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L:\Pefbif\Pefse\Dgpp\16600_Publications\16601_Depenses_fiscales\2025\3_Élaboration_documents\"/>
    </mc:Choice>
  </mc:AlternateContent>
  <xr:revisionPtr revIDLastSave="0" documentId="13_ncr:1_{3C3CAB93-A019-4D4F-A870-BD48F0936A6C}" xr6:coauthVersionLast="47" xr6:coauthVersionMax="47" xr10:uidLastSave="{00000000-0000-0000-0000-000000000000}"/>
  <bookViews>
    <workbookView xWindow="3165" yWindow="255" windowWidth="18465" windowHeight="14550" tabRatio="512" xr2:uid="{EFDD1DCC-1E33-4752-860D-BBB9A347B014}"/>
  </bookViews>
  <sheets>
    <sheet name="DF2025_Chiffrier_excel"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0">#REF!</definedName>
    <definedName name="\a">'[1]Time series'!#REF!</definedName>
    <definedName name="\AA">#REF!</definedName>
    <definedName name="\b">'[1]Time series'!#REF!</definedName>
    <definedName name="\e">[2]Paramètres!#REF!</definedName>
    <definedName name="\I">#REF!</definedName>
    <definedName name="\p">#REF!</definedName>
    <definedName name="\q">[3]Bud9495!#REF!</definedName>
    <definedName name="\z">#REF!</definedName>
    <definedName name="_____________RTB2" hidden="1">{"'Fed Funds Futures Data'!$B$15"}</definedName>
    <definedName name="___________RTB2" hidden="1">{"'Fed Funds Futures Data'!$B$15"}</definedName>
    <definedName name="__________RTB2" hidden="1">{"'Fed Funds Futures Data'!$B$15"}</definedName>
    <definedName name="_________RTB2" hidden="1">{"'Fed Funds Futures Data'!$B$15"}</definedName>
    <definedName name="________ADR1998">#REF!</definedName>
    <definedName name="________ADR1999">#REF!</definedName>
    <definedName name="________ADR2000">#REF!</definedName>
    <definedName name="________REG1998">#REF!</definedName>
    <definedName name="________REG1999">#REF!</definedName>
    <definedName name="________REG2000">#REF!</definedName>
    <definedName name="________REG2001">#REF!</definedName>
    <definedName name="________RTB2" hidden="1">{"'Fed Funds Futures Data'!$B$15"}</definedName>
    <definedName name="________Tot1998">#REF!</definedName>
    <definedName name="________Tot1999">#REF!</definedName>
    <definedName name="________Tot2000">#REF!</definedName>
    <definedName name="_______ADR1998">#REF!</definedName>
    <definedName name="_______ADR1999">#REF!</definedName>
    <definedName name="_______ADR2000">#REF!</definedName>
    <definedName name="_______REG1998">#REF!</definedName>
    <definedName name="_______REG1999">#REF!</definedName>
    <definedName name="_______REG2000">#REF!</definedName>
    <definedName name="_______REG2001">#REF!</definedName>
    <definedName name="_______RTB2" hidden="1">{"'Fed Funds Futures Data'!$B$15"}</definedName>
    <definedName name="_______Tot1998">#REF!</definedName>
    <definedName name="_______Tot1999">#REF!</definedName>
    <definedName name="_______Tot2000">#REF!</definedName>
    <definedName name="______ADR1998">#REF!</definedName>
    <definedName name="______ADR1999">#REF!</definedName>
    <definedName name="______ADR2000">#REF!</definedName>
    <definedName name="______REG1998">#REF!</definedName>
    <definedName name="______REG1999">#REF!</definedName>
    <definedName name="______REG2000">#REF!</definedName>
    <definedName name="______REG2001">#REF!</definedName>
    <definedName name="______RTB2" hidden="1">{"'Fed Funds Futures Data'!$B$15"}</definedName>
    <definedName name="______TAB1">#REF!</definedName>
    <definedName name="______TAB10">#REF!</definedName>
    <definedName name="______TAB2">#REF!</definedName>
    <definedName name="______TAB3">#REF!</definedName>
    <definedName name="______TAB4">#REF!</definedName>
    <definedName name="______TAB5">#REF!</definedName>
    <definedName name="______TAB6">#REF!</definedName>
    <definedName name="______TAB7">#REF!</definedName>
    <definedName name="______TAB8">#REF!</definedName>
    <definedName name="______TAB9">#REF!</definedName>
    <definedName name="______Tot1998">#REF!</definedName>
    <definedName name="______Tot1999">#REF!</definedName>
    <definedName name="______Tot2000">#REF!</definedName>
    <definedName name="_____ADR1998">#REF!</definedName>
    <definedName name="_____ADR1999">#REF!</definedName>
    <definedName name="_____ADR2000">#REF!</definedName>
    <definedName name="_____REG1998">#REF!</definedName>
    <definedName name="_____REG1999">#REF!</definedName>
    <definedName name="_____REG2000">#REF!</definedName>
    <definedName name="_____REG2001">#REF!</definedName>
    <definedName name="_____RTB2" hidden="1">{"'Fed Funds Futures Data'!$B$15"}</definedName>
    <definedName name="_____TAB1">#N/A</definedName>
    <definedName name="_____TAB10">[3]Bud9495!#REF!</definedName>
    <definedName name="_____TAB2">#N/A</definedName>
    <definedName name="_____TAB3">#N/A</definedName>
    <definedName name="_____TAB4">#N/A</definedName>
    <definedName name="_____TAB5">#N/A</definedName>
    <definedName name="_____TAB6">#N/A</definedName>
    <definedName name="_____TAB7">[3]Bud9495!#REF!</definedName>
    <definedName name="_____TAB8">[3]Bud9495!#REF!</definedName>
    <definedName name="_____TAB9">[3]Bud9495!#REF!</definedName>
    <definedName name="_____Tot1998">#REF!</definedName>
    <definedName name="_____Tot1999">#REF!</definedName>
    <definedName name="_____Tot2000">#REF!</definedName>
    <definedName name="_____zz125">#REF!</definedName>
    <definedName name="____ADR1998">#REF!</definedName>
    <definedName name="____ADR1999">#REF!</definedName>
    <definedName name="____ADR2000">#REF!</definedName>
    <definedName name="____CIG2">#N/A</definedName>
    <definedName name="____EMS87">#N/A</definedName>
    <definedName name="____GAS2">#N/A</definedName>
    <definedName name="____imp0001">#REF!</definedName>
    <definedName name="____imp9596">[4]Tableau1!#REF!</definedName>
    <definedName name="____imp9697">#REF!</definedName>
    <definedName name="____imp9798">#REF!</definedName>
    <definedName name="____imp9899">#REF!</definedName>
    <definedName name="____imp9900">#REF!</definedName>
    <definedName name="____PA1993">[5]FED!$P$13:$P$49</definedName>
    <definedName name="____per01">#REF!</definedName>
    <definedName name="____per02">#REF!</definedName>
    <definedName name="____per03">#REF!</definedName>
    <definedName name="____per04">#REF!</definedName>
    <definedName name="____per05">#REF!</definedName>
    <definedName name="____per06">#REF!</definedName>
    <definedName name="____per07">#REF!</definedName>
    <definedName name="____per08">#REF!</definedName>
    <definedName name="____per09">#REF!</definedName>
    <definedName name="____per10">#REF!</definedName>
    <definedName name="____per11">#REF!</definedName>
    <definedName name="____per12">#REF!</definedName>
    <definedName name="____per13">#REF!</definedName>
    <definedName name="____per14">#REF!</definedName>
    <definedName name="____per15">#REF!</definedName>
    <definedName name="____per16">#REF!</definedName>
    <definedName name="____per17">#REF!</definedName>
    <definedName name="____per18">#REF!</definedName>
    <definedName name="____per19">#REF!</definedName>
    <definedName name="____per20">#REF!</definedName>
    <definedName name="____per21">#REF!</definedName>
    <definedName name="____per22">#REF!</definedName>
    <definedName name="____per23">#REF!</definedName>
    <definedName name="____per24">#REF!</definedName>
    <definedName name="____per25">#REF!</definedName>
    <definedName name="____per26">#REF!</definedName>
    <definedName name="____per27">#REF!</definedName>
    <definedName name="____per28">#REF!</definedName>
    <definedName name="____per29">#REF!</definedName>
    <definedName name="____per30">#REF!</definedName>
    <definedName name="____per31">#REF!</definedName>
    <definedName name="____per32">#REF!</definedName>
    <definedName name="____per33">#REF!</definedName>
    <definedName name="____per34">#REF!</definedName>
    <definedName name="____per35">#REF!</definedName>
    <definedName name="____per36">#REF!</definedName>
    <definedName name="____per37">#REF!</definedName>
    <definedName name="____per38">#REF!</definedName>
    <definedName name="____per39">#REF!</definedName>
    <definedName name="____R">'[6]Impacts-Exploitation-2008 '!#REF!</definedName>
    <definedName name="____R2">'[7]Impacts-Exploitation-2008 '!#REF!</definedName>
    <definedName name="____REG1998">#REF!</definedName>
    <definedName name="____REG1999">#REF!</definedName>
    <definedName name="____REG2000">#REF!</definedName>
    <definedName name="____REG2001">#REF!</definedName>
    <definedName name="____res9495">#REF!</definedName>
    <definedName name="____RTB2" hidden="1">{"'Fed Funds Futures Data'!$B$15"}</definedName>
    <definedName name="____SAP1">[8]DETTE!$E$12</definedName>
    <definedName name="____SAP2">[8]DETTE!$E$13</definedName>
    <definedName name="____SAP3">[8]DETTE!$E$14</definedName>
    <definedName name="____SAP4">[8]DETTE!$E$15</definedName>
    <definedName name="____SAP5">[8]DETTE!$E$16</definedName>
    <definedName name="____SAP6">[8]DETTE!$E$17</definedName>
    <definedName name="____SAV1">[8]DETTE!$C$12</definedName>
    <definedName name="____SAV2">[8]DETTE!$C$13</definedName>
    <definedName name="____SAV3">[8]DETTE!$C$14</definedName>
    <definedName name="____SAV4">[8]DETTE!$C$15</definedName>
    <definedName name="____SAV5">[8]DETTE!$C$16</definedName>
    <definedName name="____SAV6">[8]DETTE!$C$17</definedName>
    <definedName name="____TAB1">#N/A</definedName>
    <definedName name="____TAB10">[3]Bud9495!#REF!</definedName>
    <definedName name="____TAB11">[3]Bud9495!#REF!</definedName>
    <definedName name="____TAB2">#N/A</definedName>
    <definedName name="____TAB21">[3]Bud9495!#REF!</definedName>
    <definedName name="____TAB22">[3]Bud9495!#REF!</definedName>
    <definedName name="____TAB24">[3]Bud9495!#REF!</definedName>
    <definedName name="____TAB3">#N/A</definedName>
    <definedName name="____TAB4">#N/A</definedName>
    <definedName name="____TAB5">#N/A</definedName>
    <definedName name="____TAB6">#N/A</definedName>
    <definedName name="____TAB7">[3]Bud9495!#REF!</definedName>
    <definedName name="____TAB8">[3]Bud9495!#REF!</definedName>
    <definedName name="____TAB9">[3]Bud9495!#REF!</definedName>
    <definedName name="____Tot1998">#REF!</definedName>
    <definedName name="____Tot1999">#REF!</definedName>
    <definedName name="____Tot2000">#REF!</definedName>
    <definedName name="____zz125">#REF!</definedName>
    <definedName name="___1__123Graph_ADEV_EMPL" hidden="1">'[9]Time series'!#REF!</definedName>
    <definedName name="___2__123Graph_BDEV_EMPL" hidden="1">'[9]Time series'!#REF!</definedName>
    <definedName name="___3__123Graph_CDEV_EMPL" hidden="1">'[9]Time series'!#REF!</definedName>
    <definedName name="___4__123Graph_CSWE_EMPL" hidden="1">'[9]Time series'!#REF!</definedName>
    <definedName name="___ADR1998">#REF!</definedName>
    <definedName name="___ADR1999">#REF!</definedName>
    <definedName name="___ADR2000">#REF!</definedName>
    <definedName name="___CIG2">#N/A</definedName>
    <definedName name="___EMS87">#N/A</definedName>
    <definedName name="___GAS2">#N/A</definedName>
    <definedName name="___imp0001">#REF!</definedName>
    <definedName name="___imp9596">[4]Tableau1!#REF!</definedName>
    <definedName name="___imp9697">#REF!</definedName>
    <definedName name="___imp9798">#REF!</definedName>
    <definedName name="___imp9899">#REF!</definedName>
    <definedName name="___imp9900">#REF!</definedName>
    <definedName name="___PA1993">[5]FED!$P$13:$P$49</definedName>
    <definedName name="___per01">#REF!</definedName>
    <definedName name="___per02">#REF!</definedName>
    <definedName name="___per03">#REF!</definedName>
    <definedName name="___per04">#REF!</definedName>
    <definedName name="___per05">#REF!</definedName>
    <definedName name="___per06">#REF!</definedName>
    <definedName name="___per07">#REF!</definedName>
    <definedName name="___per08">#REF!</definedName>
    <definedName name="___per09">#REF!</definedName>
    <definedName name="___per10">#REF!</definedName>
    <definedName name="___per11">#REF!</definedName>
    <definedName name="___per12">#REF!</definedName>
    <definedName name="___per13">#REF!</definedName>
    <definedName name="___per14">#REF!</definedName>
    <definedName name="___per15">#REF!</definedName>
    <definedName name="___per16">#REF!</definedName>
    <definedName name="___per17">#REF!</definedName>
    <definedName name="___per18">#REF!</definedName>
    <definedName name="___per19">#REF!</definedName>
    <definedName name="___per20">#REF!</definedName>
    <definedName name="___per21">#REF!</definedName>
    <definedName name="___per22">#REF!</definedName>
    <definedName name="___per23">#REF!</definedName>
    <definedName name="___per24">#REF!</definedName>
    <definedName name="___per25">#REF!</definedName>
    <definedName name="___per26">#REF!</definedName>
    <definedName name="___per27">#REF!</definedName>
    <definedName name="___per28">#REF!</definedName>
    <definedName name="___per29">#REF!</definedName>
    <definedName name="___per30">#REF!</definedName>
    <definedName name="___per31">#REF!</definedName>
    <definedName name="___per32">#REF!</definedName>
    <definedName name="___per33">#REF!</definedName>
    <definedName name="___per34">#REF!</definedName>
    <definedName name="___per35">#REF!</definedName>
    <definedName name="___per36">#REF!</definedName>
    <definedName name="___per37">#REF!</definedName>
    <definedName name="___per38">#REF!</definedName>
    <definedName name="___per39">#REF!</definedName>
    <definedName name="___R">'[6]Impacts-Exploitation-2008 '!#REF!</definedName>
    <definedName name="___R2">'[7]Impacts-Exploitation-2008 '!#REF!</definedName>
    <definedName name="___REG1998">#REF!</definedName>
    <definedName name="___REG1999">#REF!</definedName>
    <definedName name="___REG2000">#REF!</definedName>
    <definedName name="___REG2001">#REF!</definedName>
    <definedName name="___res9495">#REF!</definedName>
    <definedName name="___RTB2" hidden="1">{"'Fed Funds Futures Data'!$B$15"}</definedName>
    <definedName name="___SAP1">[8]DETTE!$E$12</definedName>
    <definedName name="___SAP2">[8]DETTE!$E$13</definedName>
    <definedName name="___SAP3">[8]DETTE!$E$14</definedName>
    <definedName name="___SAP4">[8]DETTE!$E$15</definedName>
    <definedName name="___SAP5">[8]DETTE!$E$16</definedName>
    <definedName name="___SAP6">[8]DETTE!$E$17</definedName>
    <definedName name="___SAV1">[8]DETTE!$C$12</definedName>
    <definedName name="___SAV2">[8]DETTE!$C$13</definedName>
    <definedName name="___SAV3">[8]DETTE!$C$14</definedName>
    <definedName name="___SAV4">[8]DETTE!$C$15</definedName>
    <definedName name="___SAV5">[8]DETTE!$C$16</definedName>
    <definedName name="___SAV6">[8]DETTE!$C$17</definedName>
    <definedName name="___TAB1">#REF!</definedName>
    <definedName name="___TAB10">#REF!</definedName>
    <definedName name="___TAB11">[3]Bud9495!#REF!</definedName>
    <definedName name="___TAB2">#REF!</definedName>
    <definedName name="___TAB21">[3]Bud9495!#REF!</definedName>
    <definedName name="___TAB22">[3]Bud9495!#REF!</definedName>
    <definedName name="___TAB24">[3]Bud9495!#REF!</definedName>
    <definedName name="___TAB3">#REF!</definedName>
    <definedName name="___TAB4">#REF!</definedName>
    <definedName name="___TAB5">#REF!</definedName>
    <definedName name="___TAB6">#REF!</definedName>
    <definedName name="___TAB7">#REF!</definedName>
    <definedName name="___TAB8">#REF!</definedName>
    <definedName name="___TAB9">#REF!</definedName>
    <definedName name="___Tot1998">#REF!</definedName>
    <definedName name="___Tot1999">#REF!</definedName>
    <definedName name="___Tot2000">#REF!</definedName>
    <definedName name="___zz125">#REF!</definedName>
    <definedName name="__1__123Graph_ADEV_EMPL" hidden="1">'[1]Time series'!#REF!</definedName>
    <definedName name="__123Graph_A" hidden="1">#REF!</definedName>
    <definedName name="__123Graph_ABERLGRAP" hidden="1">'[9]Time series'!#REF!</definedName>
    <definedName name="__123Graph_ACATCH1" hidden="1">'[9]Time series'!#REF!</definedName>
    <definedName name="__123Graph_ACONVERG1" hidden="1">'[9]Time series'!#REF!</definedName>
    <definedName name="__123Graph_AECTOT" hidden="1">#REF!</definedName>
    <definedName name="__123Graph_AGRAPH2" hidden="1">'[9]Time series'!#REF!</definedName>
    <definedName name="__123Graph_AGRAPH41" hidden="1">'[9]Time series'!#REF!</definedName>
    <definedName name="__123Graph_AGRAPH42" hidden="1">'[9]Time series'!#REF!</definedName>
    <definedName name="__123Graph_AGRAPH44" hidden="1">'[9]Time series'!#REF!</definedName>
    <definedName name="__123Graph_APERIB" hidden="1">'[9]Time series'!#REF!</definedName>
    <definedName name="__123Graph_APRODABSC" hidden="1">'[9]Time series'!#REF!</definedName>
    <definedName name="__123Graph_APRODABSD" hidden="1">'[9]Time series'!#REF!</definedName>
    <definedName name="__123Graph_APRODTRE2" hidden="1">'[9]Time series'!#REF!</definedName>
    <definedName name="__123Graph_APRODTRE3" hidden="1">'[9]Time series'!#REF!</definedName>
    <definedName name="__123Graph_APRODTRE4" hidden="1">'[9]Time series'!#REF!</definedName>
    <definedName name="__123Graph_APRODTREND" hidden="1">'[9]Time series'!#REF!</definedName>
    <definedName name="__123Graph_AUTRECHT" hidden="1">'[9]Time series'!#REF!</definedName>
    <definedName name="__123Graph_B" hidden="1">#REF!</definedName>
    <definedName name="__123Graph_BBERLGRAP" hidden="1">'[9]Time series'!#REF!</definedName>
    <definedName name="__123Graph_BCATCH1" hidden="1">'[9]Time series'!#REF!</definedName>
    <definedName name="__123Graph_BCONVERG1" hidden="1">'[9]Time series'!#REF!</definedName>
    <definedName name="__123Graph_BECTOT" hidden="1">#REF!</definedName>
    <definedName name="__123Graph_BGRAPH2" hidden="1">'[9]Time series'!#REF!</definedName>
    <definedName name="__123Graph_BGRAPH41" hidden="1">'[9]Time series'!#REF!</definedName>
    <definedName name="__123Graph_BPERIB" hidden="1">'[9]Time series'!#REF!</definedName>
    <definedName name="__123Graph_BPRODABSC" hidden="1">'[9]Time series'!#REF!</definedName>
    <definedName name="__123Graph_BPRODABSD" hidden="1">'[9]Time series'!#REF!</definedName>
    <definedName name="__123Graph_C" hidden="1">#REF!</definedName>
    <definedName name="__123Graph_CBERLGRAP" hidden="1">'[9]Time series'!#REF!</definedName>
    <definedName name="__123Graph_CCATCH1" hidden="1">'[9]Time series'!#REF!</definedName>
    <definedName name="__123Graph_CCONVERG1" hidden="1">#REF!</definedName>
    <definedName name="__123Graph_CECTOT" hidden="1">#REF!</definedName>
    <definedName name="__123Graph_CGRAPH41" hidden="1">'[9]Time series'!#REF!</definedName>
    <definedName name="__123Graph_CGRAPH44" hidden="1">'[9]Time series'!#REF!</definedName>
    <definedName name="__123Graph_CPERIA" hidden="1">'[9]Time series'!#REF!</definedName>
    <definedName name="__123Graph_CPERIB" hidden="1">'[9]Time series'!#REF!</definedName>
    <definedName name="__123Graph_CPRODABSC" hidden="1">'[9]Time series'!#REF!</definedName>
    <definedName name="__123Graph_CPRODTRE2" hidden="1">'[9]Time series'!#REF!</definedName>
    <definedName name="__123Graph_CPRODTREND" hidden="1">'[9]Time series'!#REF!</definedName>
    <definedName name="__123Graph_CUTRECHT" hidden="1">'[9]Time series'!#REF!</definedName>
    <definedName name="__123Graph_D" hidden="1">#REF!</definedName>
    <definedName name="__123Graph_DBERLGRAP" hidden="1">'[9]Time series'!#REF!</definedName>
    <definedName name="__123Graph_DCATCH1" hidden="1">'[9]Time series'!#REF!</definedName>
    <definedName name="__123Graph_DCONVERG1" hidden="1">'[9]Time series'!#REF!</definedName>
    <definedName name="__123Graph_DECTOT" hidden="1">#REF!</definedName>
    <definedName name="__123Graph_DGRAPH41" hidden="1">'[9]Time series'!#REF!</definedName>
    <definedName name="__123Graph_DPERIA" hidden="1">'[9]Time series'!#REF!</definedName>
    <definedName name="__123Graph_DPERIB" hidden="1">'[9]Time series'!#REF!</definedName>
    <definedName name="__123Graph_DPRODABSC" hidden="1">'[9]Time series'!#REF!</definedName>
    <definedName name="__123Graph_DUTRECHT" hidden="1">'[9]Time series'!#REF!</definedName>
    <definedName name="__123Graph_E" hidden="1">#REF!</definedName>
    <definedName name="__123Graph_EBERLGRAP" hidden="1">'[9]Time series'!#REF!</definedName>
    <definedName name="__123Graph_ECATCH1" hidden="1">#REF!</definedName>
    <definedName name="__123Graph_ECONVERG1" hidden="1">'[9]Time series'!#REF!</definedName>
    <definedName name="__123Graph_EECTOT" hidden="1">#REF!</definedName>
    <definedName name="__123Graph_EGRAPH41" hidden="1">'[9]Time series'!#REF!</definedName>
    <definedName name="__123Graph_EPERIA" hidden="1">'[9]Time series'!#REF!</definedName>
    <definedName name="__123Graph_EPRODABSC" hidden="1">'[9]Time series'!#REF!</definedName>
    <definedName name="__123Graph_F" hidden="1">[10]lt!#REF!</definedName>
    <definedName name="__123Graph_FBERLGRAP" hidden="1">'[9]Time series'!#REF!</definedName>
    <definedName name="__123Graph_FGRAPH41" hidden="1">'[9]Time series'!#REF!</definedName>
    <definedName name="__123Graph_FPRODABSC" hidden="1">'[9]Time series'!#REF!</definedName>
    <definedName name="__123Graph_X" hidden="1">#REF!</definedName>
    <definedName name="__123Graph_XECTOT" hidden="1">#REF!</definedName>
    <definedName name="__2__123Graph_BDEV_EMPL" hidden="1">'[1]Time series'!#REF!</definedName>
    <definedName name="__3__123Graph_CDEV_EMPL" hidden="1">'[1]Time series'!#REF!</definedName>
    <definedName name="__4__123Graph_CSWE_EMPL" hidden="1">'[1]Time series'!#REF!</definedName>
    <definedName name="__ADR1998">#REF!</definedName>
    <definedName name="__ADR1999">#REF!</definedName>
    <definedName name="__ADR2000">#REF!</definedName>
    <definedName name="__CIG2">#N/A</definedName>
    <definedName name="__EMS87">#N/A</definedName>
    <definedName name="__GAS2">#N/A</definedName>
    <definedName name="__imp0001">#REF!</definedName>
    <definedName name="__imp9596">[4]Tableau1!#REF!</definedName>
    <definedName name="__imp9697">#REF!</definedName>
    <definedName name="__imp9798">#REF!</definedName>
    <definedName name="__imp9899">#REF!</definedName>
    <definedName name="__imp9900">#REF!</definedName>
    <definedName name="__PA1993">[5]FED!$P$13:$P$49</definedName>
    <definedName name="__per01">#REF!</definedName>
    <definedName name="__per02">#REF!</definedName>
    <definedName name="__per03">#REF!</definedName>
    <definedName name="__per04">#REF!</definedName>
    <definedName name="__per05">#REF!</definedName>
    <definedName name="__per06">#REF!</definedName>
    <definedName name="__per07">#REF!</definedName>
    <definedName name="__per08">#REF!</definedName>
    <definedName name="__per09">#REF!</definedName>
    <definedName name="__per10">#REF!</definedName>
    <definedName name="__per11">#REF!</definedName>
    <definedName name="__per12">#REF!</definedName>
    <definedName name="__per13">#REF!</definedName>
    <definedName name="__per14">#REF!</definedName>
    <definedName name="__per15">#REF!</definedName>
    <definedName name="__per16">#REF!</definedName>
    <definedName name="__per17">#REF!</definedName>
    <definedName name="__per18">#REF!</definedName>
    <definedName name="__per19">#REF!</definedName>
    <definedName name="__per20">#REF!</definedName>
    <definedName name="__per21">#REF!</definedName>
    <definedName name="__per22">#REF!</definedName>
    <definedName name="__per23">#REF!</definedName>
    <definedName name="__per24">#REF!</definedName>
    <definedName name="__per25">#REF!</definedName>
    <definedName name="__per26">#REF!</definedName>
    <definedName name="__per27">#REF!</definedName>
    <definedName name="__per28">#REF!</definedName>
    <definedName name="__per29">#REF!</definedName>
    <definedName name="__per30">#REF!</definedName>
    <definedName name="__per31">#REF!</definedName>
    <definedName name="__per32">#REF!</definedName>
    <definedName name="__per33">#REF!</definedName>
    <definedName name="__per34">#REF!</definedName>
    <definedName name="__per35">#REF!</definedName>
    <definedName name="__per36">#REF!</definedName>
    <definedName name="__per37">#REF!</definedName>
    <definedName name="__per38">#REF!</definedName>
    <definedName name="__per39">#REF!</definedName>
    <definedName name="__R">'[6]Impacts-Exploitation-2008 '!#REF!</definedName>
    <definedName name="__R2">'[7]Impacts-Exploitation-2008 '!#REF!</definedName>
    <definedName name="__REG1998">#REF!</definedName>
    <definedName name="__REG1999">#REF!</definedName>
    <definedName name="__REG2000">#REF!</definedName>
    <definedName name="__REG2001">#REF!</definedName>
    <definedName name="__res9495">#REF!</definedName>
    <definedName name="__RTB2" hidden="1">{"'Fed Funds Futures Data'!$B$15"}</definedName>
    <definedName name="__SAP1">[8]DETTE!$E$12</definedName>
    <definedName name="__SAP2">[8]DETTE!$E$13</definedName>
    <definedName name="__SAP3">[8]DETTE!$E$14</definedName>
    <definedName name="__SAP4">[8]DETTE!$E$15</definedName>
    <definedName name="__SAP5">[8]DETTE!$E$16</definedName>
    <definedName name="__SAP6">[8]DETTE!$E$17</definedName>
    <definedName name="__SAV1">[8]DETTE!$C$12</definedName>
    <definedName name="__SAV2">[8]DETTE!$C$13</definedName>
    <definedName name="__SAV3">[8]DETTE!$C$14</definedName>
    <definedName name="__SAV4">[8]DETTE!$C$15</definedName>
    <definedName name="__SAV5">[8]DETTE!$C$16</definedName>
    <definedName name="__SAV6">[8]DETTE!$C$17</definedName>
    <definedName name="__TAB1">#REF!</definedName>
    <definedName name="__TAB10">#REF!</definedName>
    <definedName name="__TAB11">[3]Bud9495!#REF!</definedName>
    <definedName name="__TAB2">#REF!</definedName>
    <definedName name="__TAB21">[3]Bud9495!#REF!</definedName>
    <definedName name="__TAB22">[3]Bud9495!#REF!</definedName>
    <definedName name="__TAB24">[3]Bud9495!#REF!</definedName>
    <definedName name="__TAB3">#REF!</definedName>
    <definedName name="__TAB4">#REF!</definedName>
    <definedName name="__TAB5">#REF!</definedName>
    <definedName name="__TAB6">#REF!</definedName>
    <definedName name="__TAB7">#REF!</definedName>
    <definedName name="__TAB8">#REF!</definedName>
    <definedName name="__TAB9">#REF!</definedName>
    <definedName name="__Tot1998">#REF!</definedName>
    <definedName name="__Tot1999">#REF!</definedName>
    <definedName name="__Tot2000">#REF!</definedName>
    <definedName name="__zz125">#REF!</definedName>
    <definedName name="_1">#REF!</definedName>
    <definedName name="_1__123Graph_ADEV_EMPL" hidden="1">'[9]Time series'!#REF!</definedName>
    <definedName name="_12__123Graph_ADEV_EMPL" hidden="1">'[9]Time series'!#REF!</definedName>
    <definedName name="_12__123Graph_CDEV_EMPL" hidden="1">'[11]Time series'!#REF!</definedName>
    <definedName name="_13MONTH">#REF!</definedName>
    <definedName name="_16__123Graph_CSWE_EMPL" hidden="1">'[11]Time series'!#REF!</definedName>
    <definedName name="_2">#REF!</definedName>
    <definedName name="_2__123Graph_ADEV_EMPL" hidden="1">'[11]Time series'!#REF!</definedName>
    <definedName name="_2__123Graph_BDEV_EMPL" hidden="1">'[9]Time series'!#REF!</definedName>
    <definedName name="_24__123Graph_BDEV_EMPL" hidden="1">'[9]Time series'!#REF!</definedName>
    <definedName name="_3__123Graph_CDEV_EMPL" hidden="1">'[9]Time series'!#REF!</definedName>
    <definedName name="_36__123Graph_CDEV_EMPL" hidden="1">'[9]Time series'!#REF!</definedName>
    <definedName name="_4__123Graph_ADEV_EMPL" hidden="1">'[11]Time series'!#REF!</definedName>
    <definedName name="_4__123Graph_BDEV_EMPL" hidden="1">'[11]Time series'!#REF!</definedName>
    <definedName name="_4__123Graph_CSWE_EMPL" hidden="1">'[9]Time series'!#REF!</definedName>
    <definedName name="_48__123Graph_CSWE_EMPL" hidden="1">'[9]Time series'!#REF!</definedName>
    <definedName name="_6__123Graph_CDEV_EMPL" hidden="1">'[11]Time series'!#REF!</definedName>
    <definedName name="_8__123Graph_BDEV_EMPL" hidden="1">'[11]Time series'!#REF!</definedName>
    <definedName name="_8__123Graph_CSWE_EMPL" hidden="1">'[11]Time series'!#REF!</definedName>
    <definedName name="_A">[12]FED!$O$2366</definedName>
    <definedName name="_ADR1998">#REF!</definedName>
    <definedName name="_ADR1999">#REF!</definedName>
    <definedName name="_ADR2000">#REF!</definedName>
    <definedName name="_AMO_UniqueIdentifier" hidden="1">"'418a4757-3910-4e96-856b-4f75b10f34b0'"</definedName>
    <definedName name="_B">[12]FED!$O$2368</definedName>
    <definedName name="_BKWH">'[13]Réserves prouvées'!#REF!</definedName>
    <definedName name="_CIG2">#N/A</definedName>
    <definedName name="_EMS87">#N/A</definedName>
    <definedName name="_Fill" hidden="1">#REF!</definedName>
    <definedName name="_GAS2">#N/A</definedName>
    <definedName name="_imp0001">#REF!</definedName>
    <definedName name="_imp9596">#REF!</definedName>
    <definedName name="_imp9697">#REF!</definedName>
    <definedName name="_imp9798">#REF!</definedName>
    <definedName name="_imp9899">#REF!</definedName>
    <definedName name="_imp9900">#REF!</definedName>
    <definedName name="_Key1" hidden="1">#REF!</definedName>
    <definedName name="_Key2" hidden="1">#REF!</definedName>
    <definedName name="_Order1" hidden="1">255</definedName>
    <definedName name="_Order2" hidden="1">255</definedName>
    <definedName name="_OUT1">#REF!</definedName>
    <definedName name="_PA1993">[12]FED!$P$13:$P$49</definedName>
    <definedName name="_Parse_Out" hidden="1">#REF!</definedName>
    <definedName name="_per01">#REF!</definedName>
    <definedName name="_per02">#REF!</definedName>
    <definedName name="_per03">#REF!</definedName>
    <definedName name="_per04">#REF!</definedName>
    <definedName name="_per05">#REF!</definedName>
    <definedName name="_per06">#REF!</definedName>
    <definedName name="_per07">#REF!</definedName>
    <definedName name="_per08">#REF!</definedName>
    <definedName name="_per09">#REF!</definedName>
    <definedName name="_per10">#REF!</definedName>
    <definedName name="_per11">#REF!</definedName>
    <definedName name="_per12">#REF!</definedName>
    <definedName name="_per13">#REF!</definedName>
    <definedName name="_per14">#REF!</definedName>
    <definedName name="_per15">#REF!</definedName>
    <definedName name="_per16">#REF!</definedName>
    <definedName name="_per17">#REF!</definedName>
    <definedName name="_per18">#REF!</definedName>
    <definedName name="_per19">#REF!</definedName>
    <definedName name="_per20">#REF!</definedName>
    <definedName name="_per21">#REF!</definedName>
    <definedName name="_per22">#REF!</definedName>
    <definedName name="_per23">#REF!</definedName>
    <definedName name="_per24">#REF!</definedName>
    <definedName name="_per25">#REF!</definedName>
    <definedName name="_per26">#REF!</definedName>
    <definedName name="_per27">#REF!</definedName>
    <definedName name="_per28">#REF!</definedName>
    <definedName name="_per29">#REF!</definedName>
    <definedName name="_per30">#REF!</definedName>
    <definedName name="_per31">#REF!</definedName>
    <definedName name="_per32">#REF!</definedName>
    <definedName name="_per33">#REF!</definedName>
    <definedName name="_per34">#REF!</definedName>
    <definedName name="_per35">#REF!</definedName>
    <definedName name="_per36">#REF!</definedName>
    <definedName name="_per37">#REF!</definedName>
    <definedName name="_per38">#REF!</definedName>
    <definedName name="_per39">#REF!</definedName>
    <definedName name="_R">'[6]Impacts-Exploitation-2008 '!#REF!</definedName>
    <definedName name="_R2">'[7]Impacts-Exploitation-2008 '!#REF!</definedName>
    <definedName name="_REG1998">#REF!</definedName>
    <definedName name="_REG1999">#REF!</definedName>
    <definedName name="_REG2000">#REF!</definedName>
    <definedName name="_REG2001">#REF!</definedName>
    <definedName name="_Regression_Int" hidden="1">1</definedName>
    <definedName name="_Regression_Out" hidden="1">#REF!</definedName>
    <definedName name="_Regression_X" hidden="1">#REF!</definedName>
    <definedName name="_Regression_Y" hidden="1">#REF!</definedName>
    <definedName name="_res0001">#REF!</definedName>
    <definedName name="_RES0607">#REF!</definedName>
    <definedName name="_res9495">#REF!</definedName>
    <definedName name="_res9596">#REF!</definedName>
    <definedName name="_res9697">#REF!</definedName>
    <definedName name="_res9798">#REF!</definedName>
    <definedName name="_res9899">#REF!</definedName>
    <definedName name="_res9900">#REF!</definedName>
    <definedName name="_RTB2" hidden="1">{"'Fed Funds Futures Data'!$B$15"}</definedName>
    <definedName name="_rtb3" hidden="1">{"'Fed Funds Futures Data'!$B$15"}</definedName>
    <definedName name="_SAP1">[8]DETTE!$E$12</definedName>
    <definedName name="_SAP2">[8]DETTE!$E$13</definedName>
    <definedName name="_SAP3">[8]DETTE!$E$14</definedName>
    <definedName name="_SAP4">[8]DETTE!$E$15</definedName>
    <definedName name="_SAP5">[8]DETTE!$E$16</definedName>
    <definedName name="_SAP6">[8]DETTE!$E$17</definedName>
    <definedName name="_SAV1">[8]DETTE!$C$12</definedName>
    <definedName name="_SAV2">[8]DETTE!$C$13</definedName>
    <definedName name="_SAV3">[8]DETTE!$C$14</definedName>
    <definedName name="_SAV4">[8]DETTE!$C$15</definedName>
    <definedName name="_SAV5">[8]DETTE!$C$16</definedName>
    <definedName name="_SAV6">[8]DETTE!$C$17</definedName>
    <definedName name="_Sort" hidden="1">#REF!</definedName>
    <definedName name="_sq1">{-0.508,-2,5.014,1.8885,1.839,1.959,1.959,1.959,12.20739,13.60177,12.51812,12.51812,13.07412,14.51812,14.51812,14.51812,14.51812,14.51812,14.51812,14.51812,14.51812,14.51812,14.51812,14.51812,14.51812,14.51812,14.51812,14.51812,18.55312,19.51812,19.51812,19.51812,23.61129,24.52812,23.49312,19.52812,19.52812,19.52812,19.52812,17.77481,18.37,18.37,18.37,18.37,18.37,18.37,18.37,18.37,18.37,18.37,18.37,18.37,18.37,18.37,18.37,18.37,18.37,18.37,18.37,18.37,18.37,18.37,18.37,18.37,20.48088,21.71,21.71,21.71,21.71,21.71,21.71,21.71,21.71,21.71,21.71,21.71,21.71,21.71,21.71,21.71,21.71,21.71,21.71,21.71,21.71,21.71,21.71,21.71,21.71,21.71,21.71,21.71,21.71,21.71,21.71,21.71,21.71,21.71,21.71,21.71,21.71,21.71,21.71,21.71,22.59176,24.215,24.215,24.215,24.215,24.215,24.215,24.215,24.215,24.215,24.215,24.215,24.215,24.215,24.215,24.215,24.215,24.215,24.215,24.215,24.215,24.215,24.215,24.215,24.215,24.215,24.215,24.215,24.215,24.215,24.215,24.215,24.215,24.215,24.215,24.215,24.215,24.215,24.215,24.215,24.215,24.215,24.215,24.215,24.215,24.215,24.215}</definedName>
    <definedName name="_TAB1">#REF!</definedName>
    <definedName name="_TAB10">#REF!</definedName>
    <definedName name="_TAB11">[3]Bud9495!#REF!</definedName>
    <definedName name="_TAB2">#REF!</definedName>
    <definedName name="_TAB21">[3]Bud9495!#REF!</definedName>
    <definedName name="_TAB22">[3]Bud9495!#REF!</definedName>
    <definedName name="_TAB24">[3]Bud9495!#REF!</definedName>
    <definedName name="_TAB3">#REF!</definedName>
    <definedName name="_TAB4">#REF!</definedName>
    <definedName name="_TAB5">#N/A</definedName>
    <definedName name="_TAB6">#REF!</definedName>
    <definedName name="_TAB7">#REF!</definedName>
    <definedName name="_TAB8">#REF!</definedName>
    <definedName name="_TAB9">#REF!</definedName>
    <definedName name="_Tot1998">#REF!</definedName>
    <definedName name="_Tot1999">#REF!</definedName>
    <definedName name="_Tot2000">#REF!</definedName>
    <definedName name="_Y">[12]FED!$Q$1</definedName>
    <definedName name="_zz125">#REF!</definedName>
    <definedName name="A">#REF!</definedName>
    <definedName name="a.22">#REF!</definedName>
    <definedName name="a.3">[14]CasType!$B$56</definedName>
    <definedName name="a_e">#REF!</definedName>
    <definedName name="A1_">#REF!</definedName>
    <definedName name="A2_">#REF!</definedName>
    <definedName name="aa">'[15]Oil Consumption – barrels'!#REF!</definedName>
    <definedName name="aaa">{0,1,2,3,4,5,6,7,8,9,10,11,12,13,14,15,16,17,18,19,20,21,22,23,24,25,26,27,28,29,30,31,32,33,34,35,36,37,38,39,40,41,42,43,44,45,46,47,48,49,50,51,52,53,54,55,56,57,58,59,60,61,62,63,64,65,66,67,68,69,70,71,72,73,74,75,76,77,78,79,80,81,82,83,84,85,86,87,88,89,90,91,92,93,94,95,96,97,98,99,100,101,102,103,104,105,106,107,108,109,110,111,112,113,114,115,116,117,118,119,120,121,122,123,124,125,126,127,128,129,130,131,132,133,134,135,136,137,138,139,140,141,142,143,144,145,146,147,148,149,150}</definedName>
    <definedName name="aaaa">{0,0,35.7,89.42496,86.95008,92.94996,92.94996,92.95008,82.49244,54.18252,0,0,5.7,16,16,16,16,16,16,16,16,16,16,16,16,16,16,27.765,29,29,29,29,29,27.4642,24.185,23,20.085,20,20,20,20,20,20,20,20,20,20,20,20,20,20,20,20,20,23.22,24,24,24,24,24,24,24,24,24,24,24,24,24,24,24,24,24,24,24,24,24,24,24,24,24,24,24,24,24,24,24,24,24,24,24,24,24,24,24,24,24,24,24,24,24,24,24,24,24,24,24,24,24,24,24,24,24,24,24,24,24,24,24,24,24,24,24,24,24,24,24,24,24,24,24,24,24,24,24,24,24,24,24,24,24,24,24,24,24,24,24,24,24,24,24,24}</definedName>
    <definedName name="aaaaaaaa">{-0.508,-2,5.014,1.8885,1.839,1.959,1.959,1.959,12.20739,13.60177,12.51812,12.51812,13.07412,14.51812,14.51812,14.51812,14.51812,14.51812,14.51812,14.51812,14.51812,14.51812,14.51812,14.51812,14.51812,14.51812,14.51812,14.51812,18.55312,19.51812,19.51812,19.51812,23.61129,24.52812,23.49312,19.52812,19.52812,19.52812,19.52812,17.77481,18.37,18.37,18.37,18.37,18.37,18.37,18.37,18.37,18.37,18.37,18.37,18.37,18.37,18.37,18.37,18.37,18.37,18.37,18.37,18.37,18.37,18.37,18.37,18.37,20.48088,21.71,21.71,21.71,21.71,21.71,21.71,21.71,21.71,21.71,21.71,21.71,21.71,21.71,21.71,21.71,21.71,21.71,21.71,21.71,21.71,21.71,21.71,21.71,21.71,21.71,21.71,21.71,21.71,21.71,21.71,21.71,21.71,21.71,21.71,21.71,21.71,21.71,21.71,21.71,22.59176,24.215,24.215,24.215,24.215,24.215,24.215,24.215,24.215,24.215,24.215,24.215,24.215,24.215,24.215,24.215,24.215,24.215,24.215,24.215,24.215,24.215,24.215,24.215,24.215,24.215,24.215,24.215,24.215,24.215,24.215,24.215,24.215,24.215,24.215,24.215,24.215,24.215,24.215,24.215,24.215,24.215,24.215,24.215,24.215,24.215,24.215}</definedName>
    <definedName name="ACOMPADMI">#REF!</definedName>
    <definedName name="ACOMPÉDUC">#REF!</definedName>
    <definedName name="ACOMPÉQUI">#REF!</definedName>
    <definedName name="Actual_ID">[12]PROVS!$A$134:$IV$134</definedName>
    <definedName name="Adherent1998">'[16]65-69'!#REF!</definedName>
    <definedName name="Adherent1999">'[16]65-69'!#REF!</definedName>
    <definedName name="ADM_ÉQP">#REF!</definedName>
    <definedName name="aff">#REF!</definedName>
    <definedName name="AFFICHER">#REF!</definedName>
    <definedName name="Agee1998">#REF!</definedName>
    <definedName name="Agee1999">#REF!</definedName>
    <definedName name="Agee2000">#REF!</definedName>
    <definedName name="Aidesoc">#REF!</definedName>
    <definedName name="AidesocB">#REF!</definedName>
    <definedName name="AidesocM">#REF!</definedName>
    <definedName name="AJUSTEMENTS">#REF!</definedName>
    <definedName name="allo" hidden="1">{"oct 98",#N/A,FALSE,"oct 98";"écart",#N/A,FALSE,"écart";"jan 98",#N/A,FALSE,"jan 98"}</definedName>
    <definedName name="ALLOC_SUPP">#REF!</definedName>
    <definedName name="AlloclogB">#REF!</definedName>
    <definedName name="AlloclogM">#REF!</definedName>
    <definedName name="alpha_job">#REF!</definedName>
    <definedName name="alpha_pib">#REF!</definedName>
    <definedName name="alpha_salaire">#REF!</definedName>
    <definedName name="amor">#REF!</definedName>
    <definedName name="amorf">#REF!</definedName>
    <definedName name="amorq">#REF!</definedName>
    <definedName name="anberd">#REF!</definedName>
    <definedName name="Annee1">[17]Parametres!$A$2</definedName>
    <definedName name="Annee2">[17]Parametres!$A$3</definedName>
    <definedName name="Annee3">[17]Parametres!$A$4</definedName>
    <definedName name="Annee4">[17]Parametres!$A$5</definedName>
    <definedName name="Annee5">[17]Parametres!$A$6</definedName>
    <definedName name="Annee6">[17]Parametres!$A$7</definedName>
    <definedName name="Annee7">[17]Parametres!$A$8</definedName>
    <definedName name="anny">{0,0,0,0,0,0,0,0,0,0,0,0,0,0,0,0,0,0,0,0,0,-83,-83,-83,-83,-83,-83,-83,-83,-83,-83,-83,-83,-83,-24.1099999999997,0,0,0,0,0,0,0,0,0,0,0,0,0,0,0,0,0,0,0,0,0,0,0,0,0,0,0,0,0,0,0,0,0,0,0,0,0,0,0,0,0,0,0,0,0,0}</definedName>
    <definedName name="ApportB">#REF!</definedName>
    <definedName name="ApportM">#REF!</definedName>
    <definedName name="aprtot">#REF!,#REF!,#REF!,#REF!,#REF!,#REF!,#REF!,#REF!,#REF!,#REF!,#REF!,#REF!,#REF!,#REF!</definedName>
    <definedName name="arrondi">#REF!</definedName>
    <definedName name="AssmédB">#REF!</definedName>
    <definedName name="AssmédM">#REF!</definedName>
    <definedName name="ASTANADMI">#REF!</definedName>
    <definedName name="ASTANÉDUC">#REF!</definedName>
    <definedName name="ASTANÉQUI">#REF!</definedName>
    <definedName name="ASUPAUTRE">#REF!</definedName>
    <definedName name="ASUPFRAIS">#REF!</definedName>
    <definedName name="ASUPSÉCUR">#REF!</definedName>
    <definedName name="Australia">[18]Age!$AR$2:$AX$10</definedName>
    <definedName name="autocotisation">#REF!</definedName>
    <definedName name="Automne_1999">#REF!</definedName>
    <definedName name="B">#REF!</definedName>
    <definedName name="B8586_">#REF!</definedName>
    <definedName name="B8889_">#REF!</definedName>
    <definedName name="B8990_">#REF!</definedName>
    <definedName name="B9091_">#REF!</definedName>
    <definedName name="B9192_">#REF!</definedName>
    <definedName name="B9293_">#REF!</definedName>
    <definedName name="B9294_">#REF!</definedName>
    <definedName name="B9394_">#REF!</definedName>
    <definedName name="B9495_">#REF!</definedName>
    <definedName name="B9596_">#REF!</definedName>
    <definedName name="bbb" hidden="1">{"VUE95",#N/A,TRUE,"D";"VUE96",#N/A,TRUE,"E";"VUE97",#N/A,TRUE,"F";"VUE98",#N/A,TRUE,"G"}</definedName>
    <definedName name="Bcaisse">#REF!</definedName>
    <definedName name="BCOMPADMI">#REF!</definedName>
    <definedName name="BCOMPÉDUC">#REF!</definedName>
    <definedName name="BCOMPÉQUI">#REF!</definedName>
    <definedName name="blebleble">'[1]Time series'!#REF!</definedName>
    <definedName name="Boissons">#REF!</definedName>
    <definedName name="Bottom_page_IDE">[12]PROVS!$Q$116</definedName>
    <definedName name="Bottom_page_IDF">[12]PROVS!$B$116</definedName>
    <definedName name="BSTANADMI">#REF!</definedName>
    <definedName name="BSTANÉDUC">#REF!</definedName>
    <definedName name="BSTANÉQUI">#REF!</definedName>
    <definedName name="BSUPAUTRE">#REF!</definedName>
    <definedName name="BSUPFRAIS">#REF!</definedName>
    <definedName name="BSUPSÉCUR">#REF!</definedName>
    <definedName name="ca.3">#REF!</definedName>
    <definedName name="caisse">#REF!</definedName>
    <definedName name="Canada">[18]Age!$AE$2:$AI$9</definedName>
    <definedName name="CAR">'[19]Variation CAR'!$A:$IV</definedName>
    <definedName name="cc">#REF!</definedName>
    <definedName name="CÉDULE1">#REF!</definedName>
    <definedName name="CELLNOTE13">[12]BC!$U$27:$U$27</definedName>
    <definedName name="CELLNOTE6">[12]BC!$U$18:$U$18</definedName>
    <definedName name="Champ">#REF!</definedName>
    <definedName name="chart" hidden="1">{"'Fed Funds Futures Data'!$B$15"}</definedName>
    <definedName name="chart_id">#REF!</definedName>
    <definedName name="choix">#REF!</definedName>
    <definedName name="Choix_orange">#REF!</definedName>
    <definedName name="choix_rose">#REF!</definedName>
    <definedName name="CMDTY">#REF!</definedName>
    <definedName name="CodePays">#REF!</definedName>
    <definedName name="COGE" hidden="1">{"VUE95",#N/A,TRUE,"D";"VUE96",#N/A,TRUE,"E";"VUE97",#N/A,TRUE,"F";"VUE98",#N/A,TRUE,"G"}</definedName>
    <definedName name="Col">#REF!</definedName>
    <definedName name="comp">'[1]Time series'!#REF!</definedName>
    <definedName name="Comp0à6">#REF!</definedName>
    <definedName name="compdet">#REF!</definedName>
    <definedName name="COMPILATION_SPECIALE">#REF!</definedName>
    <definedName name="Compl12à17">#REF!</definedName>
    <definedName name="compsom">#REF!</definedName>
    <definedName name="Conciliation">#REF!</definedName>
    <definedName name="congé">#REF!</definedName>
    <definedName name="CONGÉ_FISCAL_POUR_CHERCHEURS_ÉTRANGERS">#REF!</definedName>
    <definedName name="Conj1apte">#REF!</definedName>
    <definedName name="Conj1sofi">#REF!</definedName>
    <definedName name="Conj1temp">#REF!</definedName>
    <definedName name="Conj2apte">#REF!</definedName>
    <definedName name="Conj2sofi">#REF!</definedName>
    <definedName name="Conj2temp">#REF!</definedName>
    <definedName name="Conserves">#REF!</definedName>
    <definedName name="constot">#REF!</definedName>
    <definedName name="Cotisations">'[20]États des cotisations'!#REF!</definedName>
    <definedName name="CotREER">#REF!</definedName>
    <definedName name="Cotsynd">#REF!</definedName>
    <definedName name="Cou1rev">#REF!</definedName>
    <definedName name="Cou2rev">#REF!</definedName>
    <definedName name="couple">'[21]Sommaire couple'!$A$8:$M$108</definedName>
    <definedName name="CRÉDIT_TK">'[22]Calcul TK'!#REF!</definedName>
    <definedName name="Credit0102">[23]Input!$B$20:$M$20</definedName>
    <definedName name="Critère_concil_nouv_empr">#REF!</definedName>
    <definedName name="Critère_solde">#REF!</definedName>
    <definedName name="croissance">#REF!</definedName>
    <definedName name="Data85">#REF!</definedName>
    <definedName name="Data90">#REF!</definedName>
    <definedName name="Data95">#REF!</definedName>
    <definedName name="Data98">#REF!</definedName>
    <definedName name="DATE">[12]NL!$H$8:$R$8</definedName>
    <definedName name="DATES__________">#REF!</definedName>
    <definedName name="ddddd">{0,1,2,3,4,5,6,7,8,9,10,11,12,13,14,15,16,17,18,19,20,21,22,23,24,25,26,27,28,29,30,31,32,33,34,35,36,37,38,39,40,41,42,43,44,45,46,47,48,49,50,51,52,53,54,55,56,57,58,59,60,61,62,63,64,65,66,67,68,69,70,71,72,73,74,75,76,77,78,79,80,81,82,83,84,85,86,87,88,89,90,91,92,93,94,95,96,97,98,99,100,101,102,103,104,105,106,107,108,109,110,111,112,113,114,115,116,117,118,119,120,121,122,123,124,125,126,127,128,129,130,131,132,133,134,135,136,137,138,139,140,141,142,143,144,145,146,147,148,149,150}</definedName>
    <definedName name="de">{104}</definedName>
    <definedName name="Debit0102">[23]Input!$B$19:$M$19</definedName>
    <definedName name="Deg">#REF!</definedName>
    <definedName name="Dep_ipc_mensuel_orr">'[24]ORR indexation'!#REF!</definedName>
    <definedName name="dfdf" hidden="1">{"'Fed Funds Futures Data'!$B$15"}</definedName>
    <definedName name="dfgdfg">#REF!</definedName>
    <definedName name="DIE">#N/A</definedName>
    <definedName name="Disque">#REF!</definedName>
    <definedName name="DLX1.USE">'[25]T-Bills'!$A$1:$E$6</definedName>
    <definedName name="DLX2.USE">'[25]Confidence index'!$A$1:$F$6</definedName>
    <definedName name="DLX3.USE">'[26]Chart 4'!$B$1:$G$6</definedName>
    <definedName name="DLX4.USE">'[26]Chart 5'!$A$1:$E$6</definedName>
    <definedName name="e">#REF!</definedName>
    <definedName name="EARLFR">[12]FED!$A$143:$K$247</definedName>
    <definedName name="Ecart">{0,0,0,0,0,0,0,0,0,0,0,0,0,0,0,0,0,0,0,0,0,-83,-83,-83,-83,-83,-83,-83,-83,-83,-83,-83,-83,-83,-24.1099999999997,0,0,0,0,0,0,0,0,0,0,0,0,0,0,0,0,0,0,0,0,0,0,0,0,0,0,0,0,0,0,0,0,0,0,0,0,0,0,0,0,0,0,0,0,0,0}</definedName>
    <definedName name="écart_1">#REF!</definedName>
    <definedName name="écart_2">#REF!</definedName>
    <definedName name="Écart2">{0,0,0,0,0,0,0,0,0,0,0,0,0,0,0,0,0,0,0,0,0,-83,-83,-83,-83,-83,-83,-83,-83,-83,-83,-83,-83,-83,-24.1099999999997,0,0,0,0,0,0,0,0,0,0,0,0,0,0,0,0,0,0,0,0,0,0,0,0,0,0,0,0,0,0,0,0,0,0,0,0,0,0,0,0,0,0,0,0,0,0}</definedName>
    <definedName name="ÉDUCATIF">#REF!</definedName>
    <definedName name="EERH" hidden="1">{"'Fed Funds Futures Data'!$B$15"}</definedName>
    <definedName name="Effectif">[27]Model!$E$237:$O$260</definedName>
    <definedName name="EMP">'[28]Feuille de travail'!$A$2:$AA$167</definedName>
    <definedName name="empr1cor">#REF!</definedName>
    <definedName name="empr2">#REF!</definedName>
    <definedName name="emprunt1">#REF!</definedName>
    <definedName name="EmpruntsCDPQ">#REF!</definedName>
    <definedName name="Enf0">#REF!</definedName>
    <definedName name="Enf0à1">#REF!</definedName>
    <definedName name="Enf0à17">#REF!</definedName>
    <definedName name="Enf0à3">#REF!</definedName>
    <definedName name="Enf0à4">#REF!</definedName>
    <definedName name="Enf0à5">#REF!</definedName>
    <definedName name="Enf0à6">#REF!</definedName>
    <definedName name="Enf12à17">#REF!</definedName>
    <definedName name="Enf5à11">#REF!</definedName>
    <definedName name="Enf5à7">#REF!</definedName>
    <definedName name="Enf7à11">#REF!</definedName>
    <definedName name="Enf8à11">#REF!</definedName>
    <definedName name="EnfgN0à17">#REF!</definedName>
    <definedName name="EnfgN0à3">#REF!</definedName>
    <definedName name="EnfgN0à4">#REF!</definedName>
    <definedName name="EnfgN5à11">#REF!</definedName>
    <definedName name="EnfgN5à7">#REF!</definedName>
    <definedName name="EnfgN7à11">#REF!</definedName>
    <definedName name="EnfgN8à11">#REF!</definedName>
    <definedName name="EnfgR0à1">#REF!</definedName>
    <definedName name="EnfgR0à17">#REF!</definedName>
    <definedName name="EnfgR0à2">#REF!</definedName>
    <definedName name="EnfgR0à3">#REF!</definedName>
    <definedName name="EnfgR0à4">#REF!</definedName>
    <definedName name="EnfgR2à4">#REF!</definedName>
    <definedName name="EnfgR3à4">#REF!</definedName>
    <definedName name="EnfgR4">#REF!</definedName>
    <definedName name="EnfgR5à11">#REF!</definedName>
    <definedName name="EnfgR5à7">#REF!</definedName>
    <definedName name="EnfgR7à11">#REF!</definedName>
    <definedName name="EnfgR8à11">#REF!</definedName>
    <definedName name="English_Column">[12]PROVS!$A$1:$A$65536</definedName>
    <definedName name="ENSEIGNANTS">#REF!</definedName>
    <definedName name="eqeqeq" hidden="1">{"'Fed Funds Futures Data'!$B$15"}</definedName>
    <definedName name="ÉVALUATION_DE_LA_DÉPENSE_FISCALE">#REF!</definedName>
    <definedName name="ew">[4]Tableau1!$H$84</definedName>
    <definedName name="EWEWE">#REF!</definedName>
    <definedName name="ExchangeRate">'[22]ÉF ajustés'!$R$2</definedName>
    <definedName name="exercice">#REF!</definedName>
    <definedName name="Exoété5à7">#REF!</definedName>
    <definedName name="Exoété8à11">#REF!</definedName>
    <definedName name="Exon">[29]Modèle!#REF!</definedName>
    <definedName name="ExonB">#REF!</definedName>
    <definedName name="ExonM">#REF!</definedName>
    <definedName name="EXPLIC">#REF!</definedName>
    <definedName name="Extra0à4">#REF!</definedName>
    <definedName name="Extrapéd5à11">#REF!</definedName>
    <definedName name="Extrasco5à11">#REF!</definedName>
    <definedName name="F">"$#REF !.$#REF !$3:$#REF !$12"</definedName>
    <definedName name="Fact1">'[30]Tab 16'!$V$10</definedName>
    <definedName name="Fact2">'[30]Tab 16'!$V$11</definedName>
    <definedName name="Faib" hidden="1">{"VUE95",#N/A,TRUE,"D";"VUE96",#N/A,TRUE,"E";"VUE97",#N/A,TRUE,"F";"VUE98",#N/A,TRUE,"G"}</definedName>
    <definedName name="Faible" hidden="1">{"VUE95",#N/A,TRUE,"D";"VUE96",#N/A,TRUE,"E";"VUE97",#N/A,TRUE,"F";"VUE98",#N/A,TRUE,"G"}</definedName>
    <definedName name="fdf">{0,0,35.7,89.42496,86.95008,92.94996,92.94996,92.95008,82.49244,54.18252,0,0,5.7,16,16,16,16,16,16,16,16,16,16,16,16,16,16,27.765,29,29,29,29,29,27.4642,24.185,23,20.085,20,20,20,20,20,20,20,20,20,20,20,20,20,20,20,20,20,23.22,24,24,24,24,24,24,24,24,24,24,24,24,24,24,24,24,24,24,24,24,24,24,24,24,24,24,24,24,24,24,24,24,24,24,24,24,24,24,24,24,24,24,24,24,24,24,24,24,24,24,24,24,24,24,24,24,24,24,24,24,24,24,24,24,24,24,24,24,24,24,24,24,24,24,24,24,24,24,24,24,24,24,24,24,24,24,24,24,24,24,24,24,24,24,24,24}</definedName>
    <definedName name="fdfdf">{-0.508,-2,40.714,93.78846,93.73908,99.85896,99.85896,99.85908,99.64983,72.73429,17.46812,17.46812,23.72412,35.46812,35.46812,35.46812,35.46812,35.46812,35.46812,35.46812,35.46812,35.46812,35.46812,35.46812,35.46812,35.46812,35.46812,47.23312,52.50312,53.46812,53.46812,53.46812,57.56129,56.94232,52.62812,47.47812,44.56312,44.47812,44.47812,42.22981,38.37,38.37,38.37,38.37,38.37,38.37,38.37,38.37,38.37,38.37,38.37,38.37,38.37,38.37,41.59,42.37,42.37,42.37,42.37,42.37,42.37,42.37,42.37,42.37,44.48088,45.71,45.71,45.71,45.71,45.71,45.71,45.71,45.71,45.71,45.71,45.71,45.71,45.71,45.71,45.71,45.71,45.71,45.71,45.71,45.71,45.71,45.71,45.71,45.71,45.71,45.71,45.71,45.71,45.71,45.71,45.71,45.71,45.71,45.71,45.71,45.71,45.71,45.71,45.71,46.59176,48.215,48.215,48.215,48.215,48.215,48.215,48.215,48.215,48.215,48.215,48.215,48.215,48.215,48.215,48.215,48.215,48.215,48.215,48.215,48.215,48.215,48.215,48.215,48.215,48.215,48.215,48.215,48.215,48.215,48.215,48.215,48.215,48.215,48.215,48.215,48.215,48.215,48.215,48.215,48.215,48.215,48.215,48.215,48.215,48.215,48.215}</definedName>
    <definedName name="FEDE">[12]FED!$A$1:$N$98</definedName>
    <definedName name="FEDF">[12]FED!$A$143:$M$185</definedName>
    <definedName name="Feuil9" hidden="1">{"'Fed Funds Futures Data'!$B$15"}</definedName>
    <definedName name="ffdd" hidden="1">{"'Fed Funds Futures Data'!$B$15"}</definedName>
    <definedName name="fff">{0,0,35.7,89.42496,86.95008,92.94996,92.94996,92.95008,82.49244,54.18252,0,0,5.7,16,16,16,16,16,16,16,16,16,16,16,16,16,16,27.765,29,29,29,29,29,27.4642,24.185,23,20.085,20,20,20,20,20,20,20,20,20,20,20,20,20,20,20,20,20,23.22,24,24,24,24,24,24,24,24,24,24,24,24,24,24,24,24,24,24,24,24,24,24,24,24,24,24,24,24,24,24,24,24,24,24,24,24,24,24,24,24,24,24,24,24,24,24,24,24,24,24,24,24,24,24,24,24,24,24,24,24,24,24,24,24,24,24,24,24,24,24,24,24,24,24,24,24,24,24,24,24,24,24,24,24,24,24,24,24,24,24,24,24,24,24,24,24}</definedName>
    <definedName name="fffff">{0,1,2,3,4,5,6,7,8,9,10,11,12,13,14,15,16,17,18,19,20,21,22,23,24,25,26,27,28,29,30,31,32,33,34,35,36,37,38,39,40,41,42,43,44,45,46,47,48,49,50,51,52,53,54,55,56,57,58,59,60,61,62,63,64,65,66,67,68,69,70,71,72,73,74,75,76,77,78,79,80,81,82,83,84,85,86,87,88,89,90,91,92,93,94,95,96,97,98,99,100,101,102,103,104,105,106,107,108,109,110,111,112,113,114,115,116,117,118,119,120,121,122,123,124,125,126,127,128,129,130,131,132,133,134,135,136,137,138,139,140,141,142,143,144,145,146,147,148,149,150}</definedName>
    <definedName name="Fin">[31]Modele!$F$88:$U$88</definedName>
    <definedName name="Finance_IDE">[12]PROVS!$A$141:$A$143</definedName>
    <definedName name="Finances_IDF">[12]PROVS!$D$141:$D$143</definedName>
    <definedName name="Finland">[18]Age!$BD$2:$BI$9</definedName>
    <definedName name="Flat">[31]Modele!$F$87:$U$87</definedName>
    <definedName name="FONC._CS_67">#REF!</definedName>
    <definedName name="FONC._CS_67_TIT">#REF!</definedName>
    <definedName name="FONC._CSASP_67">#REF!</definedName>
    <definedName name="FONC_CS_78">#REF!</definedName>
    <definedName name="FONC_CS_89">#REF!</definedName>
    <definedName name="FONC_CSASP_78">#REF!</definedName>
    <definedName name="FONC_CSASP_89">#REF!</definedName>
    <definedName name="FONC_CSASP67_TI">#REF!</definedName>
    <definedName name="_xlnm.Recorder">#REF!</definedName>
    <definedName name="FONDS_CONSOLIDÉ">#REF!</definedName>
    <definedName name="FONDS_DE_FINANCEMENT">#REF!</definedName>
    <definedName name="formules">[32]Détail!#REF!</definedName>
    <definedName name="France">[18]Age!$A$2:$F$12</definedName>
    <definedName name="French_Column">[12]PROVS!$B$1:$B$65536</definedName>
    <definedName name="FRONT">#REF!</definedName>
    <definedName name="frr">{0,1,2,3,4,5,6,7,8,9,10,11,12,13,14,15,16,17,18,19,20,21,22,23,24,25,26,27,28,29,30,31,32,33,34,35,36,37,38,39,40,41,42,43,44,45,46,47,48,49,50,51,52,53,54,55,56,57,58,59,60,61,62,63,64,65,66,67,68,69,70,71,72,73,74,75,76,77,78,79,80}</definedName>
    <definedName name="Fruits_de_mer">#REF!</definedName>
    <definedName name="fwe">{-0.508,-2,5.014,1.8885,1.839,1.959,1.959,1.959,12.20739,13.60177,12.51812,12.51812,13.07412,14.51812,14.51812,14.51812,14.51812,14.51812,14.51812,14.51812,14.51812,14.51812,14.51812,14.51812,14.51812,14.51812,14.51812,14.51812,18.55312,19.51812,19.51812,19.51812,23.61129,24.52812,23.49312,19.52812,19.52812,19.52812,19.52812,17.77481,18.37,18.37,18.37,18.37,18.37,18.37,18.37,18.37,18.37,18.37,18.37,18.37,18.37,18.37,18.37,18.37,18.37,18.37,18.37,18.37,18.37,18.37,18.37,18.37,20.48088,21.71,21.71,21.71,21.71,21.71,21.71,21.71,21.71,21.71,21.71,21.71,21.71,21.71,21.71,21.71,21.71,21.71,21.71,21.71,21.71,21.71,21.71,21.71,21.71,21.71,21.71,21.71,21.71,21.71,21.71,21.71,21.71,21.71,21.71,21.71,21.71,21.71,21.71,21.71,22.59176,24.215,24.215,24.215,24.215,24.215,24.215,24.215,24.215,24.215,24.215,24.215,24.215,24.215,24.215,24.215,24.215,24.215,24.215,24.215,24.215,24.215,24.215,24.215,24.215,24.215,24.215,24.215,24.215,24.215,24.215,24.215,24.215,24.215,24.215,24.215,24.215,24.215,24.215,24.215,24.215,24.215,24.215,24.215,24.215,24.215,24.215}</definedName>
    <definedName name="g">{0,1,2,3,4,5,6,7,8,9,10,11,12,13,14,15,16,17,18,19,20,21,22,23,24,25,26,27,28,29,30,31,32,33,34,35,36,37,38,39,40,41,42,43,44,45,46,47,48,49,50,51,52,53,54,55,56,57,58,59,60,61,62,63,64,65,66,67,68,69,70,71,72,73,74,75,76,77,78,79,80}</definedName>
    <definedName name="G1X10">{75,82}</definedName>
    <definedName name="G1X11">{100,100}</definedName>
    <definedName name="G1X12">{104}</definedName>
    <definedName name="G1X13">{100,107}</definedName>
    <definedName name="G1X14">{100,107}</definedName>
    <definedName name="G1X15">{125,125}</definedName>
    <definedName name="G1X16">{129}</definedName>
    <definedName name="G1X17">{125,132}</definedName>
    <definedName name="G1X18">{125,132}</definedName>
    <definedName name="G1X19">{68.95427,17}</definedName>
    <definedName name="G1X20">{17,17}</definedName>
    <definedName name="G1X21">{3}</definedName>
    <definedName name="G1X3">{50,50}</definedName>
    <definedName name="G1X4">{54}</definedName>
    <definedName name="G1X5">{50,57}</definedName>
    <definedName name="G1X6">{50,57}</definedName>
    <definedName name="G1X7">{75,75}</definedName>
    <definedName name="G1X8">{79}</definedName>
    <definedName name="G1X9">{75,82}</definedName>
    <definedName name="G1Y10">{0.149669089333333,0.109669089333333}</definedName>
    <definedName name="G1Y11">{0,0.225722635}</definedName>
    <definedName name="G1Y12">{0.185722635}</definedName>
    <definedName name="G1Y13">{0.246327528,0.185722635}</definedName>
    <definedName name="G1Y14">{0.225722635,0.185722635}</definedName>
    <definedName name="G1Y15">{0,0.270075708}</definedName>
    <definedName name="G1Y16">{0.230075708}</definedName>
    <definedName name="G1Y17">{0.2911604224,0.230075708}</definedName>
    <definedName name="G1Y18">{0.270075708,0.230075708}</definedName>
    <definedName name="G1Y19">{0.128174758430479,0.2}</definedName>
    <definedName name="G1Y20">{0.2,0.2625}</definedName>
    <definedName name="G1Y21">{0.2975}</definedName>
    <definedName name="G1Y3">{0,0.0267184}</definedName>
    <definedName name="G1Y4">{-0.0132816}</definedName>
    <definedName name="G1Y5">{0.05510524,-0.0132816}</definedName>
    <definedName name="G1Y6">{0.0267184,-0.0132816}</definedName>
    <definedName name="G1Y7">{0,0.149669089333333}</definedName>
    <definedName name="G1Y8">{0.109669089333333}</definedName>
    <definedName name="G1Y9">{0.155221362666667,0.109669089333333}</definedName>
    <definedName name="G2X10">{75,82}</definedName>
    <definedName name="G2X11">{100,100}</definedName>
    <definedName name="G2X12">{104}</definedName>
    <definedName name="G2X13">{100,107}</definedName>
    <definedName name="G2X14">{100,107}</definedName>
    <definedName name="G2X15">{125,125}</definedName>
    <definedName name="G2X16">{129}</definedName>
    <definedName name="G2X17">{125,132}</definedName>
    <definedName name="G2X18">{125,132}</definedName>
    <definedName name="G2X19">{19.98462,17}</definedName>
    <definedName name="G2X20">{17,17}</definedName>
    <definedName name="G2X21">{3}</definedName>
    <definedName name="G2X3">{50,50}</definedName>
    <definedName name="G2X4">{54}</definedName>
    <definedName name="G2X5">{50,57}</definedName>
    <definedName name="G2X6">{50,57}</definedName>
    <definedName name="G2X7">{75,75}</definedName>
    <definedName name="G2X8">{79}</definedName>
    <definedName name="G2X9">{75,82}</definedName>
    <definedName name="G2Y10">{0.228643638666667,0.188643638666667}</definedName>
    <definedName name="G2Y11">{0,0.276035621}</definedName>
    <definedName name="G2Y12">{0.236035621}</definedName>
    <definedName name="G2Y13">{0.317855988,0.236035621}</definedName>
    <definedName name="G2Y14">{0.276035621,0.236035621}</definedName>
    <definedName name="G2Y15">{0,0.3076476968}</definedName>
    <definedName name="G2Y16">{0.2676476968}</definedName>
    <definedName name="G2Y17">{0.3457047904,0.2676476968}</definedName>
    <definedName name="G2Y18">{0.3076476968,0.2676476968}</definedName>
    <definedName name="G2Y19">{0.0804328578677003,0.2}</definedName>
    <definedName name="G2Y20">{0.2,0.3}</definedName>
    <definedName name="G2Y21">{0.34}</definedName>
    <definedName name="G2Y3">{0,0.18077494}</definedName>
    <definedName name="G2Y4">{0.14077494}</definedName>
    <definedName name="G2Y5">{0.22265568,0.14077494}</definedName>
    <definedName name="G2Y6">{0.18077494,0.14077494}</definedName>
    <definedName name="G2Y7">{0,0.228643638666667}</definedName>
    <definedName name="G2Y8">{0.188643638666667}</definedName>
    <definedName name="G2Y9">{0.276223042666667,0.188643638666667}</definedName>
    <definedName name="GAS">#N/A</definedName>
    <definedName name="gfd" hidden="1">{"'Fed Funds Futures Data'!$B$15"}</definedName>
    <definedName name="gfgfgfgfg" hidden="1">{"'Fed Funds Futures Data'!$B$15"}</definedName>
    <definedName name="GGG">#REF!</definedName>
    <definedName name="GGGG">#REF!</definedName>
    <definedName name="GGGGG">#REF!</definedName>
    <definedName name="Graph">#REF!</definedName>
    <definedName name="Graph1111">{0,1,2,3,4,5,6,7,8,9,10,11,12,13,14,15,16,17,18,19,20,21,22,23,24,25,26,27,28,29,30,31,32,33,34,35,36,37,38,39,40,41,42,43,44,45,46,47,48,49,50,51,52,53,54,55,56,57,58,59,60,61,62,63,64,65,66,67,68,69,70,71,72,73,74,75,76,77,78,79,80}</definedName>
    <definedName name="HEADER">'[13]Réserves prouvées'!#REF!</definedName>
    <definedName name="Heures">#REF!</definedName>
    <definedName name="hhhhh">{0,0,35.7,89.42496,86.95008,92.94996,92.94996,92.95008,82.49244,54.18252,0,0,5.7,16,16,16,16,16,16,16,16,16,16,16,16,16,16,27.765,29,29,29,29,29,27.4642,24.185,23,20.085,20,20,20,20,20,20,20,20,20,20,20,20,20,20,20,20,20,23.22,24,24,24,24,24,24,24,24,24,24,24,24,24,24,24,24,24,24,24,24,24,24,24,24,24,24,24,24,24,24,24,24,24,24,24,24,24,24,24,24,24,24,24,24,24,24,24,24,24,24,24,24,24,24,24,24,24,24,24,24,24,24,24,24,24,24,24,24,24,24,24,24,24,24,24,24,24,24,24,24,24,24,24,24,24,24,24,24,24,24,24,24,24,24,24,24}</definedName>
    <definedName name="hiv2000_aut1999">#REF!</definedName>
    <definedName name="Hiver_2000">#REF!</definedName>
    <definedName name="HTML_CodePage" hidden="1">1252</definedName>
    <definedName name="HTML_Control" hidden="1">{"'Fed Funds Futures Data'!$B$15"}</definedName>
    <definedName name="HTML_Description" hidden="1">""</definedName>
    <definedName name="HTML_Email" hidden="1">""</definedName>
    <definedName name="HTML_Header" hidden="1">"Fed Funds Futures Data"</definedName>
    <definedName name="HTML_LastUpdate" hidden="1">"2001-06-22"</definedName>
    <definedName name="HTML_LineAfter" hidden="1">FALSE</definedName>
    <definedName name="HTML_LineBefore" hidden="1">FALSE</definedName>
    <definedName name="HTML_Name" hidden="1">"Gary Gilligan"</definedName>
    <definedName name="HTML_OBDlg2" hidden="1">TRUE</definedName>
    <definedName name="HTML_OBDlg4" hidden="1">TRUE</definedName>
    <definedName name="HTML_OS" hidden="1">0</definedName>
    <definedName name="HTML_PathFile" hidden="1">"H:\BRIAN\HTML\eaupdate\uscharts\cpi\cpi.htm"</definedName>
    <definedName name="HTML_Title" hidden="1">"CPI"</definedName>
    <definedName name="HYDRO_QUÉBEC">#REF!</definedName>
    <definedName name="i">{-0.508,-2,40.714,93.78846,93.73908,99.85896,99.85896,99.85908,99.64983,72.73429,17.46812,17.46812,23.72412,35.46812,35.46812,35.46812,35.46812,35.46812,35.46812,35.46812,35.46812,35.46812,35.46812,35.46812,35.46812,35.46812,35.46812,47.23312,52.50312,53.46812,53.46812,53.46812,57.56129,56.94232,52.62812,47.47812,44.56312,44.47812,44.47812,42.22981,38.37,38.37,38.37,38.37,38.37,38.37,38.37,38.37,38.37,38.37,38.37,38.37,38.37,38.37,41.59,42.37,42.37,42.37,42.37,42.37,42.37,42.37,42.37,42.37,44.48088,45.71,45.71,45.71,45.71,45.71,45.71,45.71,45.71,45.71,45.71,45.71,45.71,45.71,45.71,45.71,45.71,45.71,45.71,45.71,45.71,45.71,45.71,45.71,45.71,45.71,45.71,45.71,45.71,45.71,45.71,45.71,45.71,45.71,45.71,45.71,45.71,45.71,45.71,45.71,46.59176,48.215,48.215,48.215,48.215,48.215,48.215,48.215,48.215,48.215,48.215,48.215,48.215,48.215,48.215,48.215,48.215,48.215,48.215,48.215,48.215,48.215,48.215,48.215,48.215,48.215,48.215,48.215,48.215,48.215,48.215,48.215,48.215,48.215,48.215,48.215,48.215,48.215,48.215,48.215,48.215,48.215,48.215,48.215,48.215,48.215,48.215}</definedName>
    <definedName name="imp">#REF!</definedName>
    <definedName name="imp_sel">#REF!</definedName>
    <definedName name="impf">#REF!</definedName>
    <definedName name="impfin">#REF!</definedName>
    <definedName name="impôt">#REF!</definedName>
    <definedName name="impq">#REF!</definedName>
    <definedName name="Impres_titres_MI">#REF!</definedName>
    <definedName name="IMPRESSION">#REF!</definedName>
    <definedName name="_xlnm.Print_Titles">#REF!</definedName>
    <definedName name="INDEX">#N/A</definedName>
    <definedName name="Indicateurs1" hidden="1">{"VUE95",#N/A,TRUE,"D";"VUE96",#N/A,TRUE,"E";"VUE97",#N/A,TRUE,"F";"VUE98",#N/A,TRUE,"G"}</definedName>
    <definedName name="Indice">[33]Index!$B$18:$B$31</definedName>
    <definedName name="InfoSocData">[34]Data!$A$1:$Z$32</definedName>
    <definedName name="INIT">#REF!</definedName>
    <definedName name="inv">#REF!</definedName>
    <definedName name="IPC">[31]Modele!$F$85:$U$85</definedName>
    <definedName name="Japan">[18]Age!$P$2:$S$13</definedName>
    <definedName name="jjj">{-0.508,-2,40.714,93.78846,93.73908,99.85896,99.85896,99.85908,99.64983,72.73429,17.46812,17.46812,23.72412,35.46812,35.46812,35.46812,35.46812,35.46812,35.46812,35.46812,35.46812,35.46812,35.46812,35.46812,35.46812,35.46812,35.46812,47.23312,52.50312,53.46812,53.46812,53.46812,57.56129,56.94232,52.62812,47.47812,44.56312,44.47812,44.47812,42.22981,38.37,38.37,38.37,38.37,38.37,38.37,38.37,38.37,38.37,38.37,38.37,38.37,38.37,38.37,41.59,42.37,42.37,42.37,42.37,42.37,42.37,42.37,42.37,42.37,44.48088,45.71,45.71,45.71,45.71,45.71,45.71,45.71,45.71,45.71,45.71,45.71,45.71,45.71,45.71,45.71,45.71,45.71,45.71,45.71,45.71,45.71,45.71,45.71,45.71,45.71,45.71,45.71,45.71,45.71,45.71,45.71,45.71,45.71,45.71,45.71,45.71,45.71,45.71,45.71,46.59176,48.215,48.215,48.215,48.215,48.215,48.215,48.215,48.215,48.215,48.215,48.215,48.215,48.215,48.215,48.215,48.215,48.215,48.215,48.215,48.215,48.215,48.215,48.215,48.215,48.215,48.215,48.215,48.215,48.215,48.215,48.215,48.215,48.215,48.215,48.215,48.215,48.215,48.215,48.215,48.215,48.215,48.215,48.215,48.215,48.215,48.215}</definedName>
    <definedName name="jjjjj">{-0.508,-2,40.714,93.78846,93.73908,99.85896,99.85896,99.85908,99.64983,72.73429,17.46812,17.46812,23.72412,35.46812,35.46812,35.46812,35.46812,35.46812,35.46812,35.46812,35.46812,35.46812,35.46812,35.46812,35.46812,35.46812,35.46812,47.23312,52.50312,53.46812,53.46812,53.46812,57.56129,56.94232,52.62812,47.47812,44.56312,44.47812,44.47812,42.22981,38.37,38.37,38.37,38.37,38.37,38.37,38.37,38.37,38.37,38.37,38.37,38.37,38.37,38.37,41.59,42.37,42.37,42.37,42.37,42.37,42.37,42.37,42.37,42.37,44.48088,45.71,45.71,45.71,45.71,45.71,45.71,45.71,45.71,45.71,45.71,45.71,45.71,45.71,45.71,45.71,45.71,45.71,45.71,45.71,45.71,45.71,45.71,45.71,45.71,45.71,45.71,45.71,45.71,45.71,45.71,45.71,45.71,45.71,45.71,45.71,45.71,45.71,45.71,45.71,46.59176,48.215,48.215,48.215,48.215,48.215,48.215,48.215,48.215,48.215,48.215,48.215,48.215,48.215,48.215,48.215,48.215,48.215,48.215,48.215,48.215,48.215,48.215,48.215,48.215,48.215,48.215,48.215,48.215,48.215,48.215,48.215,48.215,48.215,48.215,48.215,48.215,48.215,48.215,48.215,48.215,48.215,48.215,48.215,48.215,48.215,48.215}</definedName>
    <definedName name="Jour0à4">#REF!</definedName>
    <definedName name="Jourété5à11">#REF!</definedName>
    <definedName name="Journalisations">[19]Journalisations!$A:$IV</definedName>
    <definedName name="Jourpéd5à11">#REF!</definedName>
    <definedName name="Joursco5à11">#REF!</definedName>
    <definedName name="kkk">#REF!</definedName>
    <definedName name="kwh_tonne">[35]Paramètres!$B$27</definedName>
    <definedName name="Label">#REF!</definedName>
    <definedName name="LEAP">#REF!</definedName>
    <definedName name="Length">#REF!</definedName>
    <definedName name="LES_EMPRUNTS_RÉALISÉS_AU">#REF!</definedName>
    <definedName name="LevelsUS">'[36]%US'!$A$3:$Q$42</definedName>
    <definedName name="LIGNE">#REF!</definedName>
    <definedName name="LIGNE_INAC">#REF!</definedName>
    <definedName name="liste_1">#REF!</definedName>
    <definedName name="liste_2">#REF!</definedName>
    <definedName name="Liste_codes">#REF!</definedName>
    <definedName name="liste_mesure">#REF!</definedName>
    <definedName name="ListeMesu">'[37]Liste des mesures'!$A$447</definedName>
    <definedName name="Logo_MFQ">"Objet 21"</definedName>
    <definedName name="Loyer">#REF!</definedName>
    <definedName name="M_AideFisc">'[38]FISCAL TOTAL - FÉV04'!$C$5:$U$129</definedName>
    <definedName name="M_AideFisc_04_05">'[38]FISCAL TOTAL - DB  04-05'!$C$5:$U$129</definedName>
    <definedName name="M_AideFisc_presentation_DB_0405">'[38]Illustration 04-05 Plan Bdgt'!$C$5:$P$129</definedName>
    <definedName name="MACRO">#REF!</definedName>
    <definedName name="Mario">{0,0,0,0,0,0,0,0,0,0,0,0,0,0,0,0,0,0,0,0,0,-83,-83,-83,-83,-83,-83,-83,-83,-83,-83,-83,-83,-83,-24.1099999999997,0,0,0,0,0,0,0,0,0,0,0,0,0,0,0,0,0,0,0,0,0,0,0,0,0,0,0,0,0,0,0,0,0,0,0,0,0,0,0,0,0,0,0,0,0,0}</definedName>
    <definedName name="MASQUER">#REF!</definedName>
    <definedName name="matrice">[39]matrice_impact!$B$2:$IV$52</definedName>
    <definedName name="MATRICE_ART">#REF!</definedName>
    <definedName name="MATRICE_DEP">#REF!</definedName>
    <definedName name="mc1e1r">'[40]c1e1r sa'!$A$8:$AC$109</definedName>
    <definedName name="mc262rgr">'[40]c2e-6ans gr sa'!$A$8:$AC$109</definedName>
    <definedName name="mc2711gr">'[40]C2e2r 7-11 gr sa'!$A$8:$AC$109</definedName>
    <definedName name="mc2711nr">'[40]c2e2r 7-11 nr sa'!$A$8:$AC$109</definedName>
    <definedName name="mc2711sfg">'[40]c2e2r 7-11 sa sfg'!$A$8:$AC$109</definedName>
    <definedName name="MENUPERSO">#REF!</definedName>
    <definedName name="MesuAddit">'[37]Liste des mesures'!$A$427</definedName>
    <definedName name="Mesures_additionnelles">'[41]Fiches du MRQ'!$A$427</definedName>
    <definedName name="Mesures_non_évaluées_par_le_MRQ">'[41]Fiches du MRQ'!$A$447</definedName>
    <definedName name="Millions_IDE">[12]PROVS!$A$136:$IV$136</definedName>
    <definedName name="Millions_IDF">[12]PROVS!$A$135:$IV$135</definedName>
    <definedName name="mmm" hidden="1">{"'Fed Funds Futures Data'!$B$15"}</definedName>
    <definedName name="mono">'[21]Sommaire mono'!$A$8:$F$108</definedName>
    <definedName name="mono1gr">'[40]Mono1 gr sa'!$A$8:$AC$109</definedName>
    <definedName name="mono1sfg">[40]mono1sfg!$A$8:$AC$109</definedName>
    <definedName name="monop">'[42]Sommaire mono'!$A$8:$F$108</definedName>
    <definedName name="n">{0,1,2,3,4,5,6,7,8,9,10,11,12,13,14,15,16,17,18,19,20,21,22,23,24,25,26,27,28,29,30,31,32,33,34,35,36,37,38,39,40,41,42,43,44,45,46,47,48,49,50,51,52,53,54,55,56,57,58,59,60,61,62,63,64,65,66,67,68,69,70,71,72,73,74,75,76,77,78,79,80}</definedName>
    <definedName name="NAMES__________">#REF!</definedName>
    <definedName name="ne">{0,1,2,3,4,5,6,7,8,9,10,11,12,13,14,15,16,17,18,19,20,21,22,23,24,25,26,27,28,29,30,31,32,33,34,35,36,37,38,39,40,41,42,43,44,45,46,47,48,49,50,51,52,53,54,55,56,57,58,59,60,61,62,63,64,65,66,67,68,69,70,71,72,73,74,75,76,77,78,79,80}</definedName>
    <definedName name="Net0à4">#REF!</definedName>
    <definedName name="Netherlands">[18]Age!$X$2:$AA$13</definedName>
    <definedName name="Netpéd5à11">#REF!</definedName>
    <definedName name="Netsco5à11">#REF!</definedName>
    <definedName name="NewHoursData">'[43]3-Final estimates Hours (ELS)'!$A$3:$T$33</definedName>
    <definedName name="NewHoursYears">'[43]3-Final estimates Hours (ELS)'!$A$3:$T$3</definedName>
    <definedName name="NFBS79X89">'[44]NFBS79-89'!$A$3:$M$49</definedName>
    <definedName name="NFBS79X89T">'[44]NFBS79-89'!$A$3:$M$3</definedName>
    <definedName name="NFBS90X97">'[44]NFBS90-97'!$A$3:$M$49</definedName>
    <definedName name="NFBS90X97T">'[44]NFBS90-97'!$A$3:$M$3</definedName>
    <definedName name="ni">{3453,3453,3733.019,4066.455,4242.7551,4496.83,4752.8499,5001.3379,5242.4177,5476.2103,5702.8338,5916.7418,6128.8579,6665,6635,6387.6,5957.6,5527.6,5097.6,4667.6,4237.6,3807.6,3409.25,3201.36,2989.36,3026.11,3064.11,3102.11,3176.31,3254.31,3332.31,3410.31,3488.31,3522.96,3417.025,3362.025,3307.025,3243.675,3138.675,3033.675,2973.025,2918.025,2863.025,2808.025,2753.025,2698.025,2643.025,2588.025,2533.025,2478.025,2423.025,2318.025,2233.025,2178.025,2123.025,2068.025,2013.025,1958.025,1903.025,1848.025,1793.025,1738.025,1683.025,1628.025,1573.025,1518.025,1463.025,1408.025,1353.025,1298.025,1243.025,1188.025,1133.025,1078.025,1023.025,968.025,913.025,858.025,830.175,805.175,780.175}</definedName>
    <definedName name="no">{3370,3370,3650.019,3983.455,4159.7551,4413.83,4669.8499,4918.3379,5159.4177,5393.2103,5619.8338,5833.7418,6045.8579,6582,6552,6304.6,5874.6,5444.6,5014.6,4584.6,4154.6,3724.6,3326.25,3118.36,2988.11,3026.11,3064.11,3102.11,3176.31,3254.31,3332.31,3410.31,3488.31,3522.96,3417.025,3362.025,3307.025,3243.675,3138.675,3033.675,2973.025,2918.025,2863.025,2808.025,2753.025,2698.025,2643.025,2588.025,2533.025,2478.025,2423.025,2318.025,2233.025,2178.025,2123.025,2068.025,2013.025,1958.025,1903.025,1848.025,1793.025,1738.025,1683.025,1628.025,1573.025,1518.025,1463.025,1408.025,1353.025,1298.025,1243.025,1188.025,1133.025,1078.025,1023.025,968.025,913.025,858.025,830.175,805.175,780.175}</definedName>
    <definedName name="non">{0,0,0,0,0,0,0,0,0,0,0,0,0,0,0,0,0,0,0,0,0,-83,-83,-83,-83,-83,-83,-83,-83,-83,-83,-83,-83,-83,-24.1099999999997,0,0,0,0,0,0,0,0,0,0,0,0,0,0,0,0,0,0,0,0,0,0,0,0,0,0,0,0,0,0,0,0,0,0,0,0,0,0,0,0,0,0,0,0,0,0}</definedName>
    <definedName name="NONLEAP">#REF!</definedName>
    <definedName name="Notes">[45]notes!#REF!</definedName>
    <definedName name="NOW">'[13]Réserves prouvées'!#REF!</definedName>
    <definedName name="Observées_ID">[12]PROVS!$A$133:$IV$133</definedName>
    <definedName name="OPT">[8]DETTE!$G$3</definedName>
    <definedName name="opto_s">[46]Facteurs_crois.!#REF!</definedName>
    <definedName name="OrderTable">#REF!</definedName>
    <definedName name="pa">{6697,6697,6977.019,7310.455,7486.7551,7740.83,7996.8499,8245.3379,8486.4177,8720.2103,8946.8338,9160.7418,9372.8579,9909,9879,9631.6,9201.6,8771.6,8341.6,7911.6,7481.6,7051.6,6653.25,6420.125,6105.125,5790.125,5475.125,5363.875,5335.075,5310.075,5285.075,5260.075,5235.075,5210.075,5272.55,5419.2,5339.2,5250.85,5120.85,4990.85,4860.85,4730.85,4631.2,4551.2,4471.2,4391.2,4311.2,4231.2,4151.2,4071.2,3991.2,3861.2,3731.2,3601.2,3511.2,3431.2,3351.2,3271.2,3191.2,3111.2,3031.2,2951.2,2871.2,2791.2,2711.2,2631.2,2551.2,2471.2,2391.2,2311.2,2231.2,2151.2,2071.2,1991.2,1911.2,1831.2,1751.2,1671.2,1618.35,1568.35,1518.35}</definedName>
    <definedName name="pademtx">#REF!</definedName>
    <definedName name="page_2">#REF!</definedName>
    <definedName name="page1">#REF!</definedName>
    <definedName name="page2">#REF!</definedName>
    <definedName name="page3">#REF!</definedName>
    <definedName name="pap" hidden="1">{"'Fed Funds Futures Data'!$B$15"}</definedName>
    <definedName name="PARAMÈTRES">#REF!</definedName>
    <definedName name="partaut1">#REF!</definedName>
    <definedName name="partaut2">#REF!</definedName>
    <definedName name="partmaj1">#REF!</definedName>
    <definedName name="partmaj2">#REF!</definedName>
    <definedName name="PartPetites">#REF!</definedName>
    <definedName name="pas">{6489,6489,6769.019,7102.455,7278.7551,7532.83,7788.8499,8037.3379,8278.4177,8512.2103,8738.8338,8952.7418,9164.8579,9701,9671,9423.6,8993.6,8563.6,8133.6,7703.6,7273.6,6843.6,6445.25,6212.125,5897.125,5582.125,5428.875,5363.875,5335.075,5310.075,5285.075,5260.075,5235.075,5210.075,5272.55,5419.2,5339.2,5250.85,5120.85,4990.85,4860.85,4730.85,4631.2,4551.2,4471.2,4391.2,4311.2,4231.2,4151.2,4071.2,3991.2,3861.2,3731.2,3601.2,3511.2,3431.2,3351.2,3271.2,3191.2,3111.2,3031.2,2951.2,2871.2,2791.2,2711.2,2631.2,2551.2,2471.2,2391.2,2311.2,2231.2,2151.2,2071.2,1991.2,1911.2,1831.2,1751.2,1671.2,1618.35,1568.35,1518.35}</definedName>
    <definedName name="pass">{0,1,2,3,4,5,6,7,8,9,10,11,12,13,14,15,16,17,18,19,20,21,22,23,24,25,26,27,28,29,30,31,32,33,34,35,36,37,38,39,40,41,42,43,44,45,46,47,48,49,50,51,52,53,54,55,56,57,58,59,60,61,62,63,64,65,66,67,68,69,70,71,72,73,74,75,76,77,78,79,80}</definedName>
    <definedName name="passe">{9945,9945,10225.019,10558.455,10734.7551,10988.83,11244.8499,11493.3379,11734.4177,11968.2103,12194.8338,12408.7418,12620.8579,13157,13127,12879.6,12449.6,12019.6,11589.6,11159.6,10729.6,10299.6,9901.25,9644.605,9233.605,8876.355,8715.355,8554.355,8429.555,8308.555,8187.555,8066.555,7945.555,7824.555,7844.55,7994.55,8144.55,8286.2,8192.85,8062.85,7932.85,7802.85,7672.85,7542.85,7429.2,7349.2,7269.2,7189.2,7109.2,7029.2,6949.2,6819.2,6689.2,6559.2,6429.2,6299.2,6169.2,6039.2,5909.2,5779.2,5649.2,5519.2,5389.2,5259.2,5129.2,4999.2,4869.2,4739.2,4609.2,4479.2,4349.2,4219.2,4089.2,3974.2,3894.2,3814.2,3734.2,3654.2,3601.35,3551.35,3501.35}</definedName>
    <definedName name="patate" hidden="1">{"oct 98",#N/A,FALSE,"oct 98";"écart",#N/A,FALSE,"écart";"jan 98",#N/A,FALSE,"jan 98"}</definedName>
    <definedName name="percent">#REF!</definedName>
    <definedName name="PercentGDP_ID">[12]PROVS!$A$140:$IV$140</definedName>
    <definedName name="PÉRÉQUATION">#REF!</definedName>
    <definedName name="perte_HQ_tonne">[35]Paramètres!$B$25</definedName>
    <definedName name="petetrepet" hidden="1">'[9]Time series'!#REF!</definedName>
    <definedName name="phi_s">#REF!</definedName>
    <definedName name="PIB">[31]Modele!$F$86:$U$86</definedName>
    <definedName name="PIBBBB" hidden="1">{"'Fed Funds Futures Data'!$B$15"}</definedName>
    <definedName name="Pipo" hidden="1">{"'Fed Funds Futures Data'!$B$15"}</definedName>
    <definedName name="plage_bleue">#REF!</definedName>
    <definedName name="Plage_PrixÉlectricitéÉtatsÉU">[47]PrixÉlectricitéÉtatsÉU!$A$3:$BA$58</definedName>
    <definedName name="Plage_PrixÉlectricitéProvinces">[47]PrixÉlectricitéProvinces!$A$3:$BC$58</definedName>
    <definedName name="plage_rose">#REF!</definedName>
    <definedName name="Plage_verte">#REF!</definedName>
    <definedName name="pm">#N/A</definedName>
    <definedName name="pmc">#REF!</definedName>
    <definedName name="pop_tot_ind_13_sph">#REF!</definedName>
    <definedName name="popo">'[48]TAB04 - 1994'!$A$1:$H$68</definedName>
    <definedName name="popopo" hidden="1">{"'Fed Funds Futures Data'!$B$15"}</definedName>
    <definedName name="popreeeeeeeeee" hidden="1">{"'Fed Funds Futures Data'!$B$15"}</definedName>
    <definedName name="pour100">#REF!</definedName>
    <definedName name="pourcent">#REF!</definedName>
    <definedName name="pourcent2007">#REF!</definedName>
    <definedName name="pourcent2008">#REF!</definedName>
    <definedName name="pourcent2010">#REF!</definedName>
    <definedName name="PourcentagePIB_ID">[12]PROVS!$A$139:$IV$139</definedName>
    <definedName name="PPP_basket">'[49]Basket tables'!$K$9:$N$38</definedName>
    <definedName name="PR_FILE">[12]FED!$O$2355</definedName>
    <definedName name="PR_RAWDAT">[12]NWT!#REF!</definedName>
    <definedName name="PREMIERTABLEAU">[50]CasType!$B$56</definedName>
    <definedName name="Prev_Ecart">#REF!</definedName>
    <definedName name="PrevActuelle">#REF!</definedName>
    <definedName name="PrevPrecedente">#REF!</definedName>
    <definedName name="prime_0.5">[31]Modele!$F$95:$U$95</definedName>
    <definedName name="prime_nulle">[31]Modele!$F$94:$U$94</definedName>
    <definedName name="prime0.5">[31]Modele!$F$95:$U$95</definedName>
    <definedName name="primenulle">[31]Modele!$F$94:$U$94</definedName>
    <definedName name="PRINT">#REF!</definedName>
    <definedName name="Print_Area_1E">[12]PROVS!$A$1:$K$116</definedName>
    <definedName name="Print_Area_1F">[12]PROVS!$B$1:$K$116</definedName>
    <definedName name="Print_Area_2E">[12]PROVS!$A$1:$Q$116</definedName>
    <definedName name="Print_Area_2F">[12]PROVS!$B$1:$Q$116</definedName>
    <definedName name="PRINT_AREA_MI">#REF!</definedName>
    <definedName name="Print1">#REF!</definedName>
    <definedName name="Print2">#REF!</definedName>
    <definedName name="prix">#REF!</definedName>
    <definedName name="prixhaut">#REF!</definedName>
    <definedName name="Procédure">#REF!</definedName>
    <definedName name="Produits_frais">#REF!</definedName>
    <definedName name="Produits_frais_">#REF!</definedName>
    <definedName name="Profil">#REF!</definedName>
    <definedName name="PROGRAMME_DE_FINANCEMENT_1997_1998">#REF!</definedName>
    <definedName name="prprprr" hidden="1">{"'Fed Funds Futures Data'!$B$15"}</definedName>
    <definedName name="q">#REF!</definedName>
    <definedName name="qqq" hidden="1">{"VUE95",#N/A,TRUE,"D";"VUE96",#N/A,TRUE,"E";"VUE97",#N/A,TRUE,"F";"VUE98",#N/A,TRUE,"G"}</definedName>
    <definedName name="qqwqwqwqw" hidden="1">#REF!</definedName>
    <definedName name="ratat">{0,1,2,3,4,5,6,7,8,9,10,11,12,13,14,15,16,17,18,19,20,21,22,23,24,25,26,27,28,29,30,31,32,33,34,35,36,37,38,39,40,41,42,43,44,45,46,47,48,49,50,51,52,53,54,55,56,57,58,59,60,61,62,63,64,65,66,67,68,69,70,71,72,73,74,75,76,77,78,79,80,81,82,83,84,85,86,87,88,89,90,91,92,93,94,95,96,97,98,99,100,101,102,103,104,105,106,107,108,109,110,111,112,113,114,115,116,117,118,119,120,121,122,123,124,125,126,127,128,129,130,131,132,133,134,135,136,137,138,139,140,141,142,143,144,145,146,147,148,149,150}</definedName>
    <definedName name="Ratio_immo">'[22]Crédit investissements'!#REF!</definedName>
    <definedName name="rd">#REF!</definedName>
    <definedName name="RECURRENT">[2]Paramètres!#REF!</definedName>
    <definedName name="REERconj1">#REF!</definedName>
    <definedName name="REERconj2">#REF!</definedName>
    <definedName name="REM_AN_PLAN">#REF!</definedName>
    <definedName name="REM_PLAN_AN">#REF!</definedName>
    <definedName name="reqTarifEntiteGouv">'[51]Compilation V5'!$A$1:$AE$2569</definedName>
    <definedName name="Requête1">[51]data!$A$1:$Z$2476</definedName>
    <definedName name="REST">[12]FED!$GS$36:$HW$198</definedName>
    <definedName name="Rev_ecart_mesur">#REF!</definedName>
    <definedName name="Rev_ecart_mesur_s1">#REF!</definedName>
    <definedName name="Rev_ecart_mesur_s2">#REF!</definedName>
    <definedName name="Rev_réel">#REF!</definedName>
    <definedName name="Rev_Théo">#REF!</definedName>
    <definedName name="revenu">[52]DONNEES!$C$6:$C$121</definedName>
    <definedName name="Revenu_Div1">#REF!</definedName>
    <definedName name="revenus">[53]revenus!$E$6:$AH$81</definedName>
    <definedName name="RF_add">#REF!</definedName>
    <definedName name="RifB">#REF!</definedName>
    <definedName name="RifM">#REF!</definedName>
    <definedName name="roger" hidden="1">'[9]Time series'!#REF!</definedName>
    <definedName name="Row">#REF!</definedName>
    <definedName name="RTTTTT" hidden="1">{"'Fed Funds Futures Data'!$B$15"}</definedName>
    <definedName name="S">#REF!</definedName>
    <definedName name="S1X">{0,1,2,3,4,5,6,7,8,9,10,11,12,13,14,15,16,17,18,19,20,21,22,23,24,25,26,27,28,29,30,31,32,33,34,35,36,37,38,39,40,41,42,43,44,45,46,47,48,49,50,51,52,53,54,55,56,57,58,59,60,61,62,63,64,65,66,67,68,69,70,71,72,73,74,75,76,77,78,79,80,81,82,83,84,85,86,87,88,89,90,91,92,93,94,95,96,97,98,99,100,101,102,103,104,105,106,107,108,109,110,111,112,113,114,115,116,117,118,119,120,121,122,123,124,125,126,127,128,129,130,131,132,133,134,135,136,137,138,139,140,141,142,143,144,145,146,147,148,149,150}</definedName>
    <definedName name="S1Y1">{-0.508,-2,5.014,1.8885,1.839,1.959,1.959,1.959,12.20739,13.60177,12.51812,12.51812,13.07412,14.51812,14.51812,14.51812,14.51812,14.51812,14.51812,14.51812,14.51812,14.51812,14.51812,14.51812,14.51812,14.51812,14.51812,14.51812,18.55312,19.51812,19.51812,19.51812,23.61129,24.52812,23.49312,19.52812,19.52812,19.52812,19.52812,17.77481,18.37,18.37,18.37,18.37,18.37,18.37,18.37,18.37,18.37,18.37,18.37,18.37,18.37,18.37,18.37,18.37,18.37,18.37,18.37,18.37,18.37,18.37,18.37,18.37,20.48088,21.71,21.71,21.71,21.71,21.71,21.71,21.71,21.71,21.71,21.71,21.71,21.71,21.71,21.71,21.71,21.71,21.71,21.71,21.71,21.71,21.71,21.71,21.71,21.71,21.71,21.71,21.71,21.71,21.71,21.71,21.71,21.71,21.71,21.71,21.71,21.71,21.71,21.71,21.71,22.59176,24.215,24.215,24.215,24.215,24.215,24.215,24.215,24.215,24.215,24.215,24.215,24.215,24.215,24.215,24.215,24.215,24.215,24.215,24.215,24.215,24.215,24.215,24.215,24.215,24.215,24.215,24.215,24.215,24.215,24.215,24.215,24.215,24.215,24.215,24.215,24.215,24.215,24.215,24.215,24.215,24.215,24.215,24.215,24.215,24.215,24.215}</definedName>
    <definedName name="S1Y2">{0,0,35.7,89.42496,86.95008,92.94996,92.94996,92.95008,82.49244,54.18252,0,0,5.7,16,16,16,16,16,16,16,16,16,16,16,16,16,16,27.765,29,29,29,29,29,27.4642,24.185,23,20.085,20,20,20,20,20,20,20,20,20,20,20,20,20,20,20,20,20,23.22,24,24,24,24,24,24,24,24,24,24,24,24,24,24,24,24,24,24,24,24,24,24,24,24,24,24,24,24,24,24,24,24,24,24,24,24,24,24,24,24,24,24,24,24,24,24,24,24,24,24,24,24,24,24,24,24,24,24,24,24,24,24,24,24,24,24,24,24,24,24,24,24,24,24,24,24,24,24,24,24,24,24,24,24,24,24,24,24,24,24,24,24,24,24,24,24}</definedName>
    <definedName name="S1Y3">{-0.508,-2,40.714,93.78846,93.73908,99.85896,99.85896,99.85908,99.64983,72.73429,17.46812,17.46812,23.72412,35.46812,35.46812,35.46812,35.46812,35.46812,35.46812,35.46812,35.46812,35.46812,35.46812,35.46812,35.46812,35.46812,35.46812,47.23312,52.50312,53.46812,53.46812,53.46812,57.56129,56.94232,52.62812,47.47812,44.56312,44.47812,44.47812,42.22981,38.37,38.37,38.37,38.37,38.37,38.37,38.37,38.37,38.37,38.37,38.37,38.37,38.37,38.37,41.59,42.37,42.37,42.37,42.37,42.37,42.37,42.37,42.37,42.37,44.48088,45.71,45.71,45.71,45.71,45.71,45.71,45.71,45.71,45.71,45.71,45.71,45.71,45.71,45.71,45.71,45.71,45.71,45.71,45.71,45.71,45.71,45.71,45.71,45.71,45.71,45.71,45.71,45.71,45.71,45.71,45.71,45.71,45.71,45.71,45.71,45.71,45.71,45.71,45.71,46.59176,48.215,48.215,48.215,48.215,48.215,48.215,48.215,48.215,48.215,48.215,48.215,48.215,48.215,48.215,48.215,48.215,48.215,48.215,48.215,48.215,48.215,48.215,48.215,48.215,48.215,48.215,48.215,48.215,48.215,48.215,48.215,48.215,48.215,48.215,48.215,48.215,48.215,48.215,48.215,48.215,48.215,48.215,48.215,48.215,48.215,48.215}</definedName>
    <definedName name="S1Y5">{0,1,2,3,4,5,6,7,8,9,10,11,12,13,14,15,16,17,18,19,20,21,22,23,24,25,26,27,28,29,30,31,32,33,34,35,36,37,38,39,40,41,42,43,44,45,46,47,48,49,50,51,52,53,54,55,56,57,58,59,60,61,62,63,64,65,66,67,68,68.95427,69,70,71,72,73,74,75,76,77,78,79,80,81,82,83,84,85,86,87,88,89,90,91,92,93,94,95,96,97,98,99,100,101,102,103,104,105,106,107,108,109,110,111,112,113,114,115,116,117,118,119,120,121,122,123,124,125,126,127,128,129,130,131,132,133,134,135,136,137,138,139,140,141,142,143,144,145,146,147,148,149,150}</definedName>
    <definedName name="S1Y6">{0,0,0,0,0,0,0,0,0,0,0,0,0,0,0,0,0,0,0,0,0,0,0,0,0,0,0,0,0,0,0,0,0,0,0,0,0,0,0,0,0,0,0,0,0,0.00191111111111111,0.00817217391304348,0.0131046808510638,0.0178316666666667,0.0223657142857143,0.0267184,0.0309003921568627,0.0349215384615385,0.0387909433962264,0.042517037037037,0.0461076363636364,0.0506438464285714,0.0578793280701754,0.0648653086206896,0.0716144762711864,0.0781386733333333,0.0844489606557377,0.0905556903225807,0.0964685571428572,0.102201596875,0.107763110769231,0.113156093939394,0.118388092537313,0.123466208823529,0.128174758430479,0.128397133333333,0.133187174285714,0.137842284507042,0.142368086111111,0.146769893150685,0.151052732432432,0.155221362666667,0.159280292105263,0.163233794805195,0.167085925641026,0.171260787341772,0.1754162775,0.179469162962963,0.183447229268293,0.187708106024096,0.191867533333333,0.195929091764706,0.199896195348837,0.203772101149425,0.207559918181818,0.211262615730337,0.214883031111111,0.218423876923077,0.221887747826087,0.22527712688172,0.228594391489362,0.231841818947368,0.235021591666667,0.238135802061856,0.241186457142857,0.243794472727273,0.246327528,0.248810423762376,0.251244635294118,0.253631580582524,0.255972623076923,0.258269074285714,0.260522196226415,0.262733203738318,0.264903266666667,0.266802319266055,0.268532298181818,0.270231106306306,0.271899578571429,0.273538520353982,0.27514870877193,0.276730893913044,0.2782858,0.279814126495726,0.281316549152542,0.282793721008403,0.284246273333333,0.285674816528926,0.287079940983607,0.288462217886179,0.2898222,0.2911604224,0.292477403174603,0.293773644094488,0.29524102890625,0.296689935658915,0.298116551538462,0.299521387022901,0.300904937121212,0.302267681954887,0.303610087313433,0.304932605185185,0.306235674264706,0.307519720437956,0.308785157246377,0.310032386330935,0.311261797857143,0.312473770921986,0.313668673943662,0.314846865034965,0.316008692361111,0.317154494482759,0.318284600684932,0.319399331292517,0.320498997972973,0.321583904026846,0.322654344666667}</definedName>
    <definedName name="S1Y7">{0,0,0,0,0,0,0,0,0,0,0,0,0,0,0,0,0,0,0,0,0,0,0,0,0,0,0,0,0,0,0,0,0,0,0,0,0,0,0,0,0,0.00382420487804878,0.011739180952381,0.0193144651162791,0.0265573272727273,0.0334782888888889,0.0400983347826087,0.0464366808510638,0.0504637916666667,0.0543624897959184,0.05510524,0.055818862745098,0.0565050384615385,0.0609485094339623,0.0663290925925926,0.0715140181818182,0.0765137678571429,0.0813380877192982,0.0859960517241379,0.0904961186440678,0.0948461833333333,0.0990536229508197,0.103125338709677,0.107067793650794,0.110887046875,0.114588784615385,0.118178348484848,0.12166076119403,0.12504075,0.128174754079769,0.128322768115942,0.131531762857143,0.134887653521127,0.138150325,0.143378402739726,0.146438154054054,0.149669089333333,0.152882917105263,0.156013268831169,0.159063355128205,0.162036224050633,0.16493477125,0.167926907407407,0.171201652439024,0.174850981927711,0.178413422619048,0.181892041176471,0.185289761627907,0.188609373563218,0.191853539772727,0.195024803370787,0.198125594444444,0.201158236263736,0.204124951086957,0.207027865591398,0.209869015957447,0.212650352631579,0.215373744791667,0.218040984536082,0.220653790816327,0.223213813131313,0.225722635,0.228181777227723,0.230592700980392,0.232956810679612,0.235275456730769,0.237549938095238,0.239781504716981,0.241971359813084,0.244120662037037,0.245999334862385,0.247709304545455,0.249388463963964,0.251037638392857,0.252657623893805,0.254249188596491,0.255813073913043,0.257349995689655,0.258860645299145,0.260345690677966,0.261805777310924,0.263241529166667,0.264653549586777,0.266042422131148,0.267408711382114,0.268752963709677,0.270075708,0.271377456349206,0.272658704724409,0.27414915234375,0.275621608527132,0.277071411538462,0.278499080152672,0.279905117424242,0.281290011278195,0.282654235074627,0.283998248148148,0.285322496323529,0.286627412408759,0.287913416666667,0.289180917266187,0.290430310714286,0.291661982269504,0.292876306338028,0.294073646853147,0.295254357638889,0.296418782758621,0.297567256849315,0.298700105442177,0.29981764527027,0.300920184563758,0.302008023333333}</definedName>
    <definedName name="S2X">{0,1,2,3,4,5,6,7,8,9,10,11,12,13,14,15,16,17,18,19,20,21,22,23,24,25,26,27,28,29,30,31,32,33,34,35,36,37,38,39,40,41,42,43,44,45,46,47,48,49,50,51,52,53,54,55,56,57,58,59,60,61,62,63,64,65,66,67,68,69,70,71,72,73,74,75,76,77,78,79,80}</definedName>
    <definedName name="S2Y1">{6697,6697,6977.019,7310.455,7486.7551,7740.83,7996.8499,8245.3379,8486.4177,8720.2103,8946.8338,9160.7418,9372.8579,9909,9879,9631.6,9201.6,8771.6,8341.6,7911.6,7481.6,7051.6,6653.25,6420.125,6105.125,5790.125,5475.125,5363.875,5335.075,5310.075,5285.075,5260.075,5235.075,5210.075,5272.55,5419.2,5339.2,5250.85,5120.85,4990.85,4860.85,4730.85,4631.2,4551.2,4471.2,4391.2,4311.2,4231.2,4151.2,4071.2,3991.2,3861.2,3731.2,3601.2,3511.2,3431.2,3351.2,3271.2,3191.2,3111.2,3031.2,2951.2,2871.2,2791.2,2711.2,2631.2,2551.2,2471.2,2391.2,2311.2,2231.2,2151.2,2071.2,1991.2,1911.2,1831.2,1751.2,1671.2,1618.35,1568.35,1518.35}</definedName>
    <definedName name="S2Y2">{6489,6489,6769.019,7102.455,7278.7551,7532.83,7788.8499,8037.3379,8278.4177,8512.2103,8738.8338,8952.7418,9164.8579,9701,9671,9423.6,8993.6,8563.6,8133.6,7703.6,7273.6,6843.6,6445.25,6212.125,5897.125,5582.125,5428.875,5363.875,5335.075,5310.075,5285.075,5260.075,5235.075,5210.075,5272.55,5419.2,5339.2,5250.85,5120.85,4990.85,4860.85,4730.85,4631.2,4551.2,4471.2,4391.2,4311.2,4231.2,4151.2,4071.2,3991.2,3861.2,3731.2,3601.2,3511.2,3431.2,3351.2,3271.2,3191.2,3111.2,3031.2,2951.2,2871.2,2791.2,2711.2,2631.2,2551.2,2471.2,2391.2,2311.2,2231.2,2151.2,2071.2,1991.2,1911.2,1831.2,1751.2,1671.2,1618.35,1568.35,1518.35}</definedName>
    <definedName name="S2Y5">{0,1,2,3,4,5,6,7,8,9,10,11,12,13,14,15,16,17,18,19,19.98462,19.98463,20,21,22,23,24,25,26,27,28,29,30,31,32,33,34,35,36,37,38,39,40,41,42,43,44,45,46,47,48,49,50,51,52,53,54,55,56,57,58,59,60,61,62,63,64,65,66,67,68,69,70,71,72,73,74,75,76,77,78,79,80,81,82,83,84,85,86,87,88,89,90,91,92,93,94,95,96,97,98,99,100,101,102,103,104,105,106,107,108,109,110,111,112,113,114,115,116,117,118,119,120,121,122,123,124,125,126,127,128,129,130,131,132,133,134,135,136,137,138,139,140,141,142,143,144,145,146,147,148,149,150}</definedName>
    <definedName name="S2Y6">{0,0,0,0,0,0,0,0,0,0,0,0,0,0,0,0,0.0017925,0.0288745294117647,0.0536641611111111,0.0702624526315789,0.0804328578677003,0.0804328576511049,0.080583725,0.0899220190476191,0.0984113772727273,0.106162530434783,0.113267758333333,0.119804564,0.125838538461538,0.131425551851852,0.136613492857143,0.141443644827586,0.145951786666667,0.150169080645161,0.15457279375,0.159182342424242,0.163520744117647,0.167611234285714,0.171474475,0.175128891891892,0.178590971052632,0.181875507692308,0.1851858175,0.188435953658537,0.192881238095238,0.197147904651163,0.201232413636364,0.205135391111111,0.20886867173913,0.212443091489362,0.215971908333333,0.219381995918367,0.22265568,0.22580098627451,0.228825317307692,0.231735522641509,0.234537944444444,0.237238458181818,0.239842525,0.242355222807018,0.244781274137931,0.247125086440678,0.249390773333333,0.251582173770492,0.253702883870968,0.255756271428571,0.257750440625,0.259688126153846,0.261567093939394,0.263389973134328,0.265159238235294,0.266877220289855,0.268546117142857,0.270168002816901,0.271744836111111,0.273278468493151,0.274770651351351,0.276223042666667,0.277637213157895,0.279014651948052,0.280356771794872,0.282085167088608,0.2838553525,0.28558182962963,0.287290229268293,0.289336130120482,0.291333319047619,0.293283515294118,0.295188358139535,0.297049411494253,0.298868168181818,0.300646053932584,0.302384431111111,0.304084602197802,0.305747813043478,0.307375255913978,0.308968072340426,0.310527355789474,0.312054154166667,0.313549472164948,0.315014273469388,0.316449482828283,0.317855988,0.319234641584158,0.320586262745098,0.321911638834951,0.323211526923077,0.324486655238095,0.325737724528302,0.326965409345794,0.328170359259259,0.3293532,0.330514534545455,0.331654944144144,0.332774989285714,0.333875210619469,0.334956129824561,0.336018250434783,0.33706205862069,0.338088023931624,0.3390966,0.340088225210084,0.341063323333333,0.342022304132231,0.342965563934426,0.343893486178862,0.344806441935484,0.3457047904,0.346588879365079,0.347459045669291,0.34850701328125,0.349543005426357,0.350563059230769,0.351567539694656,0.352556800757576,0.353531185714286,0.35449102761194,0.35543664962963,0.356368365441176,0.357286479562044,0.358191287681159,0.359083076978417,0.359962126428571,0.360828707092199,0.361683082394366,0.362525508391608,0.363356234027778,0.36417550137931,0.364983545890411,0.365780596598639,0.366566876351351,0.367342602013423,0.368107984666667}</definedName>
    <definedName name="S2Y7">{0,0,0,0,0,0,0,0,0,0,0,0,0,0,0.00141428571428571,0.01728938,0.04022336875,0.0584268882352941,0.0681939055555555,0.0749047631578947,0.0804328628715482,0.0804328476434139,0.080514855,0.0884477952380952,0.0956595590909091,0.102244213043478,0.108280145833333,0.113833204,0.116651411538462,0.119260862962963,0.121683925,0.123939879310345,0.126045436666667,0.128015151612903,0.129861759375,0.131596451515152,0.133229102941176,0.13476846,0.136222297222222,0.13921917027027,0.143022892105263,0.145973756410256,0.1480270775,0.150031456097561,0.153557054761905,0.156975139534884,0.160261504545455,0.163401811111111,0.166405580434783,0.169281531914894,0.1722030625,0.178107081632653,0.18077494,0.183338176470588,0.185802826923077,0.188174471698113,0.190458277777778,0.192659036363636,0.194781196428571,0.196828894736842,0.198805982758621,0.200716050847458,0.20256245,0.20434831147541,0.206076564516129,0.207749952380952,0.209371046875,0.210942261538462,0.212465863636364,0.214043501492537,0.215745802941176,0.217398762318841,0.219004494285714,0.220564994366197,0.222082147222222,0.225612528767123,0.227020467567568,0.228643638666667,0.230292011842105,0.23189757012987,0.233475514102564,0.235508684810127,0.23749102625,0.239424420987654,0.241339440243902,0.243661808433735,0.245928882142857,0.248142612941176,0.250304861627907,0.252417403448276,0.254481932954545,0.256500068539326,0.258473356666667,0.260403275824176,0.262291240217391,0.264138603225806,0.265946660638298,0.267716653684211,0.269449771875,0.271147155670103,0.272809898979592,0.274439051515152,0.276035621,0.277600575247525,0.279134844117647,0.280639321359223,0.282114866346154,0.283562305714286,0.28498243490566,0.286376019626168,0.287743797222222,0.289086477981651,0.290404746363636,0.291699262162162,0.292970661607143,0.29421955840708,0.295446544736842,0.296652192173913,0.297837052586207,0.299001658974359,0.300146526271186,0.30127215210084,0.3023790175,0.303467587603306,0.304538312295082,0.305591626829268,0.306627952419355,0.3076476968,0.308651254761905,0.309639008661417,0.31084054765625,0.312028574418605,0.313198323846154,0.314350214503817,0.315484652272727,0.316602030827068,0.317702732089552,0.318787126666667,0.319855574264706,0.320908424087591,0.321946015217391,0.322968676978417,0.323976729285714,0.324970482978723,0.325950240140845,0.326916294405594,0.32786893125,0.328808428275862,0.329735055479452,0.330649075510204,0.331550743918919,0.332440309395973,0.333318014}</definedName>
    <definedName name="S3X">{0,1,2,3,4,5,6,7,8,9,10,11,12,13,14,15,16,17,18,19,20,21,22,23,24,25,26,27,28,29,30,31,32,33,34,35,36,37,38,39,40,41,42,43,44,45,46,47,48,49,50,51,52,53,54,55,56,57,58,59,60,61,62,63,64,65,66,67,68,69,70,71,72,73,74,75,76,77,78,79,80}</definedName>
    <definedName name="S3Y1">{9945,9945,10225.019,10558.455,10734.7551,10988.83,11244.8499,11493.3379,11734.4177,11968.2103,12194.8338,12408.7418,12620.8579,13157,13127,12879.6,12449.6,12019.6,11589.6,11159.6,10729.6,10299.6,9901.25,9644.605,9233.605,8876.355,8715.355,8554.355,8429.555,8308.555,8187.555,8066.555,7945.555,7824.555,7844.55,7994.55,8144.55,8286.2,8192.85,8062.85,7932.85,7802.85,7672.85,7542.85,7429.2,7349.2,7269.2,7189.2,7109.2,7029.2,6949.2,6819.2,6689.2,6559.2,6429.2,6299.2,6169.2,6039.2,5909.2,5779.2,5649.2,5519.2,5389.2,5259.2,5129.2,4999.2,4869.2,4739.2,4609.2,4479.2,4349.2,4219.2,4089.2,3974.2,3894.2,3814.2,3734.2,3654.2,3601.35,3551.35,3501.35}</definedName>
    <definedName name="S3Y2">{9945,9945,10225.019,10558.455,10734.7551,10988.83,11244.8499,11493.3379,11734.4177,11968.2103,12194.8338,12408.7418,12620.8579,13157,13127,12879.6,12449.6,12019.6,11589.6,11159.6,10729.6,10299.6,9901.25,9644.605,9370.355,9209.355,9048.355,8887.355,8762.555,8641.555,8520.555,8399.555,8278.555,8157.555,8010.905,7994.55,8144.55,8286.2,8192.85,8062.85,7932.85,7802.85,7672.85,7542.85,7429.2,7349.2,7269.2,7189.2,7109.2,7029.2,6949.2,6819.2,6689.2,6559.2,6429.2,6299.2,6169.2,6039.2,5909.2,5779.2,5649.2,5519.2,5389.2,5259.2,5129.2,4999.2,4869.2,4739.2,4609.2,4479.2,4349.2,4219.2,4089.2,3974.2,3894.2,3814.2,3734.2,3654.2,3601.35,3551.35,3501.35}</definedName>
    <definedName name="S4X">{0,1,2,3,4,5,6,7,8,9,10,11,12,13,14,15,16,17,18,19,20,21,22,23,24,25,26,27,28,29,30,31,32,33,34,35,36,37,38,39,40,41,42,43,44,45,46,47,48,49,50,51,52,53,54,55,56,57,58,59,60,61,62,63,64,65,66,67,68,69,70,71,72,73,74,75,76,77,78,79,80}</definedName>
    <definedName name="S4Y1">{4969,4963.92,5223.92,5561.06,5899.0153,6195.0716,6495.0185,6782.8109,7058.2961,7558.1789,7430.3966,7104.5778,6778.759,6515.5002,6369.6814,6223.8626,6038.0896,5848.0896,5658.0896,5468.0896,5278.0896,5226.8896,5386.8896,5516.9996,5554.9996,5592.9996,5501.9996,5379.9996,5230.8496,5078.8496,4926.8496,4774.8496,4622.8496,4470.8496,4364.9146,4299.5646,4194.5646,4089.5646,3984.5646,3879.5646,3818.9146,3763.9146,3708.9146,3653.9146,3598.9146,3543.9146,3488.9146,3433.9146,3378.9146,3323.9146,3268.9146,3163.9146,3078.9146,3023.9146,2968.9146,2913.9146,2858.9146,2803.9146,2748.9146,2693.9146,2638.9146,2583.9146,2528.9146,2473.9146,2418.9146,2363.9146,2308.9146,2256.0646,2231.0646,2206.0646,2181.0646,2156.0646,2131.0646,2106.0646,2081.0646,2056.0646,2031.0646,2006.0646,1981.0646,1956.0646,1931.0646}</definedName>
    <definedName name="S4Y2">{4969,4963.92,5223.92,5561.06,5899.0153,6195.0716,6495.0185,6782.8109,7058.2961,7558.1789,7430.3966,7104.5778,6778.759,6515.5002,6369.6814,6223.8626,6038.0896,5848.0896,5658.0896,5468.0896,5278.0896,5309.8896,5469.8896,5599.9996,5637.9996,5675.9996,5584.9996,5462.9996,5313.8496,5161.8496,5009.8496,4857.8496,4705.8496,4553.8496,4389.0246,4299.5646,4194.5646,4089.5646,3984.5646,3879.5646,3818.9146,3763.9146,3708.9146,3653.9146,3598.9146,3543.9146,3488.9146,3433.9146,3378.9146,3323.9146,3268.9146,3163.9146,3078.9146,3023.9146,2968.9146,2913.9146,2858.9146,2803.9146,2748.9146,2693.9146,2638.9146,2583.9146,2528.9146,2473.9146,2418.9146,2363.9146,2308.9146,2256.0646,2231.0646,2206.0646,2181.0646,2156.0646,2131.0646,2106.0646,2081.0646,2056.0646,2031.0646,2006.0646,1981.0646,1956.0646,1931.0646}</definedName>
    <definedName name="S5X">{0,0.5,1,1.5,2,2.5,3,3.5,4,4.5,5,5.5,6,6.5,7,7.5,8,8.5,9,9.5,10,10.5,11,11.5,12,12.5,13,13.5,14,14.5,15,15.5,16,16.5,17,17.5,18,18.5,19,19.5,20,20.5,21,21.5,22,22.5,23,23.5,24,24.5,25,25.5,26,26.5,27,27.5,28,28.5,29,29.5,30,30.5,31,31.5,32,32.5,33,33.5,34,34.5,35,35.5,36,36.5,37,37.5,38,38.5,39,39.5,40,40.5,41,41.5,42,42.5,43,43.5,44,44.5,45,45.5,46,46.5,47,47.5,48,48.5,49,49.5,50,50.5,51,51.5,52,52.5,53,53.5,54,54.5,55,55.5,56,56.5,57,57.5,58,58.5,59,59.5,60}</definedName>
    <definedName name="S5Y1">{6925.008,6925.008,6929.5523,6939.5523,6949.5523,6907.0523,6542.4123,6073.2219,5604.5277,5135.8323,4667.1369,4167.8427,3668.5473,3169.2519,2669.9577,2170.6623,1671.3669,1172.9224,674.8686,176.816,-25.1546,-112.4952,-199.8358,-287.1764,-374.517,-461.8576,-611.5182,-788.8588,-966.1994,-1143.54,-1320.8806,-1498.2212,-1675.5618,-1852.9024,-2030.243,-2207.5836,-2384.9242,-2562.2648,-2739.6054,-2916.946,-3094.2866,-3271.6272,-3448.9678,-3626.3084,-3803.649,-3980.9896,-4158.3302,-4335.6708,-4513.0114,-4690.352,-4867.6926,-5045.0332,-5222.3738,-5399.7144,-5577.055,-5807.0456,-6049.3862,-6307.0768,-6574.4174,-6841.758,-7109.0986,-7376.4392,-7643.7798,-7911.1204,-8178.461,-8461.6833,-8754.0739,-9046.1065,-9323.4971,-9597.7377,-9850.0183,-10087.4089,-10324.7995,-10548.0401,-10770.4307,-10992.8213,-11215.2119,-11437.6025,-11659.9931,-11873.2865,-12082.2912,-12274.1412,-12465.9912,-12657.8412,-12849.6912,-13041.5412,-13233.3912,-13425.2412,-13617.0912,-13808.9412,-14000.7912,-14192.6412,-14384.4912,-14576.3412,-14768.1912,-14960.0412,-15151.8912,-15343.7412,-15535.5912,-15727.4412,-15919.2912,-16111.1412,-16302.9912,-16494.8412,-16686.6912,-16878.5412,-17070.3912,-17262.2412,-17454.0912,-17658.1412,-17869.9912,-18081.8412,-18293.6912,-18505.5412,-18717.3912,-18929.2412,-19141.0912,-19352.9412,-19564.7912,-19776.6412,-19988.4912}</definedName>
    <definedName name="S5Y2">{14255.1376,14255.1376,14255.1376,14357.6138,14491.5555,14533.6799,14274.4055,13919.6264,13555.4777,13189.3292,12816.1421,12420.2645,12018.6014,11618.8144,11212.0619,10807.3816,10396.3205,9987.4076,9931.1376,9418.1372,8901.138,8388.1376,7943.222,7692.972,7442.722,7192.472,6942.222,6691.972,6441.722,6191.472,5941.222,5673.1084,5384.7598,5012.3692,4639.9786,4267.588,3895.1974,3522.8068,3150.4162,2778.0256,2405.635,2033.2444,1855.6818,1758.3412,1661.0006,1563.66,1436.4294,1278.0888,1119.7482,961.4076,803.067,595.7264,357.3858,119.0452,-119.2954,-422.436,-740.7766,-1074.4672,-1417.8078,-1761.1484,-2104.489,-2447.8296,-2791.1702,-3134.5108,-3477.8514,-3837.0737,-4205.4643,-4574.1799,-4896.1805,-5212.9211,-5517.8117,-5822.7023,-6127.5929,-6405.7355,-6680.6261,-6955.5167,-7230.4073,-7505.2979,-7780.1885,-8026.8719,-8263.3766,-8482.7266,-8702.0766,-8921.4266,-9140.7766,-9360.1266,-9579.4766,-9798.8266,-10018.1766,-10237.5266,-10456.8766,-10676.2266,-10895.5766,-11114.9266,-11334.2766,-11553.6266,-11772.9766,-11992.3266,-12211.6766,-12431.0266,-12650.3766,-12894.7266,-13139.0766,-13383.4266,-13607.7766,-13827.1266,-14046.4766,-14265.8266,-14485.1766,-14716.7266,-14956.0766,-15195.4266,-15434.7766,-15674.1266,-15913.4766,-16152.8266,-16392.1766,-16631.5266,-16870.8766,-17110.2266,-17349.5766}</definedName>
    <definedName name="S6X">{0,0.5,1,1.5,2,2.5,3,3.5,4,4.5,5,5.5,6,6.5,7,7.5,8,8.5,9,9.5,10,10.5,11,11.5,12,12.5,13,13.5,14,14.5,15,15.5,16,16.5,17,17.5,18,18.5,19,19.5,20,20.5,21,21.5,22,22.5,23,23.5,24,24.5,25,25.5,26,26.5,27,27.5,28,28.5,29,29.5,30,30.5,31,31.5,32,32.5,33,33.5,34,34.5,35,35.5,36,36.5,37,37.5,38,38.5,39,39.5,40,40.5,41,41.5,42,42.5,43,43.5,44,44.5,45,45.5,46,46.5,47,47.5,48,48.5,49,49.5,50,50.5,51,51.5,52,52.5,53,53.5,54,54.5,55,55.5,56,56.5,57,57.5,58,58.5,59,59.5,60}</definedName>
    <definedName name="S6Y1">{6925.008,6925.008,6929.5523,6939.5523,6949.5523,6907.0523,6542.4123,6073.2219,5604.5277,5135.8323,4667.1369,4167.8427,3668.5473,3169.2519,2669.9577,2170.6623,1671.3669,1172.9224,674.8686,176.816,-25.1546,-112.4952,-199.8358,-287.1764,-374.517,-461.8576,-611.5182,-788.8588,-966.1994,-1143.54,-1320.8806,-1498.2212,-1675.5618,-1852.9024,-2030.243,-2207.5836,-2384.9242,-2562.2648,-2739.6054,-2916.946,-3094.2866,-3271.6272,-3448.9678,-3626.3084,-3803.649,-3980.9896,-4158.3302,-4335.6708,-4513.0114,-4690.352,-4867.6926,-5045.0332,-5222.3738,-5399.7144,-5577.055,-5807.0456,-6049.3862,-6307.0768,-6574.4174,-6841.758,-7109.0986,-7376.4392,-7643.7798,-7911.1204,-8178.461,-8461.6833,-8754.0739,-9046.1065,-9323.4971,-9597.7377,-9850.0183,-10087.4089,-10324.7995,-10548.0401,-10770.4307,-10992.8213,-11215.2119,-11437.6025,-11659.9931,-11873.2865,-12082.2912,-12274.1412,-12465.9912,-12657.8412,-12849.6912,-13041.5412,-13233.3912,-13425.2412,-13617.0912,-13808.9412,-14000.7912,-14192.6412,-14384.4912,-14576.3412,-14768.1912,-14960.0412,-15151.8912,-15343.7412,-15535.5912,-15727.4412,-15919.2912,-16111.1412,-16302.9912,-16494.8412,-16686.6912,-16878.5412,-17070.3912,-17262.2412,-17454.0912,-17658.1412,-17869.9912,-18081.8412,-18293.6912,-18505.5412,-18717.3912,-18929.2412,-19141.0912,-19352.9412,-19564.7912,-19776.6412,-19988.4912}</definedName>
    <definedName name="S6Y2">{14730.1376,14730.1376,14730.1376,14820.1376,14970.1376,14993.4212,14740.1712,14410.0459,14073.734,13737.4212,13401.1084,13042.2965,12683.4837,12324.6709,11965.859,11607.0462,11248.2334,10799.4215,10290.6087,9781.7959,9272.984,8764.1712,8349.772,8189.522,8029.272,7869.022,7708.772,7548.522,7388.272,7202.022,6961.772,6689.6584,6371.3098,5968.9192,5566.5286,5164.138,4761.7474,4469.3568,4176.9662,3884.5756,3592.185,3299.7944,3063.4318,2871.0912,2678.7506,2486.41,2264.1794,2010.8388,1757.4982,1504.1576,1250.817,997.4764,744.1358,490.7952,237.4546,-68.536,-386.8766,-720.5672,-1063.9078,-1407.2484,-1750.589,-2093.9296,-2437.2702,-2780.6108,-3123.9514,-3483.1737,-3851.5643,-4220.2799,-4542.2805,-4859.0211,-5163.9117,-5468.8023,-5773.6929,-6051.8355,-6326.7261,-6601.6167,-6876.5073,-7151.3979,-7426.2885,-7672.9719,-7909.4766,-8128.8266,-8348.1766,-8567.5266,-8786.8766,-9006.2266,-9225.5766,-9444.9266,-9664.2766,-9883.6266,-10102.9766,-10322.3266,-10541.6766,-10761.0266,-10980.3766,-11199.7266,-11419.0766,-11638.4266,-11857.7766,-12077.1266,-12296.4766,-12515.8266,-12735.1766,-12954.5266,-13173.8766,-13393.2266,-13612.5766,-13831.9266,-14051.2766,-14282.8266,-14522.1766,-14761.5266,-15000.8766,-15240.2266,-15479.5766,-15718.9266,-15958.2766,-16197.6266,-16436.9766,-16676.3266,-16915.6766}</definedName>
    <definedName name="S7X">{0,0.5,1,1.5,2,2.5,3,3.5,4,4.5,5,5.5,6,6.5,7,7.5,8,8.5,9,9.5,10,10.5,11,11.5,12,12.5,13,13.5,14,14.5,15,15.5,16,16.5,17,17.5,18,18.5,19,19.5,20,20.5,21,21.5,22,22.5,23,23.5,24,24.5,25,25.5,26,26.5,27,27.5,28,28.5,29,29.5,30,30.5,31,31.5,32,32.5,33,33.5,34,34.5,35,35.5,36,36.5,37,37.5,38,38.5,39,39.5,40,40.5,41,41.5,42,42.5,43,43.5,44,44.5,45,45.5,46,46.5,47,47.5,48,48.5,49,49.5,50,50.5,51,51.5,52,52.5,53,53.5,54,54.5,55,55.5,56,56.5,57,57.5,58,58.5,59,59.5,60}</definedName>
    <definedName name="S7Y1">{6925.008,6925.008,6929.5523,6939.5523,6949.5523,6907.0523,6542.4123,6073.2219,5604.5277,5135.8323,4667.1369,4167.8427,3668.5473,3169.2519,2669.9577,2170.6623,1671.3669,1172.9224,674.8686,176.816,-25.1546,-112.4952,-199.8358,-287.1764,-374.517,-461.8576,-611.5182,-788.8588,-966.1994,-1143.54,-1320.8806,-1498.2212,-1675.5618,-1852.9024,-2030.243,-2207.5836,-2384.9242,-2562.2648,-2739.6054,-2916.946,-3094.2866,-3271.6272,-3448.9678,-3626.3084,-3803.649,-3980.9896,-4158.3302,-4335.6708,-4513.0114,-4690.352,-4867.6926,-5045.0332,-5222.3738,-5399.7144,-5577.055,-5807.0456,-6049.3862,-6307.0768,-6574.4174,-6841.758,-7109.0986,-7376.4392,-7643.7798,-7911.1204,-8178.461,-8461.6833,-8754.0739,-9046.1065,-9323.4971,-9597.7377,-9850.0183,-10087.4089,-10324.7995,-10548.0401,-10770.4307,-10992.8213,-11215.2119,-11437.6025,-11659.9931,-11873.2865,-12082.2912,-12274.1412,-12465.9912,-12657.8412,-12849.6912,-13041.5412,-13233.3912,-13425.2412,-13617.0912,-13808.9412,-14000.7912,-14192.6412,-14384.4912,-14576.3412,-14768.1912,-14960.0412,-15151.8912,-15343.7412,-15535.5912,-15727.4412,-15919.2912,-16111.1412,-16302.9912,-16494.8412,-16686.6912,-16878.5412,-17070.3912,-17262.2412,-17454.0912,-17658.1412,-17869.9912,-18081.8412,-18293.6912,-18505.5412,-18717.3912,-18929.2412,-19141.0912,-19352.9412,-19564.7912,-19776.6412,-19988.4912}</definedName>
    <definedName name="S7Y2">{14980.1376,14980.1376,14980.1376,15082.6138,15216.5555,15258.6799,14999.4055,14644.6264,14280.4777,13914.3292,13541.1421,13145.2645,12743.6014,12343.8144,11937.0619,11532.3816,11121.3205,10712.4076,10656.1376,10143.1372,9626.138,9113.1376,8668.222,8417.972,8167.722,7917.472,7667.222,7416.972,7166.722,6890.472,6560.222,6270.9084,6077.5598,5785.1692,5492.7786,5200.388,4907.9974,4615.6068,4323.2162,4030.8256,3738.435,3446.0444,3209.6818,3017.3412,2825.0006,2632.66,2410.4294,2157.0888,1903.7482,1650.4076,1397.067,1143.7264,890.3858,637.0452,383.7046,77.714,-240.6266,-574.3172,-917.6578,-1260.9984,-1604.339,-1947.6796,-2291.0202,-2634.3608,-2977.7014,-3336.9237,-3705.3143,-4074.0299,-4396.0305,-4712.7711,-5017.6617,-5322.5523,-5627.4429,-5905.5855,-6180.4761,-6455.3667,-6730.2573,-7005.1479,-7280.0385,-7526.7219,-7763.2266,-7982.5766,-8201.9266,-8421.2766,-8640.6266,-8859.9766,-9079.3266,-9298.6766,-9518.0266,-9737.3766,-9956.7266,-10176.0766,-10395.4266,-10614.7766,-10834.1266,-11053.4766,-11272.8266,-11492.1766,-11711.5266,-11930.8766,-12150.2266,-12369.5766,-12588.9266,-12808.2766,-13027.6266,-13246.9766,-13466.3266,-13685.6766,-13905.0266,-14136.5766,-14375.9266,-14615.2766,-14854.6266,-15093.9766,-15333.3266,-15572.6766,-15812.0266,-16051.3766,-16290.7266,-16530.0766,-16769.4266}</definedName>
    <definedName name="S8X">{0,0.5,1,1.5,2,2.5,3,3.5,4,4.5,5,5.5,6,6.5,7,7.5,8,8.5,9,9.5,10,10.5,11,11.5,12,12.5,13,13.5,14,14.5,15,15.5,16,16.5,17,17.5,18,18.5,19,19.5,20,20.5,21,21.5,22,22.5,23,23.5,24,24.5,25,25.5,26,26.5,27,27.5,28,28.5,29,29.5,30,30.5,31,31.5,32,32.5,33,33.5,34,34.5,35,35.5,36,36.5,37,37.5,38,38.5,39,39.5,40,40.5,41,41.5,42,42.5,43,43.5,44,44.5,45,45.5,46,46.5,47,47.5,48,48.5,49,49.5,50,50.5,51,51.5,52,52.5,53,53.5,54,54.5,55,55.5,56,56.5,57,57.5,58,58.5,59,59.5,60}</definedName>
    <definedName name="S8Y1">{6925.008,6925.008,6929.5523,6939.5523,6949.5523,6907.0523,6542.4123,6073.2219,5604.5277,5135.8323,4667.1369,4167.8427,3668.5473,3169.2519,2669.9577,2170.6623,1671.3669,1172.9224,674.8686,176.816,-25.1546,-112.4952,-199.8358,-287.1764,-374.517,-461.8576,-611.5182,-788.8588,-966.1994,-1143.54,-1320.8806,-1498.2212,-1675.5618,-1852.9024,-2030.243,-2207.5836,-2384.9242,-2562.2648,-2739.6054,-2916.946,-3094.2866,-3271.6272,-3448.9678,-3626.3084,-3803.649,-3980.9896,-4158.3302,-4335.6708,-4513.0114,-4690.352,-4867.6926,-5045.0332,-5222.3738,-5399.7144,-5577.055,-5807.0456,-6049.3862,-6307.0768,-6574.4174,-6841.758,-7109.0986,-7376.4392,-7643.7798,-7911.1204,-8178.461,-8461.6833,-8754.0739,-9046.1065,-9323.4971,-9597.7377,-9850.0183,-10087.4089,-10324.7995,-10548.0401,-10770.4307,-10992.8213,-11215.2119,-11437.6025,-11659.9931,-11873.2865,-12082.2912,-12274.1412,-12465.9912,-12657.8412,-12849.6912,-13041.5412,-13233.3912,-13425.2412,-13617.0912,-13808.9412,-14000.7912,-14192.6412,-14384.4912,-14576.3412,-14768.1912,-14960.0412,-15151.8912,-15343.7412,-15535.5912,-15727.4412,-15919.2912,-16111.1412,-16302.9912,-16494.8412,-16686.6912,-16878.5412,-17070.3912,-17262.2412,-17454.0912,-17658.1412,-17869.9912,-18081.8412,-18293.6912,-18505.5412,-18717.3912,-18929.2412,-19141.0912,-19352.9412,-19564.7912,-19776.6412,-19988.4912}</definedName>
    <definedName name="S8Y2">{14320.1376,14320.1376,14320.1376,14425.1376,14595.8152,14672.0658,14444.4304,14120.0102,13788.3243,13454.449,13114.7671,12751.5543,12383.6979,12016.3745,11644.3849,11274.1111,10898.1298,10523.6978,10158.2421,10109.1372,9599.138,9091.1376,8676.022,8515.772,8355.522,8195.272,8035.022,7874.772,7714.522,7554.272,7394.022,7168.3084,6829.9598,6407.5692,5985.1786,5562.788,5140.3974,4718.0068,4295.6162,3873.2256,3450.835,2966.4444,2573.6818,2366.3412,2189.0006,2011.66,1804.4294,1566.0888,1327.7482,1089.4076,851.067,612.7264,374.3858,136.0452,-102.2954,-405.436,-723.7766,-1057.4672,-1400.8078,-1744.1484,-2087.489,-2430.8296,-2774.1702,-3117.5108,-3460.8514,-3820.0737,-4188.4643,-4557.1799,-4879.1805,-5195.9211,-5500.8117,-5805.7023,-6110.5929,-6388.7355,-6663.6261,-6938.5167,-7213.4073,-7488.2979,-7763.1885,-8009.8719,-8246.3766,-8465.7266,-8685.0766,-8904.4266,-9123.7766,-9343.1266,-9562.4766,-9781.8266,-10001.1766,-10220.5266,-10439.8766,-10659.2266,-10878.5766,-11097.9266,-11317.2766,-11536.6266,-11755.9766,-11975.3266,-12194.6766,-12414.0266,-12633.3766,-12852.7266,-13072.0766,-13291.4266,-13510.7766,-13730.1266,-13949.4766,-14168.8266,-14388.1766,-14619.7266,-14859.0766,-15098.4266,-15337.7766,-15577.1266,-15816.4766,-16055.8266,-16295.1766,-16534.5266,-16773.8766,-17013.2266,-17252.5766}</definedName>
    <definedName name="sal_moyen_induit">#REF!</definedName>
    <definedName name="sal_moyen_qc">#REF!</definedName>
    <definedName name="Salaire_moyen">#REF!</definedName>
    <definedName name="Salconj1">#REF!</definedName>
    <definedName name="Salconj2">#REF!</definedName>
    <definedName name="Salcouple">#REF!</definedName>
    <definedName name="Salmin">#REF!</definedName>
    <definedName name="Salmono">#REF!</definedName>
    <definedName name="sdjfklajsd" hidden="1">{"'Fed Funds Futures Data'!$B$15"}</definedName>
    <definedName name="secteur">#REF!</definedName>
    <definedName name="Semaines">#REF!</definedName>
    <definedName name="series_id">#REF!</definedName>
    <definedName name="Services_médicaux">'[46]Démo. indexée'!#REF!</definedName>
    <definedName name="Shaded">[54]world!$M$5:$N$6,[54]world!$M$8:$N$24,[54]world!$M$26:$N$26,[54]world!$M$28:$N$28,[54]world!$M$38:$S$38,[54]world!$S$26,[54]world!#REF!,[54]world!$S$6,[54]world!$O$15:$S$16,[54]world!$O$20:$S$20,[54]world!$M$40:$O$56,[54]world!$M$58:$S$58</definedName>
    <definedName name="SITUATION_DES_EMPRUNTEURS_DU_SECTEUR_PUBLIC_QUÉBÉCOIS">#REF!</definedName>
    <definedName name="Sjprvwght">#REF!</definedName>
    <definedName name="SOCIÉTÉS_D_ÉTAT">#REF!</definedName>
    <definedName name="SOCIÉTÉS_D_ÉTAT_ET_FONDS_SPÉCIAUX">#REF!</definedName>
    <definedName name="Sofi">#REF!</definedName>
    <definedName name="sommaire">#REF!</definedName>
    <definedName name="somme" hidden="1">'[9]Time series'!#REF!</definedName>
    <definedName name="SOURCE">"$#REF !.$A$14:$A$19"</definedName>
    <definedName name="sssss">{-0.508,-2,40.714,93.78846,93.73908,99.85896,99.85896,99.85908,99.64983,72.73429,17.46812,17.46812,23.72412,35.46812,35.46812,35.46812,35.46812,35.46812,35.46812,35.46812,35.46812,35.46812,35.46812,35.46812,35.46812,35.46812,35.46812,47.23312,52.50312,53.46812,53.46812,53.46812,57.56129,56.94232,52.62812,47.47812,44.56312,44.47812,44.47812,42.22981,38.37,38.37,38.37,38.37,38.37,38.37,38.37,38.37,38.37,38.37,38.37,38.37,38.37,38.37,41.59,42.37,42.37,42.37,42.37,42.37,42.37,42.37,42.37,42.37,44.48088,45.71,45.71,45.71,45.71,45.71,45.71,45.71,45.71,45.71,45.71,45.71,45.71,45.71,45.71,45.71,45.71,45.71,45.71,45.71,45.71,45.71,45.71,45.71,45.71,45.71,45.71,45.71,45.71,45.71,45.71,45.71,45.71,45.71,45.71,45.71,45.71,45.71,45.71,45.71,46.59176,48.215,48.215,48.215,48.215,48.215,48.215,48.215,48.215,48.215,48.215,48.215,48.215,48.215,48.215,48.215,48.215,48.215,48.215,48.215,48.215,48.215,48.215,48.215,48.215,48.215,48.215,48.215,48.215,48.215,48.215,48.215,48.215,48.215,48.215,48.215,48.215,48.215,48.215,48.215,48.215,48.215,48.215,48.215,48.215,48.215,48.215}</definedName>
    <definedName name="STANDARD">#REF!</definedName>
    <definedName name="STANEDUC">#REF!</definedName>
    <definedName name="Subv0à4">#REF!</definedName>
    <definedName name="Subvpéd5à11">#REF!</definedName>
    <definedName name="Subvsco5à11">#REF!</definedName>
    <definedName name="SUP">#REF!</definedName>
    <definedName name="SupérieurDansPériphérique">#REF!</definedName>
    <definedName name="Sweden">[18]Age!$AX$2:$BB$10</definedName>
    <definedName name="Syndconj1">#REF!</definedName>
    <definedName name="Syndconj2">#REF!</definedName>
    <definedName name="synthèse">#REF!</definedName>
    <definedName name="SYNTHÈSE_DU_FINANCEMENT_FONDS_FINANCEMENT">#REF!</definedName>
    <definedName name="SYNTHESE_FC_FF">#REF!</definedName>
    <definedName name="SYNTHÈSE_FONDS_CONSOLIDÉ">#REF!</definedName>
    <definedName name="SYNTHESE_HQ">#REF!</definedName>
    <definedName name="T">#REF!</definedName>
    <definedName name="T.4">{0,0,35.7,89.42496,86.95008,92.94996,92.94996,92.95008,82.49244,54.18252,0,0,5.7,16,16,16,16,16,16,16,16,16,16,16,16,16,16,27.765,29,29,29,29,29,27.4642,24.185,23,20.085,20,20,20,20,20,20,20,20,20,20,20,20,20,20,20,20,20,23.22,24,24,24,24,24,24,24,24,24,24,24,24,24,24,24,24,24,24,24,24,24,24,24,24,24,24,24,24,24,24,24,24,24,24,24,24,24,24,24,24,24,24,24,24,24,24,24,24,24,24,24,24,24,24,24,24,24,24,24,24,24,24,24,24,24,24,24,24,24,24,24,24,24,24,24,24,24,24,24,24,24,24,24,24,24,24,24,24,24,24,24,24,24,24,24,24}</definedName>
    <definedName name="T_Para">[55]Variables_Cadre!$B$56</definedName>
    <definedName name="T_Tabel3">#REF!</definedName>
    <definedName name="T_Table">#REF!</definedName>
    <definedName name="T_Table2">#REF!</definedName>
    <definedName name="TAB">#REF!</definedName>
    <definedName name="TAB21B">[3]Bud9495!#REF!</definedName>
    <definedName name="TAB22B">[3]Bud9495!#REF!</definedName>
    <definedName name="TAB23B">[3]Bud9495!#REF!</definedName>
    <definedName name="TAB7B">[3]Bud9495!#REF!</definedName>
    <definedName name="TABLE">#REF!</definedName>
    <definedName name="Table_amort_cptb">[56]ParamètresSuivis!$B$27:$T$30</definedName>
    <definedName name="TABLE_PRINT">'[13]Réserves prouvées'!#REF!</definedName>
    <definedName name="tableau_1">#REF!</definedName>
    <definedName name="TableOrder">#REF!</definedName>
    <definedName name="TarétéN5à7">#REF!</definedName>
    <definedName name="TarétéN8à11">#REF!</definedName>
    <definedName name="TarétéR5à7">#REF!</definedName>
    <definedName name="TarétéR8à11">#REF!</definedName>
    <definedName name="TarN0à4">#REF!</definedName>
    <definedName name="TarpédN5à11">#REF!</definedName>
    <definedName name="TarpédR5à11">#REF!</definedName>
    <definedName name="TarR0à4">#REF!</definedName>
    <definedName name="TarscoN5à11">#REF!</definedName>
    <definedName name="TarscoR5à11">#REF!</definedName>
    <definedName name="Taux">#REF!</definedName>
    <definedName name="taux_10ans">[31]Modele!$F$92:$U$92</definedName>
    <definedName name="TAUX_CTK">'[22]Calcul TK'!#REF!</definedName>
    <definedName name="Taux_d_imposition_moyen">#REF!</definedName>
    <definedName name="taux_IP">'[57]Taux impôt'!$E$6:$E$156</definedName>
    <definedName name="taux_nul">[31]Modele!$F$93:$U$93</definedName>
    <definedName name="Taux1">#REF!</definedName>
    <definedName name="taux10ans">[31]Modele!$F$92:$U$92</definedName>
    <definedName name="Taux2">#REF!</definedName>
    <definedName name="Taux2rev">#REF!</definedName>
    <definedName name="Taux3">#REF!</definedName>
    <definedName name="Taux4">#REF!</definedName>
    <definedName name="Taux5">#REF!</definedName>
    <definedName name="Taux6">#REF!</definedName>
    <definedName name="Tauxdebase">#REF!</definedName>
    <definedName name="Taxesmuni">#REF!</definedName>
    <definedName name="test" hidden="1">'[9]Time series'!#REF!</definedName>
    <definedName name="TEST1">#REF!</definedName>
    <definedName name="Time">[58]Accueil!#REF!</definedName>
    <definedName name="Titre1">[58]Résultat!#REF!</definedName>
    <definedName name="Tonnage">[59]Paramètres!#REF!</definedName>
    <definedName name="TOP_BORDER">'[13]Réserves prouvées'!#REF!</definedName>
    <definedName name="total">#REF!</definedName>
    <definedName name="Total_Trim1">#REF!</definedName>
    <definedName name="Totaux_trimestriels">#REF!</definedName>
    <definedName name="TOUT">#REF!</definedName>
    <definedName name="Traduction">[60]Traduction!$B$5:$C$6</definedName>
    <definedName name="Transfert_envoi">#REF!</definedName>
    <definedName name="tre" hidden="1">'[9]Time series'!#REF!</definedName>
    <definedName name="Trim1">#REF!</definedName>
    <definedName name="Trim2">#REF!</definedName>
    <definedName name="Trim3">#REF!</definedName>
    <definedName name="Trim4">#REF!</definedName>
    <definedName name="tvq">[52]DONNEES!$F$6:$F$121</definedName>
    <definedName name="Tx_rec">#REF!</definedName>
    <definedName name="Tx_remb">#REF!</definedName>
    <definedName name="TxEnc">#REF!</definedName>
    <definedName name="txf">#REF!</definedName>
    <definedName name="txm">#REF!</definedName>
    <definedName name="txq">#REF!</definedName>
    <definedName name="US">[18]Age!$AL$2:$AO$8</definedName>
    <definedName name="V_AN_C">[55]Variables!$B$14</definedName>
    <definedName name="V_AN_F">[55]Variables!$B$15</definedName>
    <definedName name="V_Nocs_OK">#REF!</definedName>
    <definedName name="vecteur_amortissement_accéléré">[56]ParamètresSuivis!$B$34:$B$53</definedName>
    <definedName name="Version">#REF!</definedName>
    <definedName name="vx">#REF!</definedName>
    <definedName name="W" hidden="1">#REF!</definedName>
    <definedName name="WEEWEW">#REF!</definedName>
    <definedName name="WEWEWE">#REF!</definedName>
    <definedName name="Wind">#REF!</definedName>
    <definedName name="wrn.atotalrév." hidden="1">{"atotalrév hiver 2000",#N/A,FALSE,"atotalrév";"atotalrév automne 1999",#N/A,FALSE,"atotalrév";"atotalrév révision",#N/A,FALSE,"atotalrév"}</definedName>
    <definedName name="wrn.Comparaison." hidden="1">{"page1",#N/A,FALSE,"Comparaison";"page2",#N/A,FALSE,"Comparaison";"page3",#N/A,FALSE,"Comparaison";"page4",#N/A,FALSE,"Comparaison"}</definedName>
    <definedName name="wrn.TAB9510." hidden="1">{"VUE95",#N/A,TRUE,"D";"VUE96",#N/A,TRUE,"E";"VUE97",#N/A,TRUE,"F";"VUE98",#N/A,TRUE,"G"}</definedName>
    <definedName name="wrn.Tableau._.1." hidden="1">{#N/A,"Remb 60/60",TRUE,"Societe";#N/A,"Remb 65/63",TRUE,"Societe";#N/A,"Remb 70/65",TRUE,"Societe";#N/A,"Remb 75/67",TRUE,"Societe";#N/A,"Remb 80/70",TRUE,"Societe"}</definedName>
    <definedName name="wrn.Tous._.les._.scénarios." hidden="1">{#N/A,"Sous-ministre",FALSE,"gestionnaire";#N/A,"Boss",FALSE,"gestionnaire";#N/A,"Moi",FALSE,"gestionnaire"}</definedName>
    <definedName name="wrn.Tous._.les._.tableaux." hidden="1">{"oct 98",#N/A,FALSE,"oct 98";"écart",#N/A,FALSE,"écart";"jan 98",#N/A,FALSE,"jan 98"}</definedName>
    <definedName name="wrn.TOUT." hidden="1">{"SOMMAIRE",#N/A,FALSE,"Feuil1";"REVENUS",#N/A,FALSE,"Feuil1";"DÉPENSES",#N/A,FALSE,"Feuil1"}</definedName>
    <definedName name="x">[4]Tableau1!$I$84</definedName>
    <definedName name="xx">[61]CAR_Journalisation!#REF!</definedName>
    <definedName name="xxx" hidden="1">[10]lt!#REF!</definedName>
    <definedName name="y">{0,1,2,3,4,5,6,7,8,9,10,11,12,13,14,15,16,17,18,19,20,21,22,23,24,25,26,27,28,29,30,31,32,33,34,35,36,37,38,39,40,41,42,43,44,45,46,47,48,49,50,51,52,53,54,55,56,57,58,59,60,61,62,63,64,65,66,67,68,69,70,71,72,73,74,75,76,77,78,79,80,81,82,83,84,85,86,87,88,89,90,91,92,93,94,95,96,97,98,99,100,101,102,103,104,105,106,107,108,109,110,111,112,113,114,115,116,117,118,119,120,121,122,123,124,125,126,127,128,129,130,131,132,133,134,135,136,137,138,139,140,141,142,143,144,145,146,147,148,149,150}</definedName>
    <definedName name="Yearoveryear_IDE">[12]PROVS!$A$138:$IV$138</definedName>
    <definedName name="Yearoveryear_IDF">[12]PROVS!$A$137:$IV$137</definedName>
    <definedName name="YEARS">[12]NL!$S$136:$AC$136</definedName>
    <definedName name="Years_80.81to82.83">[12]PROVS!$C$1:$E$65536</definedName>
    <definedName name="Years_80.81to88.89">[12]PROVS!$C$1:$K$65536</definedName>
    <definedName name="Years_89.90to94.95">[12]PROVS!$L$1:$Q$65536</definedName>
    <definedName name="YEARS00">[12]NL!$N$136:$T$136</definedName>
    <definedName name="YEARS2">#REF!</definedName>
    <definedName name="YEARS3">[12]NL!$K$136:$T$136</definedName>
    <definedName name="YFDG">[8]DETTE!$G$7</definedName>
    <definedName name="Z">{0.276035621,0.236035621}</definedName>
    <definedName name="Z_13B4D2A6_B559_11D2_953D_00A0C99C6628_.wvu.Cols" hidden="1">#REF!</definedName>
    <definedName name="Z_13B4D2A6_B559_11D2_953D_00A0C99C6628_.wvu.PrintArea" hidden="1">#REF!</definedName>
    <definedName name="Z_13B4D2A6_B559_11D2_953D_00A0C99C6628_.wvu.Rows" hidden="1">#REF!</definedName>
    <definedName name="Z_20BA7BC6_B5EB_11D2_953D_00A0C99C6628_.wvu.Cols" hidden="1">#REF!</definedName>
    <definedName name="Z_20BA7BC6_B5EB_11D2_953D_00A0C99C6628_.wvu.PrintArea" hidden="1">#REF!</definedName>
    <definedName name="Z_20BA7BC6_B5EB_11D2_953D_00A0C99C6628_.wvu.Rows" hidden="1">#REF!</definedName>
    <definedName name="Z_49F98478_B625_11D2_953D_00A0C99C6628_.wvu.Cols" hidden="1">#REF!</definedName>
    <definedName name="Z_49F98478_B625_11D2_953D_00A0C99C6628_.wvu.PrintArea" hidden="1">#REF!</definedName>
    <definedName name="Z_49F98478_B625_11D2_953D_00A0C99C6628_.wvu.Rows" hidden="1">#REF!</definedName>
    <definedName name="Z_63L40000">#REF!</definedName>
    <definedName name="Z_68ColA">#REF!</definedName>
    <definedName name="Z_68ColB">#REF!</definedName>
    <definedName name="Z_7EC51E26_C33B_11D2_953D_00A0C99C6628_.wvu.Cols" hidden="1">#REF!</definedName>
    <definedName name="Z_7EC51E26_C33B_11D2_953D_00A0C99C6628_.wvu.PrintArea" hidden="1">#REF!</definedName>
    <definedName name="Z_7EC51E26_C33B_11D2_953D_00A0C99C6628_.wvu.Rows" hidden="1">#REF!</definedName>
    <definedName name="Z_7EC51E27_C33B_11D2_953D_00A0C99C6628_.wvu.Cols" hidden="1">#REF!</definedName>
    <definedName name="Z_7EC51E27_C33B_11D2_953D_00A0C99C6628_.wvu.PrintArea" hidden="1">#REF!</definedName>
    <definedName name="Z_7EC51E27_C33B_11D2_953D_00A0C99C6628_.wvu.Rows" hidden="1">#REF!</definedName>
    <definedName name="Z_7EC51E28_C33B_11D2_953D_00A0C99C6628_.wvu.Cols" hidden="1">#REF!</definedName>
    <definedName name="Z_7EC51E28_C33B_11D2_953D_00A0C99C6628_.wvu.PrintArea" hidden="1">#REF!</definedName>
    <definedName name="Z_7EC51E28_C33B_11D2_953D_00A0C99C6628_.wvu.Rows" hidden="1">#REF!</definedName>
    <definedName name="Z_7EC51E29_C33B_11D2_953D_00A0C99C6628_.wvu.Cols" hidden="1">#REF!</definedName>
    <definedName name="Z_7EC51E29_C33B_11D2_953D_00A0C99C6628_.wvu.PrintArea" hidden="1">#REF!</definedName>
    <definedName name="Z_7EC51E29_C33B_11D2_953D_00A0C99C6628_.wvu.Rows" hidden="1">#REF!</definedName>
    <definedName name="Z_7EC51E2A_C33B_11D2_953D_00A0C99C6628_.wvu.Cols" hidden="1">#REF!</definedName>
    <definedName name="Z_7EC51E2A_C33B_11D2_953D_00A0C99C6628_.wvu.PrintArea" hidden="1">#REF!</definedName>
    <definedName name="Z_7EC51E2A_C33B_11D2_953D_00A0C99C6628_.wvu.Rows" hidden="1">#REF!</definedName>
    <definedName name="Z_92D68A47_B786_11D2_953D_00A0C99C6628_.wvu.Cols" hidden="1">#REF!</definedName>
    <definedName name="Z_92D68A47_B786_11D2_953D_00A0C99C6628_.wvu.PrintArea" hidden="1">#REF!</definedName>
    <definedName name="Z_92D68A47_B786_11D2_953D_00A0C99C6628_.wvu.Rows" hidden="1">#REF!</definedName>
    <definedName name="Z_92D68A48_B786_11D2_953D_00A0C99C6628_.wvu.Cols" hidden="1">#REF!</definedName>
    <definedName name="Z_92D68A48_B786_11D2_953D_00A0C99C6628_.wvu.PrintArea" hidden="1">#REF!</definedName>
    <definedName name="Z_92D68A48_B786_11D2_953D_00A0C99C6628_.wvu.Rows" hidden="1">#REF!</definedName>
    <definedName name="Z_92D68A49_B786_11D2_953D_00A0C99C6628_.wvu.Cols" hidden="1">#REF!</definedName>
    <definedName name="Z_92D68A49_B786_11D2_953D_00A0C99C6628_.wvu.PrintArea" hidden="1">#REF!</definedName>
    <definedName name="Z_92D68A49_B786_11D2_953D_00A0C99C6628_.wvu.Rows" hidden="1">#REF!</definedName>
    <definedName name="Z_92D68A4A_B786_11D2_953D_00A0C99C6628_.wvu.Cols" hidden="1">#REF!</definedName>
    <definedName name="Z_92D68A4A_B786_11D2_953D_00A0C99C6628_.wvu.PrintArea" hidden="1">#REF!</definedName>
    <definedName name="Z_92D68A4A_B786_11D2_953D_00A0C99C6628_.wvu.Rows" hidden="1">#REF!</definedName>
    <definedName name="Z_92D68A4B_B786_11D2_953D_00A0C99C6628_.wvu.Cols" hidden="1">#REF!</definedName>
    <definedName name="Z_92D68A4B_B786_11D2_953D_00A0C99C6628_.wvu.PrintArea" hidden="1">#REF!</definedName>
    <definedName name="Z_92D68A4B_B786_11D2_953D_00A0C99C6628_.wvu.Rows" hidden="1">#REF!</definedName>
    <definedName name="Z_E5EB030E_B524_11D2_953D_00A0C99C6628_.wvu.Cols" hidden="1">#REF!</definedName>
    <definedName name="Z_E5EB030E_B524_11D2_953D_00A0C99C6628_.wvu.PrintArea" hidden="1">#REF!</definedName>
    <definedName name="Z_E5EB030E_B524_11D2_953D_00A0C99C6628_.wvu.Rows" hidden="1">#REF!</definedName>
    <definedName name="Z_EE9C1A26_CB22_11D2_953D_00A0C99C6628_.wvu.Cols" hidden="1">#REF!</definedName>
    <definedName name="Z_EE9C1A26_CB22_11D2_953D_00A0C99C6628_.wvu.PrintArea" hidden="1">#REF!</definedName>
    <definedName name="Z_EE9C1A26_CB22_11D2_953D_00A0C99C6628_.wvu.Rows" hidden="1">#REF!</definedName>
    <definedName name="Z_EE9C1A27_CB22_11D2_953D_00A0C99C6628_.wvu.Cols" hidden="1">#REF!</definedName>
    <definedName name="Z_EE9C1A27_CB22_11D2_953D_00A0C99C6628_.wvu.PrintArea" hidden="1">#REF!</definedName>
    <definedName name="Z_EE9C1A27_CB22_11D2_953D_00A0C99C6628_.wvu.Rows" hidden="1">#REF!</definedName>
    <definedName name="Z_EE9C1A28_CB22_11D2_953D_00A0C99C6628_.wvu.Cols" hidden="1">#REF!</definedName>
    <definedName name="Z_EE9C1A28_CB22_11D2_953D_00A0C99C6628_.wvu.PrintArea" hidden="1">#REF!</definedName>
    <definedName name="Z_EE9C1A28_CB22_11D2_953D_00A0C99C6628_.wvu.Rows" hidden="1">#REF!</definedName>
    <definedName name="Z_EE9C1A29_CB22_11D2_953D_00A0C99C6628_.wvu.Cols" hidden="1">#REF!</definedName>
    <definedName name="Z_EE9C1A29_CB22_11D2_953D_00A0C99C6628_.wvu.PrintArea" hidden="1">#REF!</definedName>
    <definedName name="Z_EE9C1A29_CB22_11D2_953D_00A0C99C6628_.wvu.Rows" hidden="1">#REF!</definedName>
    <definedName name="Z_EE9C1A2A_CB22_11D2_953D_00A0C99C6628_.wvu.Cols" hidden="1">#REF!</definedName>
    <definedName name="Z_EE9C1A2A_CB22_11D2_953D_00A0C99C6628_.wvu.PrintArea" hidden="1">#REF!</definedName>
    <definedName name="Z_EE9C1A2A_CB22_11D2_953D_00A0C99C6628_.wvu.Rows" hidden="1">#REF!</definedName>
    <definedName name="Z_F84362E6_B6B4_11D2_953D_00A0C99C6628_.wvu.Cols" hidden="1">#REF!</definedName>
    <definedName name="Z_F84362E6_B6B4_11D2_953D_00A0C99C6628_.wvu.PrintArea" hidden="1">#REF!</definedName>
    <definedName name="Z_F84362E6_B6B4_11D2_953D_00A0C99C6628_.wvu.Rows" hidden="1">#REF!</definedName>
    <definedName name="Z_F84362E7_B6B4_11D2_953D_00A0C99C6628_.wvu.Cols" hidden="1">#REF!</definedName>
    <definedName name="Z_F84362E7_B6B4_11D2_953D_00A0C99C6628_.wvu.PrintArea" hidden="1">#REF!</definedName>
    <definedName name="Z_F84362E7_B6B4_11D2_953D_00A0C99C6628_.wvu.Rows" hidden="1">#REF!</definedName>
    <definedName name="Z_F84362E8_B6B4_11D2_953D_00A0C99C6628_.wvu.Cols" hidden="1">#REF!</definedName>
    <definedName name="Z_F84362E8_B6B4_11D2_953D_00A0C99C6628_.wvu.PrintArea" hidden="1">#REF!</definedName>
    <definedName name="Z_F84362E8_B6B4_11D2_953D_00A0C99C6628_.wvu.Rows" hidden="1">#REF!</definedName>
    <definedName name="Z_F84362E9_B6B4_11D2_953D_00A0C99C6628_.wvu.Cols" hidden="1">#REF!</definedName>
    <definedName name="Z_F84362E9_B6B4_11D2_953D_00A0C99C6628_.wvu.PrintArea" hidden="1">#REF!</definedName>
    <definedName name="Z_F84362E9_B6B4_11D2_953D_00A0C99C6628_.wvu.Rows" hidden="1">#REF!</definedName>
    <definedName name="Z_F84362EA_B6B4_11D2_953D_00A0C99C6628_.wvu.Cols" hidden="1">#REF!</definedName>
    <definedName name="Z_F84362EA_B6B4_11D2_953D_00A0C99C6628_.wvu.PrintArea" hidden="1">#REF!</definedName>
    <definedName name="Z_F84362EA_B6B4_11D2_953D_00A0C99C6628_.wvu.Rows" hidden="1">#REF!</definedName>
    <definedName name="zimp1">#REF!</definedName>
    <definedName name="zimp10">#REF!</definedName>
    <definedName name="zimp11">#REF!</definedName>
    <definedName name="zimp12">#REF!</definedName>
    <definedName name="zimp13">#REF!</definedName>
    <definedName name="zimp14">#REF!</definedName>
    <definedName name="zimp15">#REF!</definedName>
    <definedName name="zimp16">#REF!</definedName>
    <definedName name="zimp17">#REF!</definedName>
    <definedName name="zimp18">#REF!</definedName>
    <definedName name="zimp19">#REF!</definedName>
    <definedName name="zimp2">#REF!</definedName>
    <definedName name="zimp20">#REF!</definedName>
    <definedName name="zimp21">#REF!</definedName>
    <definedName name="zimp22">#REF!</definedName>
    <definedName name="zimp23">#REF!</definedName>
    <definedName name="zimp24">#REF!</definedName>
    <definedName name="zimp25">#REF!</definedName>
    <definedName name="zimp26">#REF!</definedName>
    <definedName name="zimp27">#REF!</definedName>
    <definedName name="zimp28">#REF!</definedName>
    <definedName name="zimp29">#REF!</definedName>
    <definedName name="zimp3">#REF!</definedName>
    <definedName name="zimp30">#REF!</definedName>
    <definedName name="zimp31">#REF!</definedName>
    <definedName name="zimp32">#REF!</definedName>
    <definedName name="zimp33">#REF!</definedName>
    <definedName name="zimp34">#REF!</definedName>
    <definedName name="zimp35">#REF!</definedName>
    <definedName name="zimp36">#REF!</definedName>
    <definedName name="zimp4">#REF!</definedName>
    <definedName name="zimp5">#REF!</definedName>
    <definedName name="zimp6">#REF!</definedName>
    <definedName name="zimp7">#REF!</definedName>
    <definedName name="zimp8">#REF!</definedName>
    <definedName name="zimp9">#REF!</definedName>
    <definedName name="zone">#REF!</definedName>
    <definedName name="_xlnm.Print_Area" localSheetId="0">DF2025_Chiffrier_excel!$A$1:$I$475</definedName>
    <definedName name="_xlnm.Print_Area">[62]spa!$D$2:$L$34</definedName>
    <definedName name="Zone_données">#REF!</definedName>
    <definedName name="Zone_impres_MI">#REF!</definedName>
    <definedName name="zoo" hidden="1">'[9]Time series'!#REF!</definedName>
    <definedName name="zozo" hidden="1">{"VUE95",#N/A,TRUE,"D";"VUE96",#N/A,TRUE,"E";"VUE97",#N/A,TRUE,"F";"VUE98",#N/A,TRUE,"G"}</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60" i="1" l="1"/>
  <c r="H460" i="1"/>
  <c r="G460" i="1"/>
  <c r="E460" i="1"/>
  <c r="D460" i="1"/>
  <c r="C460" i="1"/>
  <c r="B460" i="1"/>
  <c r="I390" i="1"/>
  <c r="I389" i="1"/>
  <c r="H389" i="1"/>
  <c r="G389" i="1"/>
  <c r="E389" i="1"/>
  <c r="D389" i="1"/>
  <c r="C389" i="1"/>
  <c r="B389" i="1"/>
  <c r="I388" i="1"/>
  <c r="I459" i="1" s="1"/>
  <c r="G388" i="1"/>
  <c r="G459" i="1" s="1"/>
  <c r="D388" i="1"/>
  <c r="D459" i="1" s="1"/>
  <c r="C388" i="1"/>
  <c r="C459" i="1" s="1"/>
  <c r="B388" i="1"/>
  <c r="B459" i="1" s="1"/>
  <c r="H298" i="1"/>
  <c r="E298" i="1"/>
  <c r="H280" i="1"/>
  <c r="E280" i="1"/>
  <c r="H263" i="1"/>
  <c r="H388" i="1" s="1"/>
  <c r="H459" i="1" s="1"/>
  <c r="E263" i="1"/>
  <c r="E388" i="1" s="1"/>
  <c r="I259" i="1"/>
  <c r="H259" i="1"/>
  <c r="G259" i="1"/>
  <c r="E259" i="1"/>
  <c r="D259" i="1"/>
  <c r="C259" i="1"/>
  <c r="B259" i="1"/>
  <c r="I258" i="1"/>
  <c r="H258" i="1"/>
  <c r="G258" i="1"/>
  <c r="G458" i="1" s="1"/>
  <c r="G461" i="1" s="1"/>
  <c r="E258" i="1"/>
  <c r="E458" i="1" s="1"/>
  <c r="D258" i="1"/>
  <c r="D458" i="1" s="1"/>
  <c r="D461" i="1" s="1"/>
  <c r="C258" i="1"/>
  <c r="C458" i="1" s="1"/>
  <c r="B258" i="1"/>
  <c r="B458" i="1" s="1"/>
  <c r="B461" i="1" s="1"/>
  <c r="H260" i="1" l="1"/>
  <c r="G260" i="1"/>
  <c r="I260" i="1"/>
  <c r="D260" i="1"/>
  <c r="E260" i="1"/>
  <c r="C461" i="1"/>
  <c r="B390" i="1"/>
  <c r="H458" i="1"/>
  <c r="H461" i="1" s="1"/>
  <c r="E459" i="1"/>
  <c r="E461" i="1" s="1"/>
  <c r="E390" i="1"/>
  <c r="B260" i="1"/>
  <c r="G390" i="1"/>
  <c r="C260" i="1"/>
  <c r="H390" i="1"/>
  <c r="I458" i="1"/>
  <c r="I461" i="1" s="1"/>
  <c r="C390" i="1"/>
  <c r="D390" i="1"/>
</calcChain>
</file>

<file path=xl/sharedStrings.xml><?xml version="1.0" encoding="utf-8"?>
<sst xmlns="http://schemas.openxmlformats.org/spreadsheetml/2006/main" count="1189" uniqueCount="438">
  <si>
    <t>TABLEAU Coût des mesures</t>
  </si>
  <si>
    <t>Édition 2025</t>
  </si>
  <si>
    <t>(en millions de dollars)</t>
  </si>
  <si>
    <t>Estimations</t>
  </si>
  <si>
    <t>Projections</t>
  </si>
  <si>
    <t>MESURES DESTINÉES À CERTAINS GROUPES DE CONTRIBUABLES</t>
  </si>
  <si>
    <t>–  maintien à domicile des aînés</t>
  </si>
  <si>
    <t>–  personnes aidantes</t>
  </si>
  <si>
    <t>–  relève bénévole</t>
  </si>
  <si>
    <t>f</t>
  </si>
  <si>
    <t>–  frais de relève donnant un répit aux aidants 
    naturels</t>
  </si>
  <si>
    <t>–  frais de séjour dans une unité transitoire de   
    récupération fonctionnelle</t>
  </si>
  <si>
    <t>–  activités des aînés</t>
  </si>
  <si>
    <t>Montant pour le soutien des aînés</t>
  </si>
  <si>
    <t>Subvention relative à une hausse de taxes municipales</t>
  </si>
  <si>
    <t>–  revenus de retraite</t>
  </si>
  <si>
    <t>Fractionnement des revenus de retraite entre conjoints</t>
  </si>
  <si>
    <t>Non-imposition :</t>
  </si>
  <si>
    <t>–  Supplément de revenu garanti et allocation au   
    conjoint</t>
  </si>
  <si>
    <t>–  partielle des prestations de la sécurité sociale  
    américaine</t>
  </si>
  <si>
    <t>nd</t>
  </si>
  <si>
    <t>–  solidarité</t>
  </si>
  <si>
    <t>–  prestation exceptionnelle pour le coût de la vie</t>
  </si>
  <si>
    <t>–  montant ponctuel pour le coût de la vie</t>
  </si>
  <si>
    <t>–  nouveau montant ponctuel pour le coût de la vie</t>
  </si>
  <si>
    <t>Non-imposition :</t>
  </si>
  <si>
    <t>–  accident du travail</t>
  </si>
  <si>
    <t>–  accident de la route</t>
  </si>
  <si>
    <t>–  prestations au décès, jusqu’à concurrence de   
    10 000 $</t>
  </si>
  <si>
    <t>–  certaines pensions et indemnités (blessure,  
    invalidité ou décès) versées aux agents de la 
    GRC</t>
  </si>
  <si>
    <t>–  pensions, allocations ou indemnités 
    de guerre versées aux anciens combattants et 
    aux civils</t>
  </si>
  <si>
    <t>–  allocations de soutien du revenu et certaines   
    indemnités versées aux militaires, aux vétérans   
    et aux membres de leur famille, et montants   
    forfaitaires versés aux membres des familles    
    des premiers répondants</t>
  </si>
  <si>
    <t>Donateurs</t>
  </si>
  <si>
    <t>–  dons</t>
  </si>
  <si>
    <t>–  premier don important en culture</t>
  </si>
  <si>
    <t>–  mécénat culturel</t>
  </si>
  <si>
    <t>–  contributions à un parti politique</t>
  </si>
  <si>
    <t>–  gains liés aux dons et aux autres aliénations de  
    biens culturels</t>
  </si>
  <si>
    <t>Réductions du taux d’inclusion des gains en capital :</t>
  </si>
  <si>
    <t>–  don de certains titres</t>
  </si>
  <si>
    <t>–  don de biens ayant une valeur   
    écologique indéniable</t>
  </si>
  <si>
    <t>Épargnants en vue de la retraite</t>
  </si>
  <si>
    <t>–  déduction des cotisations</t>
  </si>
  <si>
    <t>–  non-imposition du revenu de placement</t>
  </si>
  <si>
    <t>–  imposition des retraits</t>
  </si>
  <si>
    <t>Régime de pension agréé :</t>
  </si>
  <si>
    <t>Régime de participation différée aux bénéfices</t>
  </si>
  <si>
    <t>Étudiants et athlètes</t>
  </si>
  <si>
    <t>–  intérêts payés sur un prêt étudiant</t>
  </si>
  <si>
    <t>Déductions :</t>
  </si>
  <si>
    <t>–  aide financière relative à des frais de scolarité   
    pour la formation de base des adultes</t>
  </si>
  <si>
    <t>Familles</t>
  </si>
  <si>
    <t>–  accordant une allocation aux familles :</t>
  </si>
  <si>
    <t>–  Allocation famille</t>
  </si>
  <si>
    <t>–  supplément pour enfant handicapé</t>
  </si>
  <si>
    <t>–  supplément pour enfant handicapé nécessitant   
    des soins exceptionnels</t>
  </si>
  <si>
    <t>–  activités des jeunes</t>
  </si>
  <si>
    <t>–  personne vivant seule</t>
  </si>
  <si>
    <t>–  enfants mineurs en formation professionnelle ou  
    aux études postsecondaires</t>
  </si>
  <si>
    <t>–  autres personnes à charge</t>
  </si>
  <si>
    <t>–  transfert de la contribution parentale reconnue</t>
  </si>
  <si>
    <t>Non-imposition du revenu des Indiens situé dans une réserve</t>
  </si>
  <si>
    <t>Personnes ayant des frais médicaux</t>
  </si>
  <si>
    <t>–  frais médicaux</t>
  </si>
  <si>
    <t>–  soins médicaux non dispensés dans la région de   
    résidence</t>
  </si>
  <si>
    <t>–  déficience grave et prolongée des fonctions   
    mentales ou physiques</t>
  </si>
  <si>
    <t>Travailleurs</t>
  </si>
  <si>
    <t>–  pompiers volontaires</t>
  </si>
  <si>
    <t>–  volontaires en recherche et en sauvetage</t>
  </si>
  <si>
    <t>–  prolongation de carrière</t>
  </si>
  <si>
    <t>Bouclier fiscal</t>
  </si>
  <si>
    <t>–  prime au travail générale</t>
  </si>
  <si>
    <t>–  travailleurs</t>
  </si>
  <si>
    <t>–  membre des Forces canadiennes ou agent de police en mission</t>
  </si>
  <si>
    <t>–  résidence des religieux</t>
  </si>
  <si>
    <t>–  certains avantages non monétaires liés à un   
    emploi</t>
  </si>
  <si>
    <t>–  certains montants versés aux volontaires des   
    services d’urgence</t>
  </si>
  <si>
    <t>–  indemnités de grève</t>
  </si>
  <si>
    <t>–  indemnités versées à un sujet de recherche</t>
  </si>
  <si>
    <t>Non-imposition et déduction pour les employés de certaines organisations internationales</t>
  </si>
  <si>
    <t>MESURES RELATIVES À CERTAINS SECTEURS D’ACTIVITÉ</t>
  </si>
  <si>
    <t>Agriculture, pêche et forêts</t>
  </si>
  <si>
    <t>Méthode de la comptabilité de caisse</t>
  </si>
  <si>
    <t>Souplesse dans la comptabilisation de l’inventaire</t>
  </si>
  <si>
    <t>Exemption d’effectuer des versements trimestriels</t>
  </si>
  <si>
    <t>Reports des gains en capital :</t>
  </si>
  <si>
    <t>–  biens agricoles ou de pêche transmis aux enfants</t>
  </si>
  <si>
    <t>–  réserve de 10 ans lors de la vente aux enfants de   
    biens agricoles ou de pêche</t>
  </si>
  <si>
    <t>Exonération limitée des gains en capital sur les biens agricoles et de pêche</t>
  </si>
  <si>
    <t>Déduction pour les travailleurs agricoles étrangers</t>
  </si>
  <si>
    <t>Étalement du revenu pour les producteurs forestiers</t>
  </si>
  <si>
    <t>Remboursement de taxes foncières accordé aux producteurs forestiers</t>
  </si>
  <si>
    <t>Intérêts payés dans le cadre de la formule vendeur-prêteur</t>
  </si>
  <si>
    <t xml:space="preserve">Congé temporaire de deux ans de la cotisation au Fonds des services de santé (FSS) pour appuyer les secteurs de l’agriculture, de la foresterie et des pêcheries </t>
  </si>
  <si>
    <t>Capitalisation des entreprises</t>
  </si>
  <si>
    <t>–  actions accréditives :</t>
  </si>
  <si>
    <t xml:space="preserve">   –   déduction de base de 100 % des frais canadiens    
        (hors Québec)</t>
  </si>
  <si>
    <t xml:space="preserve">   –   déductions additionnelles</t>
  </si>
  <si>
    <t>–  régime d’investissement coopératif</t>
  </si>
  <si>
    <t>–  contributions à un fonds de travailleurs</t>
  </si>
  <si>
    <t>Culture</t>
  </si>
  <si>
    <t>Déductions :</t>
  </si>
  <si>
    <t>–  musiciens et artistes</t>
  </si>
  <si>
    <t>–  travailleur étranger occupant un poste clé dans   
    une production étrangère</t>
  </si>
  <si>
    <t>Étalement du revenu pour les artistes</t>
  </si>
  <si>
    <t>Amortissement d’œuvres d’art dont l’auteur est canadien</t>
  </si>
  <si>
    <t>Entreprises et placements</t>
  </si>
  <si>
    <t>Exemptions des gains en capital :</t>
  </si>
  <si>
    <t>–  200 $ sur les opérations de change</t>
  </si>
  <si>
    <t>–  gain en capital sur les résidences principales</t>
  </si>
  <si>
    <t>Reports des gains en capital :</t>
  </si>
  <si>
    <t>–  imposition au moment de la réalisation</t>
  </si>
  <si>
    <t>–  disposition de roulement</t>
  </si>
  <si>
    <t>–  transfert entre conjoints</t>
  </si>
  <si>
    <t>–  réserve de 5 ans</t>
  </si>
  <si>
    <t>Fiducie collective des employés</t>
  </si>
  <si>
    <t>Fiducies familiales</t>
  </si>
  <si>
    <t>–  pertes comme commanditaire</t>
  </si>
  <si>
    <t>Environnement</t>
  </si>
  <si>
    <t>Mesures pour encourager le transport collectif :</t>
  </si>
  <si>
    <t>–  non-imposition des avantages accordés aux   
    employés</t>
  </si>
  <si>
    <t>–  mise aux normes d’installations d’assainissement   
    des eaux usées résidentielles</t>
  </si>
  <si>
    <t>Fiducie pour l’environnement</t>
  </si>
  <si>
    <t>Recherche et développement (R-D)</t>
  </si>
  <si>
    <t>–  chercheurs étrangers</t>
  </si>
  <si>
    <t>–  experts étrangers</t>
  </si>
  <si>
    <t>–  stagiaires postdoctoraux étrangers</t>
  </si>
  <si>
    <t>Secteur financier</t>
  </si>
  <si>
    <t>Autres secteurs</t>
  </si>
  <si>
    <t>Crédits d’impôt remboursables :</t>
  </si>
  <si>
    <t>–  déclaration des pourboires</t>
  </si>
  <si>
    <t>–  stage en milieu de travail</t>
  </si>
  <si>
    <t>–  marins québécois</t>
  </si>
  <si>
    <t>–  professeurs étrangers</t>
  </si>
  <si>
    <t>Aide aux prospecteurs et aux commanditaires en prospection</t>
  </si>
  <si>
    <t>Montant de base</t>
  </si>
  <si>
    <t>Régimes sociaux</t>
  </si>
  <si>
    <t>Déduction pour cotisations supplémentaires au Régime de rentes du Québec</t>
  </si>
  <si>
    <t>Dépenses engagées pour gagner un revenu</t>
  </si>
  <si>
    <t>–  certaines dépenses reliées à un emploi</t>
  </si>
  <si>
    <t>–  frais de représentation</t>
  </si>
  <si>
    <t>–  produits et services de soutien à une personne   
    handicapée</t>
  </si>
  <si>
    <t>–  frais judiciaires</t>
  </si>
  <si>
    <t>–  dépenses engagées pour gagner un revenu de   
    placement</t>
  </si>
  <si>
    <t>–  frais de déménagement</t>
  </si>
  <si>
    <t>Reports de pertes</t>
  </si>
  <si>
    <t>Pertes agricoles des agriculteurs à temps partiel</t>
  </si>
  <si>
    <t>Pertes agricoles et de pêche</t>
  </si>
  <si>
    <t>Pertes en capital</t>
  </si>
  <si>
    <t>Pertes autres que des pertes en capital</t>
  </si>
  <si>
    <t>Évitement de la double imposition</t>
  </si>
  <si>
    <t>Non-imposition des dividendes en capital</t>
  </si>
  <si>
    <t>Crédit pour impôt étranger</t>
  </si>
  <si>
    <t>Crédit pour impôt payé à une autre province</t>
  </si>
  <si>
    <t>Crédit pour impôt relatif à une fiducie désignée</t>
  </si>
  <si>
    <t>Autres</t>
  </si>
  <si>
    <t>Amortissement fiscal (excédent par rapport à l’amortissement comptable)</t>
  </si>
  <si>
    <t>Déduction pour impôt sur les opérations forestières</t>
  </si>
  <si>
    <r>
      <t>–  gains de loterie et de jeu</t>
    </r>
    <r>
      <rPr>
        <vertAlign val="superscript"/>
        <sz val="10"/>
        <color rgb="FF000000"/>
        <rFont val="Arial"/>
        <family val="2"/>
      </rPr>
      <t>(5)</t>
    </r>
  </si>
  <si>
    <t>–  allocations versées à certains agents publics</t>
  </si>
  <si>
    <t>Sous-total – Autres mesures présentées à titre informatif</t>
  </si>
  <si>
    <t>TOTAL – Impôt des particuliers</t>
  </si>
  <si>
    <t>IMPÔT SUR LE REVENU</t>
  </si>
  <si>
    <t>Taux réduits, exemptions et exonérations</t>
  </si>
  <si>
    <t>Taux réduit d’imposition pour les petites entreprises</t>
  </si>
  <si>
    <t>Taux réduit d’imposition pour les PME des secteurs primaire et manufacturier</t>
  </si>
  <si>
    <t>Inclusion partielle des gains en capital</t>
  </si>
  <si>
    <t>Exonération des organismes de bienfaisance enregistrés et des organismes sans but lucratif</t>
  </si>
  <si>
    <t>Exonération de certains organismes publics</t>
  </si>
  <si>
    <t>Déductions</t>
  </si>
  <si>
    <t>Déductibilité des dons</t>
  </si>
  <si>
    <t>Déduction des pertes admissibles à l’égard d’un placement dans une entreprise</t>
  </si>
  <si>
    <t>dc</t>
  </si>
  <si>
    <t>Déduction additionnelle pour les frais de transport des PME éloignées</t>
  </si>
  <si>
    <t>Déduction pour les sociétés innovantes</t>
  </si>
  <si>
    <t>Déduction incitative pour la commercialisation des innovations (DICI)</t>
  </si>
  <si>
    <t>Actions accréditives</t>
  </si>
  <si>
    <t xml:space="preserve">i) Recherche et développement </t>
  </si>
  <si>
    <t xml:space="preserve">Recherche scientifique et développement   
expérimental : </t>
  </si>
  <si>
    <t/>
  </si>
  <si>
    <t>–  salaire des chercheurs</t>
  </si>
  <si>
    <t>–  recherche universitaire</t>
  </si>
  <si>
    <t>–  autres</t>
  </si>
  <si>
    <t>ii) Nouvelle économie</t>
  </si>
  <si>
    <t>Design</t>
  </si>
  <si>
    <t>Production de titres multimédias :</t>
  </si>
  <si>
    <t>–  crédit d’impôt remboursable</t>
  </si>
  <si>
    <t>–  crédit d’impôt non remboursable</t>
  </si>
  <si>
    <r>
      <t>Développement des affaires électroniques</t>
    </r>
    <r>
      <rPr>
        <vertAlign val="superscript"/>
        <sz val="10"/>
        <rFont val="Arial"/>
        <family val="2"/>
      </rPr>
      <t>(7)</t>
    </r>
    <r>
      <rPr>
        <sz val="10"/>
        <rFont val="Arial"/>
        <family val="2"/>
      </rPr>
      <t xml:space="preserve"> :</t>
    </r>
  </si>
  <si>
    <t>Grands projets de transformation numérique</t>
  </si>
  <si>
    <t>Construction ou transformation de navires</t>
  </si>
  <si>
    <t>Gaspésie et certaines régions maritimes du Québec</t>
  </si>
  <si>
    <t>Centres financiers internationaux :</t>
  </si>
  <si>
    <t>Nouvelle société de services financiers</t>
  </si>
  <si>
    <t>Crédit d’impôt à l’investissement et à l’innovation (C3i)</t>
  </si>
  <si>
    <r>
      <t>Investissement relatif au matériel de fabrication
et de transformation</t>
    </r>
    <r>
      <rPr>
        <vertAlign val="superscript"/>
        <sz val="10"/>
        <rFont val="Arial"/>
        <family val="2"/>
      </rPr>
      <t>(8)</t>
    </r>
    <r>
      <rPr>
        <sz val="10"/>
        <rFont val="Arial"/>
        <family val="2"/>
      </rPr>
      <t xml:space="preserve"> :</t>
    </r>
  </si>
  <si>
    <t>–  régions centrales</t>
  </si>
  <si>
    <t>–  régions ressources</t>
  </si>
  <si>
    <t>Remboursement de taxes foncières accordé
aux producteurs forestiers</t>
  </si>
  <si>
    <t>Production de biodiesel au Québec</t>
  </si>
  <si>
    <t>Production de biocarburants au Québec</t>
  </si>
  <si>
    <t>Promouvoir la culture</t>
  </si>
  <si>
    <t>Productions cinématographiques québécoises</t>
  </si>
  <si>
    <t>Services de production cinématographique</t>
  </si>
  <si>
    <t>Doublage de films</t>
  </si>
  <si>
    <t>Production d’enregistrements sonores</t>
  </si>
  <si>
    <t>Production de spectacles</t>
  </si>
  <si>
    <t>Édition de livres</t>
  </si>
  <si>
    <t>Stage en milieu de travail</t>
  </si>
  <si>
    <t>Encourager la formation qualifiante des travailleurs en emploi dans les PME</t>
  </si>
  <si>
    <t>Services d’adaptation technologique</t>
  </si>
  <si>
    <t>Déclaration des pourboires</t>
  </si>
  <si>
    <t>Crédit d’impôt favorisant la synergie entre les entreprises québécoises</t>
  </si>
  <si>
    <t>Reports</t>
  </si>
  <si>
    <t>Frais relatifs aux ressources :</t>
  </si>
  <si>
    <t>–  amortissement accéléré de frais canadiens de   
    mise en valeur</t>
  </si>
  <si>
    <t>Frais liés aux énergies renouvelables et à l’économie d’énergie au Canada</t>
  </si>
  <si>
    <t>Déductibilité des frais de détention de terrains</t>
  </si>
  <si>
    <t>Règle sur les biens prêts à être mis en service</t>
  </si>
  <si>
    <t>Imposition des gains en capital au moment de leur réalisation</t>
  </si>
  <si>
    <t>Déduction immédiate des frais de publicité</t>
  </si>
  <si>
    <t>Retenues sur les paiements échelonnés à des entrepreneurs</t>
  </si>
  <si>
    <t>–  méthode de la comptabilité de caisse</t>
  </si>
  <si>
    <t>–  souplesse dans la comptabilisation de l’inventaire</t>
  </si>
  <si>
    <t>Amortissement accéléré</t>
  </si>
  <si>
    <t>Déduction additionnelle de 85 % pour certains camions et tracteurs alimentés au gaz naturel liquéfié</t>
  </si>
  <si>
    <t>Déduction additionnelle de 50 % pour un navire canadien</t>
  </si>
  <si>
    <t>Déduction additionnelle de 60 % pour certains biens</t>
  </si>
  <si>
    <t>Déduction additionnelle permanente de 30 %</t>
  </si>
  <si>
    <t>Déductibilité des droits compensateurs et antidumping</t>
  </si>
  <si>
    <t>Déductibilité des provisions pour tremblements de terre</t>
  </si>
  <si>
    <t>Autres dépenses fiscales</t>
  </si>
  <si>
    <t>Non-imposition du revenu de placement provenant de polices d’assurance sur la vie</t>
  </si>
  <si>
    <t>Non-imposition des sociétés d’assurance sur la vie sur leur revenu hors Canada</t>
  </si>
  <si>
    <t>Exemption de l’impôt québécois sur les bénéfices des sociétés étrangères de transport maritime et de transport aérien</t>
  </si>
  <si>
    <t>Aide fiscale à la capitalisation du Réseau d’investissement social du Québec</t>
  </si>
  <si>
    <t>Congé d’impôt sur le revenu pour une nouvelle société dédiée à la commercialisation d’une propriété intellectuelle</t>
  </si>
  <si>
    <t>FONDS DES SERVICES DE SANTÉ</t>
  </si>
  <si>
    <t>Réduction du taux de cotisation pour les PME des secteurs primaire et manufacturier</t>
  </si>
  <si>
    <t>Congé temporaire de cotisation pour appuyer les secteurs de l’agriculture, de la foresterie et des pêcheries</t>
  </si>
  <si>
    <r>
      <t>MESURES PRÉSENTÉES À TITRE INFORMATIF</t>
    </r>
    <r>
      <rPr>
        <b/>
        <vertAlign val="superscript"/>
        <sz val="10"/>
        <rFont val="Arial"/>
        <family val="2"/>
      </rPr>
      <t>(3)</t>
    </r>
  </si>
  <si>
    <t>Déduction pour les sociétés de placement</t>
  </si>
  <si>
    <t>Déduction des frais de représentation</t>
  </si>
  <si>
    <t>Exonération du revenu actif des filiales étrangères de sociétés canadiennes</t>
  </si>
  <si>
    <t>Report des gains en capital par diverses dispositions de roulement</t>
  </si>
  <si>
    <t>Réduction du taux de cotisation au Fonds des
services de santé pour les PME</t>
  </si>
  <si>
    <t>Report des pertes :</t>
  </si>
  <si>
    <t>–  pertes agricoles et de pêche</t>
  </si>
  <si>
    <t>–  pertes en capital</t>
  </si>
  <si>
    <t>–  pertes autres que des pertes en capital</t>
  </si>
  <si>
    <t>COÛT DES DÉPENSES FISCALES LIÉES AUX RÉGIMES DES TAXES À LA CONSOMMATION</t>
  </si>
  <si>
    <t>TAXE DE VENTE DU QUÉBEC</t>
  </si>
  <si>
    <t>Biens et services détaxés</t>
  </si>
  <si>
    <t>Produits alimentaires de base</t>
  </si>
  <si>
    <t>Médicaments sur ordonnance</t>
  </si>
  <si>
    <t>Appareils médicaux</t>
  </si>
  <si>
    <t>Livres</t>
  </si>
  <si>
    <t>Masques et écrans faciaux</t>
  </si>
  <si>
    <t>Biens et services exonérés</t>
  </si>
  <si>
    <t>Loyers résidentiels</t>
  </si>
  <si>
    <t>Services de santé</t>
  </si>
  <si>
    <t>Services municipaux usuels</t>
  </si>
  <si>
    <t>Services municipaux de transport en commun</t>
  </si>
  <si>
    <t>Fournitures par les organismes de bienfaisance et les organismes sans but lucratif</t>
  </si>
  <si>
    <t>Services financiers</t>
  </si>
  <si>
    <t>Traversiers, routes et ponts à péage</t>
  </si>
  <si>
    <t xml:space="preserve">Remboursements de taxe </t>
  </si>
  <si>
    <t xml:space="preserve">Remboursement accordé aux organismes de services publics : </t>
  </si>
  <si>
    <t>–  organismes de bienfaisance et certains organismes   
    sans but lucratif</t>
  </si>
  <si>
    <t>–  écoles, collèges et universités</t>
  </si>
  <si>
    <t>–  hôpitaux</t>
  </si>
  <si>
    <t>–  municipalités</t>
  </si>
  <si>
    <t xml:space="preserve">Méthodes comptables simplifiées : </t>
  </si>
  <si>
    <t>–  méthode simplifiée pour les organismes de   
    bienfaisance</t>
  </si>
  <si>
    <t>–  méthode rapide pour les petites entreprises</t>
  </si>
  <si>
    <t>–  méthode rapide pour les organismes de   
    services publics admissibles</t>
  </si>
  <si>
    <t>– méthodes simplifiées de calcul des remboursements de la taxe sur les intrants (RTI) et des remboursements partiels de la TVQ</t>
  </si>
  <si>
    <t>Importations non taxables</t>
  </si>
  <si>
    <t>Exemption accordée à la Société Saint-Jean-Baptiste de Montréal</t>
  </si>
  <si>
    <r>
      <t>Mesures présentées à titre informatif</t>
    </r>
    <r>
      <rPr>
        <b/>
        <vertAlign val="superscript"/>
        <sz val="10"/>
        <color theme="1"/>
        <rFont val="Arial"/>
        <family val="2"/>
      </rPr>
      <t>(3)</t>
    </r>
  </si>
  <si>
    <t>Frais de représentation</t>
  </si>
  <si>
    <t>Remboursement accordé aux salariés et aux associés</t>
  </si>
  <si>
    <t>Réduction du taux de la taxe dans certaines régions</t>
  </si>
  <si>
    <t>Exemptions et remboursements accordés aux agriculteurs et aux pêcheurs</t>
  </si>
  <si>
    <t>Remboursement accordé aux entreprises agricoles, forestières et minières</t>
  </si>
  <si>
    <t>Remboursement accordé aux transporteurs en commun</t>
  </si>
  <si>
    <t>Exemptions et remboursements accordés au secteur industriel</t>
  </si>
  <si>
    <t>Sous-total - Dépenses fiscales liées aux régimes des taxes à la consommation</t>
  </si>
  <si>
    <t>TOTAL - Taxes à la consommation</t>
  </si>
  <si>
    <t>Sous-total – Dépenses fiscales liées aux régimes des taxes à la consommation</t>
  </si>
  <si>
    <t>TOTAL – DÉPENSES FISCALES</t>
  </si>
  <si>
    <t>f : Le coût fiscal est inférieur à 0,5 M$.</t>
  </si>
  <si>
    <t>— : La mesure ne s’applique pas lors de cette année.</t>
  </si>
  <si>
    <t>(2)  Est inclus le transfert du crédit de base d’un conjoint à l’autre. Le transfert de la partie inutilisée des autres crédits d’impôt est inclus implicitement    
      dans chacune des mesures.</t>
  </si>
  <si>
    <t>(3)  Cette section contient les mesures fiscales habituellement considérées comme faisant partie du régime fiscal de base.</t>
  </si>
  <si>
    <t>(4)  Est exclu le transfert des crédits d’impôt non remboursables inutilisés par un conjoint.</t>
  </si>
  <si>
    <t>Aînés et personnes aidantes</t>
  </si>
  <si>
    <t>Prestation canadienne pour personnes handicapées</t>
  </si>
  <si>
    <t>Montants reçus d’une fiducie créée en vertu de l’entente de règlement conclue par Sa Majesté du chef du Canada relativement aux recours collectifs concernant les Services à l’enfance et à la famille des Premières Nations, le principe de Jordan et le groupe Trout</t>
  </si>
  <si>
    <t xml:space="preserve">   –   déduction de base de 100 % des frais canadiens 
        engagés au Québec</t>
  </si>
  <si>
    <r>
      <t>MESURES PRÉSENTÉES À TITRE INFORMATIF</t>
    </r>
    <r>
      <rPr>
        <b/>
        <vertAlign val="superscript"/>
        <sz val="10"/>
        <color rgb="FF000000"/>
        <rFont val="Arial"/>
        <family val="2"/>
      </rPr>
      <t>(3)</t>
    </r>
  </si>
  <si>
    <t>COÛT DES DÉPENSES FISCALES LIÉES AU RÉGIME D’IMPOSITION DES PARTICULIERS</t>
  </si>
  <si>
    <t>–  achat ou location de biens visant à prolonger   
    l’autonomie des aînés</t>
  </si>
  <si>
    <t>Crédits d’impôt :</t>
  </si>
  <si>
    <t>–  en raison de l’âge</t>
  </si>
  <si>
    <t>Bénéficiaires d’un soutien du revenu</t>
  </si>
  <si>
    <t xml:space="preserve">Crédits d’impôt remboursables : </t>
  </si>
  <si>
    <t>–  certains paiements d’assistance sociale basés sur un examen des ressources, des besoins ou du revenu</t>
  </si>
  <si>
    <t>–  prestations d’un régime public d’indemnisation</t>
  </si>
  <si>
    <t>–  victimes d’un acte criminel</t>
  </si>
  <si>
    <t>–  certains revenus provenant d’indemnités pour  
    préjudices d’ordre physique ou mental</t>
  </si>
  <si>
    <t>Mécanisme d’étalement des paiements forfaitaires</t>
  </si>
  <si>
    <t>Pension alimentaire et allocation d’entretien</t>
  </si>
  <si>
    <t>Régime enregistré d’épargne-invalidité</t>
  </si>
  <si>
    <t>–  gains liés aux dons d’instruments de musique</t>
  </si>
  <si>
    <t>Déduction relative aux dons de titres acquis en vertu d’une option d’achat</t>
  </si>
  <si>
    <t>Exemptions d’impôt à l’égard des bourses et des récompenses</t>
  </si>
  <si>
    <t>Régime enregistré d’épargne-études</t>
  </si>
  <si>
    <t>Incitatif québécois à l’épargne-études</t>
  </si>
  <si>
    <t>–  frais de scolarité et d’examen</t>
  </si>
  <si>
    <t>–  transfert aux parents ou aux grands-parents du   
    crédit d’impôt pour frais de scolarité et d’examen</t>
  </si>
  <si>
    <t>–  dépenses d’outillage des apprentis   
    mécaniciens de véhicules</t>
  </si>
  <si>
    <t>Crédit d’impôt remboursable pour les athlètes de haut niveau</t>
  </si>
  <si>
    <t>Fiducie au profit d’un athlète amateur</t>
  </si>
  <si>
    <t>–  supplément pour l’achat de fournitures scolaires</t>
  </si>
  <si>
    <t>–  frais d’adoption</t>
  </si>
  <si>
    <t>–  traitement de l’infertilité</t>
  </si>
  <si>
    <t>–  frais de garde d’enfants</t>
  </si>
  <si>
    <t>Crédits d’impôt à l’égard des besoins essentiels :</t>
  </si>
  <si>
    <t>Non-imposition de l’aide financière pour la garde d’enfants accordée par des programmes d’aide à l’emploi</t>
  </si>
  <si>
    <t>Habitants d’une région éloignée ou d’une réserve</t>
  </si>
  <si>
    <t>Déduction pour les habitants d’une région éloignée</t>
  </si>
  <si>
    <t>Crédit d’impôt pour nouveaux diplômés travaillant dans une région ressource éloignée</t>
  </si>
  <si>
    <t>Crédit d’impôt remboursable pour frais médicaux</t>
  </si>
  <si>
    <t>Crédit d’impôt remboursable attribuant une prime au travail :</t>
  </si>
  <si>
    <t>–  prime au travail adaptée aux personnes présentant   
    des contraintes sévères à l’emploi</t>
  </si>
  <si>
    <t>–  supplément aux prestataires de longue durée   
    quittant l’aide financière de dernier recours,  le   
    Programme alternative jeunesse ou le    
    Programme objectif emploi</t>
  </si>
  <si>
    <t>–  dépenses d’outillage des gens de métier</t>
  </si>
  <si>
    <t>–  options d’achat de titres (actions ou parts de   
    fiducie)</t>
  </si>
  <si>
    <t>–  certains montants versés aux membres d’un conseil   
    d’administration ou de différents comités</t>
  </si>
  <si>
    <t>Report de l’imposition d’un salaire</t>
  </si>
  <si>
    <t xml:space="preserve">   –   frais d’émission</t>
  </si>
  <si>
    <t>–  exemption additionnelle de gains en capital à  
    l’égard de certains biens relatifs aux ressources</t>
  </si>
  <si>
    <t>Report de l’imposition d’une ristourne admissible</t>
  </si>
  <si>
    <t>–  acquisition d’actions de Capital régional et   
    coopératif Desjardins</t>
  </si>
  <si>
    <t>–  droit d’auteur ou droit apparenté</t>
  </si>
  <si>
    <t>Crédit d’impôt pour cotisations à des associations artistiques</t>
  </si>
  <si>
    <t>–  1 000 $ sur la vente de biens d’usage personnel</t>
  </si>
  <si>
    <t>–  revenu de placement provenant d’un compte  
    d’épargne libre d’impôt (CELI)</t>
  </si>
  <si>
    <t>–  réserve de 10 ans lors de la vente aux enfants   
    d’actions de petites entreprises</t>
  </si>
  <si>
    <t>Exonération limitée des gains en capital sur les actions admissibles d’une société qui exploite une petite entreprise</t>
  </si>
  <si>
    <t>Report des gains en capital au moyen de la réserve de 10 ans pour gains en capital lors du transfert admissible d’entreprise à une fiducie collective (ou à une coopérative de travailleurs)</t>
  </si>
  <si>
    <t>Roulement relatif aux actions admissibles d’une société qui exploite une petite entreprise</t>
  </si>
  <si>
    <t>–  pertes admissibles à l’égard d’un placement  
    dans une entreprise</t>
  </si>
  <si>
    <t>Report du paiement de l’impôt à l’égard de certaines aliénations réputées de participations dans une société publique admissible</t>
  </si>
  <si>
    <t>–  déduction additionnelle de 100 % dans le calcul   
    du revenu de l’employeur</t>
  </si>
  <si>
    <t>Crédits d’impôt remboursables pour la R-D</t>
  </si>
  <si>
    <t>Congés d’impôt :</t>
  </si>
  <si>
    <t>Congés d’impôt pour les employés d’un centre financier international (CFI)</t>
  </si>
  <si>
    <t>Congé d’impôt pour spécialistes étrangers à l’emploi d’une nouvelle société de services financiers</t>
  </si>
  <si>
    <t>Compte d’épargne libre d’impôt pour l’achat d’une première propriété (CELIAPP)</t>
  </si>
  <si>
    <t>Crédit d’impôt pour l’achat d’une première habitation</t>
  </si>
  <si>
    <t>–  titulaires d’un permis de chauffeur ou de   
    propriétaire de taxi</t>
  </si>
  <si>
    <t>Non-imposition des programmes gouvernementaux d’aide à l’achat ou à la rénovation d’une habitation</t>
  </si>
  <si>
    <t>Non-imposition des cotisations payées par l’employeur à l’assurance-emploi</t>
  </si>
  <si>
    <t>Non-imposition des cotisations payées par l’employeur à l’assurance parentale et déduction pour les travailleurs autonomes</t>
  </si>
  <si>
    <t>Non-imposition des cotisations payées par l’employeur au Régime de rentes du Québec et déduction pour les travailleurs autonomes</t>
  </si>
  <si>
    <t>Crédit d’impôt pour cotisations syndicales et professionnelles</t>
  </si>
  <si>
    <t>Majoration et crédit d’impôt pour dividendes</t>
  </si>
  <si>
    <t>Montant exonéré d’impôt en vertu d’une convention fiscale</t>
  </si>
  <si>
    <t>–  indemnités versées aux diplomates et aux autres   
    employés du gouvernement en poste à l’étranger</t>
  </si>
  <si>
    <t>Sous-total - Dépenses fiscales liées au régime d’imposition des particuliers</t>
  </si>
  <si>
    <t>COÛT DES DÉPENSES FISCALES LIÉES AU RÉGIMES D’IMPOSITION DES SOCIÉTÉS</t>
  </si>
  <si>
    <t>Réserve libre d’impôt pour les armateurs québécois</t>
  </si>
  <si>
    <t>Déduction additionnelle de 100 % dans le calcul du revenu de l’employeur (transport en commun)</t>
  </si>
  <si>
    <t>Congés fiscaux pour grands projets d’investissement</t>
  </si>
  <si>
    <t>Encourager l’innovation</t>
  </si>
  <si>
    <t>Intégration des technologies de l’information dans les PME des secteurs primaire, manufacturier et du commerce de gros et de détail</t>
  </si>
  <si>
    <t>Favoriser l’investissement</t>
  </si>
  <si>
    <t>Crédit d’impôt relatif aux ressources</t>
  </si>
  <si>
    <t>Embauche d’employés par une nouvelle société de services financiers</t>
  </si>
  <si>
    <t>Production d’éthanol au Québec</t>
  </si>
  <si>
    <t>Production d’huile pyrolytique au Québec</t>
  </si>
  <si>
    <t>Production d’évènements ou d’environnements multimédias</t>
  </si>
  <si>
    <t>Appuyer la transformation numérique des entreprises
de la presse d’information écrite</t>
  </si>
  <si>
    <t>Soutenir la presse d’information écrite</t>
  </si>
  <si>
    <t xml:space="preserve">Favoriser le maintien en emploi des travailleurs d’expérience dans les PME   </t>
  </si>
  <si>
    <t>PME employant des personnes ayant des contraintes sévères à l’emploi</t>
  </si>
  <si>
    <t>Autres crédits d’impôt</t>
  </si>
  <si>
    <t>Impôt payé par une fiducie pour l’environnement :</t>
  </si>
  <si>
    <t>Titulaires d’un permis de chauffeur ou de propriétaire de taxi</t>
  </si>
  <si>
    <t>–  amortissement accéléré de frais canadiens   
    d’exploration</t>
  </si>
  <si>
    <t>Déduction pour rénovations ou transformations favorisant l’accessibilité à un édifice</t>
  </si>
  <si>
    <t>Réduction de la cotisation au Fonds des services de santé pour favoriser l’embauche de travailleurs spécialisés dans les PME</t>
  </si>
  <si>
    <t>Crédit de cotisation à l’égard d’un employé en congé payé en raison de la pandémie de la COVID-19</t>
  </si>
  <si>
    <t>Déduction des ristournes des caisses d’épargne et de crédit et des coopératives</t>
  </si>
  <si>
    <t>Sous-total – Dépenses fiscales liées au régime d’imposition des sociétés</t>
  </si>
  <si>
    <t>TOTAL - Régime d’imposition des sociétés</t>
  </si>
  <si>
    <t>Couches pour enfants et articles d’allaitement</t>
  </si>
  <si>
    <t>Produits d’hygiène féminine</t>
  </si>
  <si>
    <t>Ventes d’immeubles résidentiels ou à usage personnel non neufs</t>
  </si>
  <si>
    <t>Services d’enseignement</t>
  </si>
  <si>
    <t>Services de garde d’enfants et de soins personnels</t>
  </si>
  <si>
    <t>Remboursement accordé aux acheteurs d’habitations résidentielles neuves</t>
  </si>
  <si>
    <t>Remboursement accordé aux locateurs d’immeubles d’habitation résidentiels neufs</t>
  </si>
  <si>
    <t>Remboursement à l’égard des ouvre-portes automatiques pour l’usage des personnes handicapées</t>
  </si>
  <si>
    <t>Mesures visant à faciliter l’administration de la TVQ</t>
  </si>
  <si>
    <t>Exclusion des petits fournisseurs du champ d’application de la TVQ</t>
  </si>
  <si>
    <t>Mesures d’allègement relatives au secteur des congrès</t>
  </si>
  <si>
    <t>TAXE SUR LES PRIMES D’ASSURANCE</t>
  </si>
  <si>
    <t>Exemption à l’égard de l’assurance individuelle de personnes</t>
  </si>
  <si>
    <t>Exemption à l’égard de certains régimes d’assurance obligatoires</t>
  </si>
  <si>
    <t>Réduction du taux de la taxe à l’égard des aéronefs et des locomotives sur rail</t>
  </si>
  <si>
    <t>Exemption et remboursement accordés au secteur de l’aviation</t>
  </si>
  <si>
    <t>Exemption et remboursement accordés à l’égard des bateaux commerciaux</t>
  </si>
  <si>
    <t>Exemption à l’égard du gaz propane</t>
  </si>
  <si>
    <t>Remboursement à l’égard du biodiesel</t>
  </si>
  <si>
    <t>Remboursement à l’égard du carburant alimentant un moteur utilisé aux fins non propulsives de l’équipement d’un véhicule</t>
  </si>
  <si>
    <t>Sous-total – Dépenses fiscales liées au régime d’imposition des particuliers</t>
  </si>
  <si>
    <r>
      <t>Transfert des crédits d’impôt non remboursables inutilisés par un conjoint</t>
    </r>
    <r>
      <rPr>
        <vertAlign val="superscript"/>
        <sz val="10"/>
        <color rgb="FF000000"/>
        <rFont val="Arial"/>
        <family val="2"/>
      </rPr>
      <t>(2)</t>
    </r>
  </si>
  <si>
    <r>
      <t>Régime enregistré d’épargne-retraite (REER)</t>
    </r>
    <r>
      <rPr>
        <vertAlign val="superscript"/>
        <sz val="10"/>
        <color rgb="FF000000"/>
        <rFont val="Arial"/>
        <family val="2"/>
      </rPr>
      <t>(1)</t>
    </r>
    <r>
      <rPr>
        <sz val="10"/>
        <color rgb="FF000000"/>
        <rFont val="Arial"/>
        <family val="2"/>
      </rPr>
      <t xml:space="preserve"> :</t>
    </r>
  </si>
  <si>
    <r>
      <t>Crédit d’impôt de base</t>
    </r>
    <r>
      <rPr>
        <b/>
        <vertAlign val="superscript"/>
        <sz val="10"/>
        <color rgb="FF000000"/>
        <rFont val="Arial"/>
        <family val="2"/>
      </rPr>
      <t>(4)</t>
    </r>
  </si>
  <si>
    <t>Crédit d’impôt pour la recherche, l’innovation et la commercialisation (CRIC)</t>
  </si>
  <si>
    <t>Soutenir la main-d’œuvre</t>
  </si>
  <si>
    <t xml:space="preserve">Secteur de l’agriculture, de la pêche et des forêts : </t>
  </si>
  <si>
    <t>TAXE SUR LES CARBURANTS</t>
  </si>
  <si>
    <t xml:space="preserve">TAXE SUR LES BOISSONS ALCOOLIQUES </t>
  </si>
  <si>
    <t>Réduction du taux de la taxe à l’égard de la bière produite au Québec</t>
  </si>
  <si>
    <t>Réduction du taux de la taxe à l’égard des boissons alcooliques vendues par les producteurs artisanaux</t>
  </si>
  <si>
    <t>nd : Le coût est indisponible en raison de données insuffisantes ou manquantes.</t>
  </si>
  <si>
    <t>Note :  Sauf indication contraire, le coût des dépenses fiscales tient compte des mesures fiscales annoncées en date du 31 décembre 2025 qui ont un coût 
           pour les années de 2020 à 2026. De plus, il est important de préciser que, pour les années antérieures à 2024, les dépenses fiscales représentent   
           une estimation, ce qui implique, de façon générale, que leur coût est calculé à partir de statistiques fiscales réelles provenant de Revenu Québec   
           lorsqu’elles sont disponibles ou, autrement, à partir d’autres sources et au moyen de certaines hypothèses. Pour les années de 2024 à 2026, les   
           dépenses fiscales représentent une projection. De façon générale, la dernière valeur estimée de la dépense fiscale est projetée, à l’aide de différents   
           indicateurs économiques, afin que les coûts pour les années de 2024 à 2026 soient obtenus.</t>
  </si>
  <si>
    <t>dc : Données confidentielles en raison du faible nombre de sociétés bénéficiaires. Pour qu’aucune déduction de ces montants ne soit possible, quelques 
      cellules supplémentaires sont aussi masquées.</t>
  </si>
  <si>
    <t>(1)  Sont incluses les sommes versées dans un régime de pension agréé collectif, tel un régime volontaire d’épargne-retraite (RVER).</t>
  </si>
  <si>
    <t>(5)  Ce montant est maximal. Par exemple, si l’imposition des gains de loterie et de jeu survenait, ce montant devrait être réduit pour les raisons suivantes :
       - l’exclusion de l’imposition des petits lots par souci d’efficacité administrative;
       - l’impact à la baisse de l’imposition sur les achats de loterie et de jeu;
       - la possibilité pour le gouvernement d’exclure certains organismes de bienfaisance qui tiennent des activités de loterie ou de jeu ou d’offrir une 
         compensation à ces organismes.</t>
  </si>
  <si>
    <t>(6)  Les crédits d’impôt sont remboursables, à l’exception du crédit d’impôt non remboursable pour la production de titres multimédias, du crédit d’impôt non remboursable pour le développement des affaires électroniques, du crédit d’impôt non remboursable pour l’exploitant d’un centre financier international (CFI), du crédit d’impôt non remboursable pour l’impôt payé par une fiducie pour l’environnement et du crédit d’impôt favorisant la synergie entre les entreprises québécoises.</t>
  </si>
  <si>
    <r>
      <t>(7) Depuis le 1</t>
    </r>
    <r>
      <rPr>
        <vertAlign val="superscript"/>
        <sz val="10"/>
        <color theme="1"/>
        <rFont val="Arial"/>
        <family val="2"/>
      </rPr>
      <t>er</t>
    </r>
    <r>
      <rPr>
        <sz val="10"/>
        <color theme="1"/>
        <rFont val="Arial"/>
        <family val="2"/>
      </rPr>
      <t xml:space="preserve"> janvier 2026, le crédit d’impôt pour le développement des affaires électroniques (CDAE) est renommé « crédit d’impôt pour le développement des affaires électroniques intégrant l’intelligence artificielle » (CDAEIA)</t>
    </r>
  </si>
  <si>
    <t>(8)  Ce crédit d’impôt est partiellement remboursable ou non remboursable lorsque l’entreprise a un capital versé, calculé sur une base consolidée,  
de plus de 250 M$.</t>
  </si>
  <si>
    <r>
      <t>Crédits d’impôt</t>
    </r>
    <r>
      <rPr>
        <b/>
        <vertAlign val="superscript"/>
        <sz val="10"/>
        <color rgb="FF000000"/>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</si>
</sst>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 #,##0.00_)_ ;_ * \(#,##0.00\)_ ;_ * &quot;-&quot;??_)_ ;_ @_ "/>
    <numFmt numFmtId="164" formatCode="#,##0;\–#,##0"/>
    <numFmt numFmtId="165" formatCode="[=0]\—;\–#,##0.0;#,##0.0"/>
    <numFmt numFmtId="166" formatCode="0.0%"/>
    <numFmt numFmtId="167" formatCode="[&gt;=0.5]#,##0.0;[&lt;0]\-#,##0.0;&quot;f&quot;"/>
    <numFmt numFmtId="168" formatCode="[=0]\—;\–#,##0;#,##0"/>
    <numFmt numFmtId="169" formatCode="#,##0.0;\–#,##0.0"/>
    <numFmt numFmtId="170" formatCode="#,##0.00;\–#,##0.00"/>
    <numFmt numFmtId="171" formatCode="#,##0;\-#,##0;&quot;-&quot;"/>
    <numFmt numFmtId="172" formatCode="#,##0.0;\-#,##0.0;&quot;-&quot;"/>
    <numFmt numFmtId="173" formatCode="0.0"/>
  </numFmts>
  <fonts count="28"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sz val="8"/>
      <color theme="1"/>
      <name val="Arial"/>
      <family val="2"/>
    </font>
    <font>
      <sz val="11"/>
      <color theme="1"/>
      <name val="Cambria"/>
      <family val="1"/>
    </font>
    <font>
      <b/>
      <sz val="10"/>
      <color theme="1"/>
      <name val="Arial"/>
      <family val="2"/>
    </font>
    <font>
      <b/>
      <sz val="8"/>
      <color theme="1"/>
      <name val="Arial"/>
      <family val="2"/>
    </font>
    <font>
      <b/>
      <sz val="10"/>
      <color rgb="FF000000"/>
      <name val="Arial"/>
      <family val="2"/>
    </font>
    <font>
      <b/>
      <sz val="8"/>
      <color rgb="FF000000"/>
      <name val="Arial"/>
      <family val="2"/>
    </font>
    <font>
      <b/>
      <sz val="8"/>
      <name val="Arial"/>
      <family val="2"/>
    </font>
    <font>
      <sz val="10"/>
      <color rgb="FF000000"/>
      <name val="Arial"/>
      <family val="2"/>
    </font>
    <font>
      <sz val="8"/>
      <color rgb="FF000000"/>
      <name val="Arial"/>
      <family val="2"/>
    </font>
    <font>
      <sz val="11"/>
      <color rgb="FF000000"/>
      <name val="Cambria"/>
      <family val="1"/>
    </font>
    <font>
      <vertAlign val="superscript"/>
      <sz val="10"/>
      <color rgb="FF000000"/>
      <name val="Arial"/>
      <family val="2"/>
    </font>
    <font>
      <sz val="8"/>
      <name val="Arial"/>
      <family val="2"/>
    </font>
    <font>
      <sz val="10"/>
      <name val="Arial"/>
      <family val="2"/>
    </font>
    <font>
      <b/>
      <vertAlign val="superscript"/>
      <sz val="10"/>
      <color rgb="FF000000"/>
      <name val="Arial"/>
      <family val="2"/>
    </font>
    <font>
      <sz val="11"/>
      <name val="Cambria"/>
      <family val="1"/>
    </font>
    <font>
      <sz val="11"/>
      <name val="Calibri"/>
      <family val="2"/>
      <scheme val="minor"/>
    </font>
    <font>
      <b/>
      <sz val="11"/>
      <color theme="1"/>
      <name val="Cambria"/>
      <family val="1"/>
    </font>
    <font>
      <vertAlign val="superscript"/>
      <sz val="8"/>
      <color theme="1"/>
      <name val="Arial"/>
      <family val="2"/>
    </font>
    <font>
      <vertAlign val="superscript"/>
      <sz val="10"/>
      <name val="Arial"/>
      <family val="2"/>
    </font>
    <font>
      <b/>
      <sz val="10"/>
      <name val="Arial"/>
      <family val="2"/>
    </font>
    <font>
      <b/>
      <vertAlign val="superscript"/>
      <sz val="10"/>
      <name val="Arial"/>
      <family val="2"/>
    </font>
    <font>
      <b/>
      <vertAlign val="superscript"/>
      <sz val="10"/>
      <color theme="1"/>
      <name val="Arial"/>
      <family val="2"/>
    </font>
    <font>
      <b/>
      <sz val="12"/>
      <color theme="1"/>
      <name val="Arial"/>
      <family val="2"/>
    </font>
    <font>
      <vertAlign val="superscript"/>
      <sz val="10"/>
      <color theme="1"/>
      <name val="Arial"/>
      <family val="2"/>
    </font>
  </fonts>
  <fills count="2">
    <fill>
      <patternFill patternType="none"/>
    </fill>
    <fill>
      <patternFill patternType="gray125"/>
    </fill>
  </fills>
  <borders count="8">
    <border>
      <left/>
      <right/>
      <top/>
      <bottom/>
      <diagonal/>
    </border>
    <border>
      <left/>
      <right/>
      <top/>
      <bottom style="medium">
        <color auto="1"/>
      </bottom>
      <diagonal/>
    </border>
    <border>
      <left/>
      <right/>
      <top style="medium">
        <color indexed="64"/>
      </top>
      <bottom/>
      <diagonal/>
    </border>
    <border>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auto="1"/>
      </top>
      <bottom/>
      <diagonal/>
    </border>
    <border>
      <left/>
      <right/>
      <top style="thin">
        <color auto="1"/>
      </top>
      <bottom style="medium">
        <color auto="1"/>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6" fillId="0" borderId="0"/>
  </cellStyleXfs>
  <cellXfs count="104">
    <xf numFmtId="0" fontId="0" fillId="0" borderId="0" xfId="0"/>
    <xf numFmtId="0" fontId="3" fillId="0" borderId="0" xfId="0" applyFont="1" applyAlignment="1" applyProtection="1">
      <alignment horizontal="left" wrapText="1"/>
      <protection locked="0"/>
    </xf>
    <xf numFmtId="0" fontId="4" fillId="0" borderId="0" xfId="0" applyFont="1" applyAlignment="1" applyProtection="1">
      <alignment horizontal="right" vertical="top"/>
      <protection locked="0"/>
    </xf>
    <xf numFmtId="0" fontId="4" fillId="0" borderId="0" xfId="0" applyFont="1" applyAlignment="1" applyProtection="1">
      <alignment vertical="top"/>
      <protection locked="0"/>
    </xf>
    <xf numFmtId="0" fontId="4" fillId="0" borderId="0" xfId="0" applyFont="1"/>
    <xf numFmtId="0" fontId="4" fillId="0" borderId="0" xfId="0" applyFont="1" applyAlignment="1" applyProtection="1">
      <alignment horizontal="center" wrapText="1"/>
      <protection locked="0"/>
    </xf>
    <xf numFmtId="0" fontId="5" fillId="0" borderId="0" xfId="0" applyFont="1" applyAlignment="1">
      <alignment horizontal="left"/>
    </xf>
    <xf numFmtId="0" fontId="5" fillId="0" borderId="0" xfId="0" applyFont="1"/>
    <xf numFmtId="0" fontId="6" fillId="0" borderId="0" xfId="0" applyFont="1" applyAlignment="1">
      <alignment horizontal="left" wrapText="1"/>
    </xf>
    <xf numFmtId="0" fontId="3" fillId="0" borderId="1" xfId="0" applyFont="1" applyBorder="1" applyAlignment="1">
      <alignment horizontal="left" wrapText="1"/>
    </xf>
    <xf numFmtId="0" fontId="4" fillId="0" borderId="1" xfId="0" applyFont="1" applyBorder="1" applyAlignment="1">
      <alignment horizontal="right" wrapText="1"/>
    </xf>
    <xf numFmtId="0" fontId="4" fillId="0" borderId="1" xfId="0" applyFont="1" applyBorder="1" applyAlignment="1">
      <alignment horizontal="left" wrapText="1"/>
    </xf>
    <xf numFmtId="0" fontId="6" fillId="0" borderId="2" xfId="0" applyFont="1" applyBorder="1" applyAlignment="1">
      <alignment horizontal="left" wrapText="1"/>
    </xf>
    <xf numFmtId="0" fontId="7" fillId="0" borderId="3" xfId="0" applyFont="1" applyBorder="1" applyAlignment="1">
      <alignment horizontal="center" wrapText="1"/>
    </xf>
    <xf numFmtId="0" fontId="6" fillId="0" borderId="4" xfId="0" applyFont="1" applyBorder="1" applyAlignment="1">
      <alignment horizontal="left" wrapText="1"/>
    </xf>
    <xf numFmtId="1" fontId="7" fillId="0" borderId="5" xfId="0" applyNumberFormat="1" applyFont="1" applyBorder="1" applyAlignment="1">
      <alignment horizontal="center" wrapText="1"/>
    </xf>
    <xf numFmtId="0" fontId="8" fillId="0" borderId="6" xfId="0" applyFont="1" applyBorder="1" applyAlignment="1">
      <alignment horizontal="left" vertical="top" wrapText="1"/>
    </xf>
    <xf numFmtId="0" fontId="9" fillId="0" borderId="6" xfId="0" applyFont="1" applyBorder="1" applyAlignment="1">
      <alignment horizontal="right" vertical="top" wrapText="1"/>
    </xf>
    <xf numFmtId="0" fontId="9" fillId="0" borderId="6" xfId="0" applyFont="1" applyBorder="1" applyAlignment="1">
      <alignment horizontal="left" vertical="top" wrapText="1"/>
    </xf>
    <xf numFmtId="0" fontId="10" fillId="0" borderId="6" xfId="0" applyFont="1" applyBorder="1" applyAlignment="1">
      <alignment horizontal="left" vertical="top" wrapText="1"/>
    </xf>
    <xf numFmtId="0" fontId="4" fillId="0" borderId="0" xfId="0" applyFont="1" applyAlignment="1">
      <alignment vertical="top"/>
    </xf>
    <xf numFmtId="0" fontId="5" fillId="0" borderId="0" xfId="0" applyFont="1" applyAlignment="1">
      <alignment horizontal="left" vertical="top"/>
    </xf>
    <xf numFmtId="0" fontId="5" fillId="0" borderId="0" xfId="0" applyFont="1" applyAlignment="1">
      <alignment vertical="top"/>
    </xf>
    <xf numFmtId="0" fontId="0" fillId="0" borderId="0" xfId="0" applyAlignment="1">
      <alignment vertical="top"/>
    </xf>
    <xf numFmtId="164" fontId="8" fillId="0" borderId="0" xfId="0" applyNumberFormat="1" applyFont="1" applyAlignment="1">
      <alignment horizontal="left" wrapText="1"/>
    </xf>
    <xf numFmtId="165" fontId="9" fillId="0" borderId="0" xfId="0" applyNumberFormat="1" applyFont="1" applyAlignment="1">
      <alignment horizontal="right" wrapText="1"/>
    </xf>
    <xf numFmtId="166" fontId="5" fillId="0" borderId="0" xfId="2" applyNumberFormat="1" applyFont="1" applyFill="1" applyAlignment="1">
      <alignment horizontal="left"/>
    </xf>
    <xf numFmtId="164" fontId="11" fillId="0" borderId="0" xfId="0" applyNumberFormat="1" applyFont="1" applyAlignment="1">
      <alignment horizontal="left" wrapText="1"/>
    </xf>
    <xf numFmtId="165" fontId="12" fillId="0" borderId="0" xfId="0" applyNumberFormat="1" applyFont="1" applyAlignment="1">
      <alignment horizontal="right" wrapText="1"/>
    </xf>
    <xf numFmtId="164" fontId="11" fillId="0" borderId="0" xfId="0" quotePrefix="1" applyNumberFormat="1" applyFont="1" applyAlignment="1">
      <alignment horizontal="left" wrapText="1"/>
    </xf>
    <xf numFmtId="0" fontId="4" fillId="0" borderId="0" xfId="0" applyFont="1" applyAlignment="1">
      <alignment horizontal="right"/>
    </xf>
    <xf numFmtId="9" fontId="5" fillId="0" borderId="0" xfId="2" applyFont="1" applyFill="1" applyAlignment="1">
      <alignment horizontal="left"/>
    </xf>
    <xf numFmtId="165" fontId="13" fillId="0" borderId="0" xfId="0" applyNumberFormat="1" applyFont="1" applyAlignment="1">
      <alignment wrapText="1"/>
    </xf>
    <xf numFmtId="164" fontId="11" fillId="0" borderId="0" xfId="0" quotePrefix="1" applyNumberFormat="1" applyFont="1" applyAlignment="1">
      <alignment horizontal="left" wrapText="1" indent="1"/>
    </xf>
    <xf numFmtId="165" fontId="10" fillId="0" borderId="0" xfId="0" applyNumberFormat="1" applyFont="1" applyAlignment="1">
      <alignment horizontal="right" wrapText="1"/>
    </xf>
    <xf numFmtId="167" fontId="15" fillId="0" borderId="0" xfId="1" applyNumberFormat="1" applyFont="1" applyFill="1" applyBorder="1" applyAlignment="1">
      <alignment horizontal="right"/>
    </xf>
    <xf numFmtId="164" fontId="11" fillId="0" borderId="0" xfId="0" applyNumberFormat="1" applyFont="1" applyAlignment="1">
      <alignment horizontal="left" wrapText="1" indent="1"/>
    </xf>
    <xf numFmtId="167" fontId="10" fillId="0" borderId="0" xfId="1" applyNumberFormat="1" applyFont="1" applyFill="1" applyBorder="1" applyAlignment="1">
      <alignment horizontal="right" wrapText="1"/>
    </xf>
    <xf numFmtId="167" fontId="15" fillId="0" borderId="0" xfId="1" applyNumberFormat="1" applyFont="1" applyFill="1" applyBorder="1" applyAlignment="1">
      <alignment horizontal="right" wrapText="1"/>
    </xf>
    <xf numFmtId="165" fontId="8" fillId="0" borderId="0" xfId="0" applyNumberFormat="1" applyFont="1" applyAlignment="1">
      <alignment horizontal="right" wrapText="1"/>
    </xf>
    <xf numFmtId="168" fontId="15" fillId="0" borderId="0" xfId="1" applyNumberFormat="1" applyFont="1" applyFill="1" applyBorder="1" applyAlignment="1">
      <alignment horizontal="right" wrapText="1"/>
    </xf>
    <xf numFmtId="0" fontId="15" fillId="0" borderId="0" xfId="0" applyFont="1"/>
    <xf numFmtId="165" fontId="15" fillId="0" borderId="0" xfId="1" applyNumberFormat="1" applyFont="1" applyFill="1" applyBorder="1" applyAlignment="1">
      <alignment horizontal="right" wrapText="1"/>
    </xf>
    <xf numFmtId="167" fontId="16" fillId="0" borderId="0" xfId="1" applyNumberFormat="1" applyFont="1" applyFill="1" applyBorder="1" applyAlignment="1">
      <alignment horizontal="right" wrapText="1"/>
    </xf>
    <xf numFmtId="167" fontId="10" fillId="0" borderId="0" xfId="1" applyNumberFormat="1" applyFont="1" applyFill="1" applyBorder="1" applyAlignment="1">
      <alignment horizontal="right"/>
    </xf>
    <xf numFmtId="168" fontId="16" fillId="0" borderId="0" xfId="1" applyNumberFormat="1" applyFont="1" applyFill="1" applyBorder="1" applyAlignment="1">
      <alignment horizontal="right" wrapText="1"/>
    </xf>
    <xf numFmtId="167" fontId="15" fillId="0" borderId="4" xfId="1" applyNumberFormat="1" applyFont="1" applyFill="1" applyBorder="1" applyAlignment="1">
      <alignment horizontal="right"/>
    </xf>
    <xf numFmtId="0" fontId="7" fillId="0" borderId="0" xfId="0" applyFont="1"/>
    <xf numFmtId="0" fontId="18" fillId="0" borderId="0" xfId="0" applyFont="1"/>
    <xf numFmtId="0" fontId="19" fillId="0" borderId="0" xfId="0" applyFont="1"/>
    <xf numFmtId="0" fontId="20" fillId="0" borderId="0" xfId="0" applyFont="1"/>
    <xf numFmtId="0" fontId="2" fillId="0" borderId="0" xfId="0" applyFont="1"/>
    <xf numFmtId="0" fontId="21" fillId="0" borderId="0" xfId="0" applyFont="1"/>
    <xf numFmtId="0" fontId="12" fillId="0" borderId="0" xfId="0" applyFont="1" applyAlignment="1">
      <alignment horizontal="right" vertical="center" wrapText="1"/>
    </xf>
    <xf numFmtId="0" fontId="20" fillId="0" borderId="0" xfId="0" applyFont="1" applyAlignment="1">
      <alignment horizontal="left"/>
    </xf>
    <xf numFmtId="0" fontId="4" fillId="0" borderId="0" xfId="0" applyFont="1" applyAlignment="1" applyProtection="1">
      <alignment wrapText="1"/>
      <protection locked="0"/>
    </xf>
    <xf numFmtId="165" fontId="6" fillId="0" borderId="0" xfId="0" applyNumberFormat="1" applyFont="1" applyAlignment="1">
      <alignment horizontal="right" wrapText="1"/>
    </xf>
    <xf numFmtId="165" fontId="3" fillId="0" borderId="0" xfId="0" applyNumberFormat="1" applyFont="1" applyAlignment="1">
      <alignment horizontal="right" wrapText="1"/>
    </xf>
    <xf numFmtId="169" fontId="26" fillId="0" borderId="0" xfId="0" applyNumberFormat="1" applyFont="1" applyAlignment="1">
      <alignment horizontal="right" wrapText="1"/>
    </xf>
    <xf numFmtId="0" fontId="3" fillId="0" borderId="0" xfId="0" applyFont="1" applyAlignment="1">
      <alignment horizontal="left" wrapText="1"/>
    </xf>
    <xf numFmtId="165" fontId="4" fillId="0" borderId="0" xfId="0" applyNumberFormat="1" applyFont="1" applyAlignment="1">
      <alignment horizontal="right"/>
    </xf>
    <xf numFmtId="173" fontId="4" fillId="0" borderId="0" xfId="0" applyNumberFormat="1" applyFont="1" applyAlignment="1">
      <alignment horizontal="right" wrapText="1"/>
    </xf>
    <xf numFmtId="173" fontId="4" fillId="0" borderId="0" xfId="0" applyNumberFormat="1" applyFont="1" applyAlignment="1">
      <alignment horizontal="right"/>
    </xf>
    <xf numFmtId="0" fontId="12" fillId="0" borderId="0" xfId="0" applyFont="1" applyAlignment="1">
      <alignment horizontal="right" wrapText="1"/>
    </xf>
    <xf numFmtId="0" fontId="12" fillId="0" borderId="0" xfId="0" applyFont="1"/>
    <xf numFmtId="164" fontId="11" fillId="0" borderId="4" xfId="0" quotePrefix="1" applyNumberFormat="1" applyFont="1" applyBorder="1" applyAlignment="1">
      <alignment horizontal="left" wrapText="1"/>
    </xf>
    <xf numFmtId="165" fontId="12" fillId="0" borderId="4" xfId="0" applyNumberFormat="1" applyFont="1" applyBorder="1" applyAlignment="1">
      <alignment horizontal="right" wrapText="1"/>
    </xf>
    <xf numFmtId="164" fontId="8" fillId="0" borderId="0" xfId="0" quotePrefix="1" applyNumberFormat="1" applyFont="1" applyAlignment="1">
      <alignment horizontal="left" wrapText="1"/>
    </xf>
    <xf numFmtId="164" fontId="8" fillId="0" borderId="4" xfId="0" quotePrefix="1" applyNumberFormat="1" applyFont="1" applyBorder="1" applyAlignment="1">
      <alignment horizontal="left" wrapText="1"/>
    </xf>
    <xf numFmtId="165" fontId="9" fillId="0" borderId="4" xfId="0" applyNumberFormat="1" applyFont="1" applyBorder="1" applyAlignment="1">
      <alignment horizontal="right" wrapText="1"/>
    </xf>
    <xf numFmtId="0" fontId="16" fillId="0" borderId="1" xfId="0" applyFont="1" applyBorder="1" applyAlignment="1">
      <alignment horizontal="left" wrapText="1"/>
    </xf>
    <xf numFmtId="169" fontId="15" fillId="0" borderId="1" xfId="0" applyNumberFormat="1" applyFont="1" applyBorder="1" applyAlignment="1">
      <alignment horizontal="right" wrapText="1"/>
    </xf>
    <xf numFmtId="0" fontId="8" fillId="0" borderId="2" xfId="0" applyFont="1" applyBorder="1" applyAlignment="1">
      <alignment horizontal="left" wrapText="1"/>
    </xf>
    <xf numFmtId="0" fontId="9" fillId="0" borderId="2" xfId="0" applyFont="1" applyBorder="1" applyAlignment="1">
      <alignment horizontal="right" wrapText="1"/>
    </xf>
    <xf numFmtId="0" fontId="9" fillId="0" borderId="2" xfId="0" applyFont="1" applyBorder="1" applyAlignment="1">
      <alignment horizontal="left" wrapText="1"/>
    </xf>
    <xf numFmtId="0" fontId="10" fillId="0" borderId="2" xfId="0" applyFont="1" applyBorder="1" applyAlignment="1">
      <alignment horizontal="left" wrapText="1"/>
    </xf>
    <xf numFmtId="3" fontId="16" fillId="0" borderId="0" xfId="3" applyNumberFormat="1" applyAlignment="1">
      <alignment horizontal="left" wrapText="1"/>
    </xf>
    <xf numFmtId="170" fontId="8" fillId="0" borderId="0" xfId="0" applyNumberFormat="1" applyFont="1" applyAlignment="1">
      <alignment horizontal="left" wrapText="1"/>
    </xf>
    <xf numFmtId="171" fontId="16" fillId="0" borderId="0" xfId="3" applyNumberFormat="1" applyAlignment="1">
      <alignment horizontal="left" wrapText="1"/>
    </xf>
    <xf numFmtId="165" fontId="15" fillId="0" borderId="0" xfId="0" applyNumberFormat="1" applyFont="1" applyAlignment="1">
      <alignment horizontal="right" wrapText="1"/>
    </xf>
    <xf numFmtId="172" fontId="16" fillId="0" borderId="0" xfId="3" quotePrefix="1" applyNumberFormat="1" applyAlignment="1">
      <alignment horizontal="left" wrapText="1"/>
    </xf>
    <xf numFmtId="3" fontId="23" fillId="0" borderId="0" xfId="3" applyNumberFormat="1" applyFont="1" applyAlignment="1">
      <alignment horizontal="left" wrapText="1"/>
    </xf>
    <xf numFmtId="165" fontId="15" fillId="0" borderId="4" xfId="0" applyNumberFormat="1" applyFont="1" applyBorder="1" applyAlignment="1">
      <alignment horizontal="right" wrapText="1"/>
    </xf>
    <xf numFmtId="3" fontId="23" fillId="0" borderId="6" xfId="3" applyNumberFormat="1" applyFont="1" applyBorder="1" applyAlignment="1">
      <alignment horizontal="left" wrapText="1"/>
    </xf>
    <xf numFmtId="165" fontId="7" fillId="0" borderId="0" xfId="0" applyNumberFormat="1" applyFont="1" applyAlignment="1">
      <alignment horizontal="right" wrapText="1"/>
    </xf>
    <xf numFmtId="3" fontId="23" fillId="0" borderId="4" xfId="3" applyNumberFormat="1" applyFont="1" applyBorder="1" applyAlignment="1">
      <alignment horizontal="left" wrapText="1"/>
    </xf>
    <xf numFmtId="165" fontId="7" fillId="0" borderId="4" xfId="0" applyNumberFormat="1" applyFont="1" applyBorder="1" applyAlignment="1">
      <alignment horizontal="right" wrapText="1"/>
    </xf>
    <xf numFmtId="0" fontId="7" fillId="0" borderId="2" xfId="0" applyFont="1" applyBorder="1" applyAlignment="1">
      <alignment horizontal="right" wrapText="1"/>
    </xf>
    <xf numFmtId="0" fontId="7" fillId="0" borderId="2" xfId="0" applyFont="1" applyBorder="1" applyAlignment="1">
      <alignment horizontal="left" wrapText="1"/>
    </xf>
    <xf numFmtId="164" fontId="6" fillId="0" borderId="0" xfId="0" applyNumberFormat="1" applyFont="1" applyAlignment="1">
      <alignment horizontal="left" wrapText="1"/>
    </xf>
    <xf numFmtId="164" fontId="3" fillId="0" borderId="0" xfId="0" applyNumberFormat="1" applyFont="1" applyAlignment="1">
      <alignment horizontal="left" wrapText="1"/>
    </xf>
    <xf numFmtId="165" fontId="4" fillId="0" borderId="0" xfId="0" applyNumberFormat="1" applyFont="1" applyAlignment="1">
      <alignment horizontal="right" wrapText="1"/>
    </xf>
    <xf numFmtId="164" fontId="3" fillId="0" borderId="4" xfId="0" applyNumberFormat="1" applyFont="1" applyBorder="1" applyAlignment="1">
      <alignment horizontal="left" wrapText="1"/>
    </xf>
    <xf numFmtId="165" fontId="4" fillId="0" borderId="4" xfId="0" applyNumberFormat="1" applyFont="1" applyBorder="1" applyAlignment="1">
      <alignment horizontal="right" wrapText="1"/>
    </xf>
    <xf numFmtId="164" fontId="6" fillId="0" borderId="6" xfId="0" applyNumberFormat="1" applyFont="1" applyBorder="1" applyAlignment="1">
      <alignment wrapText="1"/>
    </xf>
    <xf numFmtId="164" fontId="6" fillId="0" borderId="4" xfId="0" quotePrefix="1" applyNumberFormat="1" applyFont="1" applyBorder="1" applyAlignment="1">
      <alignment horizontal="left" wrapText="1"/>
    </xf>
    <xf numFmtId="164" fontId="6" fillId="0" borderId="1" xfId="0" applyNumberFormat="1" applyFont="1" applyBorder="1" applyAlignment="1">
      <alignment horizontal="left" wrapText="1"/>
    </xf>
    <xf numFmtId="165" fontId="7" fillId="0" borderId="1" xfId="0" applyNumberFormat="1" applyFont="1" applyBorder="1" applyAlignment="1">
      <alignment horizontal="right" wrapText="1"/>
    </xf>
    <xf numFmtId="164" fontId="6" fillId="0" borderId="7" xfId="0" applyNumberFormat="1" applyFont="1" applyBorder="1" applyAlignment="1">
      <alignment horizontal="left" wrapText="1"/>
    </xf>
    <xf numFmtId="169" fontId="7" fillId="0" borderId="7" xfId="0" applyNumberFormat="1" applyFont="1" applyBorder="1" applyAlignment="1">
      <alignment horizontal="right" wrapText="1"/>
    </xf>
    <xf numFmtId="164" fontId="3" fillId="0" borderId="0" xfId="0" quotePrefix="1" applyNumberFormat="1" applyFont="1" applyAlignment="1">
      <alignment horizontal="left" vertical="top" wrapText="1"/>
    </xf>
    <xf numFmtId="164" fontId="3" fillId="0" borderId="0" xfId="0" applyNumberFormat="1" applyFont="1" applyAlignment="1">
      <alignment horizontal="left" vertical="top" wrapText="1"/>
    </xf>
    <xf numFmtId="0" fontId="4" fillId="0" borderId="0" xfId="0" applyFont="1" applyAlignment="1" applyProtection="1">
      <alignment horizontal="center" wrapText="1"/>
      <protection locked="0"/>
    </xf>
    <xf numFmtId="0" fontId="7" fillId="0" borderId="3" xfId="0" applyFont="1" applyBorder="1" applyAlignment="1">
      <alignment horizontal="center" wrapText="1"/>
    </xf>
  </cellXfs>
  <cellStyles count="4">
    <cellStyle name="Milliers" xfId="1" builtinId="3"/>
    <cellStyle name="Normal" xfId="0" builtinId="0"/>
    <cellStyle name="Normal 2" xfId="3" xr:uid="{491E8507-365D-45DD-90CF-6CCFBC97F304}"/>
    <cellStyle name="Pourcentage" xfId="2" builtinId="5"/>
  </cellStyles>
  <dxfs count="1">
    <dxf>
      <font>
        <b val="0"/>
        <i val="0"/>
        <color rgb="FFC00000"/>
      </font>
      <fill>
        <patternFill patternType="solid">
          <bgColor them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externalLink" Target="externalLinks/externalLink6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sharedStrings" Target="sharedString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61" Type="http://schemas.openxmlformats.org/officeDocument/2006/relationships/externalLink" Target="externalLinks/externalLink60.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theme" Target="theme/theme1.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calcChain" Target="calcChain.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PARTAGE\Plan%20et%20controle\Partage\PAD_CT\2001%2004\PMGI01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fq03\data03\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Documents%20and%20Settings\monal001\Application%20Data\Microsoft\Excel\Copie%20de%20Provincial%20public%20accounts%202%20sept.%202009%20(version%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SPBE\Dgape\03-%20Analyses%20-%20th&#232;mes\P&#233;trole\2007\Bitume\Travail\Graphiqu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applicat\IB\DEV\UTILT\_cop_sec\parametres.1.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SPBE\Dgape\Tous\Nadia%20Lemzoudi\P&#233;trole%20nov2007\Stats%20sur%20le%20p&#233;trole%20BP%20GI%20de%20max%20(version%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PT\Paqudomi\2001\Assurance%20m&#233;dicaments\Soins%20de%20sant&#233;\Par%20tranche%20d'&#226;ge\Ag&#233;e.XLS"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mfq03\data03\DOCUMENT\Pefbif\Pefse\Dgpp\16600_Publications\16601_Depenses_fiscales\2024\1_Particuliers\1_Calcul\Macro\Depenses_fiscales_2024_volem001.xlsm" TargetMode="External"/><Relationship Id="rId1" Type="http://schemas.openxmlformats.org/officeDocument/2006/relationships/externalLinkPath" Target="file:///\\mfq03\data03\DOCUMENT\Pefbif\Pefse\Dgpp\16600_Publications\16601_Depenses_fiscales\2024\1_Particuliers\1_Calcul\Macro\Depenses_fiscales_2024_volem001.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Data\VLAD\ITO2K\Pub\T&amp;G\ag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fq03\data03\Dpra\21000_PolBudEcono\21400_PolOrientat\21420_RevAutonom\Prevision_Synthese\3_Hiver\2012\Fermeture_2011_2012\&#201;volution%20&#224;%20l'IS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ssiers%20actifs\Cycle\2003-2004\CF0308_p&#233;r&#233;qYB.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Pefse\Dgpe\&#201;tudes%20et%20instruments\Statistiques%20fiscales\Mesures%20structurantes\Synth%20sept%202010\MG(SD)%20-%20Cr&#233;dit%20d'imp&#244;t%20relatif%20aux%20ressources%20Exploration%20mini&#232;re%20Sept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PT\Lussandr\Bilan%20aide%20famille\Scenarios\Impact%20OPTION%20E%20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Pefse\Dgpe\&#201;tudes%20et%20instruments\R&#233;gime-Comp&#233;titivit&#233;\KPMG\2007\&#201;tats%20financiers\Mod&#232;le%202007%20(autres%20provinc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apra\Dossiers\Imp&#244;ts%20soci&#233;t&#233;s\Suivi%20des%20revenus\Postes%20comptabl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PGSD\Financement%20et%20dette\Budget%202007-2008%20(Printemps)\Structure%202006-2007%20(Budget%202007-2008%20Mai%2020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DATA\money%20marke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Y:\DATA\Charts%2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apb\21400_PolOrientat\21490_Analyse_politiques\Education\2012\Financement\Cadre%20universit&#233;s\Mod&#232;les%20universit&#233;s\04_V_annulation%20de%20la%20hausse%20PQ\ExtractoModel%20(annulation%20hausse%2025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PGSD\ouelgino\Synth&#232;se%20des%20op&#233;rations%20financi&#232;res\Juin%202003\Programme%20de%20financement%202000-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WINDOWS\Bureau\Personnel%20(disque%20local)\Mod&#232;le\Mod&#232;le%20Comit&#233;%20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BUD9596\SOMR2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Documents%20and%20Settings\cm1695\Local%20Settings\Temporary%20Internet%20Files\OLKFB\01_Repartition_20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SPBE\Dgpb\Dapdt\Immobilisations\Mod&#232;le_IMMO\modele_mai_v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Documents%20and%20Settings\lbentz\Mes%20documents\DONNEES\Budget\07-08\Projet%20agence%20routi&#232;re%20-%20tabl%2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Documents%20and%20Settings\lacafann\Bureau\Master_Indexatio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Project%20on%20growth\Industry-level%20analysis\CompilInfoSo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Pefse\Dgpe\Projets%20d'investissement\Projets%20sp&#233;ciaux\Alcan\Impacts%20exploitati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Growth\GrowthDoc.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efbif\Pefse\Dgpp\Publications\D&#233;penses%20fiscales\2007\D&#233;penses%20fiscales%20TAB%20SOMMAIRE_sept0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efse\Dgpe\&#201;tudes%20et%20instruments\D&#233;penses%20fiscales\Quantum%20de%20l'intervention%20gouvernementale%20-%202004\Aides+D&#233;penses%20Fiscales-&#201;volution%20-%20Base%20f&#233;vrier%202004%20v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Pefse\Dgpe\&#201;tudes%20et%20instruments\M&#233;tho.%20Analyse%20Projets\Impacts&#201;conomi+Fiscaux\Liste%20secteurs%20productif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PT\CARBDENI\previsions\base%20economique%20octobre%202001_1997_1998_et_199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DPT\Lussandr\Bilan%20aide%20famille\Tableaux%20famille%202000%20(4%20cas%20typ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PT\Zaruraym\Soci&#233;t&#233;s\D&#233;penses%20fiscales\&#201;dition%202003\Donn&#233;es%20MRQ\Fiches%20du%20MRQ.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DPT\Lussandr\Bilan%20aide%20famille\Scenarios\Impact%20OPTION%20E%20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EAS\GROWTH\data\SecondStep\PopDat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TEMP\OutputContri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Data\MARY\OUTLOOK\chapters\CHAPTER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SPBE\Dgpb\Dapib\Analyse_politiques\Long_terme\Conseil_executif_2006\Base\SANTE_2005-205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Statistiques\EnerQ\Edition2010\Chapitre3-D&#233;tail-Prix&#201;lectricit&#23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DPT\Pub_stat\PARTICUL\Publication%201997\Graphiques%20et%20tableaux\Tab04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TEMP\isp-update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monal001\Application%20Data\Microsoft\Excel\Copie%20de%20Provincial%20public%20accounts%202%20sept.%202009%20(version%2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data02\applicat\IB\DEV\UTILT\_cop_sec\parametres.1.1.09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SPBE\Dgpb\Dpra\Cadre_financier\Tarification\Analyses_et_recherche\Data\Messages_porteurs_Banque\TC_TARIFv1_1_TES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Pefse\Dgpe\&#201;tudes%20et%20instruments\M&#233;tho.%20Analyse%20Projets\Impacts&#201;conomi+Fiscaux\Taxe%20de%20vente%20par%20tranch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efse\Dgpe\&#201;tudes%20et%20instruments\Statistiques%20fiscales\Pr&#233;visions%20DAPRA\DAPRA-&#201;volution%20revenus%20juin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A_ITO97\UNITPCI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Wintraf\TRAFIC98\VRS-CS\DEV\T980000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Pefse\Dgpe\&#201;tudes%20et%20instruments\R&#233;gime-Comp&#233;titivit&#233;\KPMG\2005\&#201;tatsFinanciersFormules\Mod&#232;le%20200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Pefse\Dgpe\Projets%20d'investissement\Projets%20sp&#233;ciaux\Alcan\Co&#251;ts%20et%20impacts%20par%20tonne-v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temp\modele.3.3.17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Pefse\Dgpe\Projets%20d'investissement\Projets%20sp&#233;ciaux\HEMLOCK%20Semiconductor%20(White%20Pine)\Impacts%20exploitation-F&#233;v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Pefse\Dgpe\Politiques%20aux%20entreprises\Mines\Impacts%20&#233;conomiques\Impacts%20&#233;conomiques%20-%20Secteur%20minier%202010-SD%20Pr&#233;liminaire_V3-350%20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OMMUN\Budget2012-2013\Graphiques\Francais\Graphiques%20EE\Graphiques_DGAPE_2012-2013_v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fq03\data03\SPBE\Dgpb\Dpra\Revenus_autonomes\Tvq\Prevision\jan07\CheckMensuell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a_ict99\ITO2K\SPA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Pefse\Dgpe\Politiques%20aux%20entreprises\Mines\Impacts%20&#233;conomiques\Impacts%20&#233;conomiques%20-%20Secteur%20minier%202010-SD%20Pr&#233;liminaire_V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applicat\IB\PROD\SEF\info_secur\2008_2009\Printemps\Suivi\Plan_retour\Plan_retour_equilibre_v2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 val="SourceType"/>
      <sheetName val="SourceDescription"/>
    </sheetNames>
    <sheetDataSet>
      <sheetData sheetId="0"/>
      <sheetData sheetId="1"/>
      <sheetData sheetId="2"/>
      <sheetData sheetId="3"/>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t"/>
      <sheetName val="almg"/>
      <sheetName val="lt"/>
      <sheetName val="hyp"/>
      <sheetName val="heures"/>
      <sheetName val="gwh.m"/>
      <sheetName val="rép.m"/>
      <sheetName val="mw.m"/>
      <sheetName val="sommaire"/>
      <sheetName val="valid"/>
      <sheetName val="comp"/>
      <sheetName val="sortie"/>
      <sheetName val="Cal 2019 NYM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 val="SourceType"/>
      <sheetName val="SourceDescription"/>
      <sheetName val="Liste_Typ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L"/>
      <sheetName val="PEI"/>
      <sheetName val="NS"/>
      <sheetName val="NB"/>
      <sheetName val="QUE"/>
      <sheetName val="Feuil1"/>
      <sheetName val="ONT"/>
      <sheetName val="MAN"/>
      <sheetName val="SASK"/>
      <sheetName val="ALTA"/>
      <sheetName val="BC"/>
      <sheetName val="YUK"/>
      <sheetName val="NWT"/>
      <sheetName val="NUN"/>
      <sheetName val="PROVS"/>
      <sheetName val="FED"/>
      <sheetName val="SUMMARY"/>
      <sheetName val="REV4"/>
      <sheetName val="REV5"/>
      <sheetName val="REV6"/>
      <sheetName val="OUTLOOKM8"/>
      <sheetName val="OUTLOOK9"/>
      <sheetName val="OUTLOOKPSDC10"/>
      <sheetName val="Millions"/>
      <sheetName val="% of GDP"/>
      <sheetName val="% of Tot Exp"/>
      <sheetName val="% of Rev"/>
      <sheetName val="% change"/>
      <sheetName val="REALPERCAP"/>
      <sheetName val="CATPERCAP"/>
      <sheetName val="CPIPOPGDP"/>
      <sheetName val="Ratings"/>
      <sheetName val="Module1"/>
      <sheetName val="Module3"/>
      <sheetName val="Module2"/>
      <sheetName val="Module4"/>
    </sheetNames>
    <sheetDataSet>
      <sheetData sheetId="0" refreshError="1">
        <row r="8">
          <cell r="H8" t="str">
            <v>1985-86</v>
          </cell>
          <cell r="I8" t="str">
            <v>1986-87</v>
          </cell>
          <cell r="J8" t="str">
            <v>1987-88</v>
          </cell>
          <cell r="K8" t="str">
            <v>1988-89</v>
          </cell>
          <cell r="L8" t="str">
            <v>1989-90</v>
          </cell>
          <cell r="M8" t="str">
            <v>1990-91</v>
          </cell>
          <cell r="N8" t="str">
            <v>1991-92</v>
          </cell>
          <cell r="O8" t="str">
            <v>1992-93</v>
          </cell>
          <cell r="P8" t="str">
            <v>1993-94</v>
          </cell>
          <cell r="Q8" t="str">
            <v>1994-95</v>
          </cell>
          <cell r="R8" t="str">
            <v>1995-96</v>
          </cell>
        </row>
        <row r="136">
          <cell r="K136" t="str">
            <v>88-89</v>
          </cell>
          <cell r="L136" t="str">
            <v>89-90</v>
          </cell>
          <cell r="M136" t="str">
            <v>90-91</v>
          </cell>
          <cell r="N136" t="str">
            <v>91-92</v>
          </cell>
          <cell r="O136" t="str">
            <v>92-93</v>
          </cell>
          <cell r="P136" t="str">
            <v>93-94</v>
          </cell>
          <cell r="Q136" t="str">
            <v>94-95</v>
          </cell>
          <cell r="R136" t="str">
            <v>95-96</v>
          </cell>
          <cell r="S136" t="str">
            <v>96-97</v>
          </cell>
          <cell r="T136" t="str">
            <v>97-98</v>
          </cell>
          <cell r="U136" t="str">
            <v>98-99</v>
          </cell>
          <cell r="V136" t="str">
            <v>99-00</v>
          </cell>
          <cell r="W136" t="str">
            <v>00-01</v>
          </cell>
          <cell r="X136" t="str">
            <v>01-02</v>
          </cell>
          <cell r="Y136" t="str">
            <v>02-03</v>
          </cell>
          <cell r="Z136" t="str">
            <v>03-04</v>
          </cell>
          <cell r="AA136" t="str">
            <v>04-05</v>
          </cell>
          <cell r="AB136" t="str">
            <v>05-06</v>
          </cell>
          <cell r="AC136" t="str">
            <v>06-07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U18">
            <v>22823</v>
          </cell>
        </row>
        <row r="27">
          <cell r="U27">
            <v>5697</v>
          </cell>
        </row>
      </sheetData>
      <sheetData sheetId="11" refreshError="1"/>
      <sheetData sheetId="12" refreshError="1"/>
      <sheetData sheetId="13" refreshError="1"/>
      <sheetData sheetId="14" refreshError="1">
        <row r="1">
          <cell r="A1" t="str">
            <v>Aggregate Provincial/Territorial Fiscal Indicators</v>
          </cell>
          <cell r="B1" t="str">
            <v>Indicateurs financiers de l'ensemble des provinces et territoires</v>
          </cell>
        </row>
        <row r="2">
          <cell r="A2" t="str">
            <v>2008 Budget Estimates</v>
          </cell>
          <cell r="B2" t="str">
            <v>Estimations révisées du budget de 2007</v>
          </cell>
        </row>
        <row r="3">
          <cell r="A3" t="str">
            <v>(Provincial Public Accounts Basis)</v>
          </cell>
          <cell r="B3" t="str">
            <v>(Sur la base des comptes publics provinciaux)</v>
          </cell>
        </row>
        <row r="7">
          <cell r="A7">
            <v>0</v>
          </cell>
        </row>
        <row r="8">
          <cell r="A8">
            <v>0</v>
          </cell>
          <cell r="C8" t="str">
            <v>1980-81</v>
          </cell>
          <cell r="D8" t="str">
            <v>1981-82</v>
          </cell>
          <cell r="E8" t="str">
            <v>1982-83</v>
          </cell>
          <cell r="F8" t="str">
            <v>1983-84</v>
          </cell>
          <cell r="G8" t="str">
            <v>1984-85</v>
          </cell>
          <cell r="H8" t="str">
            <v>1985-86</v>
          </cell>
          <cell r="I8" t="str">
            <v>1986-87</v>
          </cell>
          <cell r="J8" t="str">
            <v>1987-88</v>
          </cell>
          <cell r="K8" t="str">
            <v>1988-89</v>
          </cell>
          <cell r="L8" t="str">
            <v>1989-90</v>
          </cell>
          <cell r="M8" t="str">
            <v>1990-91</v>
          </cell>
          <cell r="N8" t="str">
            <v>1991-92</v>
          </cell>
          <cell r="O8" t="str">
            <v>1992-93</v>
          </cell>
          <cell r="P8" t="str">
            <v>1993-94</v>
          </cell>
          <cell r="Q8" t="str">
            <v>1994-95</v>
          </cell>
        </row>
        <row r="9">
          <cell r="A9">
            <v>0</v>
          </cell>
        </row>
        <row r="10">
          <cell r="A10">
            <v>0</v>
          </cell>
        </row>
        <row r="11">
          <cell r="A11">
            <v>0</v>
          </cell>
          <cell r="B11" t="str">
            <v>REVENUS</v>
          </cell>
        </row>
        <row r="12">
          <cell r="A12">
            <v>0</v>
          </cell>
          <cell r="B12" t="str">
            <v>Impôt sur le revenu - particuliers</v>
          </cell>
          <cell r="C12">
            <v>12661.800000000001</v>
          </cell>
          <cell r="D12">
            <v>15967.9</v>
          </cell>
          <cell r="E12">
            <v>18125.099999999999</v>
          </cell>
          <cell r="F12">
            <v>18266.800000000003</v>
          </cell>
          <cell r="G12">
            <v>18888.8</v>
          </cell>
          <cell r="H12">
            <v>21312.5</v>
          </cell>
          <cell r="I12">
            <v>23804.86</v>
          </cell>
          <cell r="J12">
            <v>27758.7</v>
          </cell>
          <cell r="K12">
            <v>30394.7</v>
          </cell>
          <cell r="L12">
            <v>33883.257000000005</v>
          </cell>
          <cell r="M12">
            <v>38188.6</v>
          </cell>
          <cell r="N12">
            <v>37260.669000000002</v>
          </cell>
          <cell r="O12">
            <v>36337.197999999997</v>
          </cell>
          <cell r="P12">
            <v>38510.765999999996</v>
          </cell>
          <cell r="Q12">
            <v>38952.565000000002</v>
          </cell>
        </row>
        <row r="13">
          <cell r="A13">
            <v>0</v>
          </cell>
          <cell r="B13" t="str">
            <v>Impôt sur le revenu - sociétés</v>
          </cell>
          <cell r="C13">
            <v>4793.4999999999991</v>
          </cell>
          <cell r="D13">
            <v>5662.4</v>
          </cell>
          <cell r="E13">
            <v>4640.5999999999995</v>
          </cell>
          <cell r="F13">
            <v>5380.2</v>
          </cell>
          <cell r="G13">
            <v>6398</v>
          </cell>
          <cell r="H13">
            <v>6877.1</v>
          </cell>
          <cell r="I13">
            <v>7412.7</v>
          </cell>
          <cell r="J13">
            <v>8772.8000000000011</v>
          </cell>
          <cell r="K13">
            <v>9943.2000000000007</v>
          </cell>
          <cell r="L13">
            <v>11045.053</v>
          </cell>
          <cell r="M13">
            <v>9952.2000000000007</v>
          </cell>
          <cell r="N13">
            <v>9534.8279999999995</v>
          </cell>
          <cell r="O13">
            <v>9028.2469999999994</v>
          </cell>
          <cell r="P13">
            <v>10447.205</v>
          </cell>
          <cell r="Q13">
            <v>12721.728999999999</v>
          </cell>
        </row>
        <row r="14">
          <cell r="A14">
            <v>0</v>
          </cell>
          <cell r="B14" t="str">
            <v>Taxe de vente</v>
          </cell>
          <cell r="C14">
            <v>6528.3748459999997</v>
          </cell>
          <cell r="D14">
            <v>7365.4489999999996</v>
          </cell>
          <cell r="E14">
            <v>8099.3779999999997</v>
          </cell>
          <cell r="F14">
            <v>9467.9360000000015</v>
          </cell>
          <cell r="G14">
            <v>10654.998</v>
          </cell>
          <cell r="H14">
            <v>12238.808999999999</v>
          </cell>
          <cell r="I14">
            <v>13552.323</v>
          </cell>
          <cell r="J14">
            <v>14987.297</v>
          </cell>
          <cell r="K14">
            <v>17270.317000000003</v>
          </cell>
          <cell r="L14">
            <v>18654.519</v>
          </cell>
          <cell r="M14">
            <v>18526.075999999997</v>
          </cell>
          <cell r="N14">
            <v>18608.594999999998</v>
          </cell>
          <cell r="O14">
            <v>18340.775000000001</v>
          </cell>
          <cell r="P14">
            <v>19613.632999999998</v>
          </cell>
          <cell r="Q14">
            <v>20890.852000000003</v>
          </cell>
        </row>
        <row r="15">
          <cell r="A15">
            <v>0</v>
          </cell>
          <cell r="B15" t="str">
            <v>Autres revenus autonomes</v>
          </cell>
          <cell r="C15">
            <v>17698.362153999995</v>
          </cell>
          <cell r="D15">
            <v>20726.950999999994</v>
          </cell>
          <cell r="E15">
            <v>22269.422000000002</v>
          </cell>
          <cell r="F15">
            <v>24232.864000000001</v>
          </cell>
          <cell r="G15">
            <v>25917.002</v>
          </cell>
          <cell r="H15">
            <v>26600.691000000006</v>
          </cell>
          <cell r="I15">
            <v>24337.317000000014</v>
          </cell>
          <cell r="J15">
            <v>27545.10300000001</v>
          </cell>
          <cell r="K15">
            <v>29830.28100000001</v>
          </cell>
          <cell r="L15">
            <v>31600.788999999997</v>
          </cell>
          <cell r="M15">
            <v>33631.800999999992</v>
          </cell>
          <cell r="N15">
            <v>33924.792000000001</v>
          </cell>
          <cell r="O15">
            <v>36857.746000000021</v>
          </cell>
          <cell r="P15">
            <v>39378.634999999995</v>
          </cell>
          <cell r="Q15">
            <v>41353.155999999988</v>
          </cell>
        </row>
        <row r="16">
          <cell r="A16">
            <v>0</v>
          </cell>
          <cell r="B16" t="str">
            <v>Total - revenus autonomes</v>
          </cell>
          <cell r="C16">
            <v>41682.036999999997</v>
          </cell>
          <cell r="D16">
            <v>49722.7</v>
          </cell>
          <cell r="E16">
            <v>53134.5</v>
          </cell>
          <cell r="F16">
            <v>57347.8</v>
          </cell>
          <cell r="G16">
            <v>61858.799999999996</v>
          </cell>
          <cell r="H16">
            <v>67029.100000000006</v>
          </cell>
          <cell r="I16">
            <v>69107.200000000012</v>
          </cell>
          <cell r="J16">
            <v>79063.900000000009</v>
          </cell>
          <cell r="K16">
            <v>87438.498000000007</v>
          </cell>
          <cell r="L16">
            <v>95183.618000000002</v>
          </cell>
          <cell r="M16">
            <v>100298.677</v>
          </cell>
          <cell r="N16">
            <v>99328.884000000005</v>
          </cell>
          <cell r="O16">
            <v>100563.96600000001</v>
          </cell>
          <cell r="P16">
            <v>107950.239</v>
          </cell>
          <cell r="Q16">
            <v>113918.302</v>
          </cell>
        </row>
        <row r="17">
          <cell r="A17">
            <v>0</v>
          </cell>
          <cell r="B17" t="str">
            <v>Transferts fédéraux en espèces</v>
          </cell>
          <cell r="C17">
            <v>12698.362999999999</v>
          </cell>
          <cell r="D17">
            <v>14467.2</v>
          </cell>
          <cell r="E17">
            <v>15638.199999999999</v>
          </cell>
          <cell r="F17">
            <v>18814.2</v>
          </cell>
          <cell r="G17">
            <v>19957.099999999999</v>
          </cell>
          <cell r="H17">
            <v>20521.900000000001</v>
          </cell>
          <cell r="I17">
            <v>20856.600000000002</v>
          </cell>
          <cell r="J17">
            <v>22103.8</v>
          </cell>
          <cell r="K17">
            <v>23749.699000000001</v>
          </cell>
          <cell r="L17">
            <v>24698.982</v>
          </cell>
          <cell r="M17">
            <v>26299.422999999995</v>
          </cell>
          <cell r="N17">
            <v>26426.091000000004</v>
          </cell>
          <cell r="O17">
            <v>29624.522000000001</v>
          </cell>
          <cell r="P17">
            <v>28176.912</v>
          </cell>
          <cell r="Q17">
            <v>29524.792000000001</v>
          </cell>
        </row>
        <row r="18">
          <cell r="A18">
            <v>0</v>
          </cell>
          <cell r="B18" t="str">
            <v>Total des revenus</v>
          </cell>
          <cell r="C18">
            <v>54380.4</v>
          </cell>
          <cell r="D18">
            <v>64189.9</v>
          </cell>
          <cell r="E18">
            <v>68772.7</v>
          </cell>
          <cell r="F18">
            <v>76162</v>
          </cell>
          <cell r="G18">
            <v>81815.899999999994</v>
          </cell>
          <cell r="H18">
            <v>87551</v>
          </cell>
          <cell r="I18">
            <v>89963.8</v>
          </cell>
          <cell r="J18">
            <v>101167.7</v>
          </cell>
          <cell r="K18">
            <v>111188.197</v>
          </cell>
          <cell r="L18">
            <v>119882.6</v>
          </cell>
          <cell r="M18">
            <v>126598.09999999999</v>
          </cell>
          <cell r="N18">
            <v>125755.4</v>
          </cell>
          <cell r="O18">
            <v>130189.48800000001</v>
          </cell>
          <cell r="P18">
            <v>136127.15100000001</v>
          </cell>
          <cell r="Q18">
            <v>143443.09399999998</v>
          </cell>
        </row>
        <row r="19">
          <cell r="A19">
            <v>0</v>
          </cell>
        </row>
        <row r="20">
          <cell r="A20">
            <v>0</v>
          </cell>
          <cell r="B20" t="str">
            <v>DÉPENSES</v>
          </cell>
        </row>
        <row r="21">
          <cell r="A21">
            <v>0</v>
          </cell>
          <cell r="B21" t="str">
            <v>Santé</v>
          </cell>
          <cell r="C21" t="e">
            <v>#N/A</v>
          </cell>
          <cell r="D21" t="e">
            <v>#N/A</v>
          </cell>
          <cell r="E21" t="e">
            <v>#N/A</v>
          </cell>
          <cell r="F21" t="e">
            <v>#N/A</v>
          </cell>
          <cell r="G21">
            <v>25459.499999999996</v>
          </cell>
          <cell r="H21">
            <v>27604.9</v>
          </cell>
          <cell r="I21">
            <v>30274.5</v>
          </cell>
          <cell r="J21">
            <v>32939.5</v>
          </cell>
          <cell r="K21">
            <v>35681</v>
          </cell>
          <cell r="L21">
            <v>38938.478999999992</v>
          </cell>
          <cell r="M21">
            <v>42902.986100000002</v>
          </cell>
          <cell r="N21">
            <v>46666.162199999999</v>
          </cell>
          <cell r="O21">
            <v>47873.184400000006</v>
          </cell>
          <cell r="P21">
            <v>48170.753799999999</v>
          </cell>
          <cell r="Q21">
            <v>48831.823099999994</v>
          </cell>
        </row>
        <row r="22">
          <cell r="A22" t="str">
            <v xml:space="preserve">Social services </v>
          </cell>
          <cell r="B22" t="str">
            <v>Services sociaux</v>
          </cell>
          <cell r="C22" t="e">
            <v>#N/A</v>
          </cell>
          <cell r="D22" t="e">
            <v>#N/A</v>
          </cell>
          <cell r="E22" t="e">
            <v>#N/A</v>
          </cell>
          <cell r="F22" t="e">
            <v>#N/A</v>
          </cell>
          <cell r="G22">
            <v>9057.6</v>
          </cell>
          <cell r="H22">
            <v>9540.9</v>
          </cell>
          <cell r="I22">
            <v>10262.599999999999</v>
          </cell>
          <cell r="J22">
            <v>11672.9</v>
          </cell>
          <cell r="K22">
            <v>12498.2</v>
          </cell>
          <cell r="L22">
            <v>13660.017</v>
          </cell>
          <cell r="M22">
            <v>15625.9444</v>
          </cell>
          <cell r="N22">
            <v>18596.597700000002</v>
          </cell>
          <cell r="O22">
            <v>20854.1574</v>
          </cell>
          <cell r="P22">
            <v>20172.626800000002</v>
          </cell>
          <cell r="Q22">
            <v>20339.195799999998</v>
          </cell>
        </row>
        <row r="23">
          <cell r="A23" t="str">
            <v>Education</v>
          </cell>
          <cell r="B23" t="str">
            <v>Education</v>
          </cell>
          <cell r="C23" t="e">
            <v>#N/A</v>
          </cell>
          <cell r="D23" t="e">
            <v>#N/A</v>
          </cell>
          <cell r="E23">
            <v>18999.285</v>
          </cell>
          <cell r="F23">
            <v>19981.955750000001</v>
          </cell>
          <cell r="G23">
            <v>20827.44125</v>
          </cell>
          <cell r="H23">
            <v>22211.887500000001</v>
          </cell>
          <cell r="I23">
            <v>23966.766124999998</v>
          </cell>
          <cell r="J23">
            <v>25804.6875</v>
          </cell>
          <cell r="K23">
            <v>26933.274374999997</v>
          </cell>
          <cell r="L23">
            <v>27995.990999999998</v>
          </cell>
          <cell r="M23">
            <v>31039.187999999998</v>
          </cell>
          <cell r="N23">
            <v>33530.074999999997</v>
          </cell>
          <cell r="O23">
            <v>33943.200000000004</v>
          </cell>
          <cell r="P23">
            <v>34041.905999999995</v>
          </cell>
          <cell r="Q23">
            <v>34112.455999999998</v>
          </cell>
        </row>
        <row r="24">
          <cell r="A24" t="str">
            <v>Other program expenditure</v>
          </cell>
          <cell r="B24" t="str">
            <v>Autres dépenses de programmes</v>
          </cell>
          <cell r="C24">
            <v>19060.8</v>
          </cell>
          <cell r="D24">
            <v>21192.583749999998</v>
          </cell>
          <cell r="E24">
            <v>24988.475000000002</v>
          </cell>
          <cell r="F24">
            <v>25531.118249999996</v>
          </cell>
          <cell r="G24">
            <v>26783.870750000002</v>
          </cell>
          <cell r="H24">
            <v>29297.212499999998</v>
          </cell>
          <cell r="I24">
            <v>29011.733874999994</v>
          </cell>
          <cell r="J24">
            <v>28158.612500000003</v>
          </cell>
          <cell r="K24">
            <v>30071.625624999997</v>
          </cell>
          <cell r="L24">
            <v>31739.620999999999</v>
          </cell>
          <cell r="M24">
            <v>34534.581500000008</v>
          </cell>
          <cell r="N24">
            <v>36067.754099999991</v>
          </cell>
          <cell r="O24">
            <v>37155.263200000001</v>
          </cell>
          <cell r="P24">
            <v>35619.690399999999</v>
          </cell>
          <cell r="Q24">
            <v>35794.654099999992</v>
          </cell>
        </row>
        <row r="25">
          <cell r="A25" t="str">
            <v>Total program expenditure</v>
          </cell>
          <cell r="B25" t="str">
            <v>Total - dépenses de programmes</v>
          </cell>
          <cell r="C25">
            <v>55090.5</v>
          </cell>
          <cell r="D25">
            <v>63329.5</v>
          </cell>
          <cell r="E25">
            <v>73133.959999999992</v>
          </cell>
          <cell r="F25">
            <v>77783.173999999999</v>
          </cell>
          <cell r="G25">
            <v>82128.411999999997</v>
          </cell>
          <cell r="H25">
            <v>88654.9</v>
          </cell>
          <cell r="I25">
            <v>93515.6</v>
          </cell>
          <cell r="J25">
            <v>98575.7</v>
          </cell>
          <cell r="K25">
            <v>105184.1</v>
          </cell>
          <cell r="L25">
            <v>112334.10800000001</v>
          </cell>
          <cell r="M25">
            <v>124103.7</v>
          </cell>
          <cell r="N25">
            <v>134860.58900000001</v>
          </cell>
          <cell r="O25">
            <v>139825.80499999999</v>
          </cell>
          <cell r="P25">
            <v>138004.97699999998</v>
          </cell>
          <cell r="Q25">
            <v>139078.12899999999</v>
          </cell>
        </row>
        <row r="26">
          <cell r="A26" t="str">
            <v>Debt charges</v>
          </cell>
          <cell r="B26" t="str">
            <v>Intérêt sur la dette</v>
          </cell>
          <cell r="C26">
            <v>3124.9</v>
          </cell>
          <cell r="D26">
            <v>4101.5</v>
          </cell>
          <cell r="E26">
            <v>5037.54</v>
          </cell>
          <cell r="F26">
            <v>6230.826</v>
          </cell>
          <cell r="G26">
            <v>7521.9879999999994</v>
          </cell>
          <cell r="H26">
            <v>8583.7000000000007</v>
          </cell>
          <cell r="I26">
            <v>9507.5</v>
          </cell>
          <cell r="J26">
            <v>10529.4</v>
          </cell>
          <cell r="K26">
            <v>11181.9</v>
          </cell>
          <cell r="L26">
            <v>11973.8</v>
          </cell>
          <cell r="M26">
            <v>12685.8</v>
          </cell>
          <cell r="N26">
            <v>13521.364</v>
          </cell>
          <cell r="O26">
            <v>15413.86</v>
          </cell>
          <cell r="P26">
            <v>18466.457000000002</v>
          </cell>
          <cell r="Q26">
            <v>20548.536999999997</v>
          </cell>
        </row>
        <row r="27">
          <cell r="A27" t="str">
            <v>Total expenditure</v>
          </cell>
          <cell r="B27" t="str">
            <v>Total des dépenses</v>
          </cell>
          <cell r="C27">
            <v>58215.4</v>
          </cell>
          <cell r="D27">
            <v>67431</v>
          </cell>
          <cell r="E27">
            <v>78171.5</v>
          </cell>
          <cell r="F27">
            <v>84014</v>
          </cell>
          <cell r="G27">
            <v>89650.4</v>
          </cell>
          <cell r="H27">
            <v>97238.599999999991</v>
          </cell>
          <cell r="I27">
            <v>103023.1</v>
          </cell>
          <cell r="J27">
            <v>109105.09999999999</v>
          </cell>
          <cell r="K27">
            <v>116366</v>
          </cell>
          <cell r="L27">
            <v>124307.908</v>
          </cell>
          <cell r="M27">
            <v>136789.5</v>
          </cell>
          <cell r="N27">
            <v>148381.95300000001</v>
          </cell>
          <cell r="O27">
            <v>155239.66500000001</v>
          </cell>
          <cell r="P27">
            <v>156471.43400000001</v>
          </cell>
          <cell r="Q27">
            <v>159626.666</v>
          </cell>
        </row>
        <row r="29">
          <cell r="A29" t="str">
            <v>Other factors</v>
          </cell>
          <cell r="B29" t="str">
            <v>Autres facteurs</v>
          </cell>
          <cell r="C29">
            <v>69.833618852211657</v>
          </cell>
          <cell r="D29">
            <v>79.950688643891681</v>
          </cell>
          <cell r="E29">
            <v>91.827951500034033</v>
          </cell>
          <cell r="F29">
            <v>96.789500824172137</v>
          </cell>
          <cell r="G29">
            <v>106.29634476140563</v>
          </cell>
          <cell r="H29">
            <v>119.86534949360066</v>
          </cell>
          <cell r="I29">
            <v>135.00496588477654</v>
          </cell>
          <cell r="J29">
            <v>141.01155423033379</v>
          </cell>
          <cell r="K29">
            <v>-46.957098068995037</v>
          </cell>
          <cell r="L29">
            <v>166.78278090472304</v>
          </cell>
          <cell r="M29">
            <v>245.82940189343208</v>
          </cell>
          <cell r="N29">
            <v>158.20608761950643</v>
          </cell>
          <cell r="O29">
            <v>387.60493272282474</v>
          </cell>
          <cell r="P29">
            <v>187.15254297292631</v>
          </cell>
          <cell r="Q29">
            <v>227.68470999780948</v>
          </cell>
        </row>
        <row r="31">
          <cell r="A31" t="str">
            <v xml:space="preserve">Surplus/Deficit(-) </v>
          </cell>
          <cell r="B31" t="str">
            <v xml:space="preserve">Surplus/déficit (-) </v>
          </cell>
          <cell r="C31">
            <v>-3765.1663811477883</v>
          </cell>
          <cell r="D31">
            <v>-3161.1493113561069</v>
          </cell>
          <cell r="E31">
            <v>-9306.9720484999689</v>
          </cell>
          <cell r="F31">
            <v>-7755.2104991758279</v>
          </cell>
          <cell r="G31">
            <v>-7728.2036552385944</v>
          </cell>
          <cell r="H31">
            <v>-9567.7346505063906</v>
          </cell>
          <cell r="I31">
            <v>-12924.295034115226</v>
          </cell>
          <cell r="J31">
            <v>-7796.3884457696604</v>
          </cell>
          <cell r="K31">
            <v>-5224.7600980689949</v>
          </cell>
          <cell r="L31">
            <v>-4258.5252190952669</v>
          </cell>
          <cell r="M31">
            <v>-9945.5705981065767</v>
          </cell>
          <cell r="N31">
            <v>-22468.346912380508</v>
          </cell>
          <cell r="O31">
            <v>-24662.572067277171</v>
          </cell>
          <cell r="P31">
            <v>-20157.130457027069</v>
          </cell>
          <cell r="Q31">
            <v>-15955.887290002205</v>
          </cell>
        </row>
        <row r="33">
          <cell r="A33" t="str">
            <v>Operating Balance (surplus(+))</v>
          </cell>
          <cell r="B33" t="str">
            <v>Solde de fonctionnement (surplus(+))</v>
          </cell>
          <cell r="C33">
            <v>-670.86199999999963</v>
          </cell>
          <cell r="D33">
            <v>908.70999999999992</v>
          </cell>
          <cell r="E33">
            <v>-4300.7409999999982</v>
          </cell>
          <cell r="F33">
            <v>-1555.3789999999985</v>
          </cell>
          <cell r="G33">
            <v>-236.51200000000139</v>
          </cell>
          <cell r="H33">
            <v>-1015.9000000000003</v>
          </cell>
          <cell r="I33">
            <v>-3449.7999999999997</v>
          </cell>
          <cell r="J33">
            <v>2700.0000000000005</v>
          </cell>
          <cell r="K33">
            <v>6121.9120000000012</v>
          </cell>
          <cell r="L33">
            <v>7679.4920000000002</v>
          </cell>
          <cell r="M33">
            <v>2637.3999999999996</v>
          </cell>
          <cell r="N33">
            <v>-8953.1889999999985</v>
          </cell>
          <cell r="O33">
            <v>-9484.3169999999991</v>
          </cell>
          <cell r="P33">
            <v>-1757.032999999996</v>
          </cell>
          <cell r="Q33">
            <v>4482.4350000000004</v>
          </cell>
        </row>
        <row r="35">
          <cell r="A35" t="str">
            <v>Debt</v>
          </cell>
          <cell r="B35" t="str">
            <v xml:space="preserve">Dette </v>
          </cell>
          <cell r="C35">
            <v>18486.2</v>
          </cell>
          <cell r="D35">
            <v>21147.7</v>
          </cell>
          <cell r="E35">
            <v>30461.7</v>
          </cell>
          <cell r="F35">
            <v>39105.200000000004</v>
          </cell>
          <cell r="G35">
            <v>48558.100000000006</v>
          </cell>
          <cell r="H35">
            <v>63113.799999999996</v>
          </cell>
          <cell r="I35">
            <v>77796.600000000006</v>
          </cell>
          <cell r="J35">
            <v>87412.049999999988</v>
          </cell>
          <cell r="K35">
            <v>92869.35</v>
          </cell>
          <cell r="L35">
            <v>100168.258</v>
          </cell>
          <cell r="M35">
            <v>108077.55</v>
          </cell>
          <cell r="N35">
            <v>132384.5</v>
          </cell>
          <cell r="O35">
            <v>161191.228</v>
          </cell>
          <cell r="P35">
            <v>193031.58999999997</v>
          </cell>
          <cell r="Q35">
            <v>209812.70099999997</v>
          </cell>
        </row>
        <row r="49">
          <cell r="A49" t="str">
            <v>REVENUE</v>
          </cell>
          <cell r="B49" t="str">
            <v>REVENUS</v>
          </cell>
        </row>
        <row r="50">
          <cell r="A50" t="str">
            <v>Personal income tax</v>
          </cell>
          <cell r="B50" t="str">
            <v>Impôt sur le revenu - particuliers</v>
          </cell>
          <cell r="D50">
            <v>26.110821526165306</v>
          </cell>
          <cell r="E50">
            <v>13.509603642307377</v>
          </cell>
          <cell r="F50">
            <v>0.78178879013084401</v>
          </cell>
          <cell r="G50">
            <v>3.4050846344187091</v>
          </cell>
          <cell r="H50">
            <v>12.831413324298001</v>
          </cell>
          <cell r="I50">
            <v>11.694357771261</v>
          </cell>
          <cell r="J50">
            <v>16.609381445637574</v>
          </cell>
          <cell r="K50">
            <v>9.4961219365460092</v>
          </cell>
          <cell r="L50">
            <v>11.477517461925935</v>
          </cell>
          <cell r="M50">
            <v>12.706402457119136</v>
          </cell>
          <cell r="N50">
            <v>-2.4298638860811739</v>
          </cell>
          <cell r="O50">
            <v>-2.4784069228601435</v>
          </cell>
          <cell r="P50">
            <v>5.9816609965358314</v>
          </cell>
          <cell r="Q50">
            <v>1.1472090687575598</v>
          </cell>
        </row>
        <row r="51">
          <cell r="A51" t="str">
            <v>Corporate income tax</v>
          </cell>
          <cell r="B51" t="str">
            <v>Impôt sur le revenu - sociétés</v>
          </cell>
          <cell r="D51">
            <v>18.126629811202676</v>
          </cell>
          <cell r="E51">
            <v>-18.045351794292174</v>
          </cell>
          <cell r="F51">
            <v>15.937594276602173</v>
          </cell>
          <cell r="G51">
            <v>18.917512360135326</v>
          </cell>
          <cell r="H51">
            <v>7.4882775867458617</v>
          </cell>
          <cell r="I51">
            <v>7.7881665236800401</v>
          </cell>
          <cell r="J51">
            <v>18.348240182389695</v>
          </cell>
          <cell r="K51">
            <v>13.341236549334301</v>
          </cell>
          <cell r="L51">
            <v>11.081472765306932</v>
          </cell>
          <cell r="M51">
            <v>-9.8945020906644707</v>
          </cell>
          <cell r="N51">
            <v>-4.1937662024477129</v>
          </cell>
          <cell r="O51">
            <v>-5.312953731310099</v>
          </cell>
          <cell r="P51">
            <v>15.716871724931769</v>
          </cell>
          <cell r="Q51">
            <v>21.771603026838271</v>
          </cell>
        </row>
        <row r="52">
          <cell r="A52" t="str">
            <v>Retail sales tax</v>
          </cell>
          <cell r="B52" t="str">
            <v>Taxe de vente</v>
          </cell>
          <cell r="D52">
            <v>12.822090853329037</v>
          </cell>
          <cell r="E52">
            <v>9.9644841746918686</v>
          </cell>
          <cell r="F52">
            <v>16.897075306276619</v>
          </cell>
          <cell r="G52">
            <v>12.53770621178678</v>
          </cell>
          <cell r="H52">
            <v>14.86448894687733</v>
          </cell>
          <cell r="I52">
            <v>10.732367830889444</v>
          </cell>
          <cell r="J52">
            <v>10.588398756434604</v>
          </cell>
          <cell r="K52">
            <v>15.233033681790676</v>
          </cell>
          <cell r="L52">
            <v>8.0149194713681204</v>
          </cell>
          <cell r="M52">
            <v>-0.68853557682191369</v>
          </cell>
          <cell r="N52">
            <v>0.44542082198086863</v>
          </cell>
          <cell r="O52">
            <v>-1.439227410774413</v>
          </cell>
          <cell r="P52">
            <v>6.9400447909098606</v>
          </cell>
          <cell r="Q52">
            <v>6.5118940483897436</v>
          </cell>
        </row>
        <row r="53">
          <cell r="A53" t="str">
            <v>Other own-source revenue</v>
          </cell>
          <cell r="B53" t="str">
            <v>Autres revenus autonomes</v>
          </cell>
          <cell r="D53">
            <v>17.112254906115766</v>
          </cell>
          <cell r="E53">
            <v>7.4418615646846042</v>
          </cell>
          <cell r="F53">
            <v>8.8167622850741303</v>
          </cell>
          <cell r="G53">
            <v>6.9498099770625599</v>
          </cell>
          <cell r="H53">
            <v>2.6379941630594761</v>
          </cell>
          <cell r="I53">
            <v>-8.5087037776574785</v>
          </cell>
          <cell r="J53">
            <v>13.180524377440594</v>
          </cell>
          <cell r="K53">
            <v>8.2961316209273264</v>
          </cell>
          <cell r="L53">
            <v>5.9352709416313765</v>
          </cell>
          <cell r="M53">
            <v>6.4270926906286885</v>
          </cell>
          <cell r="N53">
            <v>0.8711724953415656</v>
          </cell>
          <cell r="O53">
            <v>8.6454590495352868</v>
          </cell>
          <cell r="P53">
            <v>6.8395093937648088</v>
          </cell>
          <cell r="Q53">
            <v>5.0141936103168527</v>
          </cell>
        </row>
        <row r="54">
          <cell r="A54" t="str">
            <v>Total own-source revenue</v>
          </cell>
          <cell r="B54" t="str">
            <v>Total - revenus autonomes</v>
          </cell>
          <cell r="D54">
            <v>19.290475175193578</v>
          </cell>
          <cell r="E54">
            <v>6.8616547371723735</v>
          </cell>
          <cell r="F54">
            <v>7.9294996659420969</v>
          </cell>
          <cell r="G54">
            <v>7.8660384530879979</v>
          </cell>
          <cell r="H54">
            <v>8.358228740292418</v>
          </cell>
          <cell r="I54">
            <v>3.1002952449010968</v>
          </cell>
          <cell r="J54">
            <v>14.407615993702528</v>
          </cell>
          <cell r="K54">
            <v>10.592189355698366</v>
          </cell>
          <cell r="L54">
            <v>8.8577916789009734</v>
          </cell>
          <cell r="M54">
            <v>5.3738858718314297</v>
          </cell>
          <cell r="N54">
            <v>-0.96690507692338556</v>
          </cell>
          <cell r="O54">
            <v>1.2434268364477141</v>
          </cell>
          <cell r="P54">
            <v>7.3448505402024189</v>
          </cell>
          <cell r="Q54">
            <v>5.5285315301617732</v>
          </cell>
        </row>
        <row r="55">
          <cell r="A55" t="str">
            <v>Federal transfers</v>
          </cell>
          <cell r="B55" t="str">
            <v>Transferts fédéraux en espèces</v>
          </cell>
          <cell r="D55">
            <v>13.929645892151621</v>
          </cell>
          <cell r="E55">
            <v>8.0941716434417046</v>
          </cell>
          <cell r="F55">
            <v>20.309242751723367</v>
          </cell>
          <cell r="G55">
            <v>6.0746670068352548</v>
          </cell>
          <cell r="H55">
            <v>2.8300705012251459</v>
          </cell>
          <cell r="I55">
            <v>1.6309406049147546</v>
          </cell>
          <cell r="J55">
            <v>5.9798816681529976</v>
          </cell>
          <cell r="K55">
            <v>7.4462264407025192</v>
          </cell>
          <cell r="L55">
            <v>3.9970317097492547</v>
          </cell>
          <cell r="M55">
            <v>6.4797852802192191</v>
          </cell>
          <cell r="N55">
            <v>0.48163794315947417</v>
          </cell>
          <cell r="O55">
            <v>12.103307295808508</v>
          </cell>
          <cell r="P55">
            <v>-4.8865261015857087</v>
          </cell>
          <cell r="Q55">
            <v>4.7836327841745074</v>
          </cell>
        </row>
        <row r="56">
          <cell r="A56" t="str">
            <v>Total revenue</v>
          </cell>
          <cell r="B56" t="str">
            <v>Total des revenus</v>
          </cell>
          <cell r="D56">
            <v>18.038668343741506</v>
          </cell>
          <cell r="E56">
            <v>7.1394409400855841</v>
          </cell>
          <cell r="F56">
            <v>10.744525080446166</v>
          </cell>
          <cell r="G56">
            <v>7.423518289960862</v>
          </cell>
          <cell r="H56">
            <v>7.0097621611447281</v>
          </cell>
          <cell r="I56">
            <v>2.7558794302749323</v>
          </cell>
          <cell r="J56">
            <v>12.453786967646984</v>
          </cell>
          <cell r="K56">
            <v>9.9048382042885343</v>
          </cell>
          <cell r="L56">
            <v>7.8195377158602586</v>
          </cell>
          <cell r="M56">
            <v>5.601730359535062</v>
          </cell>
          <cell r="N56">
            <v>-0.66564980043144484</v>
          </cell>
          <cell r="O56">
            <v>3.5259623046008493</v>
          </cell>
          <cell r="P56">
            <v>4.5607852763043466</v>
          </cell>
          <cell r="Q56">
            <v>5.3743451958382371</v>
          </cell>
        </row>
        <row r="58">
          <cell r="A58" t="str">
            <v xml:space="preserve">EXPENDITURE </v>
          </cell>
          <cell r="B58" t="str">
            <v>DÉPENSES</v>
          </cell>
        </row>
        <row r="59">
          <cell r="A59" t="str">
            <v>Health</v>
          </cell>
          <cell r="B59" t="str">
            <v>Santé</v>
          </cell>
          <cell r="D59" t="e">
            <v>#N/A</v>
          </cell>
          <cell r="E59" t="e">
            <v>#N/A</v>
          </cell>
          <cell r="F59" t="e">
            <v>#N/A</v>
          </cell>
          <cell r="G59" t="e">
            <v>#N/A</v>
          </cell>
          <cell r="H59">
            <v>8.4267169425951138</v>
          </cell>
          <cell r="I59">
            <v>9.6707468601588751</v>
          </cell>
          <cell r="J59">
            <v>8.8027878247369795</v>
          </cell>
          <cell r="K59">
            <v>8.3228342871021219</v>
          </cell>
          <cell r="L59">
            <v>9.1294498472576322</v>
          </cell>
          <cell r="M59">
            <v>10.181463687885728</v>
          </cell>
          <cell r="N59">
            <v>8.7713617211366834</v>
          </cell>
          <cell r="O59">
            <v>2.5865041029665026</v>
          </cell>
          <cell r="P59">
            <v>0.62157845509853704</v>
          </cell>
          <cell r="Q59">
            <v>1.3723457655337556</v>
          </cell>
        </row>
        <row r="60">
          <cell r="A60" t="str">
            <v xml:space="preserve">Social services </v>
          </cell>
          <cell r="B60" t="str">
            <v>Services sociaux</v>
          </cell>
          <cell r="D60" t="str">
            <v>-</v>
          </cell>
          <cell r="E60" t="str">
            <v>-</v>
          </cell>
          <cell r="F60" t="str">
            <v>-</v>
          </cell>
          <cell r="G60" t="str">
            <v>-</v>
          </cell>
          <cell r="H60">
            <v>5.3358505564387926</v>
          </cell>
          <cell r="I60">
            <v>7.5642759068850873</v>
          </cell>
          <cell r="J60">
            <v>13.742131623565189</v>
          </cell>
          <cell r="K60">
            <v>7.0702224811315162</v>
          </cell>
          <cell r="L60">
            <v>9.2958746059432542</v>
          </cell>
          <cell r="M60">
            <v>14.391837140466235</v>
          </cell>
          <cell r="N60">
            <v>19.011032062804478</v>
          </cell>
          <cell r="O60">
            <v>12.139638316744339</v>
          </cell>
          <cell r="P60">
            <v>-3.2680802533886943</v>
          </cell>
          <cell r="Q60">
            <v>0.82571794764971784</v>
          </cell>
        </row>
        <row r="61">
          <cell r="A61" t="str">
            <v>Education</v>
          </cell>
          <cell r="B61" t="str">
            <v>Education</v>
          </cell>
          <cell r="D61" t="e">
            <v>#N/A</v>
          </cell>
          <cell r="E61" t="e">
            <v>#N/A</v>
          </cell>
          <cell r="F61">
            <v>5.1721459518081936</v>
          </cell>
          <cell r="G61">
            <v>4.2312449821134246</v>
          </cell>
          <cell r="H61">
            <v>6.6472219673167965</v>
          </cell>
          <cell r="I61">
            <v>7.9006280983549892</v>
          </cell>
          <cell r="J61">
            <v>7.6686248174418825</v>
          </cell>
          <cell r="K61">
            <v>4.3735731153496715</v>
          </cell>
          <cell r="L61">
            <v>3.9457386807243644</v>
          </cell>
          <cell r="M61">
            <v>10.8701170821208</v>
          </cell>
          <cell r="N61">
            <v>8.0249747512724845</v>
          </cell>
          <cell r="O61">
            <v>1.2321028211240481</v>
          </cell>
          <cell r="P61">
            <v>0.29079756770131748</v>
          </cell>
          <cell r="Q61">
            <v>0.20724456497824839</v>
          </cell>
        </row>
        <row r="62">
          <cell r="A62" t="str">
            <v>Other program expenditure</v>
          </cell>
          <cell r="B62" t="str">
            <v>Autres dépenses de programmes</v>
          </cell>
          <cell r="D62">
            <v>11.184125272811208</v>
          </cell>
          <cell r="E62">
            <v>17.911413231999163</v>
          </cell>
          <cell r="F62">
            <v>2.1715740956580687</v>
          </cell>
          <cell r="G62">
            <v>4.906767058665773</v>
          </cell>
          <cell r="H62">
            <v>9.3837883756962004</v>
          </cell>
          <cell r="I62">
            <v>-0.97442248131969222</v>
          </cell>
          <cell r="J62">
            <v>-2.9406080266548451</v>
          </cell>
          <cell r="K62">
            <v>6.7937052118601127</v>
          </cell>
          <cell r="L62">
            <v>5.5467416221533394</v>
          </cell>
          <cell r="M62">
            <v>8.8059038260097857</v>
          </cell>
          <cell r="N62">
            <v>4.4395285346080726</v>
          </cell>
          <cell r="O62">
            <v>3.0151838592023861</v>
          </cell>
          <cell r="P62">
            <v>-4.1328540501363031</v>
          </cell>
          <cell r="Q62">
            <v>0.49119938448425327</v>
          </cell>
        </row>
        <row r="63">
          <cell r="A63" t="str">
            <v>Total program expenditure</v>
          </cell>
          <cell r="B63" t="str">
            <v>Total - dépenses de programmes</v>
          </cell>
          <cell r="D63">
            <v>14.955391582940791</v>
          </cell>
          <cell r="E63">
            <v>15.481663363835164</v>
          </cell>
          <cell r="F63">
            <v>6.3571205497418903</v>
          </cell>
          <cell r="G63">
            <v>5.5863469906743513</v>
          </cell>
          <cell r="H63">
            <v>7.946687195169444</v>
          </cell>
          <cell r="I63">
            <v>5.4827200752581184</v>
          </cell>
          <cell r="J63">
            <v>5.4109688650877397</v>
          </cell>
          <cell r="K63">
            <v>6.7038834114290013</v>
          </cell>
          <cell r="L63">
            <v>6.7976129472040014</v>
          </cell>
          <cell r="M63">
            <v>10.47730934935629</v>
          </cell>
          <cell r="N63">
            <v>8.6676618021864105</v>
          </cell>
          <cell r="O63">
            <v>3.6817398150322367</v>
          </cell>
          <cell r="P63">
            <v>-1.3022117054859894</v>
          </cell>
          <cell r="Q63">
            <v>0.77761833183740414</v>
          </cell>
        </row>
        <row r="64">
          <cell r="A64" t="str">
            <v>Debt charges</v>
          </cell>
          <cell r="B64" t="str">
            <v>Intérêt sur la dette</v>
          </cell>
          <cell r="D64">
            <v>31.25220007040226</v>
          </cell>
          <cell r="E64">
            <v>22.821894428867484</v>
          </cell>
          <cell r="F64">
            <v>23.687871461070277</v>
          </cell>
          <cell r="G64">
            <v>20.722164284478485</v>
          </cell>
          <cell r="H64">
            <v>14.114779231235165</v>
          </cell>
          <cell r="I64">
            <v>10.762258699628347</v>
          </cell>
          <cell r="J64">
            <v>10.74835656061004</v>
          </cell>
          <cell r="K64">
            <v>6.1969342982506115</v>
          </cell>
          <cell r="L64">
            <v>7.0819807009542268</v>
          </cell>
          <cell r="M64">
            <v>5.9463161235363771</v>
          </cell>
          <cell r="N64">
            <v>6.5866086490406595</v>
          </cell>
          <cell r="O64">
            <v>13.996339422561221</v>
          </cell>
          <cell r="P64">
            <v>19.804234630391093</v>
          </cell>
          <cell r="Q64">
            <v>11.274929457231542</v>
          </cell>
        </row>
        <row r="65">
          <cell r="A65" t="str">
            <v>Total expenditure</v>
          </cell>
          <cell r="B65" t="str">
            <v>Total des dépenses</v>
          </cell>
          <cell r="D65">
            <v>15.830175520566714</v>
          </cell>
          <cell r="E65">
            <v>15.928133944328282</v>
          </cell>
          <cell r="F65">
            <v>7.4739515040647797</v>
          </cell>
          <cell r="G65">
            <v>6.7088818530244954</v>
          </cell>
          <cell r="H65">
            <v>8.4642120949822939</v>
          </cell>
          <cell r="I65">
            <v>5.9487693158889687</v>
          </cell>
          <cell r="J65">
            <v>5.9035303732851929</v>
          </cell>
          <cell r="K65">
            <v>6.6549593007109831</v>
          </cell>
          <cell r="L65">
            <v>6.824938555935578</v>
          </cell>
          <cell r="M65">
            <v>10.040867231069495</v>
          </cell>
          <cell r="N65">
            <v>8.4746658186483756</v>
          </cell>
          <cell r="O65">
            <v>4.6216617731133391</v>
          </cell>
          <cell r="P65">
            <v>0.79346280475418585</v>
          </cell>
          <cell r="Q65">
            <v>2.0164907544721444</v>
          </cell>
        </row>
        <row r="66">
          <cell r="A66" t="str">
            <v>Debt</v>
          </cell>
          <cell r="B66" t="str">
            <v xml:space="preserve">Dette </v>
          </cell>
          <cell r="D66">
            <v>14.397226038883048</v>
          </cell>
          <cell r="E66">
            <v>44.042614563285845</v>
          </cell>
          <cell r="F66">
            <v>28.374975789269818</v>
          </cell>
          <cell r="G66">
            <v>24.173000010228819</v>
          </cell>
          <cell r="H66">
            <v>29.975843371136811</v>
          </cell>
          <cell r="I66">
            <v>23.264008822159354</v>
          </cell>
          <cell r="J66">
            <v>12.359730373820943</v>
          </cell>
          <cell r="K66">
            <v>6.2431895831295714</v>
          </cell>
          <cell r="L66">
            <v>7.8593292620223965</v>
          </cell>
          <cell r="M66">
            <v>7.8960063376563916</v>
          </cell>
          <cell r="N66">
            <v>22.490285910441155</v>
          </cell>
          <cell r="O66">
            <v>21.759894851738682</v>
          </cell>
          <cell r="P66">
            <v>19.753160513176283</v>
          </cell>
          <cell r="Q66">
            <v>8.693453232188574</v>
          </cell>
        </row>
        <row r="74">
          <cell r="A74" t="str">
            <v>Total own-source revenue</v>
          </cell>
          <cell r="B74" t="str">
            <v>Total - revenus autonomes</v>
          </cell>
          <cell r="C74">
            <v>13.258067050478703</v>
          </cell>
          <cell r="D74">
            <v>13.793814204193957</v>
          </cell>
          <cell r="E74">
            <v>13.987953424823422</v>
          </cell>
          <cell r="F74">
            <v>13.940143806546651</v>
          </cell>
          <cell r="G74">
            <v>13.759180750118999</v>
          </cell>
          <cell r="H74">
            <v>13.80011694124526</v>
          </cell>
          <cell r="I74">
            <v>13.48325304707331</v>
          </cell>
          <cell r="J74">
            <v>14.145100894714904</v>
          </cell>
          <cell r="K74">
            <v>14.261842066632525</v>
          </cell>
          <cell r="L74">
            <v>14.471577612630146</v>
          </cell>
          <cell r="M74">
            <v>14.751519220615336</v>
          </cell>
          <cell r="N74">
            <v>14.492802250473105</v>
          </cell>
          <cell r="O74">
            <v>14.356436443581547</v>
          </cell>
          <cell r="P74">
            <v>14.844968948711742</v>
          </cell>
          <cell r="Q74">
            <v>14.777830070582313</v>
          </cell>
        </row>
        <row r="75">
          <cell r="A75" t="str">
            <v>Federal transfers</v>
          </cell>
          <cell r="B75" t="str">
            <v>Transferts fédéraux en espèces</v>
          </cell>
          <cell r="C75">
            <v>4.0390479977098508</v>
          </cell>
          <cell r="D75">
            <v>4.013415781019833</v>
          </cell>
          <cell r="E75">
            <v>4.1168433550343675</v>
          </cell>
          <cell r="F75">
            <v>4.573369049991979</v>
          </cell>
          <cell r="G75">
            <v>4.4390344809178295</v>
          </cell>
          <cell r="H75">
            <v>4.2250995441762029</v>
          </cell>
          <cell r="I75">
            <v>4.0692549474090862</v>
          </cell>
          <cell r="J75">
            <v>3.95452894629027</v>
          </cell>
          <cell r="K75">
            <v>3.8737451353299819</v>
          </cell>
          <cell r="L75">
            <v>3.7551969811228956</v>
          </cell>
          <cell r="M75">
            <v>3.8680115778156576</v>
          </cell>
          <cell r="N75">
            <v>3.8557577181276605</v>
          </cell>
          <cell r="O75">
            <v>4.2291745660118778</v>
          </cell>
          <cell r="P75">
            <v>3.8747981253712953</v>
          </cell>
          <cell r="Q75">
            <v>3.8300461943796189</v>
          </cell>
        </row>
        <row r="76">
          <cell r="A76" t="str">
            <v>Total revenue</v>
          </cell>
          <cell r="B76" t="str">
            <v>Total des revenus</v>
          </cell>
          <cell r="C76">
            <v>17.297115048188555</v>
          </cell>
          <cell r="D76">
            <v>17.807229985213791</v>
          </cell>
          <cell r="E76">
            <v>18.104796779857786</v>
          </cell>
          <cell r="F76">
            <v>18.513512856538629</v>
          </cell>
          <cell r="G76">
            <v>18.19821523103683</v>
          </cell>
          <cell r="H76">
            <v>18.02521648542146</v>
          </cell>
          <cell r="I76">
            <v>17.552507994482394</v>
          </cell>
          <cell r="J76">
            <v>18.099629841005171</v>
          </cell>
          <cell r="K76">
            <v>18.135587201962505</v>
          </cell>
          <cell r="L76">
            <v>18.226774593753042</v>
          </cell>
          <cell r="M76">
            <v>18.61953079843099</v>
          </cell>
          <cell r="N76">
            <v>18.348621979173203</v>
          </cell>
          <cell r="O76">
            <v>18.585753768844224</v>
          </cell>
          <cell r="P76">
            <v>18.719767074083041</v>
          </cell>
          <cell r="Q76">
            <v>18.607876264961931</v>
          </cell>
        </row>
        <row r="77">
          <cell r="A77" t="str">
            <v>Total program expenditure</v>
          </cell>
          <cell r="B77" t="str">
            <v>Total - dépenses de programmes</v>
          </cell>
          <cell r="C77">
            <v>17.522981010846401</v>
          </cell>
          <cell r="D77">
            <v>17.568542268310072</v>
          </cell>
          <cell r="E77">
            <v>19.252922795037104</v>
          </cell>
          <cell r="F77">
            <v>18.907588979693038</v>
          </cell>
          <cell r="G77">
            <v>18.267726910774897</v>
          </cell>
          <cell r="H77">
            <v>18.252490148523613</v>
          </cell>
          <cell r="I77">
            <v>18.245486702527213</v>
          </cell>
          <cell r="J77">
            <v>17.635902381075912</v>
          </cell>
          <cell r="K77">
            <v>17.156276199082036</v>
          </cell>
          <cell r="L77">
            <v>17.079112946385134</v>
          </cell>
          <cell r="M77">
            <v>18.252664647804671</v>
          </cell>
          <cell r="N77">
            <v>19.677134878101807</v>
          </cell>
          <cell r="O77">
            <v>19.961427164230241</v>
          </cell>
          <cell r="P77">
            <v>18.977999653457719</v>
          </cell>
          <cell r="Q77">
            <v>18.041639673461127</v>
          </cell>
        </row>
        <row r="78">
          <cell r="A78" t="str">
            <v>Debt charges</v>
          </cell>
          <cell r="B78" t="str">
            <v>Intérêt sur la dette</v>
          </cell>
          <cell r="C78">
            <v>0.9939565507808773</v>
          </cell>
          <cell r="D78">
            <v>1.137816911762666</v>
          </cell>
          <cell r="E78">
            <v>1.3261604963947149</v>
          </cell>
          <cell r="F78">
            <v>1.5145935933648691</v>
          </cell>
          <cell r="G78">
            <v>1.67310701940914</v>
          </cell>
          <cell r="H78">
            <v>1.767233392490231</v>
          </cell>
          <cell r="I78">
            <v>1.8549735533352454</v>
          </cell>
          <cell r="J78">
            <v>1.8837854616431911</v>
          </cell>
          <cell r="K78">
            <v>1.8238475666047946</v>
          </cell>
          <cell r="L78">
            <v>1.820478982193247</v>
          </cell>
          <cell r="M78">
            <v>1.8657755827515257</v>
          </cell>
          <cell r="N78">
            <v>1.9728647571301212</v>
          </cell>
          <cell r="O78">
            <v>2.2004711055276385</v>
          </cell>
          <cell r="P78">
            <v>2.5394476501133143</v>
          </cell>
          <cell r="Q78">
            <v>2.6656189800395134</v>
          </cell>
        </row>
        <row r="79">
          <cell r="A79" t="str">
            <v>Total expenditure</v>
          </cell>
          <cell r="B79" t="str">
            <v>Total des dépenses</v>
          </cell>
          <cell r="C79">
            <v>18.516937561627277</v>
          </cell>
          <cell r="D79">
            <v>18.706359180072738</v>
          </cell>
          <cell r="E79">
            <v>20.579083291431822</v>
          </cell>
          <cell r="F79">
            <v>20.422182573057906</v>
          </cell>
          <cell r="G79">
            <v>19.940833930184038</v>
          </cell>
          <cell r="H79">
            <v>20.019723541013846</v>
          </cell>
          <cell r="I79">
            <v>20.100460255862458</v>
          </cell>
          <cell r="J79">
            <v>19.519687842719101</v>
          </cell>
          <cell r="K79">
            <v>18.980123765686827</v>
          </cell>
          <cell r="L79">
            <v>18.899591928578378</v>
          </cell>
          <cell r="M79">
            <v>20.118440230556196</v>
          </cell>
          <cell r="N79">
            <v>21.649999635231929</v>
          </cell>
          <cell r="O79">
            <v>22.161898269757881</v>
          </cell>
          <cell r="P79">
            <v>21.517447303571036</v>
          </cell>
          <cell r="Q79">
            <v>20.707258653500642</v>
          </cell>
        </row>
        <row r="80">
          <cell r="A80" t="str">
            <v xml:space="preserve">Surplus/Deficit(-) </v>
          </cell>
          <cell r="B80" t="str">
            <v xml:space="preserve">Surplus/déficit (-) </v>
          </cell>
          <cell r="C80">
            <v>-1.197610096106043</v>
          </cell>
          <cell r="D80">
            <v>-0.87694968842323162</v>
          </cell>
          <cell r="E80">
            <v>-2.4501122912712265</v>
          </cell>
          <cell r="F80">
            <v>-1.8851420561652141</v>
          </cell>
          <cell r="G80">
            <v>-1.7189753271346704</v>
          </cell>
          <cell r="H80">
            <v>-1.9698288808859514</v>
          </cell>
          <cell r="I80">
            <v>-2.5216119362383158</v>
          </cell>
          <cell r="J80">
            <v>-1.3948300195133474</v>
          </cell>
          <cell r="K80">
            <v>-0.85219560101207881</v>
          </cell>
          <cell r="L80">
            <v>-0.64745992554601095</v>
          </cell>
          <cell r="M80">
            <v>-1.462753849065785</v>
          </cell>
          <cell r="N80">
            <v>-3.2782942441612319</v>
          </cell>
          <cell r="O80">
            <v>-3.5208103111119762</v>
          </cell>
          <cell r="P80">
            <v>-2.7719436149622476</v>
          </cell>
          <cell r="Q80">
            <v>-2.0698464325514325</v>
          </cell>
        </row>
        <row r="81">
          <cell r="A81" t="str">
            <v>Operating Balance (surplus(+))</v>
          </cell>
          <cell r="B81" t="str">
            <v>Solde de fonctionnement (surplus(+))</v>
          </cell>
          <cell r="C81">
            <v>-0.21338528579153268</v>
          </cell>
          <cell r="D81">
            <v>0.25208962718221439</v>
          </cell>
          <cell r="E81">
            <v>-1.1321940509504838</v>
          </cell>
          <cell r="F81">
            <v>-0.37808262799414627</v>
          </cell>
          <cell r="G81">
            <v>-5.2607088362078863E-2</v>
          </cell>
          <cell r="H81">
            <v>-0.20915600538588558</v>
          </cell>
          <cell r="I81">
            <v>-0.67307786108818601</v>
          </cell>
          <cell r="J81">
            <v>0.48304943742631268</v>
          </cell>
          <cell r="K81">
            <v>0.9985274688710053</v>
          </cell>
          <cell r="L81">
            <v>1.1675786951444973</v>
          </cell>
          <cell r="M81">
            <v>0.38789800579773231</v>
          </cell>
          <cell r="N81">
            <v>-1.3063350000802487</v>
          </cell>
          <cell r="O81">
            <v>-1.3539739892645042</v>
          </cell>
          <cell r="P81">
            <v>-0.24162151532486909</v>
          </cell>
          <cell r="Q81">
            <v>0.58147515868372623</v>
          </cell>
        </row>
        <row r="82">
          <cell r="A82" t="str">
            <v>Debt</v>
          </cell>
          <cell r="B82" t="str">
            <v xml:space="preserve">Dette </v>
          </cell>
          <cell r="C82">
            <v>5.8800216291866789</v>
          </cell>
          <cell r="D82">
            <v>5.866685530874884</v>
          </cell>
          <cell r="E82">
            <v>8.0192123919664926</v>
          </cell>
          <cell r="F82">
            <v>9.5057196890511584</v>
          </cell>
          <cell r="G82">
            <v>10.800721559137155</v>
          </cell>
          <cell r="H82">
            <v>12.994025290603112</v>
          </cell>
          <cell r="I82">
            <v>15.178610101435789</v>
          </cell>
          <cell r="J82">
            <v>15.638645028437297</v>
          </cell>
          <cell r="K82">
            <v>15.147652725356961</v>
          </cell>
          <cell r="L82">
            <v>15.229434963997276</v>
          </cell>
          <cell r="M82">
            <v>15.895604048117356</v>
          </cell>
          <cell r="N82">
            <v>19.315855592697051</v>
          </cell>
          <cell r="O82">
            <v>23.011538944723618</v>
          </cell>
          <cell r="P82">
            <v>26.545082125019249</v>
          </cell>
          <cell r="Q82">
            <v>27.217544394472238</v>
          </cell>
        </row>
        <row r="84">
          <cell r="A84" t="str">
            <v>Memorandum Items</v>
          </cell>
          <cell r="B84" t="str">
            <v>Autres informations</v>
          </cell>
        </row>
        <row r="86">
          <cell r="A86" t="str">
            <v>GDP ($ millions) (1)</v>
          </cell>
          <cell r="B86" t="str">
            <v>PIB ($ millions) (1)</v>
          </cell>
          <cell r="C86">
            <v>314390</v>
          </cell>
          <cell r="D86">
            <v>360471</v>
          </cell>
          <cell r="E86">
            <v>379859</v>
          </cell>
          <cell r="F86">
            <v>411386</v>
          </cell>
          <cell r="G86">
            <v>449582</v>
          </cell>
          <cell r="H86">
            <v>485714</v>
          </cell>
          <cell r="I86">
            <v>512541</v>
          </cell>
          <cell r="J86">
            <v>558949</v>
          </cell>
          <cell r="K86">
            <v>613094</v>
          </cell>
          <cell r="L86">
            <v>657728</v>
          </cell>
          <cell r="M86">
            <v>679921</v>
          </cell>
          <cell r="N86">
            <v>685367</v>
          </cell>
          <cell r="O86">
            <v>700480</v>
          </cell>
          <cell r="P86">
            <v>727184</v>
          </cell>
          <cell r="Q86">
            <v>770873</v>
          </cell>
        </row>
        <row r="87">
          <cell r="A87" t="str">
            <v xml:space="preserve">   - annual per cent change</v>
          </cell>
          <cell r="B87" t="str">
            <v xml:space="preserve"> - variation annuelle en %</v>
          </cell>
          <cell r="D87">
            <v>14.657272814020805</v>
          </cell>
          <cell r="E87">
            <v>5.3785186603083179</v>
          </cell>
          <cell r="F87">
            <v>8.2996585575173967</v>
          </cell>
          <cell r="G87">
            <v>9.2847107096498238</v>
          </cell>
          <cell r="H87">
            <v>8.0367986262795288</v>
          </cell>
          <cell r="I87">
            <v>5.5232091312994891</v>
          </cell>
          <cell r="J87">
            <v>9.0544951525829198</v>
          </cell>
          <cell r="K87">
            <v>9.6869302923880305</v>
          </cell>
          <cell r="L87">
            <v>7.2801234394725745</v>
          </cell>
          <cell r="M87">
            <v>3.3741911550063231</v>
          </cell>
          <cell r="N87">
            <v>0.80097540743704343</v>
          </cell>
          <cell r="O87">
            <v>2.2050959558893357</v>
          </cell>
          <cell r="P87">
            <v>3.8122430333485502</v>
          </cell>
          <cell r="Q87">
            <v>6.0079704723976279</v>
          </cell>
        </row>
        <row r="89">
          <cell r="A89" t="str">
            <v>Average annual per cent change of total program expenditure since 1984-85</v>
          </cell>
          <cell r="B89" t="str">
            <v>Croissance annuelle moyenne des dépenses de programmes depuis 1984-85</v>
          </cell>
        </row>
        <row r="90">
          <cell r="A90" t="str">
            <v xml:space="preserve">   - Current dollars</v>
          </cell>
          <cell r="B90" t="str">
            <v xml:space="preserve">   - en dollars courants</v>
          </cell>
          <cell r="J90" t="e">
            <v>#DIV/0!</v>
          </cell>
          <cell r="K90" t="e">
            <v>#DIV/0!</v>
          </cell>
          <cell r="L90" t="e">
            <v>#DIV/0!</v>
          </cell>
          <cell r="M90" t="e">
            <v>#DIV/0!</v>
          </cell>
          <cell r="N90" t="e">
            <v>#DIV/0!</v>
          </cell>
          <cell r="O90" t="e">
            <v>#DIV/0!</v>
          </cell>
          <cell r="P90" t="e">
            <v>#DIV/0!</v>
          </cell>
          <cell r="Q90" t="e">
            <v>#DIV/0!</v>
          </cell>
        </row>
        <row r="91">
          <cell r="A91" t="str">
            <v xml:space="preserve">   - Constant dollars </v>
          </cell>
          <cell r="B91" t="str">
            <v xml:space="preserve">   - en dollars constants </v>
          </cell>
          <cell r="J91" t="e">
            <v>#DIV/0!</v>
          </cell>
          <cell r="K91" t="e">
            <v>#DIV/0!</v>
          </cell>
          <cell r="L91" t="e">
            <v>#DIV/0!</v>
          </cell>
          <cell r="M91" t="e">
            <v>#DIV/0!</v>
          </cell>
          <cell r="N91" t="e">
            <v>#DIV/0!</v>
          </cell>
          <cell r="O91" t="e">
            <v>#DIV/0!</v>
          </cell>
          <cell r="P91" t="e">
            <v>#DIV/0!</v>
          </cell>
          <cell r="Q91" t="e">
            <v>#DIV/0!</v>
          </cell>
        </row>
        <row r="93">
          <cell r="A93" t="str">
            <v>Note: Figures may not add due to rounding.</v>
          </cell>
          <cell r="B93" t="str">
            <v>Note: Les chiffres étant arrondis, les totaux peuvent différer de la somme des éléments.</v>
          </cell>
        </row>
        <row r="94">
          <cell r="A94" t="str">
            <v xml:space="preserve">(1) Finance Canada estimates. </v>
          </cell>
          <cell r="B94" t="str">
            <v>(1) Estimations de Finances Canada</v>
          </cell>
        </row>
        <row r="117">
          <cell r="A117" t="str">
            <v>Total Provincial-Territorial</v>
          </cell>
          <cell r="B117" t="str">
            <v>Total des Provinces et Territoires</v>
          </cell>
        </row>
        <row r="127">
          <cell r="A127" t="str">
            <v>Resource revenues</v>
          </cell>
          <cell r="C127">
            <v>6306</v>
          </cell>
          <cell r="D127">
            <v>6104.51</v>
          </cell>
          <cell r="E127">
            <v>5440.8620000000001</v>
          </cell>
          <cell r="F127">
            <v>6215.5999999999995</v>
          </cell>
          <cell r="G127">
            <v>6815.7</v>
          </cell>
          <cell r="H127">
            <v>6405.1</v>
          </cell>
          <cell r="I127">
            <v>2854.8</v>
          </cell>
          <cell r="J127">
            <v>4307</v>
          </cell>
          <cell r="K127">
            <v>3712</v>
          </cell>
          <cell r="L127">
            <v>3841</v>
          </cell>
          <cell r="M127">
            <v>4275.7</v>
          </cell>
          <cell r="N127">
            <v>3448</v>
          </cell>
          <cell r="O127">
            <v>3843.3</v>
          </cell>
          <cell r="P127">
            <v>5040.8999999999996</v>
          </cell>
          <cell r="Q127">
            <v>6339.5370000000003</v>
          </cell>
        </row>
        <row r="128">
          <cell r="A128" t="str">
            <v>-growth</v>
          </cell>
          <cell r="D128">
            <v>-3.1952109102442061</v>
          </cell>
          <cell r="E128">
            <v>-10.871437674768325</v>
          </cell>
          <cell r="F128">
            <v>14.239251059850421</v>
          </cell>
          <cell r="G128">
            <v>9.6547396872385782</v>
          </cell>
          <cell r="H128">
            <v>-6.0243261880657766</v>
          </cell>
          <cell r="I128">
            <v>-55.429267302618221</v>
          </cell>
          <cell r="J128">
            <v>50.86871234412218</v>
          </cell>
          <cell r="K128">
            <v>-13.814720222892962</v>
          </cell>
          <cell r="L128">
            <v>3.4752155172413701</v>
          </cell>
          <cell r="M128">
            <v>11.317365269461078</v>
          </cell>
          <cell r="N128">
            <v>-19.358233739504637</v>
          </cell>
          <cell r="O128">
            <v>11.464617169373547</v>
          </cell>
          <cell r="P128">
            <v>31.160721255171332</v>
          </cell>
          <cell r="Q128">
            <v>25.762006784502777</v>
          </cell>
        </row>
        <row r="129">
          <cell r="A129" t="str">
            <v>% GDP</v>
          </cell>
          <cell r="C129">
            <v>2.0057889881993703E-2</v>
          </cell>
          <cell r="D129">
            <v>1.6934815838167288E-2</v>
          </cell>
          <cell r="E129">
            <v>1.432337261984052E-2</v>
          </cell>
          <cell r="F129">
            <v>1.5108924465100902E-2</v>
          </cell>
          <cell r="G129">
            <v>1.516008203175394E-2</v>
          </cell>
          <cell r="H129">
            <v>1.318697834528138E-2</v>
          </cell>
          <cell r="I129">
            <v>5.5698958717448951E-3</v>
          </cell>
          <cell r="J129">
            <v>7.7055330629449198E-3</v>
          </cell>
          <cell r="K129">
            <v>6.0545364984814724E-3</v>
          </cell>
          <cell r="L129">
            <v>5.839800038921864E-3</v>
          </cell>
          <cell r="M129">
            <v>6.2885246962514759E-3</v>
          </cell>
          <cell r="N129">
            <v>5.0308812650740409E-3</v>
          </cell>
          <cell r="O129">
            <v>5.4866662859753314E-3</v>
          </cell>
          <cell r="P129">
            <v>6.9320832141521261E-3</v>
          </cell>
          <cell r="Q129">
            <v>8.2238410218025536E-3</v>
          </cell>
        </row>
        <row r="130">
          <cell r="A130" t="str">
            <v>Other own-source</v>
          </cell>
          <cell r="C130">
            <v>35376.036999999997</v>
          </cell>
          <cell r="D130">
            <v>43618.189999999995</v>
          </cell>
          <cell r="E130">
            <v>47693.637999999999</v>
          </cell>
          <cell r="F130">
            <v>51132.200000000004</v>
          </cell>
          <cell r="G130">
            <v>55043.1</v>
          </cell>
          <cell r="H130">
            <v>60624.000000000007</v>
          </cell>
          <cell r="I130">
            <v>66252.400000000009</v>
          </cell>
          <cell r="J130">
            <v>74756.900000000009</v>
          </cell>
          <cell r="K130">
            <v>83726.498000000007</v>
          </cell>
          <cell r="L130">
            <v>91342.618000000002</v>
          </cell>
          <cell r="M130">
            <v>96022.976999999999</v>
          </cell>
          <cell r="N130">
            <v>95880.884000000005</v>
          </cell>
          <cell r="O130">
            <v>96720.666000000012</v>
          </cell>
          <cell r="P130">
            <v>102909.33900000001</v>
          </cell>
          <cell r="Q130">
            <v>107578.765</v>
          </cell>
        </row>
        <row r="131">
          <cell r="A131" t="str">
            <v>-growth</v>
          </cell>
          <cell r="D131">
            <v>23.298689449018827</v>
          </cell>
          <cell r="E131">
            <v>9.3434596896386779</v>
          </cell>
          <cell r="F131">
            <v>7.2096869607640501</v>
          </cell>
          <cell r="G131">
            <v>7.6486049886372864</v>
          </cell>
          <cell r="H131">
            <v>10.139145505976233</v>
          </cell>
          <cell r="I131">
            <v>9.2841119028767451</v>
          </cell>
          <cell r="J131">
            <v>12.83651611111447</v>
          </cell>
          <cell r="K131">
            <v>11.998354666927069</v>
          </cell>
          <cell r="L131">
            <v>9.0964272744334718</v>
          </cell>
          <cell r="M131">
            <v>5.1239597708924833</v>
          </cell>
          <cell r="N131">
            <v>-0.14797812402753685</v>
          </cell>
          <cell r="O131">
            <v>0.8758596760538806</v>
          </cell>
          <cell r="P131">
            <v>6.3985012262012253</v>
          </cell>
          <cell r="Q131">
            <v>4.5374171531701313</v>
          </cell>
        </row>
        <row r="132">
          <cell r="A132" t="str">
            <v>% GDP</v>
          </cell>
          <cell r="C132">
            <v>0.11252278062279333</v>
          </cell>
          <cell r="D132">
            <v>0.12100332620377227</v>
          </cell>
          <cell r="E132">
            <v>0.1255561616283937</v>
          </cell>
          <cell r="F132">
            <v>0.1242925136003656</v>
          </cell>
          <cell r="G132">
            <v>0.12243172546943605</v>
          </cell>
          <cell r="H132">
            <v>0.12481419106717123</v>
          </cell>
          <cell r="I132">
            <v>0.12926263459898821</v>
          </cell>
          <cell r="J132">
            <v>0.13374547588420413</v>
          </cell>
          <cell r="K132">
            <v>0.13656388416784376</v>
          </cell>
          <cell r="L132">
            <v>0.13887597608737959</v>
          </cell>
          <cell r="M132">
            <v>0.14122666750990187</v>
          </cell>
          <cell r="N132">
            <v>0.13989714123965702</v>
          </cell>
          <cell r="O132">
            <v>0.13807769814984014</v>
          </cell>
          <cell r="P132">
            <v>0.14151760627296531</v>
          </cell>
          <cell r="Q132">
            <v>0.13955445968402058</v>
          </cell>
        </row>
      </sheetData>
      <sheetData sheetId="15" refreshError="1">
        <row r="1">
          <cell r="A1" t="str">
            <v>Federal Fiscal Indicators</v>
          </cell>
          <cell r="B1" t="str">
            <v>Indicateurs financiers du fédéral</v>
          </cell>
        </row>
        <row r="2">
          <cell r="A2" t="str">
            <v>2009 Budget Estimates</v>
          </cell>
          <cell r="B2" t="str">
            <v>Estimations révisées du budget de 2007</v>
          </cell>
        </row>
        <row r="3">
          <cell r="A3" t="str">
            <v>(Public Accounts Basis)</v>
          </cell>
          <cell r="B3" t="str">
            <v>(sur la base des comptes publics)</v>
          </cell>
        </row>
        <row r="5">
          <cell r="A5" t="str">
            <v>01-02</v>
          </cell>
        </row>
        <row r="8">
          <cell r="A8" t="str">
            <v>04-05</v>
          </cell>
          <cell r="C8" t="str">
            <v>1980-81</v>
          </cell>
          <cell r="D8" t="str">
            <v>1981-82</v>
          </cell>
          <cell r="E8" t="str">
            <v>1982-83</v>
          </cell>
          <cell r="F8" t="str">
            <v>1983-84</v>
          </cell>
          <cell r="G8" t="str">
            <v>1984-85</v>
          </cell>
          <cell r="H8" t="str">
            <v>1985-86</v>
          </cell>
          <cell r="I8" t="str">
            <v>1986-87</v>
          </cell>
          <cell r="J8" t="str">
            <v>1987-88</v>
          </cell>
          <cell r="K8" t="str">
            <v>1988-89</v>
          </cell>
          <cell r="L8" t="str">
            <v xml:space="preserve">  1989-90</v>
          </cell>
          <cell r="M8" t="str">
            <v xml:space="preserve">  1990-91</v>
          </cell>
          <cell r="N8" t="str">
            <v>1991-92</v>
          </cell>
        </row>
        <row r="9">
          <cell r="A9" t="str">
            <v>05-06</v>
          </cell>
        </row>
        <row r="11">
          <cell r="A11" t="str">
            <v>REVENUE</v>
          </cell>
          <cell r="B11" t="str">
            <v>REVENUS</v>
          </cell>
        </row>
        <row r="13">
          <cell r="A13" t="str">
            <v xml:space="preserve"> -Personal income tax</v>
          </cell>
          <cell r="B13" t="str">
            <v xml:space="preserve"> -Impôt sur le revenu - particuliers</v>
          </cell>
          <cell r="C13">
            <v>19837</v>
          </cell>
          <cell r="D13">
            <v>24046</v>
          </cell>
          <cell r="E13">
            <v>26330</v>
          </cell>
          <cell r="F13">
            <v>26530</v>
          </cell>
          <cell r="G13">
            <v>28455</v>
          </cell>
          <cell r="H13">
            <v>32238</v>
          </cell>
          <cell r="I13">
            <v>36733</v>
          </cell>
          <cell r="J13">
            <v>42422</v>
          </cell>
          <cell r="K13">
            <v>45456</v>
          </cell>
          <cell r="L13">
            <v>50584</v>
          </cell>
          <cell r="M13">
            <v>56201</v>
          </cell>
          <cell r="N13">
            <v>59687</v>
          </cell>
          <cell r="P13">
            <v>55173</v>
          </cell>
        </row>
        <row r="14">
          <cell r="A14" t="str">
            <v xml:space="preserve"> -Corporate income tax</v>
          </cell>
          <cell r="B14" t="str">
            <v xml:space="preserve"> -Impôt sur le revenu - sociétés</v>
          </cell>
          <cell r="C14">
            <v>8106</v>
          </cell>
          <cell r="D14">
            <v>8118</v>
          </cell>
          <cell r="E14">
            <v>7139</v>
          </cell>
          <cell r="F14">
            <v>7174</v>
          </cell>
          <cell r="G14">
            <v>9234</v>
          </cell>
          <cell r="H14">
            <v>9068</v>
          </cell>
          <cell r="I14">
            <v>9732</v>
          </cell>
          <cell r="J14">
            <v>10710</v>
          </cell>
          <cell r="K14">
            <v>11549</v>
          </cell>
          <cell r="L14">
            <v>12820</v>
          </cell>
          <cell r="M14">
            <v>11545</v>
          </cell>
          <cell r="N14">
            <v>9215</v>
          </cell>
          <cell r="P14">
            <v>9098</v>
          </cell>
        </row>
        <row r="15">
          <cell r="A15" t="str">
            <v xml:space="preserve"> -Other income tax</v>
          </cell>
          <cell r="B15" t="str">
            <v xml:space="preserve"> -Autres impôts sur le revenu</v>
          </cell>
          <cell r="C15">
            <v>966</v>
          </cell>
          <cell r="D15">
            <v>1138</v>
          </cell>
          <cell r="E15">
            <v>1130</v>
          </cell>
          <cell r="F15">
            <v>908</v>
          </cell>
          <cell r="G15">
            <v>1021</v>
          </cell>
          <cell r="H15">
            <v>1053</v>
          </cell>
          <cell r="I15">
            <v>1355</v>
          </cell>
          <cell r="J15">
            <v>1162</v>
          </cell>
          <cell r="K15">
            <v>1578</v>
          </cell>
          <cell r="L15">
            <v>1361</v>
          </cell>
          <cell r="M15">
            <v>1372</v>
          </cell>
          <cell r="N15">
            <v>1261</v>
          </cell>
          <cell r="P15">
            <v>1533</v>
          </cell>
        </row>
        <row r="17">
          <cell r="A17" t="str">
            <v xml:space="preserve"> -Federal sales tax/GST</v>
          </cell>
          <cell r="B17" t="str">
            <v xml:space="preserve"> -Taxe de vente/TPS</v>
          </cell>
          <cell r="C17">
            <v>5355</v>
          </cell>
          <cell r="D17">
            <v>6148</v>
          </cell>
          <cell r="E17">
            <v>5842</v>
          </cell>
          <cell r="F17">
            <v>6561</v>
          </cell>
          <cell r="G17">
            <v>7592</v>
          </cell>
          <cell r="H17">
            <v>9345</v>
          </cell>
          <cell r="I17">
            <v>11972</v>
          </cell>
          <cell r="J17">
            <v>12927</v>
          </cell>
          <cell r="K17">
            <v>15645</v>
          </cell>
          <cell r="L17">
            <v>17672</v>
          </cell>
          <cell r="M17">
            <v>13163</v>
          </cell>
          <cell r="N17">
            <v>15311</v>
          </cell>
          <cell r="P17">
            <v>15939</v>
          </cell>
        </row>
        <row r="18">
          <cell r="A18" t="str">
            <v xml:space="preserve"> -Other excise taxes and duties</v>
          </cell>
          <cell r="B18" t="str">
            <v xml:space="preserve"> -Autres taxes et droits d'accise   </v>
          </cell>
          <cell r="C18">
            <v>6306</v>
          </cell>
          <cell r="D18">
            <v>9695</v>
          </cell>
          <cell r="E18">
            <v>9934</v>
          </cell>
          <cell r="F18">
            <v>9654</v>
          </cell>
          <cell r="G18">
            <v>10585</v>
          </cell>
          <cell r="H18">
            <v>10146</v>
          </cell>
          <cell r="I18">
            <v>9077</v>
          </cell>
          <cell r="J18">
            <v>10014</v>
          </cell>
          <cell r="K18">
            <v>10126</v>
          </cell>
          <cell r="L18">
            <v>10483</v>
          </cell>
          <cell r="M18">
            <v>10904</v>
          </cell>
          <cell r="N18">
            <v>11997</v>
          </cell>
          <cell r="P18">
            <v>11001</v>
          </cell>
        </row>
        <row r="19">
          <cell r="A19" t="str">
            <v>Total tax revenue</v>
          </cell>
          <cell r="B19" t="str">
            <v>Total des revenus fiscaux</v>
          </cell>
          <cell r="C19">
            <v>40570</v>
          </cell>
          <cell r="D19">
            <v>49145</v>
          </cell>
          <cell r="E19">
            <v>50375</v>
          </cell>
          <cell r="F19">
            <v>50827</v>
          </cell>
          <cell r="G19">
            <v>56887</v>
          </cell>
          <cell r="H19">
            <v>61850</v>
          </cell>
          <cell r="I19">
            <v>68869</v>
          </cell>
          <cell r="J19">
            <v>77235</v>
          </cell>
          <cell r="K19">
            <v>84354</v>
          </cell>
          <cell r="L19">
            <v>92920</v>
          </cell>
          <cell r="M19">
            <v>93185</v>
          </cell>
          <cell r="N19">
            <v>97471</v>
          </cell>
          <cell r="P19">
            <v>92744</v>
          </cell>
        </row>
        <row r="20">
          <cell r="A20" t="str">
            <v>E.I. Premiums</v>
          </cell>
          <cell r="B20" t="str">
            <v xml:space="preserve">Cotisations d'assurance-emploi </v>
          </cell>
          <cell r="C20">
            <v>3303</v>
          </cell>
          <cell r="D20">
            <v>4753</v>
          </cell>
          <cell r="E20">
            <v>4900</v>
          </cell>
          <cell r="F20">
            <v>7229</v>
          </cell>
          <cell r="G20">
            <v>7676</v>
          </cell>
          <cell r="H20">
            <v>8630</v>
          </cell>
          <cell r="I20">
            <v>9667</v>
          </cell>
          <cell r="J20">
            <v>10602</v>
          </cell>
          <cell r="K20">
            <v>11107</v>
          </cell>
          <cell r="L20">
            <v>10727</v>
          </cell>
          <cell r="M20">
            <v>12551</v>
          </cell>
          <cell r="N20">
            <v>15338</v>
          </cell>
          <cell r="P20">
            <v>19298</v>
          </cell>
        </row>
        <row r="24">
          <cell r="A24" t="str">
            <v>Other revenue</v>
          </cell>
          <cell r="B24" t="str">
            <v xml:space="preserve">Autres revenus </v>
          </cell>
          <cell r="C24">
            <v>9308</v>
          </cell>
          <cell r="D24">
            <v>13391</v>
          </cell>
          <cell r="E24">
            <v>12155</v>
          </cell>
          <cell r="F24">
            <v>7205</v>
          </cell>
          <cell r="G24">
            <v>7436</v>
          </cell>
          <cell r="H24">
            <v>7262</v>
          </cell>
          <cell r="I24">
            <v>8210</v>
          </cell>
          <cell r="J24">
            <v>9378</v>
          </cell>
          <cell r="K24">
            <v>10888</v>
          </cell>
          <cell r="L24">
            <v>12240</v>
          </cell>
          <cell r="M24">
            <v>13949</v>
          </cell>
          <cell r="N24">
            <v>13277</v>
          </cell>
          <cell r="P24">
            <v>11831</v>
          </cell>
        </row>
        <row r="28">
          <cell r="A28" t="str">
            <v>Total revenue</v>
          </cell>
          <cell r="B28" t="str">
            <v xml:space="preserve">Total des revenus </v>
          </cell>
          <cell r="C28">
            <v>53181</v>
          </cell>
          <cell r="D28">
            <v>67289</v>
          </cell>
          <cell r="E28">
            <v>67430</v>
          </cell>
          <cell r="F28">
            <v>65261</v>
          </cell>
          <cell r="G28">
            <v>71999</v>
          </cell>
          <cell r="H28">
            <v>77742</v>
          </cell>
          <cell r="I28">
            <v>86746</v>
          </cell>
          <cell r="J28">
            <v>97215</v>
          </cell>
          <cell r="K28">
            <v>106349</v>
          </cell>
          <cell r="L28">
            <v>115887</v>
          </cell>
          <cell r="M28">
            <v>119685</v>
          </cell>
          <cell r="N28">
            <v>126086</v>
          </cell>
          <cell r="P28">
            <v>123873</v>
          </cell>
        </row>
        <row r="30">
          <cell r="A30" t="str">
            <v>EXPENSE</v>
          </cell>
          <cell r="B30" t="str">
            <v>CHARGES</v>
          </cell>
        </row>
        <row r="31">
          <cell r="A31" t="str">
            <v>Major transfers to persons</v>
          </cell>
          <cell r="B31" t="str">
            <v>Principaux transferts aux particuliers</v>
          </cell>
          <cell r="C31">
            <v>13793</v>
          </cell>
          <cell r="D31">
            <v>16051</v>
          </cell>
          <cell r="E31">
            <v>21697</v>
          </cell>
          <cell r="F31">
            <v>22514</v>
          </cell>
          <cell r="G31">
            <v>23888</v>
          </cell>
          <cell r="H31">
            <v>25062</v>
          </cell>
          <cell r="I31">
            <v>26423</v>
          </cell>
          <cell r="J31">
            <v>27400</v>
          </cell>
          <cell r="K31">
            <v>28780</v>
          </cell>
          <cell r="L31">
            <v>30501</v>
          </cell>
          <cell r="M31">
            <v>34343</v>
          </cell>
          <cell r="N31">
            <v>38900</v>
          </cell>
          <cell r="P31">
            <v>42407</v>
          </cell>
        </row>
        <row r="32">
          <cell r="A32" t="str">
            <v>Major transfers to O.L.G.</v>
          </cell>
          <cell r="B32" t="str">
            <v>Principaux transferts aux A.P.G.</v>
          </cell>
          <cell r="C32">
            <v>11578</v>
          </cell>
          <cell r="D32">
            <v>13088</v>
          </cell>
          <cell r="E32">
            <v>14177</v>
          </cell>
          <cell r="F32">
            <v>17125</v>
          </cell>
          <cell r="G32">
            <v>18548</v>
          </cell>
          <cell r="H32">
            <v>18879</v>
          </cell>
          <cell r="I32">
            <v>19569</v>
          </cell>
          <cell r="J32">
            <v>20518</v>
          </cell>
          <cell r="K32">
            <v>22145</v>
          </cell>
          <cell r="L32">
            <v>23417</v>
          </cell>
          <cell r="M32">
            <v>22928</v>
          </cell>
          <cell r="N32">
            <v>24865</v>
          </cell>
          <cell r="P32">
            <v>26947</v>
          </cell>
        </row>
        <row r="33">
          <cell r="A33" t="str">
            <v xml:space="preserve"> -Subsidies and other transfers</v>
          </cell>
          <cell r="B33" t="str">
            <v>Subventions et autres transferts</v>
          </cell>
          <cell r="C33" t="str">
            <v xml:space="preserve"> </v>
          </cell>
          <cell r="F33">
            <v>12367</v>
          </cell>
          <cell r="G33">
            <v>14719</v>
          </cell>
          <cell r="H33">
            <v>13375</v>
          </cell>
          <cell r="I33">
            <v>13262</v>
          </cell>
          <cell r="J33">
            <v>15272</v>
          </cell>
          <cell r="K33">
            <v>15249</v>
          </cell>
          <cell r="L33">
            <v>14450</v>
          </cell>
          <cell r="M33">
            <v>13808</v>
          </cell>
          <cell r="N33">
            <v>15808</v>
          </cell>
          <cell r="P33">
            <v>16844</v>
          </cell>
        </row>
        <row r="34">
          <cell r="A34" t="str">
            <v xml:space="preserve"> -Payments to crown corporations</v>
          </cell>
          <cell r="B34" t="str">
            <v>Paiements aux soc. de la couronne</v>
          </cell>
          <cell r="F34">
            <v>4760</v>
          </cell>
          <cell r="G34">
            <v>6159</v>
          </cell>
          <cell r="H34">
            <v>4479</v>
          </cell>
          <cell r="I34">
            <v>4936</v>
          </cell>
          <cell r="J34">
            <v>5872</v>
          </cell>
          <cell r="K34">
            <v>4772</v>
          </cell>
          <cell r="L34">
            <v>5237</v>
          </cell>
          <cell r="M34">
            <v>6575</v>
          </cell>
          <cell r="N34">
            <v>6349</v>
          </cell>
          <cell r="P34">
            <v>4715</v>
          </cell>
        </row>
        <row r="35">
          <cell r="A35" t="str">
            <v xml:space="preserve"> -Defence</v>
          </cell>
          <cell r="B35" t="str">
            <v>Défense</v>
          </cell>
          <cell r="C35">
            <v>5298</v>
          </cell>
          <cell r="D35">
            <v>5975</v>
          </cell>
          <cell r="E35">
            <v>6903</v>
          </cell>
          <cell r="F35">
            <v>7209</v>
          </cell>
          <cell r="G35">
            <v>7900</v>
          </cell>
          <cell r="H35">
            <v>8386</v>
          </cell>
          <cell r="I35">
            <v>9143</v>
          </cell>
          <cell r="J35">
            <v>9708</v>
          </cell>
          <cell r="K35">
            <v>10206</v>
          </cell>
          <cell r="L35">
            <v>10982</v>
          </cell>
          <cell r="M35">
            <v>11323</v>
          </cell>
          <cell r="N35">
            <v>10759</v>
          </cell>
          <cell r="P35">
            <v>11087</v>
          </cell>
        </row>
        <row r="36">
          <cell r="A36" t="str">
            <v xml:space="preserve"> -Other program expenditures</v>
          </cell>
          <cell r="B36" t="str">
            <v>Autres dépenses de programmes</v>
          </cell>
          <cell r="C36" t="str">
            <v xml:space="preserve"> </v>
          </cell>
          <cell r="F36">
            <v>13219</v>
          </cell>
          <cell r="G36">
            <v>13065</v>
          </cell>
          <cell r="H36">
            <v>13293</v>
          </cell>
          <cell r="I36">
            <v>14537</v>
          </cell>
          <cell r="J36">
            <v>16239</v>
          </cell>
          <cell r="K36">
            <v>17612</v>
          </cell>
          <cell r="L36">
            <v>19197</v>
          </cell>
          <cell r="M36">
            <v>19573</v>
          </cell>
          <cell r="N36">
            <v>17863</v>
          </cell>
          <cell r="P36">
            <v>20304</v>
          </cell>
        </row>
        <row r="37">
          <cell r="A37" t="str">
            <v>Direct program expenses</v>
          </cell>
          <cell r="B37" t="str">
            <v>Charges de programmes directes</v>
          </cell>
          <cell r="F37">
            <v>37555</v>
          </cell>
          <cell r="G37">
            <v>41843</v>
          </cell>
          <cell r="H37">
            <v>39533</v>
          </cell>
          <cell r="I37">
            <v>41878</v>
          </cell>
          <cell r="J37">
            <v>47091</v>
          </cell>
          <cell r="K37">
            <v>47839</v>
          </cell>
          <cell r="L37">
            <v>49866</v>
          </cell>
          <cell r="M37">
            <v>51279</v>
          </cell>
          <cell r="N37">
            <v>50779</v>
          </cell>
          <cell r="P37">
            <v>52950</v>
          </cell>
        </row>
        <row r="38">
          <cell r="A38" t="str">
            <v>Total program expenses</v>
          </cell>
          <cell r="B38" t="str">
            <v>Total - charges de programmes</v>
          </cell>
          <cell r="C38">
            <v>57078.98213888891</v>
          </cell>
          <cell r="D38">
            <v>67849.134644444406</v>
          </cell>
          <cell r="E38">
            <v>79576.142261111105</v>
          </cell>
          <cell r="F38">
            <v>77194</v>
          </cell>
          <cell r="G38">
            <v>84279</v>
          </cell>
          <cell r="H38">
            <v>83474</v>
          </cell>
          <cell r="I38">
            <v>87870</v>
          </cell>
          <cell r="J38">
            <v>95009</v>
          </cell>
          <cell r="K38">
            <v>98764</v>
          </cell>
          <cell r="L38">
            <v>103784</v>
          </cell>
          <cell r="M38">
            <v>108550</v>
          </cell>
          <cell r="N38">
            <v>114544</v>
          </cell>
          <cell r="P38">
            <v>122304</v>
          </cell>
        </row>
        <row r="39">
          <cell r="A39" t="str">
            <v>Public debt charges</v>
          </cell>
          <cell r="B39" t="str">
            <v>Frais de la dette publique</v>
          </cell>
          <cell r="C39">
            <v>10658</v>
          </cell>
          <cell r="D39">
            <v>15114</v>
          </cell>
          <cell r="E39">
            <v>16903</v>
          </cell>
          <cell r="F39">
            <v>20430</v>
          </cell>
          <cell r="G39">
            <v>24887</v>
          </cell>
          <cell r="H39">
            <v>27657</v>
          </cell>
          <cell r="I39">
            <v>28718</v>
          </cell>
          <cell r="J39">
            <v>31223</v>
          </cell>
          <cell r="K39">
            <v>35532</v>
          </cell>
          <cell r="L39">
            <v>41246</v>
          </cell>
          <cell r="M39">
            <v>45034</v>
          </cell>
          <cell r="N39">
            <v>43861</v>
          </cell>
          <cell r="P39">
            <v>40099</v>
          </cell>
        </row>
        <row r="40">
          <cell r="A40" t="str">
            <v>Total expenses</v>
          </cell>
          <cell r="B40" t="str">
            <v>Total - charges budgétaires</v>
          </cell>
          <cell r="C40">
            <v>67736.98213888891</v>
          </cell>
          <cell r="D40">
            <v>82963.134644444406</v>
          </cell>
          <cell r="E40">
            <v>96479.142261111105</v>
          </cell>
          <cell r="F40">
            <v>97624</v>
          </cell>
          <cell r="G40">
            <v>109166</v>
          </cell>
          <cell r="H40">
            <v>111131</v>
          </cell>
          <cell r="I40">
            <v>116588</v>
          </cell>
          <cell r="J40">
            <v>126232</v>
          </cell>
          <cell r="K40">
            <v>134296</v>
          </cell>
          <cell r="L40">
            <v>145030</v>
          </cell>
          <cell r="M40">
            <v>153584</v>
          </cell>
          <cell r="N40">
            <v>158405</v>
          </cell>
          <cell r="P40">
            <v>162403</v>
          </cell>
        </row>
        <row r="41">
          <cell r="A41" t="str">
            <v>Planned debt reduction</v>
          </cell>
          <cell r="B41" t="str">
            <v>Réduction de la dette prévue</v>
          </cell>
        </row>
        <row r="42">
          <cell r="A42" t="str">
            <v>Surplus/Deficit(-)</v>
          </cell>
          <cell r="B42" t="str">
            <v>Surplus/déficit(-) budgétaire</v>
          </cell>
          <cell r="C42">
            <v>-14555.98213888891</v>
          </cell>
          <cell r="D42">
            <v>-15674.134644444406</v>
          </cell>
          <cell r="E42">
            <v>-29049.142261111105</v>
          </cell>
          <cell r="F42">
            <v>-32363</v>
          </cell>
          <cell r="G42">
            <v>-37167</v>
          </cell>
          <cell r="H42">
            <v>-33389</v>
          </cell>
          <cell r="I42">
            <v>-29842</v>
          </cell>
          <cell r="J42">
            <v>-29017</v>
          </cell>
          <cell r="K42">
            <v>-27947</v>
          </cell>
          <cell r="L42">
            <v>-29143</v>
          </cell>
          <cell r="M42">
            <v>-33899</v>
          </cell>
          <cell r="N42">
            <v>-32319</v>
          </cell>
          <cell r="P42">
            <v>-38530</v>
          </cell>
        </row>
        <row r="43">
          <cell r="A43" t="str">
            <v>Other comprehensive income</v>
          </cell>
        </row>
        <row r="44">
          <cell r="A44" t="str">
            <v>Non-budgetary reqts./source(+)</v>
          </cell>
          <cell r="B44" t="str">
            <v>Besoins/sources(+) non-budgétaires</v>
          </cell>
          <cell r="C44">
            <v>5845.3585298889102</v>
          </cell>
          <cell r="D44">
            <v>6249.5338224444058</v>
          </cell>
          <cell r="E44">
            <v>2697.9419301111047</v>
          </cell>
          <cell r="F44">
            <v>8184.9275280000002</v>
          </cell>
          <cell r="G44">
            <v>7166</v>
          </cell>
          <cell r="H44">
            <v>3870</v>
          </cell>
          <cell r="I44">
            <v>2356</v>
          </cell>
          <cell r="J44">
            <v>4225</v>
          </cell>
          <cell r="K44">
            <v>4016</v>
          </cell>
          <cell r="L44">
            <v>11324</v>
          </cell>
          <cell r="M44">
            <v>5888</v>
          </cell>
          <cell r="N44">
            <v>1566</v>
          </cell>
          <cell r="P44">
            <v>4897.8222099999984</v>
          </cell>
        </row>
        <row r="45">
          <cell r="A45" t="str">
            <v>Total financial reqts./source(+)</v>
          </cell>
          <cell r="B45" t="str">
            <v>Besoins/sources(+) financiers totaux</v>
          </cell>
          <cell r="C45">
            <v>-8710.6236090000002</v>
          </cell>
          <cell r="D45">
            <v>-9424.6008220000003</v>
          </cell>
          <cell r="E45">
            <v>-26351.200331</v>
          </cell>
          <cell r="F45">
            <v>-24178.072472</v>
          </cell>
          <cell r="G45">
            <v>-30001</v>
          </cell>
          <cell r="H45">
            <v>-29519</v>
          </cell>
          <cell r="I45">
            <v>-27486</v>
          </cell>
          <cell r="J45">
            <v>-24792</v>
          </cell>
          <cell r="K45">
            <v>-23931</v>
          </cell>
          <cell r="L45">
            <v>-17819</v>
          </cell>
          <cell r="M45">
            <v>-28011</v>
          </cell>
          <cell r="N45">
            <v>-30753</v>
          </cell>
          <cell r="P45">
            <v>-33632.177790000002</v>
          </cell>
        </row>
        <row r="47">
          <cell r="A47" t="str">
            <v>Operating Balance (surplus(+))</v>
          </cell>
          <cell r="B47" t="str">
            <v>Solde de fonctionnement (surplus(+))</v>
          </cell>
          <cell r="C47">
            <v>-3897.9821388889104</v>
          </cell>
          <cell r="D47">
            <v>-560.13464444440615</v>
          </cell>
          <cell r="E47">
            <v>-12146.142261111105</v>
          </cell>
          <cell r="F47">
            <v>-11933</v>
          </cell>
          <cell r="G47">
            <v>-12280</v>
          </cell>
          <cell r="H47">
            <v>-5732</v>
          </cell>
          <cell r="I47">
            <v>-1124</v>
          </cell>
          <cell r="J47">
            <v>2206</v>
          </cell>
          <cell r="K47">
            <v>7585</v>
          </cell>
          <cell r="L47">
            <v>12103</v>
          </cell>
          <cell r="M47">
            <v>11135</v>
          </cell>
          <cell r="N47">
            <v>11542</v>
          </cell>
          <cell r="P47">
            <v>1569</v>
          </cell>
        </row>
        <row r="49">
          <cell r="A49" t="str">
            <v>Federal debt (accumulated deficit)</v>
          </cell>
          <cell r="B49" t="str">
            <v>Dette fédérale (déficit accumulé)</v>
          </cell>
          <cell r="C49">
            <v>91948.067872222222</v>
          </cell>
          <cell r="D49">
            <v>107622.20251666667</v>
          </cell>
          <cell r="E49">
            <v>136671.34477777779</v>
          </cell>
          <cell r="F49">
            <v>157252</v>
          </cell>
          <cell r="G49">
            <v>194419</v>
          </cell>
          <cell r="H49">
            <v>227808</v>
          </cell>
          <cell r="I49">
            <v>257650</v>
          </cell>
          <cell r="J49">
            <v>286667</v>
          </cell>
          <cell r="K49">
            <v>314614</v>
          </cell>
          <cell r="L49">
            <v>343757</v>
          </cell>
          <cell r="M49">
            <v>377656</v>
          </cell>
          <cell r="N49">
            <v>409975</v>
          </cell>
          <cell r="P49">
            <v>487524</v>
          </cell>
        </row>
        <row r="51">
          <cell r="A51" t="str">
            <v>REVENUE</v>
          </cell>
          <cell r="B51" t="str">
            <v>REVENUS</v>
          </cell>
        </row>
        <row r="52">
          <cell r="A52" t="str">
            <v xml:space="preserve"> -Personal income tax</v>
          </cell>
          <cell r="B52" t="str">
            <v xml:space="preserve"> -Impôt sur le revenu - particuliers</v>
          </cell>
          <cell r="D52">
            <v>21.217926097696214</v>
          </cell>
          <cell r="E52">
            <v>9.4984612825417933</v>
          </cell>
          <cell r="F52">
            <v>0.75958982149639809</v>
          </cell>
          <cell r="G52">
            <v>7.2559366754617383</v>
          </cell>
          <cell r="H52">
            <v>13.294675803900891</v>
          </cell>
          <cell r="I52">
            <v>13.943172653390402</v>
          </cell>
          <cell r="J52">
            <v>15.487436365121287</v>
          </cell>
          <cell r="K52">
            <v>7.1519494601857581</v>
          </cell>
          <cell r="L52">
            <v>11.281239000351984</v>
          </cell>
          <cell r="M52">
            <v>11.104301755495815</v>
          </cell>
          <cell r="N52">
            <v>6.2027366061102152</v>
          </cell>
        </row>
        <row r="53">
          <cell r="A53" t="str">
            <v xml:space="preserve"> -Corporate income tax</v>
          </cell>
          <cell r="B53" t="str">
            <v xml:space="preserve"> -Impôt sur le revenu - sociétés</v>
          </cell>
          <cell r="D53">
            <v>0.14803849000739611</v>
          </cell>
          <cell r="E53">
            <v>-12.059620596205967</v>
          </cell>
          <cell r="F53">
            <v>0.49026474296118838</v>
          </cell>
          <cell r="G53">
            <v>28.714803456927783</v>
          </cell>
          <cell r="H53">
            <v>-1.7977041368854252</v>
          </cell>
          <cell r="I53">
            <v>7.3224525805028584</v>
          </cell>
          <cell r="J53">
            <v>10.049321824907519</v>
          </cell>
          <cell r="K53">
            <v>7.8338001867413576</v>
          </cell>
          <cell r="L53">
            <v>11.005281842583781</v>
          </cell>
          <cell r="M53">
            <v>-9.9453978159126386</v>
          </cell>
          <cell r="N53">
            <v>-20.181896925075794</v>
          </cell>
        </row>
        <row r="54">
          <cell r="A54" t="str">
            <v xml:space="preserve"> -Federal sales tax/GST</v>
          </cell>
          <cell r="B54" t="str">
            <v xml:space="preserve"> -Taxe de vente/TPS</v>
          </cell>
          <cell r="D54">
            <v>14.808590102707742</v>
          </cell>
          <cell r="E54">
            <v>-4.977228366948605</v>
          </cell>
          <cell r="F54">
            <v>12.307428962684019</v>
          </cell>
          <cell r="G54">
            <v>15.714067977442458</v>
          </cell>
          <cell r="H54">
            <v>23.090094836670172</v>
          </cell>
          <cell r="I54">
            <v>28.111289459604059</v>
          </cell>
          <cell r="J54">
            <v>7.9769462078182363</v>
          </cell>
          <cell r="K54">
            <v>21.02576003713159</v>
          </cell>
          <cell r="L54">
            <v>12.956216043464375</v>
          </cell>
          <cell r="M54">
            <v>-25.514938886373926</v>
          </cell>
          <cell r="N54">
            <v>16.318468434247514</v>
          </cell>
        </row>
        <row r="55">
          <cell r="A55" t="str">
            <v xml:space="preserve"> -Other excise taxes and duties</v>
          </cell>
          <cell r="B55" t="str">
            <v xml:space="preserve"> -Autres taxes et droits d'accise   </v>
          </cell>
          <cell r="D55">
            <v>53.742467491278155</v>
          </cell>
          <cell r="E55">
            <v>2.4651882413615267</v>
          </cell>
          <cell r="F55">
            <v>-2.8186027783370204</v>
          </cell>
          <cell r="G55">
            <v>9.6436710171949436</v>
          </cell>
          <cell r="H55">
            <v>-4.1473783656117202</v>
          </cell>
          <cell r="I55">
            <v>-10.536171890400158</v>
          </cell>
          <cell r="J55">
            <v>10.322793874628179</v>
          </cell>
          <cell r="K55">
            <v>1.1184341921310237</v>
          </cell>
          <cell r="L55">
            <v>3.5255777207189309</v>
          </cell>
          <cell r="M55">
            <v>4.0160259467709736</v>
          </cell>
          <cell r="N55">
            <v>10.023844460748354</v>
          </cell>
        </row>
        <row r="56">
          <cell r="A56" t="str">
            <v>Total tax revenue</v>
          </cell>
          <cell r="B56" t="str">
            <v>Total des revenus fiscaux</v>
          </cell>
          <cell r="D56">
            <v>21.136307616465366</v>
          </cell>
          <cell r="E56">
            <v>2.5027978431173104</v>
          </cell>
          <cell r="F56">
            <v>0.89727047146401784</v>
          </cell>
          <cell r="G56">
            <v>11.922796938634983</v>
          </cell>
          <cell r="H56">
            <v>8.7243131119588035</v>
          </cell>
          <cell r="I56">
            <v>11.348423605497171</v>
          </cell>
          <cell r="J56">
            <v>12.147700707139641</v>
          </cell>
          <cell r="K56">
            <v>9.2173237521848925</v>
          </cell>
          <cell r="L56">
            <v>10.154823719088601</v>
          </cell>
          <cell r="M56">
            <v>0.28519156263453471</v>
          </cell>
          <cell r="N56">
            <v>4.5994527016150588</v>
          </cell>
        </row>
        <row r="57">
          <cell r="A57" t="str">
            <v>E.I. Premiums</v>
          </cell>
          <cell r="B57" t="str">
            <v xml:space="preserve">Cotisations d'assurance-emploi </v>
          </cell>
          <cell r="D57">
            <v>43.899485316379042</v>
          </cell>
          <cell r="E57">
            <v>3.0927835051546282</v>
          </cell>
          <cell r="F57">
            <v>47.530612244897966</v>
          </cell>
          <cell r="G57">
            <v>6.1834278600082948</v>
          </cell>
          <cell r="H57">
            <v>12.428348097967689</v>
          </cell>
          <cell r="I57">
            <v>12.016222479721893</v>
          </cell>
          <cell r="J57">
            <v>9.6720802730940303</v>
          </cell>
          <cell r="K57">
            <v>4.7632522165629076</v>
          </cell>
          <cell r="L57">
            <v>-3.4212658683712927</v>
          </cell>
          <cell r="M57">
            <v>17.003822131071122</v>
          </cell>
          <cell r="N57">
            <v>22.205401960003179</v>
          </cell>
        </row>
        <row r="58">
          <cell r="A58">
            <v>0</v>
          </cell>
          <cell r="B58">
            <v>0</v>
          </cell>
          <cell r="D58" t="e">
            <v>#DIV/0!</v>
          </cell>
          <cell r="E58" t="e">
            <v>#DIV/0!</v>
          </cell>
          <cell r="F58" t="e">
            <v>#DIV/0!</v>
          </cell>
          <cell r="G58" t="e">
            <v>#DIV/0!</v>
          </cell>
          <cell r="H58" t="e">
            <v>#DIV/0!</v>
          </cell>
          <cell r="I58" t="e">
            <v>#DIV/0!</v>
          </cell>
          <cell r="J58" t="e">
            <v>#DIV/0!</v>
          </cell>
          <cell r="K58" t="e">
            <v>#DIV/0!</v>
          </cell>
          <cell r="L58" t="e">
            <v>#DIV/0!</v>
          </cell>
          <cell r="M58" t="e">
            <v>#DIV/0!</v>
          </cell>
          <cell r="N58" t="e">
            <v>#DIV/0!</v>
          </cell>
        </row>
        <row r="59">
          <cell r="A59" t="str">
            <v>Other revenue</v>
          </cell>
          <cell r="B59" t="str">
            <v xml:space="preserve">Autres revenus </v>
          </cell>
          <cell r="D59">
            <v>43.8654920498496</v>
          </cell>
          <cell r="E59">
            <v>-9.2300799044134134</v>
          </cell>
          <cell r="F59">
            <v>-40.723981900452486</v>
          </cell>
          <cell r="G59">
            <v>3.2061068702289974</v>
          </cell>
          <cell r="H59">
            <v>-2.3399677245831141</v>
          </cell>
          <cell r="I59">
            <v>13.054255026163597</v>
          </cell>
          <cell r="J59">
            <v>14.226552984165641</v>
          </cell>
          <cell r="K59">
            <v>16.101514182128398</v>
          </cell>
          <cell r="L59">
            <v>12.417340191035997</v>
          </cell>
          <cell r="M59">
            <v>13.962418300653589</v>
          </cell>
          <cell r="N59">
            <v>-4.8175496451358546</v>
          </cell>
        </row>
        <row r="60">
          <cell r="A60" t="str">
            <v>Total revenue</v>
          </cell>
          <cell r="B60" t="str">
            <v xml:space="preserve">Total des revenus </v>
          </cell>
          <cell r="D60">
            <v>26.528271375115175</v>
          </cell>
          <cell r="E60">
            <v>0.20954390762235597</v>
          </cell>
          <cell r="F60">
            <v>-3.2166691383657131</v>
          </cell>
          <cell r="G60">
            <v>10.324696219794372</v>
          </cell>
          <cell r="H60">
            <v>7.9764996736065852</v>
          </cell>
          <cell r="I60">
            <v>11.58189910215841</v>
          </cell>
          <cell r="J60">
            <v>12.068568003135582</v>
          </cell>
          <cell r="K60">
            <v>9.39566939258345</v>
          </cell>
          <cell r="L60">
            <v>8.9685845659103425</v>
          </cell>
          <cell r="M60">
            <v>3.2773305029899724</v>
          </cell>
          <cell r="N60">
            <v>5.3482057066466249</v>
          </cell>
        </row>
        <row r="62">
          <cell r="A62" t="str">
            <v>EXPENSE</v>
          </cell>
          <cell r="B62" t="str">
            <v>CHARGES</v>
          </cell>
        </row>
        <row r="63">
          <cell r="A63" t="str">
            <v>Major transfers to persons</v>
          </cell>
          <cell r="B63" t="str">
            <v>Principaux transferts aux particuliers</v>
          </cell>
          <cell r="D63">
            <v>16.370622779670853</v>
          </cell>
          <cell r="E63">
            <v>35.175378481091514</v>
          </cell>
          <cell r="F63">
            <v>3.7654975342213293</v>
          </cell>
          <cell r="G63">
            <v>6.1028693257528577</v>
          </cell>
          <cell r="H63">
            <v>4.914601473543212</v>
          </cell>
          <cell r="I63">
            <v>5.4305322799457434</v>
          </cell>
          <cell r="J63">
            <v>3.697536237368948</v>
          </cell>
          <cell r="K63">
            <v>5.0364963503649607</v>
          </cell>
          <cell r="L63">
            <v>5.9798471160528166</v>
          </cell>
          <cell r="M63">
            <v>12.596308317760062</v>
          </cell>
          <cell r="N63">
            <v>13.26907957953587</v>
          </cell>
        </row>
        <row r="64">
          <cell r="A64" t="str">
            <v>Major transfers to O.L.G.</v>
          </cell>
          <cell r="B64" t="str">
            <v>Principaux transferts aux A.P.G.</v>
          </cell>
          <cell r="D64">
            <v>13.041976161685964</v>
          </cell>
          <cell r="E64">
            <v>8.3205990220048811</v>
          </cell>
          <cell r="F64">
            <v>20.794244198349432</v>
          </cell>
          <cell r="G64">
            <v>8.3094890510948982</v>
          </cell>
          <cell r="H64">
            <v>1.7845589821005037</v>
          </cell>
          <cell r="I64">
            <v>3.6548546003495996</v>
          </cell>
          <cell r="J64">
            <v>4.8495068731156499</v>
          </cell>
          <cell r="K64">
            <v>7.9296227702505107</v>
          </cell>
          <cell r="L64">
            <v>5.7439602619101304</v>
          </cell>
          <cell r="M64">
            <v>-2.0882265021138435</v>
          </cell>
          <cell r="N64">
            <v>8.4481856245638411</v>
          </cell>
        </row>
        <row r="65">
          <cell r="A65" t="str">
            <v xml:space="preserve"> -Subsidies and other transfers</v>
          </cell>
          <cell r="B65" t="str">
            <v>Subventions et autres transferts</v>
          </cell>
          <cell r="D65" t="str">
            <v>-</v>
          </cell>
          <cell r="E65" t="str">
            <v>-</v>
          </cell>
          <cell r="F65" t="str">
            <v>-</v>
          </cell>
          <cell r="G65">
            <v>19.018355300396216</v>
          </cell>
          <cell r="H65">
            <v>-9.1310550988518262</v>
          </cell>
          <cell r="I65">
            <v>-0.84485981308410896</v>
          </cell>
          <cell r="J65">
            <v>15.156085055044489</v>
          </cell>
          <cell r="K65">
            <v>-0.15060240963855609</v>
          </cell>
          <cell r="L65">
            <v>-5.2396878483835003</v>
          </cell>
          <cell r="M65">
            <v>-4.4429065743944669</v>
          </cell>
          <cell r="N65">
            <v>14.484356894553873</v>
          </cell>
        </row>
        <row r="66">
          <cell r="A66" t="str">
            <v xml:space="preserve"> -Payments to crown corporations</v>
          </cell>
          <cell r="B66" t="str">
            <v>Paiements aux soc. de la couronne</v>
          </cell>
          <cell r="D66" t="str">
            <v>-</v>
          </cell>
          <cell r="E66" t="str">
            <v>-</v>
          </cell>
          <cell r="F66" t="str">
            <v>-</v>
          </cell>
          <cell r="G66">
            <v>29.390756302521016</v>
          </cell>
          <cell r="H66">
            <v>-27.277155382367269</v>
          </cell>
          <cell r="I66">
            <v>10.203170350524671</v>
          </cell>
          <cell r="J66">
            <v>18.962722852512147</v>
          </cell>
          <cell r="K66">
            <v>-18.732970027247951</v>
          </cell>
          <cell r="L66">
            <v>9.7443419949706502</v>
          </cell>
          <cell r="M66">
            <v>25.548978422761117</v>
          </cell>
          <cell r="N66">
            <v>-3.4372623574144501</v>
          </cell>
        </row>
        <row r="67">
          <cell r="A67" t="str">
            <v xml:space="preserve"> -Defence</v>
          </cell>
          <cell r="B67" t="str">
            <v>Défense</v>
          </cell>
          <cell r="D67">
            <v>12.778406946017373</v>
          </cell>
          <cell r="E67">
            <v>15.53138075313807</v>
          </cell>
          <cell r="F67">
            <v>4.4328552803128973</v>
          </cell>
          <cell r="G67">
            <v>9.5852406713829996</v>
          </cell>
          <cell r="H67">
            <v>6.151898734177208</v>
          </cell>
          <cell r="I67">
            <v>9.0269496780348124</v>
          </cell>
          <cell r="J67">
            <v>6.1795909438915109</v>
          </cell>
          <cell r="K67">
            <v>5.1297898640296768</v>
          </cell>
          <cell r="L67">
            <v>7.6033705663335338</v>
          </cell>
          <cell r="M67">
            <v>3.105081041704616</v>
          </cell>
          <cell r="N67">
            <v>-4.9810120992669793</v>
          </cell>
        </row>
        <row r="68">
          <cell r="A68" t="str">
            <v>Direct program expenses</v>
          </cell>
          <cell r="B68" t="str">
            <v>Charges de programmes directes</v>
          </cell>
          <cell r="G68">
            <v>11.417920383437629</v>
          </cell>
          <cell r="H68">
            <v>-5.5206366656310513</v>
          </cell>
          <cell r="I68">
            <v>5.9317532188298383</v>
          </cell>
          <cell r="J68">
            <v>12.448063422321987</v>
          </cell>
          <cell r="K68">
            <v>1.5884139219808358</v>
          </cell>
          <cell r="L68">
            <v>4.2371287025230409</v>
          </cell>
          <cell r="M68">
            <v>2.8335940320057817</v>
          </cell>
          <cell r="N68">
            <v>-0.97505801595194619</v>
          </cell>
        </row>
        <row r="69">
          <cell r="A69" t="str">
            <v>Total program expenses</v>
          </cell>
          <cell r="B69" t="str">
            <v>Total - charges de programmes</v>
          </cell>
          <cell r="D69">
            <v>18.868858732184023</v>
          </cell>
          <cell r="E69">
            <v>17.28394573950094</v>
          </cell>
          <cell r="F69">
            <v>-2.993538255843875</v>
          </cell>
          <cell r="G69">
            <v>9.178174469518364</v>
          </cell>
          <cell r="H69">
            <v>-0.95516083484616932</v>
          </cell>
          <cell r="I69">
            <v>5.2663104679301354</v>
          </cell>
          <cell r="J69">
            <v>8.1245021053829589</v>
          </cell>
          <cell r="K69">
            <v>3.9522571545853591</v>
          </cell>
          <cell r="L69">
            <v>5.0828237009436616</v>
          </cell>
          <cell r="M69">
            <v>4.5922300161874707</v>
          </cell>
          <cell r="N69">
            <v>5.5218793182864934</v>
          </cell>
        </row>
        <row r="70">
          <cell r="A70" t="str">
            <v>Public debt charges</v>
          </cell>
          <cell r="B70" t="str">
            <v>Frais de la dette publique</v>
          </cell>
          <cell r="D70">
            <v>41.808969787952719</v>
          </cell>
          <cell r="E70">
            <v>11.836707688236082</v>
          </cell>
          <cell r="F70">
            <v>20.866118440513514</v>
          </cell>
          <cell r="G70">
            <v>21.815956926089086</v>
          </cell>
          <cell r="H70">
            <v>11.130308996664917</v>
          </cell>
          <cell r="I70">
            <v>3.8362801460751328</v>
          </cell>
          <cell r="J70">
            <v>8.7227522807995062</v>
          </cell>
          <cell r="K70">
            <v>13.800723825385131</v>
          </cell>
          <cell r="L70">
            <v>16.081278847236291</v>
          </cell>
          <cell r="M70">
            <v>9.1839208650535742</v>
          </cell>
          <cell r="N70">
            <v>-2.6046986721144028</v>
          </cell>
        </row>
        <row r="71">
          <cell r="A71" t="str">
            <v>Total expenses</v>
          </cell>
          <cell r="B71" t="str">
            <v>Total - charges budgétaires</v>
          </cell>
          <cell r="D71">
            <v>22.478344952444985</v>
          </cell>
          <cell r="E71">
            <v>16.291582610266996</v>
          </cell>
          <cell r="F71">
            <v>1.1866375592254563</v>
          </cell>
          <cell r="G71">
            <v>11.822912398590502</v>
          </cell>
          <cell r="H71">
            <v>1.8000109924335428</v>
          </cell>
          <cell r="I71">
            <v>4.9104210346347932</v>
          </cell>
          <cell r="J71">
            <v>8.2718633135485664</v>
          </cell>
          <cell r="K71">
            <v>6.3882375308955019</v>
          </cell>
          <cell r="L71">
            <v>7.9927920414606612</v>
          </cell>
          <cell r="M71">
            <v>5.8980900503344147</v>
          </cell>
          <cell r="N71">
            <v>3.1389988540472924</v>
          </cell>
        </row>
        <row r="72">
          <cell r="A72" t="str">
            <v>Federal debt (accumulated deficit)</v>
          </cell>
          <cell r="B72" t="str">
            <v>Dette fédérale (déficit accumulé)</v>
          </cell>
          <cell r="D72">
            <v>17.046725403981711</v>
          </cell>
          <cell r="E72">
            <v>26.991774542629798</v>
          </cell>
          <cell r="F72">
            <v>15.058500562561616</v>
          </cell>
          <cell r="G72">
            <v>23.63531147457585</v>
          </cell>
          <cell r="H72">
            <v>17.173733019920888</v>
          </cell>
          <cell r="I72">
            <v>13.09962775670741</v>
          </cell>
          <cell r="J72">
            <v>11.262177372404425</v>
          </cell>
          <cell r="K72">
            <v>9.7489421523928357</v>
          </cell>
          <cell r="L72">
            <v>9.2630970014048852</v>
          </cell>
          <cell r="M72">
            <v>9.8613264602611661</v>
          </cell>
          <cell r="N72">
            <v>8.557788039909342</v>
          </cell>
        </row>
        <row r="77">
          <cell r="A77" t="str">
            <v xml:space="preserve"> -Personal income tax</v>
          </cell>
          <cell r="B77" t="str">
            <v xml:space="preserve"> -Impôt sur le revenu - particuliers</v>
          </cell>
          <cell r="C77">
            <v>6.3096790610388362</v>
          </cell>
          <cell r="D77">
            <v>6.6707169231366743</v>
          </cell>
          <cell r="E77">
            <v>6.9315193269081421</v>
          </cell>
          <cell r="F77">
            <v>6.4489311741284343</v>
          </cell>
          <cell r="G77">
            <v>6.3292124684707129</v>
          </cell>
          <cell r="H77">
            <v>6.6372391983759993</v>
          </cell>
          <cell r="I77">
            <v>7.1668412868433933</v>
          </cell>
          <cell r="J77">
            <v>7.5896011979626046</v>
          </cell>
          <cell r="K77">
            <v>7.4141974966318376</v>
          </cell>
          <cell r="L77">
            <v>7.6907171353507833</v>
          </cell>
          <cell r="M77">
            <v>8.2658132341845594</v>
          </cell>
          <cell r="N77">
            <v>8.7087647931692072</v>
          </cell>
        </row>
        <row r="78">
          <cell r="A78" t="str">
            <v xml:space="preserve"> -Corporate income tax</v>
          </cell>
          <cell r="B78" t="str">
            <v xml:space="preserve"> -Impôt sur le revenu - sociétés</v>
          </cell>
          <cell r="C78">
            <v>2.5783262826425775</v>
          </cell>
          <cell r="D78">
            <v>2.252053563254742</v>
          </cell>
          <cell r="E78">
            <v>1.8793815599998949</v>
          </cell>
          <cell r="F78">
            <v>1.7438609967281335</v>
          </cell>
          <cell r="G78">
            <v>2.0539078521826943</v>
          </cell>
          <cell r="H78">
            <v>1.8669422746719264</v>
          </cell>
          <cell r="I78">
            <v>1.898774927274111</v>
          </cell>
          <cell r="J78">
            <v>1.9160961017910401</v>
          </cell>
          <cell r="K78">
            <v>1.8837241923750681</v>
          </cell>
          <cell r="L78">
            <v>1.9491339885180501</v>
          </cell>
          <cell r="M78">
            <v>1.6979913842931751</v>
          </cell>
          <cell r="N78">
            <v>1.3445351176814759</v>
          </cell>
        </row>
        <row r="79">
          <cell r="A79" t="str">
            <v xml:space="preserve"> -Federal sales tax/GST</v>
          </cell>
          <cell r="B79" t="str">
            <v xml:space="preserve"> -Taxe de vente/TPS</v>
          </cell>
          <cell r="C79">
            <v>1.7032984509685423</v>
          </cell>
          <cell r="D79">
            <v>1.7055463546304697</v>
          </cell>
          <cell r="E79">
            <v>1.537939077394507</v>
          </cell>
          <cell r="F79">
            <v>1.5948525229346648</v>
          </cell>
          <cell r="G79">
            <v>1.6886797069277686</v>
          </cell>
          <cell r="H79">
            <v>1.9239717199833646</v>
          </cell>
          <cell r="I79">
            <v>2.3358131349492042</v>
          </cell>
          <cell r="J79">
            <v>2.3127333620777568</v>
          </cell>
          <cell r="K79">
            <v>2.551810978414403</v>
          </cell>
          <cell r="L79">
            <v>2.6868249489150529</v>
          </cell>
          <cell r="M79">
            <v>1.9359602071417119</v>
          </cell>
          <cell r="N79">
            <v>2.2339855872838932</v>
          </cell>
        </row>
        <row r="80">
          <cell r="A80" t="str">
            <v>Total tax revenue</v>
          </cell>
          <cell r="B80" t="str">
            <v>Total des revenus fiscaux</v>
          </cell>
          <cell r="C80">
            <v>12.904354464200516</v>
          </cell>
          <cell r="D80">
            <v>13.633551658801956</v>
          </cell>
          <cell r="E80">
            <v>13.261499661716583</v>
          </cell>
          <cell r="F80">
            <v>12.355063128059779</v>
          </cell>
          <cell r="G80">
            <v>12.65330907376185</v>
          </cell>
          <cell r="H80">
            <v>12.733831019900599</v>
          </cell>
          <cell r="I80">
            <v>13.436778716239287</v>
          </cell>
          <cell r="J80">
            <v>13.817897518378242</v>
          </cell>
          <cell r="K80">
            <v>13.758738464248548</v>
          </cell>
          <cell r="L80">
            <v>14.12742045343972</v>
          </cell>
          <cell r="M80">
            <v>13.705268700334303</v>
          </cell>
          <cell r="N80">
            <v>14.221723543736422</v>
          </cell>
        </row>
        <row r="81">
          <cell r="A81" t="str">
            <v>E.I. Premiums</v>
          </cell>
          <cell r="B81" t="str">
            <v xml:space="preserve">Cotisations d'assurance-emploi </v>
          </cell>
          <cell r="C81">
            <v>1.0506059353032857</v>
          </cell>
          <cell r="D81">
            <v>1.3185526713660738</v>
          </cell>
          <cell r="E81">
            <v>1.2899523244151119</v>
          </cell>
          <cell r="F81">
            <v>1.7572304356492443</v>
          </cell>
          <cell r="G81">
            <v>1.7073637289749144</v>
          </cell>
          <cell r="H81">
            <v>1.776765751038677</v>
          </cell>
          <cell r="I81">
            <v>1.8860930149978246</v>
          </cell>
          <cell r="J81">
            <v>1.8967741242939877</v>
          </cell>
          <cell r="K81">
            <v>1.8116308429050032</v>
          </cell>
          <cell r="L81">
            <v>1.6309173396905714</v>
          </cell>
          <cell r="M81">
            <v>1.8459497500444906</v>
          </cell>
          <cell r="N81">
            <v>2.2379250824740611</v>
          </cell>
        </row>
        <row r="82">
          <cell r="A82">
            <v>0</v>
          </cell>
          <cell r="B82">
            <v>0</v>
          </cell>
          <cell r="C82">
            <v>0</v>
          </cell>
          <cell r="D82">
            <v>0</v>
          </cell>
          <cell r="E82">
            <v>0</v>
          </cell>
          <cell r="F82">
            <v>0</v>
          </cell>
          <cell r="G82">
            <v>0</v>
          </cell>
          <cell r="H82">
            <v>0</v>
          </cell>
          <cell r="I82">
            <v>0</v>
          </cell>
          <cell r="J82">
            <v>0</v>
          </cell>
          <cell r="K82">
            <v>0</v>
          </cell>
          <cell r="L82">
            <v>0</v>
          </cell>
          <cell r="M82">
            <v>0</v>
          </cell>
          <cell r="N82">
            <v>0</v>
          </cell>
        </row>
        <row r="83">
          <cell r="A83" t="str">
            <v>Other revenue</v>
          </cell>
          <cell r="B83" t="str">
            <v xml:space="preserve">Autres revenus </v>
          </cell>
          <cell r="C83">
            <v>2.9606539648207644</v>
          </cell>
          <cell r="D83">
            <v>3.7148619445114863</v>
          </cell>
          <cell r="E83">
            <v>3.1998715312787112</v>
          </cell>
          <cell r="F83">
            <v>1.7513964986654869</v>
          </cell>
          <cell r="G83">
            <v>1.6539808088402115</v>
          </cell>
          <cell r="H83">
            <v>1.4951185265403097</v>
          </cell>
          <cell r="I83">
            <v>1.6018230736663017</v>
          </cell>
          <cell r="J83">
            <v>1.677791712660726</v>
          </cell>
          <cell r="K83">
            <v>1.7759103824209663</v>
          </cell>
          <cell r="L83">
            <v>1.8609516395835362</v>
          </cell>
          <cell r="M83">
            <v>2.0515618726293203</v>
          </cell>
          <cell r="N83">
            <v>1.9372102829578897</v>
          </cell>
        </row>
        <row r="84">
          <cell r="A84" t="str">
            <v>Total revenue</v>
          </cell>
          <cell r="B84" t="str">
            <v xml:space="preserve">Total des revenus </v>
          </cell>
          <cell r="C84">
            <v>16.915614364324565</v>
          </cell>
          <cell r="D84">
            <v>18.666966274679517</v>
          </cell>
          <cell r="E84">
            <v>17.751323517410409</v>
          </cell>
          <cell r="F84">
            <v>15.863690062374511</v>
          </cell>
          <cell r="G84">
            <v>16.014653611576975</v>
          </cell>
          <cell r="H84">
            <v>16.005715297479586</v>
          </cell>
          <cell r="I84">
            <v>16.92469480490341</v>
          </cell>
          <cell r="J84">
            <v>17.392463355332954</v>
          </cell>
          <cell r="K84">
            <v>17.346279689574516</v>
          </cell>
          <cell r="L84">
            <v>17.619289432713828</v>
          </cell>
          <cell r="M84">
            <v>17.602780323008112</v>
          </cell>
          <cell r="N84">
            <v>18.396858909168373</v>
          </cell>
        </row>
        <row r="86">
          <cell r="A86" t="str">
            <v>Major transfers to persons</v>
          </cell>
          <cell r="B86" t="str">
            <v>Principaux transferts aux particuliers</v>
          </cell>
          <cell r="C86">
            <v>4.3872260568084229</v>
          </cell>
          <cell r="D86">
            <v>4.4527853835676101</v>
          </cell>
          <cell r="E86">
            <v>5.7118562413948331</v>
          </cell>
          <cell r="F86">
            <v>5.4727190521797047</v>
          </cell>
          <cell r="G86">
            <v>5.3133799840740954</v>
          </cell>
          <cell r="H86">
            <v>5.1598265646038612</v>
          </cell>
          <cell r="I86">
            <v>5.1552948934816918</v>
          </cell>
          <cell r="J86">
            <v>4.9020572538818392</v>
          </cell>
          <cell r="K86">
            <v>4.694223071829116</v>
          </cell>
          <cell r="L86">
            <v>4.637327284226914</v>
          </cell>
          <cell r="M86">
            <v>5.0510279870749697</v>
          </cell>
          <cell r="N86">
            <v>5.6757912184274995</v>
          </cell>
        </row>
        <row r="87">
          <cell r="A87" t="str">
            <v>Major transfers to O.L.G.</v>
          </cell>
          <cell r="B87" t="str">
            <v>Principaux transferts aux A.P.G.</v>
          </cell>
          <cell r="C87">
            <v>3.6826871083685866</v>
          </cell>
          <cell r="D87">
            <v>3.6308052520174994</v>
          </cell>
          <cell r="E87">
            <v>3.7321743067822535</v>
          </cell>
          <cell r="F87">
            <v>4.1627571186185239</v>
          </cell>
          <cell r="G87">
            <v>4.1256100110769554</v>
          </cell>
          <cell r="H87">
            <v>3.8868552275618988</v>
          </cell>
          <cell r="I87">
            <v>3.8180360205329915</v>
          </cell>
          <cell r="J87">
            <v>3.6708179100418818</v>
          </cell>
          <cell r="K87">
            <v>3.612007294150652</v>
          </cell>
          <cell r="L87">
            <v>3.5602863189646783</v>
          </cell>
          <cell r="M87">
            <v>3.3721564711194389</v>
          </cell>
          <cell r="N87">
            <v>3.6279832556863694</v>
          </cell>
        </row>
        <row r="88">
          <cell r="A88" t="str">
            <v xml:space="preserve"> -Subsidies and other transfers</v>
          </cell>
          <cell r="B88" t="str">
            <v>Subventions et autres transferts</v>
          </cell>
          <cell r="C88">
            <v>0</v>
          </cell>
          <cell r="D88">
            <v>0</v>
          </cell>
          <cell r="E88">
            <v>0</v>
          </cell>
          <cell r="F88">
            <v>3.0061791115886298</v>
          </cell>
          <cell r="G88">
            <v>3.2739300060945498</v>
          </cell>
          <cell r="H88">
            <v>2.7536780903988767</v>
          </cell>
          <cell r="I88">
            <v>2.587500317047807</v>
          </cell>
          <cell r="J88">
            <v>2.7322707438424616</v>
          </cell>
          <cell r="K88">
            <v>2.487220556717241</v>
          </cell>
          <cell r="L88">
            <v>2.1969567967305634</v>
          </cell>
          <cell r="M88">
            <v>2.0308241692784899</v>
          </cell>
          <cell r="N88">
            <v>2.3065014802288406</v>
          </cell>
        </row>
        <row r="89">
          <cell r="A89" t="str">
            <v xml:space="preserve"> -Payments to crown corporations</v>
          </cell>
          <cell r="B89" t="str">
            <v>Paiements aux soc. de la couronne</v>
          </cell>
          <cell r="C89">
            <v>0</v>
          </cell>
          <cell r="D89">
            <v>0</v>
          </cell>
          <cell r="E89">
            <v>0</v>
          </cell>
          <cell r="F89">
            <v>1.1570641684452072</v>
          </cell>
          <cell r="G89">
            <v>1.3699391879568132</v>
          </cell>
          <cell r="H89">
            <v>0.92214760126329476</v>
          </cell>
          <cell r="I89">
            <v>0.96304490762690198</v>
          </cell>
          <cell r="J89">
            <v>1.0505430728027065</v>
          </cell>
          <cell r="K89">
            <v>0.77834720287590486</v>
          </cell>
          <cell r="L89">
            <v>0.79622579546560279</v>
          </cell>
          <cell r="M89">
            <v>0.96702411015397383</v>
          </cell>
          <cell r="N89">
            <v>0.92636499860658594</v>
          </cell>
        </row>
        <row r="90">
          <cell r="A90" t="str">
            <v xml:space="preserve"> -Defence</v>
          </cell>
          <cell r="B90" t="str">
            <v>Défense</v>
          </cell>
          <cell r="C90">
            <v>1.6851681033111738</v>
          </cell>
          <cell r="D90">
            <v>1.6575535896091502</v>
          </cell>
          <cell r="E90">
            <v>1.8172532439668405</v>
          </cell>
          <cell r="F90">
            <v>1.7523688214961131</v>
          </cell>
          <cell r="G90">
            <v>1.7571877877673039</v>
          </cell>
          <cell r="H90">
            <v>1.7265304273708395</v>
          </cell>
          <cell r="I90">
            <v>1.7838572914166868</v>
          </cell>
          <cell r="J90">
            <v>1.736831088346164</v>
          </cell>
          <cell r="K90">
            <v>1.6646713228314094</v>
          </cell>
          <cell r="L90">
            <v>1.6696871655152281</v>
          </cell>
          <cell r="M90">
            <v>1.665340532208889</v>
          </cell>
          <cell r="N90">
            <v>1.5698158796673898</v>
          </cell>
        </row>
        <row r="91">
          <cell r="A91" t="str">
            <v>Direct program expenses</v>
          </cell>
          <cell r="B91" t="str">
            <v>Charges de programmes directes</v>
          </cell>
          <cell r="F91">
            <v>9.1288959760419655</v>
          </cell>
          <cell r="G91">
            <v>9.3070896966515555</v>
          </cell>
          <cell r="H91">
            <v>8.1391518465599102</v>
          </cell>
          <cell r="I91">
            <v>8.1706634200971244</v>
          </cell>
          <cell r="J91">
            <v>8.4249189103120319</v>
          </cell>
          <cell r="K91">
            <v>7.8028817766932965</v>
          </cell>
          <cell r="L91">
            <v>7.5815534689111601</v>
          </cell>
          <cell r="M91">
            <v>7.5419056037392576</v>
          </cell>
          <cell r="N91">
            <v>7.409023194872236</v>
          </cell>
        </row>
        <row r="92">
          <cell r="A92" t="str">
            <v>Total program expenses</v>
          </cell>
          <cell r="B92" t="str">
            <v>Total - charges de programmes</v>
          </cell>
          <cell r="C92">
            <v>18.155470001873123</v>
          </cell>
          <cell r="D92">
            <v>18.822355930003916</v>
          </cell>
          <cell r="E92">
            <v>20.948863199532223</v>
          </cell>
          <cell r="F92">
            <v>18.764372146840195</v>
          </cell>
          <cell r="G92">
            <v>18.74607969180261</v>
          </cell>
          <cell r="H92">
            <v>17.185833638725668</v>
          </cell>
          <cell r="I92">
            <v>17.14399433411181</v>
          </cell>
          <cell r="J92">
            <v>16.997794074235753</v>
          </cell>
          <cell r="K92">
            <v>16.109112142673066</v>
          </cell>
          <cell r="L92">
            <v>15.779167072102753</v>
          </cell>
          <cell r="M92">
            <v>15.965090061933665</v>
          </cell>
          <cell r="N92">
            <v>16.712797668986106</v>
          </cell>
        </row>
        <row r="93">
          <cell r="A93" t="str">
            <v>Public debt charges</v>
          </cell>
          <cell r="B93" t="str">
            <v>Frais de la dette publique</v>
          </cell>
          <cell r="C93">
            <v>3.39005693565317</v>
          </cell>
          <cell r="D93">
            <v>4.1928476909376897</v>
          </cell>
          <cell r="E93">
            <v>4.4498090080793133</v>
          </cell>
          <cell r="F93">
            <v>4.9661388574234415</v>
          </cell>
          <cell r="G93">
            <v>5.5355863891347967</v>
          </cell>
          <cell r="H93">
            <v>5.6940915847597555</v>
          </cell>
          <cell r="I93">
            <v>5.6030639500059509</v>
          </cell>
          <cell r="J93">
            <v>5.5860194758376887</v>
          </cell>
          <cell r="K93">
            <v>5.795522383190832</v>
          </cell>
          <cell r="L93">
            <v>6.2709813175051092</v>
          </cell>
          <cell r="M93">
            <v>6.623416543980845</v>
          </cell>
          <cell r="N93">
            <v>6.3996369828135879</v>
          </cell>
        </row>
        <row r="94">
          <cell r="A94" t="str">
            <v>Total expenses</v>
          </cell>
          <cell r="B94" t="str">
            <v>Total - charges budgétaires</v>
          </cell>
          <cell r="C94">
            <v>21.545526937526294</v>
          </cell>
          <cell r="D94">
            <v>23.015203620941605</v>
          </cell>
          <cell r="E94">
            <v>25.398672207611533</v>
          </cell>
          <cell r="F94">
            <v>23.730511004263636</v>
          </cell>
          <cell r="G94">
            <v>24.281666080937402</v>
          </cell>
          <cell r="H94">
            <v>22.879925223485426</v>
          </cell>
          <cell r="I94">
            <v>22.747058284117756</v>
          </cell>
          <cell r="J94">
            <v>22.583813550073444</v>
          </cell>
          <cell r="K94">
            <v>21.904634525863898</v>
          </cell>
          <cell r="L94">
            <v>22.050148389607862</v>
          </cell>
          <cell r="M94">
            <v>22.58850660591451</v>
          </cell>
          <cell r="N94">
            <v>23.112434651799692</v>
          </cell>
        </row>
        <row r="95">
          <cell r="A95" t="str">
            <v>Surplus/Deficit(-)</v>
          </cell>
          <cell r="B95" t="str">
            <v>Surplus/déficit(-) budgétaire</v>
          </cell>
          <cell r="C95">
            <v>-4.629912573201727</v>
          </cell>
          <cell r="D95">
            <v>-4.3482373462620867</v>
          </cell>
          <cell r="E95">
            <v>-7.6473486902011274</v>
          </cell>
          <cell r="F95">
            <v>-7.8668209418891255</v>
          </cell>
          <cell r="G95">
            <v>-8.267012469360429</v>
          </cell>
          <cell r="H95">
            <v>-6.8742099260058396</v>
          </cell>
          <cell r="I95">
            <v>-5.8223634792143457</v>
          </cell>
          <cell r="J95">
            <v>-5.1913501947404868</v>
          </cell>
          <cell r="K95">
            <v>-4.5583548362893778</v>
          </cell>
          <cell r="L95">
            <v>-4.4308589568940357</v>
          </cell>
          <cell r="M95">
            <v>-4.9857262829063966</v>
          </cell>
          <cell r="N95">
            <v>-4.7155757426313203</v>
          </cell>
        </row>
        <row r="96">
          <cell r="A96" t="str">
            <v>Total financial reqts./source(+)</v>
          </cell>
          <cell r="B96" t="str">
            <v>Besoins/sources(+) financiers totaux</v>
          </cell>
          <cell r="C96">
            <v>-2.7706427077833267</v>
          </cell>
          <cell r="D96">
            <v>-2.6145240038727113</v>
          </cell>
          <cell r="E96">
            <v>-6.9371004322656571</v>
          </cell>
          <cell r="F96">
            <v>-5.8772229662652595</v>
          </cell>
          <cell r="G96">
            <v>-6.6730874456717579</v>
          </cell>
          <cell r="H96">
            <v>-6.0774447514380885</v>
          </cell>
          <cell r="I96">
            <v>-5.3626929357846489</v>
          </cell>
          <cell r="J96">
            <v>-4.4354672787678302</v>
          </cell>
          <cell r="K96">
            <v>-3.9033166202898739</v>
          </cell>
          <cell r="L96">
            <v>-2.7091746132139729</v>
          </cell>
          <cell r="M96">
            <v>-4.1197433231213623</v>
          </cell>
          <cell r="N96">
            <v>-4.4870850216015654</v>
          </cell>
        </row>
        <row r="97">
          <cell r="A97" t="str">
            <v>Operating Balance (surplus(+))</v>
          </cell>
          <cell r="B97" t="str">
            <v>Solde de fonctionnement (surplus(+))</v>
          </cell>
          <cell r="C97">
            <v>-1.2398556375485577</v>
          </cell>
          <cell r="D97">
            <v>-0.15538965532439672</v>
          </cell>
          <cell r="E97">
            <v>-3.1975396821218145</v>
          </cell>
          <cell r="F97">
            <v>-2.9006820844656844</v>
          </cell>
          <cell r="G97">
            <v>-2.7314260802256318</v>
          </cell>
          <cell r="H97">
            <v>-1.1801183412460832</v>
          </cell>
          <cell r="I97">
            <v>-0.21929952920839504</v>
          </cell>
          <cell r="J97">
            <v>0.39466928109720201</v>
          </cell>
          <cell r="K97">
            <v>1.237167546901454</v>
          </cell>
          <cell r="L97">
            <v>1.8401223606110733</v>
          </cell>
          <cell r="M97">
            <v>1.6376902610744486</v>
          </cell>
          <cell r="N97">
            <v>1.6840612401822674</v>
          </cell>
        </row>
        <row r="98">
          <cell r="A98" t="str">
            <v>Federal debt (accumulated deficit)</v>
          </cell>
          <cell r="B98" t="str">
            <v>Dette fédérale (déficit accumulé)</v>
          </cell>
          <cell r="C98">
            <v>29.246498893801398</v>
          </cell>
          <cell r="D98">
            <v>29.855994661614023</v>
          </cell>
          <cell r="E98">
            <v>35.979493648374209</v>
          </cell>
          <cell r="F98">
            <v>38.224927440408763</v>
          </cell>
          <cell r="G98">
            <v>43.244391456953345</v>
          </cell>
          <cell r="H98">
            <v>46.901674648043908</v>
          </cell>
          <cell r="I98">
            <v>50.269149199771334</v>
          </cell>
          <cell r="J98">
            <v>51.28679002914398</v>
          </cell>
          <cell r="K98">
            <v>51.315785181391441</v>
          </cell>
          <cell r="L98">
            <v>52.264309866692614</v>
          </cell>
          <cell r="M98">
            <v>55.54409997632078</v>
          </cell>
          <cell r="N98">
            <v>59.818316318118612</v>
          </cell>
        </row>
        <row r="147">
          <cell r="A147" t="str">
            <v>Expenditures - Revenues</v>
          </cell>
          <cell r="B147" t="str">
            <v>Total - dépenses budgétaires</v>
          </cell>
          <cell r="C147">
            <v>4.6299125732017288</v>
          </cell>
          <cell r="D147">
            <v>4.3482373462620885</v>
          </cell>
          <cell r="E147">
            <v>7.6473486902011238</v>
          </cell>
          <cell r="F147">
            <v>7.8668209418891255</v>
          </cell>
          <cell r="G147">
            <v>8.2670124693604272</v>
          </cell>
          <cell r="H147">
            <v>6.8742099260058396</v>
          </cell>
          <cell r="I147">
            <v>5.8223634792143457</v>
          </cell>
          <cell r="J147">
            <v>5.1913501947404903</v>
          </cell>
          <cell r="K147">
            <v>4.5583548362893822</v>
          </cell>
          <cell r="L147">
            <v>4.4308589568940349</v>
          </cell>
          <cell r="M147">
            <v>4.9857262829063984</v>
          </cell>
        </row>
        <row r="149">
          <cell r="A149" t="str">
            <v>Debt charges</v>
          </cell>
          <cell r="C149">
            <v>20.040992083638894</v>
          </cell>
          <cell r="D149">
            <v>22.461323544710133</v>
          </cell>
          <cell r="E149">
            <v>25.067477383953729</v>
          </cell>
          <cell r="F149">
            <v>31.305067344968663</v>
          </cell>
          <cell r="G149">
            <v>34.565757857748025</v>
          </cell>
          <cell r="H149">
            <v>35.575364667747159</v>
          </cell>
          <cell r="I149">
            <v>33.105849261061024</v>
          </cell>
          <cell r="J149">
            <v>32.117471583603354</v>
          </cell>
          <cell r="K149">
            <v>33.410751393995241</v>
          </cell>
          <cell r="L149">
            <v>35.59156764779484</v>
          </cell>
          <cell r="M149">
            <v>37.62710448260016</v>
          </cell>
        </row>
        <row r="150">
          <cell r="A150" t="str">
            <v>Tot expd + Cont Res</v>
          </cell>
          <cell r="C150">
            <v>67736.98213888891</v>
          </cell>
          <cell r="D150">
            <v>82963.134644444406</v>
          </cell>
          <cell r="E150">
            <v>96479.142261111105</v>
          </cell>
          <cell r="F150">
            <v>97624</v>
          </cell>
          <cell r="G150">
            <v>109166</v>
          </cell>
          <cell r="H150">
            <v>111131</v>
          </cell>
          <cell r="I150">
            <v>116588</v>
          </cell>
          <cell r="J150">
            <v>126232</v>
          </cell>
          <cell r="K150">
            <v>134296</v>
          </cell>
          <cell r="L150">
            <v>145030</v>
          </cell>
          <cell r="M150">
            <v>153584</v>
          </cell>
        </row>
        <row r="151">
          <cell r="A151" t="str">
            <v>tot exp per cent GDP</v>
          </cell>
          <cell r="C151">
            <v>21.545526937526294</v>
          </cell>
          <cell r="D151">
            <v>23.015203620941605</v>
          </cell>
          <cell r="E151">
            <v>25.398672207611533</v>
          </cell>
          <cell r="F151">
            <v>23.730511004263636</v>
          </cell>
          <cell r="G151">
            <v>24.281666080937402</v>
          </cell>
          <cell r="H151">
            <v>22.879925223485426</v>
          </cell>
          <cell r="I151">
            <v>22.747058284117756</v>
          </cell>
          <cell r="J151">
            <v>22.583813550073444</v>
          </cell>
          <cell r="K151">
            <v>21.904634525863898</v>
          </cell>
          <cell r="L151">
            <v>22.050148389607862</v>
          </cell>
          <cell r="M151">
            <v>22.58850660591451</v>
          </cell>
        </row>
        <row r="238">
          <cell r="A238" t="str">
            <v>Market debt</v>
          </cell>
          <cell r="C238" t="str">
            <v>Market debt</v>
          </cell>
          <cell r="F238" t="str">
            <v>NGDP</v>
          </cell>
          <cell r="G238" t="str">
            <v>Market debt</v>
          </cell>
        </row>
        <row r="239">
          <cell r="C239" t="str">
            <v>(called unmatured debt in Fiscal Ref. Tables)</v>
          </cell>
          <cell r="G239" t="str">
            <v>%GDP</v>
          </cell>
        </row>
        <row r="241">
          <cell r="A241" t="str">
            <v>1961-62</v>
          </cell>
          <cell r="C241">
            <v>16970</v>
          </cell>
          <cell r="F241">
            <v>41253</v>
          </cell>
          <cell r="G241">
            <v>41.13640220105205</v>
          </cell>
        </row>
        <row r="242">
          <cell r="A242" t="str">
            <v>1962-63</v>
          </cell>
          <cell r="C242">
            <v>18085</v>
          </cell>
          <cell r="F242">
            <v>44755</v>
          </cell>
          <cell r="G242">
            <v>40.408892861132834</v>
          </cell>
        </row>
        <row r="243">
          <cell r="A243" t="str">
            <v>1963-64</v>
          </cell>
          <cell r="C243">
            <v>18831</v>
          </cell>
          <cell r="F243">
            <v>48059</v>
          </cell>
          <cell r="G243">
            <v>39.183087455003225</v>
          </cell>
        </row>
        <row r="244">
          <cell r="A244" t="str">
            <v>1964-65</v>
          </cell>
          <cell r="C244">
            <v>19063</v>
          </cell>
          <cell r="F244">
            <v>52653</v>
          </cell>
          <cell r="G244">
            <v>36.204964579416178</v>
          </cell>
        </row>
        <row r="245">
          <cell r="A245" t="str">
            <v>1965-66</v>
          </cell>
          <cell r="C245">
            <v>19075</v>
          </cell>
          <cell r="F245">
            <v>58050</v>
          </cell>
          <cell r="G245">
            <v>32.859603789836349</v>
          </cell>
        </row>
        <row r="246">
          <cell r="A246" t="str">
            <v>1966-67</v>
          </cell>
          <cell r="C246">
            <v>19670</v>
          </cell>
          <cell r="F246">
            <v>64943</v>
          </cell>
          <cell r="G246">
            <v>30.288098794327333</v>
          </cell>
        </row>
        <row r="247">
          <cell r="A247" t="str">
            <v>1967-68</v>
          </cell>
          <cell r="C247">
            <v>20424</v>
          </cell>
          <cell r="F247">
            <v>69834</v>
          </cell>
          <cell r="G247">
            <v>29.24649884010654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I"/>
      <sheetName val="Réserves prouvées"/>
      <sheetName val="Réserve mondiale"/>
      <sheetName val="Production mondiale"/>
      <sheetName val="Réserves et production"/>
      <sheetName val="Export US"/>
      <sheetName val="Export US 2"/>
      <sheetName val="Consommation"/>
      <sheetName val="Prix internationaux"/>
      <sheetName val="Prix W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ètres"/>
      <sheetName val="CasType"/>
    </sheetNames>
    <sheetDataSet>
      <sheetData sheetId="0" refreshError="1"/>
      <sheetData sheetId="1" refreshError="1">
        <row r="56">
          <cell r="B56" t="str">
            <v>T01</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R_A"/>
      <sheetName val="Oil - proved reserves history"/>
      <sheetName val="Oil Production – barrels"/>
      <sheetName val="Oil Consumption – barrels"/>
      <sheetName val="Feuil3"/>
      <sheetName val="Feuil2"/>
      <sheetName val="Feuil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ètres"/>
      <sheetName val="Comp RAMQ"/>
      <sheetName val="Comp scénario"/>
      <sheetName val="TOTAL"/>
      <sheetName val="TOTAL TYPE"/>
      <sheetName val="65-69"/>
      <sheetName val="65-69 pacm"/>
      <sheetName val="65-69 pacp"/>
      <sheetName val="65-69 pacn"/>
      <sheetName val="65-69 papsm"/>
      <sheetName val="65-69 papsp"/>
      <sheetName val="65-69 papsn"/>
      <sheetName val="70-74"/>
      <sheetName val="70-74 pacm"/>
      <sheetName val="70-74 pacp"/>
      <sheetName val="70-74 pacn"/>
      <sheetName val="70-74 papsm"/>
      <sheetName val="70-74 papsp"/>
      <sheetName val="70-74 papsn"/>
      <sheetName val="75-79"/>
      <sheetName val="75-79 pacm"/>
      <sheetName val="75-79 pacp"/>
      <sheetName val="75-79 pacn"/>
      <sheetName val="75-79 papsm"/>
      <sheetName val="75-79 papsp"/>
      <sheetName val="75-79 papsn"/>
      <sheetName val="80-84"/>
      <sheetName val="80-84 pacm"/>
      <sheetName val="80-84 pacp"/>
      <sheetName val="80-84 pacn"/>
      <sheetName val="80-84 papsm"/>
      <sheetName val="80-84 papsp"/>
      <sheetName val="80-84 papsn"/>
      <sheetName val="85+"/>
      <sheetName val="85+ pacm"/>
      <sheetName val="85+ pacp"/>
      <sheetName val="85+ pacn"/>
      <sheetName val="85+ papsm"/>
      <sheetName val="85+ papsp"/>
      <sheetName val="85+ papsn"/>
      <sheetName val="Feui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e_depenses"/>
      <sheetName val="Parametres"/>
      <sheetName val="Base_FM"/>
      <sheetName val="Base_FM_ABCDE"/>
      <sheetName val="Base_RQ"/>
      <sheetName val="Base_RQ_Tranche"/>
      <sheetName val="Base_Autres"/>
      <sheetName val="Base_Sommaire_Externe"/>
      <sheetName val="OUT_2019"/>
      <sheetName val="OUT_2021"/>
      <sheetName val="Base_Graphique"/>
      <sheetName val="Base_Sommaire"/>
      <sheetName val="RQ_2019"/>
      <sheetName val="RQ_2020"/>
      <sheetName val="RQ_2021"/>
      <sheetName val="RQ_2022"/>
      <sheetName val="RQ_2023"/>
      <sheetName val="DEV_Resume"/>
    </sheetNames>
    <sheetDataSet>
      <sheetData sheetId="0"/>
      <sheetData sheetId="1">
        <row r="2">
          <cell r="A2">
            <v>2019</v>
          </cell>
        </row>
        <row r="3">
          <cell r="A3">
            <v>2020</v>
          </cell>
        </row>
        <row r="4">
          <cell r="A4">
            <v>2021</v>
          </cell>
        </row>
        <row r="5">
          <cell r="A5">
            <v>2022</v>
          </cell>
        </row>
        <row r="6">
          <cell r="A6">
            <v>2023</v>
          </cell>
        </row>
        <row r="7">
          <cell r="A7">
            <v>2024</v>
          </cell>
        </row>
        <row r="8">
          <cell r="A8">
            <v>2025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
    </sheetNames>
    <sheetDataSet>
      <sheetData sheetId="0" refreshError="1">
        <row r="2">
          <cell r="A2" t="str">
            <v>France</v>
          </cell>
          <cell r="B2" t="str">
            <v>persons having a PC at home, by age</v>
          </cell>
          <cell r="P2" t="str">
            <v>Japan</v>
          </cell>
          <cell r="X2" t="str">
            <v>Netherlands (HH)</v>
          </cell>
          <cell r="AE2" t="str">
            <v>Canada</v>
          </cell>
          <cell r="AF2" t="str">
            <v>% Households (by age of householder)</v>
          </cell>
          <cell r="AL2" t="str">
            <v>US</v>
          </cell>
          <cell r="AM2" t="str">
            <v>% Households (by age of householder)</v>
          </cell>
          <cell r="AR2" t="str">
            <v>Australia</v>
          </cell>
          <cell r="AS2" t="str">
            <v>% of persons frequently using a home computer</v>
          </cell>
          <cell r="AX2" t="str">
            <v>Sweden</v>
          </cell>
          <cell r="AY2" t="str">
            <v>% using</v>
          </cell>
          <cell r="BD2" t="str">
            <v>Finland</v>
          </cell>
          <cell r="BE2" t="str">
            <v>percentage of persons accessing PC from home</v>
          </cell>
        </row>
        <row r="3">
          <cell r="B3">
            <v>1995</v>
          </cell>
          <cell r="C3">
            <v>1996</v>
          </cell>
          <cell r="D3">
            <v>1998</v>
          </cell>
          <cell r="F3">
            <v>1998</v>
          </cell>
          <cell r="AF3">
            <v>1995</v>
          </cell>
          <cell r="AH3">
            <v>1996</v>
          </cell>
          <cell r="AI3">
            <v>1997</v>
          </cell>
          <cell r="AM3">
            <v>1994</v>
          </cell>
          <cell r="AN3">
            <v>1997</v>
          </cell>
          <cell r="AO3">
            <v>1998</v>
          </cell>
          <cell r="AS3">
            <v>35186</v>
          </cell>
          <cell r="AT3">
            <v>35916</v>
          </cell>
          <cell r="AY3">
            <v>1995</v>
          </cell>
          <cell r="BE3" t="str">
            <v>1998, men</v>
          </cell>
          <cell r="BF3" t="str">
            <v>1998, women</v>
          </cell>
        </row>
        <row r="4">
          <cell r="A4" t="str">
            <v>0-9</v>
          </cell>
          <cell r="C4">
            <v>21</v>
          </cell>
          <cell r="D4">
            <v>8</v>
          </cell>
          <cell r="F4">
            <v>29</v>
          </cell>
          <cell r="P4" t="str">
            <v>Holder by the age of head of households</v>
          </cell>
          <cell r="X4" t="str">
            <v>Holder by the age of head of households</v>
          </cell>
          <cell r="AE4" t="str">
            <v>Under 35</v>
          </cell>
          <cell r="AF4">
            <v>29.2</v>
          </cell>
          <cell r="AG4" t="str">
            <v>Under 35</v>
          </cell>
          <cell r="AH4">
            <v>30.7</v>
          </cell>
          <cell r="AL4" t="str">
            <v>Under 25</v>
          </cell>
          <cell r="AM4">
            <v>18.100000000000001</v>
          </cell>
          <cell r="AN4">
            <v>28</v>
          </cell>
          <cell r="AO4">
            <v>32.299999999999997</v>
          </cell>
          <cell r="AR4" t="str">
            <v>5-17</v>
          </cell>
          <cell r="AS4">
            <v>40.299999999999997</v>
          </cell>
          <cell r="AT4">
            <v>50.5</v>
          </cell>
          <cell r="AX4" t="str">
            <v>16-19</v>
          </cell>
          <cell r="AY4">
            <v>37</v>
          </cell>
          <cell r="BD4" t="str">
            <v>15 - 17</v>
          </cell>
          <cell r="BE4">
            <v>74</v>
          </cell>
          <cell r="BF4">
            <v>68</v>
          </cell>
          <cell r="BG4">
            <v>43</v>
          </cell>
          <cell r="BH4">
            <v>39</v>
          </cell>
        </row>
        <row r="5">
          <cell r="A5" t="str">
            <v>10-19</v>
          </cell>
          <cell r="C5">
            <v>29</v>
          </cell>
          <cell r="D5">
            <v>8</v>
          </cell>
          <cell r="F5">
            <v>37</v>
          </cell>
          <cell r="Q5">
            <v>1990</v>
          </cell>
          <cell r="R5">
            <v>1993</v>
          </cell>
          <cell r="S5">
            <v>1998</v>
          </cell>
          <cell r="Y5">
            <v>1990</v>
          </cell>
          <cell r="Z5">
            <v>1996</v>
          </cell>
          <cell r="AE5" t="str">
            <v>35-44</v>
          </cell>
          <cell r="AF5">
            <v>37.799999999999997</v>
          </cell>
          <cell r="AG5" t="str">
            <v>35-54</v>
          </cell>
          <cell r="AH5">
            <v>43.1</v>
          </cell>
          <cell r="AL5" t="str">
            <v>25-34</v>
          </cell>
          <cell r="AM5">
            <v>25.1</v>
          </cell>
          <cell r="AN5">
            <v>40</v>
          </cell>
          <cell r="AO5">
            <v>46</v>
          </cell>
          <cell r="AR5" t="str">
            <v>18-24</v>
          </cell>
          <cell r="AS5">
            <v>28.3</v>
          </cell>
          <cell r="AT5">
            <v>35</v>
          </cell>
          <cell r="AX5" t="str">
            <v>20-24</v>
          </cell>
          <cell r="AY5">
            <v>28</v>
          </cell>
          <cell r="BD5" t="str">
            <v>25 - 34</v>
          </cell>
          <cell r="BE5">
            <v>45</v>
          </cell>
          <cell r="BF5">
            <v>40</v>
          </cell>
          <cell r="BG5">
            <v>43</v>
          </cell>
          <cell r="BH5">
            <v>39</v>
          </cell>
        </row>
        <row r="6">
          <cell r="A6" t="str">
            <v>20-29</v>
          </cell>
          <cell r="C6">
            <v>20</v>
          </cell>
          <cell r="D6">
            <v>9</v>
          </cell>
          <cell r="F6">
            <v>29</v>
          </cell>
          <cell r="P6" t="str">
            <v>under 29</v>
          </cell>
          <cell r="Q6">
            <v>6.5</v>
          </cell>
          <cell r="R6">
            <v>4.5999999999999996</v>
          </cell>
          <cell r="S6">
            <v>24.5</v>
          </cell>
          <cell r="X6" t="str">
            <v>&gt; 25</v>
          </cell>
          <cell r="Y6">
            <v>20</v>
          </cell>
          <cell r="Z6">
            <v>54</v>
          </cell>
          <cell r="AE6" t="str">
            <v>45-54</v>
          </cell>
          <cell r="AF6">
            <v>39.799999999999997</v>
          </cell>
          <cell r="AG6" t="str">
            <v>55-64</v>
          </cell>
          <cell r="AH6">
            <v>27.4</v>
          </cell>
          <cell r="AL6" t="str">
            <v>35-44</v>
          </cell>
          <cell r="AM6">
            <v>34.1</v>
          </cell>
          <cell r="AN6">
            <v>49</v>
          </cell>
          <cell r="AO6">
            <v>54.9</v>
          </cell>
          <cell r="AR6" t="str">
            <v>25-39</v>
          </cell>
          <cell r="AS6">
            <v>22.9</v>
          </cell>
          <cell r="AT6">
            <v>31</v>
          </cell>
          <cell r="AX6" t="str">
            <v>25-34</v>
          </cell>
          <cell r="AY6">
            <v>26</v>
          </cell>
          <cell r="BD6" t="str">
            <v>28 - 24</v>
          </cell>
          <cell r="BE6">
            <v>48</v>
          </cell>
          <cell r="BF6">
            <v>53</v>
          </cell>
          <cell r="BG6">
            <v>43</v>
          </cell>
          <cell r="BH6">
            <v>39</v>
          </cell>
        </row>
        <row r="7">
          <cell r="A7" t="str">
            <v>30-39</v>
          </cell>
          <cell r="B7">
            <v>18.64</v>
          </cell>
          <cell r="C7">
            <v>21</v>
          </cell>
          <cell r="D7">
            <v>7</v>
          </cell>
          <cell r="F7">
            <v>28</v>
          </cell>
          <cell r="P7" t="str">
            <v>30-39</v>
          </cell>
          <cell r="Q7">
            <v>13.1</v>
          </cell>
          <cell r="R7">
            <v>12.4</v>
          </cell>
          <cell r="S7">
            <v>28.8</v>
          </cell>
          <cell r="X7" t="str">
            <v>25-34</v>
          </cell>
          <cell r="Y7">
            <v>28</v>
          </cell>
          <cell r="Z7">
            <v>54</v>
          </cell>
          <cell r="AE7" t="str">
            <v>55-64</v>
          </cell>
          <cell r="AF7">
            <v>24.4</v>
          </cell>
          <cell r="AL7" t="str">
            <v>45-54</v>
          </cell>
          <cell r="AM7">
            <v>33.6</v>
          </cell>
          <cell r="AN7">
            <v>48</v>
          </cell>
          <cell r="AO7">
            <v>54.7</v>
          </cell>
          <cell r="AR7" t="str">
            <v>40-54</v>
          </cell>
          <cell r="AS7">
            <v>25.4</v>
          </cell>
          <cell r="AT7">
            <v>32.1</v>
          </cell>
          <cell r="AX7" t="str">
            <v>35-44</v>
          </cell>
          <cell r="AY7">
            <v>32</v>
          </cell>
          <cell r="BD7" t="str">
            <v>35 - 49</v>
          </cell>
          <cell r="BE7">
            <v>51</v>
          </cell>
          <cell r="BF7">
            <v>54</v>
          </cell>
          <cell r="BG7">
            <v>43</v>
          </cell>
          <cell r="BH7">
            <v>39</v>
          </cell>
        </row>
        <row r="8">
          <cell r="A8" t="str">
            <v>40-49</v>
          </cell>
          <cell r="B8">
            <v>24.14</v>
          </cell>
          <cell r="C8">
            <v>26</v>
          </cell>
          <cell r="D8">
            <v>7</v>
          </cell>
          <cell r="F8">
            <v>33</v>
          </cell>
          <cell r="P8" t="str">
            <v>40-49</v>
          </cell>
          <cell r="Q8">
            <v>12.5</v>
          </cell>
          <cell r="R8">
            <v>14.9</v>
          </cell>
          <cell r="S8">
            <v>31.4</v>
          </cell>
          <cell r="X8" t="str">
            <v>35-44</v>
          </cell>
          <cell r="Y8">
            <v>36</v>
          </cell>
          <cell r="Z8">
            <v>62</v>
          </cell>
          <cell r="AE8" t="str">
            <v>65+</v>
          </cell>
          <cell r="AF8">
            <v>10.1</v>
          </cell>
          <cell r="AG8" t="str">
            <v>65+</v>
          </cell>
          <cell r="AH8">
            <v>10.4</v>
          </cell>
          <cell r="AL8" t="str">
            <v>55+</v>
          </cell>
          <cell r="AM8">
            <v>12.7</v>
          </cell>
          <cell r="AN8">
            <v>21</v>
          </cell>
          <cell r="AO8">
            <v>25.8</v>
          </cell>
          <cell r="AR8" t="str">
            <v>55+</v>
          </cell>
          <cell r="AS8">
            <v>7.2</v>
          </cell>
          <cell r="AT8">
            <v>8.5</v>
          </cell>
          <cell r="AX8" t="str">
            <v>45-54</v>
          </cell>
          <cell r="AY8">
            <v>27</v>
          </cell>
          <cell r="BD8" t="str">
            <v>50 - 74</v>
          </cell>
          <cell r="BE8">
            <v>27</v>
          </cell>
          <cell r="BF8">
            <v>19</v>
          </cell>
          <cell r="BG8">
            <v>43</v>
          </cell>
          <cell r="BH8">
            <v>39</v>
          </cell>
        </row>
        <row r="9">
          <cell r="A9" t="str">
            <v>50-59</v>
          </cell>
          <cell r="B9">
            <v>17.559999999999999</v>
          </cell>
          <cell r="C9">
            <v>16</v>
          </cell>
          <cell r="D9">
            <v>7</v>
          </cell>
          <cell r="F9">
            <v>23</v>
          </cell>
          <cell r="P9" t="str">
            <v>50-59</v>
          </cell>
          <cell r="Q9">
            <v>10.7</v>
          </cell>
          <cell r="R9">
            <v>13.7</v>
          </cell>
          <cell r="S9">
            <v>28.7</v>
          </cell>
          <cell r="X9" t="str">
            <v>45-54</v>
          </cell>
          <cell r="Y9">
            <v>30</v>
          </cell>
          <cell r="Z9">
            <v>56</v>
          </cell>
          <cell r="AE9" t="str">
            <v>All</v>
          </cell>
          <cell r="AF9">
            <v>28.8</v>
          </cell>
          <cell r="AG9" t="str">
            <v>All</v>
          </cell>
          <cell r="AH9">
            <v>31.6</v>
          </cell>
          <cell r="AI9">
            <v>36</v>
          </cell>
          <cell r="AX9" t="str">
            <v>55-64</v>
          </cell>
          <cell r="AY9">
            <v>14</v>
          </cell>
          <cell r="BD9" t="str">
            <v>All</v>
          </cell>
          <cell r="BE9">
            <v>43</v>
          </cell>
          <cell r="BF9">
            <v>39</v>
          </cell>
          <cell r="BG9">
            <v>43</v>
          </cell>
          <cell r="BH9">
            <v>39</v>
          </cell>
        </row>
        <row r="10">
          <cell r="A10" t="str">
            <v>60-69</v>
          </cell>
          <cell r="B10">
            <v>6.3</v>
          </cell>
          <cell r="C10">
            <v>7</v>
          </cell>
          <cell r="D10">
            <v>2</v>
          </cell>
          <cell r="F10">
            <v>9</v>
          </cell>
          <cell r="P10" t="str">
            <v>60-69</v>
          </cell>
          <cell r="Q10">
            <v>6.8</v>
          </cell>
          <cell r="R10">
            <v>8.4</v>
          </cell>
          <cell r="S10">
            <v>16</v>
          </cell>
          <cell r="X10" t="str">
            <v>55-64</v>
          </cell>
          <cell r="Y10">
            <v>11</v>
          </cell>
          <cell r="Z10">
            <v>32</v>
          </cell>
          <cell r="AR10" t="str">
            <v>All</v>
          </cell>
          <cell r="AS10">
            <v>20.2</v>
          </cell>
          <cell r="AT10">
            <v>25.8</v>
          </cell>
        </row>
        <row r="11">
          <cell r="A11" t="str">
            <v>70 +</v>
          </cell>
          <cell r="B11">
            <v>1.22</v>
          </cell>
          <cell r="C11">
            <v>2</v>
          </cell>
          <cell r="D11">
            <v>1</v>
          </cell>
          <cell r="F11">
            <v>3</v>
          </cell>
          <cell r="P11" t="str">
            <v>over 70</v>
          </cell>
          <cell r="Q11">
            <v>6.1</v>
          </cell>
          <cell r="R11">
            <v>4.7</v>
          </cell>
          <cell r="S11">
            <v>12.7</v>
          </cell>
          <cell r="X11" t="str">
            <v>65 and +</v>
          </cell>
          <cell r="Y11">
            <v>2</v>
          </cell>
          <cell r="Z11">
            <v>7</v>
          </cell>
        </row>
        <row r="12">
          <cell r="A12" t="str">
            <v>All</v>
          </cell>
          <cell r="C12">
            <v>19</v>
          </cell>
          <cell r="D12">
            <v>6</v>
          </cell>
          <cell r="F12">
            <v>25</v>
          </cell>
        </row>
        <row r="13">
          <cell r="P13" t="str">
            <v>total</v>
          </cell>
          <cell r="Q13">
            <v>10.6</v>
          </cell>
          <cell r="R13">
            <v>11.9</v>
          </cell>
          <cell r="S13">
            <v>25.2</v>
          </cell>
          <cell r="X13" t="str">
            <v>all</v>
          </cell>
          <cell r="Y13">
            <v>21</v>
          </cell>
          <cell r="Z13">
            <v>43</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prev"/>
      <sheetName val="IS (evol_annuel)"/>
      <sheetName val="IS (prev_annuel)"/>
      <sheetName val="RecupFisc"/>
      <sheetName val="IS (CAR et Journ répartition)"/>
      <sheetName val="Historique (VCAR - Journ)"/>
      <sheetName val="IS (2010-11_fermeture)"/>
      <sheetName val="IS (2011-12_fermeture)"/>
      <sheetName val="Encaiss_recup"/>
      <sheetName val="Feuil2"/>
      <sheetName val="Feuil3"/>
      <sheetName val="Variation CAR"/>
      <sheetName val="Journalisations"/>
      <sheetName val="IS"/>
      <sheetName val="IS (2)"/>
      <sheetName val="IS (evolution)"/>
      <sheetName val="IS (evolution)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v>1</v>
          </cell>
        </row>
        <row r="2">
          <cell r="A2">
            <v>2</v>
          </cell>
          <cell r="C2" t="str">
            <v>VARIATION DES CAR - HISTORIQUE ET SUIVI MENSUEL</v>
          </cell>
          <cell r="U2">
            <v>9</v>
          </cell>
        </row>
        <row r="3">
          <cell r="A3">
            <v>3</v>
          </cell>
          <cell r="C3" t="str">
            <v>(en millions de dollars)</v>
          </cell>
        </row>
        <row r="4">
          <cell r="A4">
            <v>4</v>
          </cell>
        </row>
        <row r="5">
          <cell r="A5">
            <v>5</v>
          </cell>
          <cell r="E5" t="str">
            <v>Avril</v>
          </cell>
          <cell r="F5" t="str">
            <v>Mai</v>
          </cell>
          <cell r="G5" t="str">
            <v>Juin</v>
          </cell>
          <cell r="H5" t="str">
            <v>Juillet</v>
          </cell>
          <cell r="I5" t="str">
            <v>Août</v>
          </cell>
          <cell r="J5" t="str">
            <v>Sept.</v>
          </cell>
          <cell r="K5" t="str">
            <v>Oct.</v>
          </cell>
          <cell r="L5" t="str">
            <v>Nov.</v>
          </cell>
          <cell r="M5" t="str">
            <v>Déc.</v>
          </cell>
          <cell r="N5" t="str">
            <v>Janv.</v>
          </cell>
          <cell r="O5" t="str">
            <v>Février</v>
          </cell>
          <cell r="P5" t="str">
            <v>Mars</v>
          </cell>
          <cell r="R5" t="str">
            <v>Total</v>
          </cell>
          <cell r="T5" t="str">
            <v>1-9</v>
          </cell>
          <cell r="U5" t="str">
            <v>10-12</v>
          </cell>
          <cell r="V5" t="str">
            <v>1 à 12</v>
          </cell>
          <cell r="Y5" t="str">
            <v>Plage d'entrée</v>
          </cell>
        </row>
        <row r="6">
          <cell r="A6">
            <v>6</v>
          </cell>
        </row>
        <row r="7">
          <cell r="A7">
            <v>7</v>
          </cell>
          <cell r="Y7" t="str">
            <v>Avril à avril</v>
          </cell>
        </row>
        <row r="8">
          <cell r="A8">
            <v>8</v>
          </cell>
          <cell r="C8" t="str">
            <v>1991-1992</v>
          </cell>
          <cell r="E8">
            <v>-10.700000000000001</v>
          </cell>
          <cell r="F8">
            <v>7.6000000000000014</v>
          </cell>
          <cell r="G8">
            <v>25.900000000000006</v>
          </cell>
          <cell r="H8">
            <v>29.799999999999997</v>
          </cell>
          <cell r="I8">
            <v>37.299999999999997</v>
          </cell>
          <cell r="J8">
            <v>53.400000000000006</v>
          </cell>
          <cell r="K8">
            <v>46.099999999999994</v>
          </cell>
          <cell r="L8">
            <v>47.800000000000011</v>
          </cell>
          <cell r="M8">
            <v>40.400000000000006</v>
          </cell>
          <cell r="N8">
            <v>33.500000000000028</v>
          </cell>
          <cell r="O8">
            <v>4.2000000000000171</v>
          </cell>
          <cell r="P8">
            <v>19.200000000000017</v>
          </cell>
          <cell r="R8">
            <v>19.200000000000017</v>
          </cell>
          <cell r="T8">
            <v>2.1041666666666652</v>
          </cell>
          <cell r="U8">
            <v>-1.1041666666666652</v>
          </cell>
          <cell r="V8">
            <v>1</v>
          </cell>
          <cell r="Y8" t="str">
            <v>Avril à mai</v>
          </cell>
        </row>
        <row r="9">
          <cell r="A9">
            <v>9</v>
          </cell>
          <cell r="C9" t="str">
            <v>Variation</v>
          </cell>
          <cell r="E9">
            <v>-10.700000000000001</v>
          </cell>
          <cell r="F9">
            <v>18.300000000000004</v>
          </cell>
          <cell r="G9">
            <v>18.300000000000004</v>
          </cell>
          <cell r="H9">
            <v>3.8999999999999915</v>
          </cell>
          <cell r="I9">
            <v>7.5</v>
          </cell>
          <cell r="J9">
            <v>16.100000000000009</v>
          </cell>
          <cell r="K9">
            <v>-7.3000000000000114</v>
          </cell>
          <cell r="L9">
            <v>1.7000000000000171</v>
          </cell>
          <cell r="M9">
            <v>-7.4000000000000057</v>
          </cell>
          <cell r="N9">
            <v>-6.8999999999999773</v>
          </cell>
          <cell r="O9">
            <v>-29.300000000000011</v>
          </cell>
          <cell r="P9">
            <v>15</v>
          </cell>
          <cell r="Y9" t="str">
            <v>Avril à juin</v>
          </cell>
        </row>
        <row r="10">
          <cell r="A10">
            <v>10</v>
          </cell>
          <cell r="Y10" t="str">
            <v>Avril à juillet</v>
          </cell>
        </row>
        <row r="11">
          <cell r="A11">
            <v>11</v>
          </cell>
          <cell r="C11" t="str">
            <v>1992-1993</v>
          </cell>
          <cell r="E11">
            <v>2.7000000000000011</v>
          </cell>
          <cell r="F11">
            <v>23.900000000000002</v>
          </cell>
          <cell r="G11">
            <v>66.400000000000006</v>
          </cell>
          <cell r="H11">
            <v>37.599999999999994</v>
          </cell>
          <cell r="I11">
            <v>57.799999999999983</v>
          </cell>
          <cell r="J11">
            <v>43.899999999999977</v>
          </cell>
          <cell r="K11">
            <v>38.699999999999974</v>
          </cell>
          <cell r="L11">
            <v>74.799999999999955</v>
          </cell>
          <cell r="M11">
            <v>11.19999999999996</v>
          </cell>
          <cell r="N11">
            <v>56.399999999999949</v>
          </cell>
          <cell r="O11">
            <v>47.69999999999996</v>
          </cell>
          <cell r="P11">
            <v>62.499999999999972</v>
          </cell>
          <cell r="R11">
            <v>62.499999999999972</v>
          </cell>
          <cell r="T11">
            <v>0.17919999999999944</v>
          </cell>
          <cell r="U11">
            <v>0.82080000000000053</v>
          </cell>
          <cell r="V11">
            <v>1</v>
          </cell>
          <cell r="Y11" t="str">
            <v>Avril à août</v>
          </cell>
        </row>
        <row r="12">
          <cell r="A12">
            <v>12</v>
          </cell>
          <cell r="C12" t="str">
            <v>Variation</v>
          </cell>
          <cell r="E12">
            <v>2.7000000000000011</v>
          </cell>
          <cell r="F12">
            <v>21.200000000000003</v>
          </cell>
          <cell r="G12">
            <v>42.5</v>
          </cell>
          <cell r="H12">
            <v>-28.800000000000011</v>
          </cell>
          <cell r="I12">
            <v>20.199999999999989</v>
          </cell>
          <cell r="J12">
            <v>-13.900000000000006</v>
          </cell>
          <cell r="K12">
            <v>-5.2000000000000028</v>
          </cell>
          <cell r="L12">
            <v>36.09999999999998</v>
          </cell>
          <cell r="M12">
            <v>-63.599999999999994</v>
          </cell>
          <cell r="N12">
            <v>45.199999999999989</v>
          </cell>
          <cell r="O12">
            <v>-8.6999999999999886</v>
          </cell>
          <cell r="P12">
            <v>14.800000000000011</v>
          </cell>
          <cell r="Y12" t="str">
            <v>Avril à septembre</v>
          </cell>
        </row>
        <row r="13">
          <cell r="A13">
            <v>13</v>
          </cell>
          <cell r="Y13" t="str">
            <v>Avril à octobre</v>
          </cell>
        </row>
        <row r="14">
          <cell r="A14">
            <v>14</v>
          </cell>
          <cell r="C14" t="str">
            <v>1993-1994</v>
          </cell>
          <cell r="E14">
            <v>-3.3999999999999986</v>
          </cell>
          <cell r="F14">
            <v>12.900000000000006</v>
          </cell>
          <cell r="G14">
            <v>2.6000000000000227</v>
          </cell>
          <cell r="H14">
            <v>-5.2999999999999829</v>
          </cell>
          <cell r="I14">
            <v>16.300000000000011</v>
          </cell>
          <cell r="J14">
            <v>6.8000000000000114</v>
          </cell>
          <cell r="K14">
            <v>22.300000000000011</v>
          </cell>
          <cell r="L14">
            <v>32.699999999999989</v>
          </cell>
          <cell r="M14">
            <v>44.599999999999994</v>
          </cell>
          <cell r="N14">
            <v>48</v>
          </cell>
          <cell r="O14">
            <v>41.199999999999989</v>
          </cell>
          <cell r="P14">
            <v>45.69999999999996</v>
          </cell>
          <cell r="R14">
            <v>45.69999999999996</v>
          </cell>
          <cell r="T14">
            <v>0.97592997811816262</v>
          </cell>
          <cell r="U14">
            <v>2.407002188183735E-2</v>
          </cell>
          <cell r="V14">
            <v>1</v>
          </cell>
          <cell r="Y14" t="str">
            <v>Avril à novembre</v>
          </cell>
        </row>
        <row r="15">
          <cell r="A15">
            <v>15</v>
          </cell>
          <cell r="C15" t="str">
            <v>Variation</v>
          </cell>
          <cell r="E15">
            <v>-3.3999999999999986</v>
          </cell>
          <cell r="F15">
            <v>16.300000000000004</v>
          </cell>
          <cell r="G15">
            <v>-10.299999999999983</v>
          </cell>
          <cell r="H15">
            <v>-7.9000000000000057</v>
          </cell>
          <cell r="I15">
            <v>21.599999999999994</v>
          </cell>
          <cell r="J15">
            <v>-9.5</v>
          </cell>
          <cell r="K15">
            <v>15.5</v>
          </cell>
          <cell r="L15">
            <v>10.399999999999977</v>
          </cell>
          <cell r="M15">
            <v>11.900000000000006</v>
          </cell>
          <cell r="N15">
            <v>3.4000000000000057</v>
          </cell>
          <cell r="O15">
            <v>-6.8000000000000114</v>
          </cell>
          <cell r="P15">
            <v>4.4999999999999716</v>
          </cell>
          <cell r="Y15" t="str">
            <v>Avril à décembre</v>
          </cell>
        </row>
        <row r="16">
          <cell r="A16">
            <v>16</v>
          </cell>
          <cell r="Y16" t="str">
            <v>Avril à janvier</v>
          </cell>
        </row>
        <row r="17">
          <cell r="A17">
            <v>17</v>
          </cell>
          <cell r="C17" t="str">
            <v>1994-1995</v>
          </cell>
          <cell r="E17">
            <v>-14.7</v>
          </cell>
          <cell r="F17">
            <v>-16.100000000000001</v>
          </cell>
          <cell r="G17">
            <v>-16.700000000000003</v>
          </cell>
          <cell r="H17">
            <v>-27.5</v>
          </cell>
          <cell r="I17">
            <v>-37.5</v>
          </cell>
          <cell r="J17">
            <v>-23.799999999999997</v>
          </cell>
          <cell r="K17">
            <v>-55</v>
          </cell>
          <cell r="L17">
            <v>-32.400000000000006</v>
          </cell>
          <cell r="M17">
            <v>-13.5</v>
          </cell>
          <cell r="N17">
            <v>-20</v>
          </cell>
          <cell r="O17">
            <v>-20</v>
          </cell>
          <cell r="P17">
            <v>-18.600000000000023</v>
          </cell>
          <cell r="R17">
            <v>-18.600000000000023</v>
          </cell>
          <cell r="T17">
            <v>0.72580645161290236</v>
          </cell>
          <cell r="U17">
            <v>0.27419354838709764</v>
          </cell>
          <cell r="V17">
            <v>1</v>
          </cell>
          <cell r="Y17" t="str">
            <v>Avril à février</v>
          </cell>
        </row>
        <row r="18">
          <cell r="A18">
            <v>18</v>
          </cell>
          <cell r="C18" t="str">
            <v>Variation</v>
          </cell>
          <cell r="E18">
            <v>-14.7</v>
          </cell>
          <cell r="F18">
            <v>-1.4000000000000021</v>
          </cell>
          <cell r="G18">
            <v>-0.60000000000000142</v>
          </cell>
          <cell r="H18">
            <v>-10.799999999999997</v>
          </cell>
          <cell r="I18">
            <v>-10</v>
          </cell>
          <cell r="J18">
            <v>13.700000000000003</v>
          </cell>
          <cell r="K18">
            <v>-31.200000000000003</v>
          </cell>
          <cell r="L18">
            <v>22.599999999999994</v>
          </cell>
          <cell r="M18">
            <v>18.900000000000006</v>
          </cell>
          <cell r="N18">
            <v>-6.5</v>
          </cell>
          <cell r="O18">
            <v>0</v>
          </cell>
          <cell r="P18">
            <v>1.3999999999999773</v>
          </cell>
          <cell r="Y18" t="str">
            <v>Avril à mars</v>
          </cell>
        </row>
        <row r="19">
          <cell r="A19">
            <v>19</v>
          </cell>
        </row>
        <row r="20">
          <cell r="A20">
            <v>20</v>
          </cell>
          <cell r="C20" t="str">
            <v>1995-1996</v>
          </cell>
          <cell r="E20">
            <v>-0.57496062992125729</v>
          </cell>
          <cell r="F20">
            <v>6.6992125984251985</v>
          </cell>
          <cell r="G20">
            <v>11.938425196850382</v>
          </cell>
          <cell r="H20">
            <v>21.099999999999994</v>
          </cell>
          <cell r="I20">
            <v>42.899999999999991</v>
          </cell>
          <cell r="J20">
            <v>63.400000000000006</v>
          </cell>
          <cell r="K20">
            <v>72.599999999999994</v>
          </cell>
          <cell r="L20">
            <v>83.1</v>
          </cell>
          <cell r="M20">
            <v>58.900000000000006</v>
          </cell>
          <cell r="N20">
            <v>66.400000000000006</v>
          </cell>
          <cell r="O20">
            <v>57.5</v>
          </cell>
          <cell r="P20">
            <v>52.700000000000017</v>
          </cell>
          <cell r="R20">
            <v>52.700000000000017</v>
          </cell>
          <cell r="T20">
            <v>1.1176470588235292</v>
          </cell>
          <cell r="U20">
            <v>-0.11764705882352916</v>
          </cell>
          <cell r="V20">
            <v>1</v>
          </cell>
        </row>
        <row r="21">
          <cell r="A21">
            <v>21</v>
          </cell>
          <cell r="C21" t="str">
            <v>Variation</v>
          </cell>
          <cell r="E21">
            <v>-0.57496062992125729</v>
          </cell>
          <cell r="F21">
            <v>7.2741732283464557</v>
          </cell>
          <cell r="G21">
            <v>5.2392125984251834</v>
          </cell>
          <cell r="H21">
            <v>9.1615748031496125</v>
          </cell>
          <cell r="I21">
            <v>21.799999999999997</v>
          </cell>
          <cell r="J21">
            <v>20.500000000000014</v>
          </cell>
          <cell r="K21">
            <v>9.1999999999999886</v>
          </cell>
          <cell r="L21">
            <v>10.5</v>
          </cell>
          <cell r="M21">
            <v>-24.199999999999989</v>
          </cell>
          <cell r="N21">
            <v>7.5</v>
          </cell>
          <cell r="O21">
            <v>-8.9000000000000057</v>
          </cell>
          <cell r="P21">
            <v>-4.7999999999999829</v>
          </cell>
          <cell r="Q21">
            <v>15.912094679999999</v>
          </cell>
        </row>
        <row r="22">
          <cell r="A22">
            <v>22</v>
          </cell>
        </row>
        <row r="23">
          <cell r="A23">
            <v>23</v>
          </cell>
          <cell r="C23" t="str">
            <v>1996-1997</v>
          </cell>
          <cell r="E23">
            <v>-1.9000000000000021</v>
          </cell>
          <cell r="F23">
            <v>1</v>
          </cell>
          <cell r="G23">
            <v>28.5</v>
          </cell>
          <cell r="H23">
            <v>40.100000000000009</v>
          </cell>
          <cell r="I23">
            <v>37.400000000000006</v>
          </cell>
          <cell r="J23">
            <v>37.800000000000011</v>
          </cell>
          <cell r="K23">
            <v>35.500000000000085</v>
          </cell>
          <cell r="L23">
            <v>54.80000000000004</v>
          </cell>
          <cell r="M23">
            <v>42.000000000000085</v>
          </cell>
          <cell r="N23">
            <v>48.000000000000114</v>
          </cell>
          <cell r="O23">
            <v>39.700000000000102</v>
          </cell>
          <cell r="P23">
            <v>38.900000000000091</v>
          </cell>
          <cell r="R23">
            <v>38.900000000000091</v>
          </cell>
          <cell r="T23">
            <v>1.0796915167095111</v>
          </cell>
          <cell r="U23">
            <v>-7.9691516709511231E-2</v>
          </cell>
          <cell r="V23">
            <v>0.99999999999999989</v>
          </cell>
        </row>
        <row r="24">
          <cell r="A24">
            <v>24</v>
          </cell>
          <cell r="C24" t="str">
            <v>Variation</v>
          </cell>
          <cell r="E24">
            <v>-1.9000000000000021</v>
          </cell>
          <cell r="F24">
            <v>2.9000000000000021</v>
          </cell>
          <cell r="G24">
            <v>27.5</v>
          </cell>
          <cell r="H24">
            <v>11.600000000000009</v>
          </cell>
          <cell r="I24">
            <v>-2.7000000000000028</v>
          </cell>
          <cell r="J24">
            <v>0.40000000000000568</v>
          </cell>
          <cell r="K24">
            <v>-2.2999999999999261</v>
          </cell>
          <cell r="L24">
            <v>19.299999999999955</v>
          </cell>
          <cell r="M24">
            <v>-12.799999999999955</v>
          </cell>
          <cell r="N24">
            <v>6.0000000000000284</v>
          </cell>
          <cell r="O24">
            <v>-8.3000000000000114</v>
          </cell>
          <cell r="P24">
            <v>-0.80000000000001137</v>
          </cell>
        </row>
        <row r="25">
          <cell r="A25">
            <v>25</v>
          </cell>
        </row>
        <row r="26">
          <cell r="A26">
            <v>26</v>
          </cell>
          <cell r="C26" t="str">
            <v>1997-1998</v>
          </cell>
          <cell r="E26">
            <v>14.199999999999996</v>
          </cell>
          <cell r="F26">
            <v>-5.0000000000000071</v>
          </cell>
          <cell r="G26">
            <v>-1.2999999999999972</v>
          </cell>
          <cell r="H26">
            <v>2.7000000000000028</v>
          </cell>
          <cell r="I26">
            <v>5.1000000000000085</v>
          </cell>
          <cell r="J26">
            <v>5.2000000000000171</v>
          </cell>
          <cell r="K26">
            <v>24.900000000000034</v>
          </cell>
          <cell r="L26">
            <v>25.600000000000023</v>
          </cell>
          <cell r="M26">
            <v>28.900000000000006</v>
          </cell>
          <cell r="N26">
            <v>41.900000000000006</v>
          </cell>
          <cell r="O26">
            <v>51.999999999999972</v>
          </cell>
          <cell r="P26">
            <v>93.099999999999966</v>
          </cell>
          <cell r="R26">
            <v>93.099999999999966</v>
          </cell>
          <cell r="T26">
            <v>0.31041890440386699</v>
          </cell>
          <cell r="U26">
            <v>0.68958109559613301</v>
          </cell>
          <cell r="V26">
            <v>1</v>
          </cell>
        </row>
        <row r="27">
          <cell r="A27">
            <v>27</v>
          </cell>
          <cell r="C27" t="str">
            <v>Variation</v>
          </cell>
          <cell r="E27">
            <v>14.199999999999996</v>
          </cell>
          <cell r="F27">
            <v>-19.200000000000003</v>
          </cell>
          <cell r="G27">
            <v>3.7000000000000099</v>
          </cell>
          <cell r="H27">
            <v>4</v>
          </cell>
          <cell r="I27">
            <v>2.4000000000000057</v>
          </cell>
          <cell r="J27">
            <v>0.10000000000000853</v>
          </cell>
          <cell r="K27">
            <v>19.700000000000017</v>
          </cell>
          <cell r="L27">
            <v>0.69999999999998863</v>
          </cell>
          <cell r="M27">
            <v>3.2999999999999829</v>
          </cell>
          <cell r="N27">
            <v>13</v>
          </cell>
          <cell r="O27">
            <v>10.099999999999966</v>
          </cell>
          <cell r="P27">
            <v>41.099999999999994</v>
          </cell>
        </row>
        <row r="28">
          <cell r="A28">
            <v>28</v>
          </cell>
        </row>
        <row r="29">
          <cell r="A29">
            <v>29</v>
          </cell>
          <cell r="C29" t="str">
            <v>1998-1999</v>
          </cell>
          <cell r="E29">
            <v>-3.1999999999999993</v>
          </cell>
          <cell r="F29">
            <v>-2.4000000000000021</v>
          </cell>
          <cell r="G29">
            <v>-11.600000000000001</v>
          </cell>
          <cell r="H29">
            <v>-11.399999999999935</v>
          </cell>
          <cell r="I29">
            <v>-16.899999999999935</v>
          </cell>
          <cell r="J29">
            <v>-8.1999999999999318</v>
          </cell>
          <cell r="K29">
            <v>-6.8999999999999204</v>
          </cell>
          <cell r="L29">
            <v>-3.0999999999999091</v>
          </cell>
          <cell r="M29">
            <v>3.7000000000000739</v>
          </cell>
          <cell r="N29">
            <v>3.0000000000000853</v>
          </cell>
          <cell r="O29">
            <v>16.700000000000074</v>
          </cell>
          <cell r="P29">
            <v>30.500000000000057</v>
          </cell>
          <cell r="R29">
            <v>30.500000000000057</v>
          </cell>
          <cell r="T29">
            <v>0.12131147540983826</v>
          </cell>
          <cell r="U29">
            <v>0.87868852459016178</v>
          </cell>
          <cell r="V29">
            <v>1</v>
          </cell>
        </row>
        <row r="30">
          <cell r="A30">
            <v>30</v>
          </cell>
          <cell r="C30" t="str">
            <v>Variation</v>
          </cell>
          <cell r="E30">
            <v>-3.1999999999999993</v>
          </cell>
          <cell r="F30">
            <v>0.79999999999999716</v>
          </cell>
          <cell r="G30">
            <v>-9.1999999999999993</v>
          </cell>
          <cell r="H30">
            <v>0.20000000000006679</v>
          </cell>
          <cell r="I30">
            <v>-5.5</v>
          </cell>
          <cell r="J30">
            <v>8.7000000000000028</v>
          </cell>
          <cell r="K30">
            <v>1.3000000000000114</v>
          </cell>
          <cell r="L30">
            <v>3.8000000000000114</v>
          </cell>
          <cell r="M30">
            <v>6.7999999999999829</v>
          </cell>
          <cell r="N30">
            <v>-0.69999999999998863</v>
          </cell>
          <cell r="O30">
            <v>13.699999999999989</v>
          </cell>
          <cell r="P30">
            <v>13.799999999999983</v>
          </cell>
        </row>
        <row r="31">
          <cell r="A31">
            <v>31</v>
          </cell>
        </row>
        <row r="32">
          <cell r="A32">
            <v>32</v>
          </cell>
          <cell r="C32" t="str">
            <v>1999-2000</v>
          </cell>
          <cell r="E32">
            <v>-2.1000000000000014</v>
          </cell>
          <cell r="F32">
            <v>-5.0000000000000142</v>
          </cell>
          <cell r="G32">
            <v>-3.2000000000000597</v>
          </cell>
          <cell r="H32">
            <v>-27.600000000000051</v>
          </cell>
          <cell r="I32">
            <v>-22.80000000000004</v>
          </cell>
          <cell r="J32">
            <v>-0.3895430000000033</v>
          </cell>
          <cell r="K32">
            <v>-19.331715000000031</v>
          </cell>
          <cell r="L32">
            <v>-12.49512500000003</v>
          </cell>
          <cell r="M32">
            <v>-4.2471009999999865</v>
          </cell>
          <cell r="N32">
            <v>-6.5412769999999796</v>
          </cell>
          <cell r="O32">
            <v>-1.3162820000000011</v>
          </cell>
          <cell r="P32">
            <v>74.940981000000022</v>
          </cell>
          <cell r="R32">
            <v>74.940981000000022</v>
          </cell>
          <cell r="T32">
            <v>-5.6672610143707419E-2</v>
          </cell>
          <cell r="U32">
            <v>1.0566726101437074</v>
          </cell>
          <cell r="V32">
            <v>1</v>
          </cell>
        </row>
        <row r="33">
          <cell r="A33">
            <v>33</v>
          </cell>
          <cell r="C33" t="str">
            <v>Variation</v>
          </cell>
          <cell r="E33">
            <v>-2.1000000000000014</v>
          </cell>
          <cell r="F33">
            <v>-2.9000000000000128</v>
          </cell>
          <cell r="G33">
            <v>1.7999999999999545</v>
          </cell>
          <cell r="H33">
            <v>-24.399999999999991</v>
          </cell>
          <cell r="I33">
            <v>4.8000000000000114</v>
          </cell>
          <cell r="J33">
            <v>22.410457000000036</v>
          </cell>
          <cell r="K33">
            <v>-18.942172000000028</v>
          </cell>
          <cell r="L33">
            <v>6.8365900000000011</v>
          </cell>
          <cell r="M33">
            <v>8.2480240000000435</v>
          </cell>
          <cell r="N33">
            <v>-2.2941759999999931</v>
          </cell>
          <cell r="O33">
            <v>5.2249949999999785</v>
          </cell>
          <cell r="P33">
            <v>76.257263000000023</v>
          </cell>
        </row>
        <row r="34">
          <cell r="A34">
            <v>34</v>
          </cell>
        </row>
        <row r="35">
          <cell r="A35">
            <v>35</v>
          </cell>
          <cell r="C35" t="str">
            <v>2000-2001</v>
          </cell>
          <cell r="E35">
            <v>-9.079180000000008</v>
          </cell>
          <cell r="F35">
            <v>-2.2419070000000261</v>
          </cell>
          <cell r="G35">
            <v>-15.513164000000017</v>
          </cell>
          <cell r="H35">
            <v>-17.540838000000008</v>
          </cell>
          <cell r="I35">
            <v>-1.7724259999999958</v>
          </cell>
          <cell r="J35">
            <v>9.7128672700000038</v>
          </cell>
          <cell r="K35">
            <v>29.563947890000009</v>
          </cell>
          <cell r="L35">
            <v>121.31137799999993</v>
          </cell>
          <cell r="M35">
            <v>51.917115999999965</v>
          </cell>
          <cell r="N35">
            <v>69.331117000000006</v>
          </cell>
          <cell r="O35">
            <v>94.054628910000019</v>
          </cell>
          <cell r="P35">
            <v>66.008775560000004</v>
          </cell>
          <cell r="R35">
            <v>66.008775560000004</v>
          </cell>
          <cell r="T35">
            <v>0.7865183918282026</v>
          </cell>
          <cell r="U35">
            <v>0.21348160817179743</v>
          </cell>
          <cell r="V35">
            <v>1</v>
          </cell>
        </row>
        <row r="36">
          <cell r="A36">
            <v>36</v>
          </cell>
          <cell r="C36" t="str">
            <v>Variation</v>
          </cell>
          <cell r="E36">
            <v>-9.079180000000008</v>
          </cell>
          <cell r="F36">
            <v>6.8372729999999819</v>
          </cell>
          <cell r="G36">
            <v>-13.271256999999991</v>
          </cell>
          <cell r="H36">
            <v>-2.0276739999999904</v>
          </cell>
          <cell r="I36">
            <v>15.768412000000012</v>
          </cell>
          <cell r="J36">
            <v>11.48529327</v>
          </cell>
          <cell r="K36">
            <v>19.851080620000005</v>
          </cell>
          <cell r="L36">
            <v>91.747430109999925</v>
          </cell>
          <cell r="M36">
            <v>-69.394261999999969</v>
          </cell>
          <cell r="N36">
            <v>17.414001000000042</v>
          </cell>
          <cell r="O36">
            <v>24.723511910000013</v>
          </cell>
          <cell r="P36">
            <v>-28.045853350000016</v>
          </cell>
        </row>
        <row r="37">
          <cell r="A37">
            <v>37</v>
          </cell>
        </row>
        <row r="38">
          <cell r="A38">
            <v>38</v>
          </cell>
          <cell r="C38" t="str">
            <v>2001-2002</v>
          </cell>
          <cell r="E38">
            <v>34.257029369999998</v>
          </cell>
          <cell r="F38">
            <v>24.186641559999998</v>
          </cell>
          <cell r="G38">
            <v>17.081770940000013</v>
          </cell>
          <cell r="H38">
            <v>29.837487069999938</v>
          </cell>
          <cell r="I38">
            <v>33.880811949999952</v>
          </cell>
          <cell r="J38">
            <v>51.02045525999992</v>
          </cell>
          <cell r="K38">
            <v>60.000779719999969</v>
          </cell>
          <cell r="L38">
            <v>34.009783970000001</v>
          </cell>
          <cell r="M38">
            <v>45.858908859999985</v>
          </cell>
          <cell r="N38">
            <v>35.738542189999976</v>
          </cell>
          <cell r="O38">
            <v>14.441725389999988</v>
          </cell>
          <cell r="P38">
            <v>-6.2535574100000417</v>
          </cell>
          <cell r="R38">
            <v>-6.2535574100000417</v>
          </cell>
          <cell r="T38">
            <v>-7.3332514364811248</v>
          </cell>
          <cell r="U38">
            <v>8.3332514364811239</v>
          </cell>
          <cell r="V38">
            <v>0.99999999999999911</v>
          </cell>
        </row>
        <row r="39">
          <cell r="A39">
            <v>39</v>
          </cell>
          <cell r="C39" t="str">
            <v>Variation</v>
          </cell>
          <cell r="E39">
            <v>34.257029369999998</v>
          </cell>
          <cell r="F39">
            <v>-10.07038781</v>
          </cell>
          <cell r="G39">
            <v>-7.1048706199999856</v>
          </cell>
          <cell r="H39">
            <v>12.755716129999925</v>
          </cell>
          <cell r="I39">
            <v>4.0433248800000143</v>
          </cell>
          <cell r="J39">
            <v>17.139643309999968</v>
          </cell>
          <cell r="K39">
            <v>8.9803244600000482</v>
          </cell>
          <cell r="L39">
            <v>-25.990995749999968</v>
          </cell>
          <cell r="M39">
            <v>11.849124889999985</v>
          </cell>
          <cell r="N39">
            <v>-10.12036667000001</v>
          </cell>
          <cell r="O39">
            <v>-21.296816799999988</v>
          </cell>
          <cell r="P39">
            <v>-20.69528280000003</v>
          </cell>
        </row>
        <row r="40">
          <cell r="A40">
            <v>40</v>
          </cell>
        </row>
        <row r="41">
          <cell r="A41">
            <v>41</v>
          </cell>
          <cell r="C41" t="str">
            <v>2002-2003</v>
          </cell>
          <cell r="E41">
            <v>5.8911069000000076</v>
          </cell>
          <cell r="F41">
            <v>5.5240939299999923</v>
          </cell>
          <cell r="G41">
            <v>46.563473239999979</v>
          </cell>
          <cell r="H41">
            <v>56.803968359999985</v>
          </cell>
          <cell r="I41">
            <v>32.360027259999981</v>
          </cell>
          <cell r="J41">
            <v>40.115814469999975</v>
          </cell>
          <cell r="K41">
            <v>36.75315274999997</v>
          </cell>
          <cell r="L41">
            <v>41.495333509999966</v>
          </cell>
          <cell r="M41">
            <v>41.668689339999958</v>
          </cell>
          <cell r="N41">
            <v>60.30976966999998</v>
          </cell>
          <cell r="O41">
            <v>46.927236319999963</v>
          </cell>
          <cell r="P41">
            <v>29.808231819999946</v>
          </cell>
          <cell r="R41">
            <v>29.808231819999946</v>
          </cell>
          <cell r="T41">
            <v>1.3978920182726904</v>
          </cell>
          <cell r="U41">
            <v>-0.39789201827269044</v>
          </cell>
          <cell r="V41">
            <v>1</v>
          </cell>
        </row>
        <row r="42">
          <cell r="A42">
            <v>42</v>
          </cell>
          <cell r="C42" t="str">
            <v>Variation</v>
          </cell>
          <cell r="E42">
            <v>5.8911069000000076</v>
          </cell>
          <cell r="F42">
            <v>-0.36701297000001532</v>
          </cell>
          <cell r="G42">
            <v>41.039379309999987</v>
          </cell>
          <cell r="H42">
            <v>10.240495120000006</v>
          </cell>
          <cell r="I42">
            <v>-24.443941100000004</v>
          </cell>
          <cell r="J42">
            <v>7.755787209999994</v>
          </cell>
          <cell r="K42">
            <v>-3.3626617200000055</v>
          </cell>
          <cell r="L42">
            <v>4.7421807599999966</v>
          </cell>
          <cell r="M42">
            <v>0.17335582999999133</v>
          </cell>
          <cell r="N42">
            <v>18.641080330000023</v>
          </cell>
          <cell r="O42">
            <v>-13.382533350000017</v>
          </cell>
          <cell r="P42">
            <v>-17.119004500000017</v>
          </cell>
        </row>
        <row r="43">
          <cell r="A43">
            <v>43</v>
          </cell>
        </row>
        <row r="44">
          <cell r="A44">
            <v>44</v>
          </cell>
          <cell r="C44" t="str">
            <v>2003-2004</v>
          </cell>
          <cell r="E44">
            <v>31.375731260000009</v>
          </cell>
          <cell r="F44">
            <v>26.255506769999997</v>
          </cell>
          <cell r="G44">
            <v>62.795341469999983</v>
          </cell>
          <cell r="H44">
            <v>52.953202569999974</v>
          </cell>
          <cell r="I44">
            <v>55.797737119999965</v>
          </cell>
          <cell r="J44">
            <v>45.639674949999971</v>
          </cell>
          <cell r="K44">
            <v>125.22920314000004</v>
          </cell>
          <cell r="L44">
            <v>65.273630760000003</v>
          </cell>
          <cell r="M44">
            <v>42.678269759999978</v>
          </cell>
          <cell r="N44">
            <v>40.22784802000001</v>
          </cell>
          <cell r="O44">
            <v>18.240949919999991</v>
          </cell>
          <cell r="P44">
            <v>1.7576379600000109</v>
          </cell>
          <cell r="R44">
            <v>1.7576379600000109</v>
          </cell>
          <cell r="T44">
            <v>24.281604477863979</v>
          </cell>
          <cell r="U44">
            <v>-23.281604477863979</v>
          </cell>
          <cell r="V44">
            <v>1</v>
          </cell>
        </row>
        <row r="45">
          <cell r="A45">
            <v>45</v>
          </cell>
          <cell r="C45" t="str">
            <v>Variation</v>
          </cell>
          <cell r="E45">
            <v>31.375731260000009</v>
          </cell>
          <cell r="F45">
            <v>-5.1202244900000125</v>
          </cell>
          <cell r="G45">
            <v>36.539834699999986</v>
          </cell>
          <cell r="H45">
            <v>-9.842138900000009</v>
          </cell>
          <cell r="I45">
            <v>2.8445345499999917</v>
          </cell>
          <cell r="J45">
            <v>-10.158062169999994</v>
          </cell>
          <cell r="K45">
            <v>79.589528190000067</v>
          </cell>
          <cell r="L45">
            <v>-59.955572380000035</v>
          </cell>
          <cell r="M45">
            <v>-22.595361000000025</v>
          </cell>
          <cell r="N45">
            <v>-2.4504217399999675</v>
          </cell>
          <cell r="O45">
            <v>-21.986898100000019</v>
          </cell>
          <cell r="P45">
            <v>-16.48331195999998</v>
          </cell>
        </row>
        <row r="46">
          <cell r="A46">
            <v>46</v>
          </cell>
        </row>
        <row r="47">
          <cell r="A47">
            <v>47</v>
          </cell>
          <cell r="C47" t="str">
            <v>2004-2005</v>
          </cell>
          <cell r="E47">
            <v>1.0331404899999939</v>
          </cell>
          <cell r="F47">
            <v>7.4004435100000023</v>
          </cell>
          <cell r="G47">
            <v>9.621400919999985</v>
          </cell>
          <cell r="H47">
            <v>-17.604390530000046</v>
          </cell>
          <cell r="I47">
            <v>-18.664159270000027</v>
          </cell>
          <cell r="J47">
            <v>59.841143429999988</v>
          </cell>
          <cell r="K47">
            <v>67.977302409999993</v>
          </cell>
          <cell r="L47">
            <v>79.764993969999921</v>
          </cell>
          <cell r="M47">
            <v>74.542164069999956</v>
          </cell>
          <cell r="N47">
            <v>69.981554929999959</v>
          </cell>
          <cell r="O47">
            <v>79.421265989999995</v>
          </cell>
          <cell r="P47">
            <v>40.579693959999986</v>
          </cell>
          <cell r="R47">
            <v>40.579693959999986</v>
          </cell>
          <cell r="T47">
            <v>1.8369326329438878</v>
          </cell>
          <cell r="U47">
            <v>-0.83693263294388787</v>
          </cell>
          <cell r="V47">
            <v>0.99999999999999989</v>
          </cell>
        </row>
        <row r="48">
          <cell r="A48">
            <v>48</v>
          </cell>
          <cell r="C48" t="str">
            <v>Variation</v>
          </cell>
          <cell r="E48">
            <v>1.0331404899999939</v>
          </cell>
          <cell r="F48">
            <v>6.3673030200000085</v>
          </cell>
          <cell r="G48">
            <v>2.2209574099999827</v>
          </cell>
          <cell r="H48">
            <v>-27.225791450000031</v>
          </cell>
          <cell r="I48">
            <v>-1.0597687399999813</v>
          </cell>
          <cell r="J48">
            <v>78.505302700000016</v>
          </cell>
          <cell r="K48">
            <v>8.1361589800000047</v>
          </cell>
          <cell r="L48">
            <v>11.787691559999928</v>
          </cell>
          <cell r="M48">
            <v>-5.2228298999999652</v>
          </cell>
          <cell r="N48">
            <v>-4.5606091399999968</v>
          </cell>
          <cell r="O48">
            <v>9.439711060000036</v>
          </cell>
          <cell r="P48">
            <v>-38.841572030000009</v>
          </cell>
        </row>
        <row r="49">
          <cell r="A49">
            <v>49</v>
          </cell>
        </row>
        <row r="50">
          <cell r="A50">
            <v>50</v>
          </cell>
          <cell r="C50" t="str">
            <v>2005-2006</v>
          </cell>
          <cell r="E50">
            <v>45.684193999999984</v>
          </cell>
          <cell r="F50">
            <v>51.15002939000005</v>
          </cell>
          <cell r="G50">
            <v>20.945487379999975</v>
          </cell>
          <cell r="H50">
            <v>31.542077449999965</v>
          </cell>
          <cell r="I50">
            <v>5.1695028799999818</v>
          </cell>
          <cell r="J50">
            <v>41.405587509999975</v>
          </cell>
          <cell r="K50">
            <v>-8.3732617300000243</v>
          </cell>
          <cell r="L50">
            <v>-22.650750850000009</v>
          </cell>
          <cell r="M50">
            <v>51.118097610000007</v>
          </cell>
          <cell r="N50">
            <v>76.887510150000026</v>
          </cell>
          <cell r="O50">
            <v>104.88751015000003</v>
          </cell>
          <cell r="P50">
            <v>127.18751014999998</v>
          </cell>
          <cell r="R50">
            <v>127.18751014999998</v>
          </cell>
          <cell r="T50">
            <v>0.40191130048629242</v>
          </cell>
          <cell r="U50">
            <v>0.59808869951370758</v>
          </cell>
          <cell r="V50">
            <v>1</v>
          </cell>
        </row>
        <row r="51">
          <cell r="A51">
            <v>51</v>
          </cell>
          <cell r="C51" t="str">
            <v>Variation</v>
          </cell>
          <cell r="E51">
            <v>45.684193999999984</v>
          </cell>
          <cell r="F51">
            <v>5.4658353900000662</v>
          </cell>
          <cell r="G51">
            <v>-30.204542010000075</v>
          </cell>
          <cell r="H51">
            <v>10.596590069999991</v>
          </cell>
          <cell r="I51">
            <v>-26.372574569999983</v>
          </cell>
          <cell r="J51">
            <v>36.236084629999993</v>
          </cell>
          <cell r="K51">
            <v>-49.77884924</v>
          </cell>
          <cell r="L51">
            <v>-14.277489119999984</v>
          </cell>
          <cell r="M51">
            <v>73.768848460000015</v>
          </cell>
          <cell r="N51">
            <v>25.769412540000019</v>
          </cell>
          <cell r="O51">
            <v>28</v>
          </cell>
          <cell r="P51">
            <v>22.299999999999955</v>
          </cell>
        </row>
        <row r="52">
          <cell r="A52">
            <v>52</v>
          </cell>
        </row>
        <row r="53">
          <cell r="A53">
            <v>53</v>
          </cell>
          <cell r="C53" t="str">
            <v>2006-2007</v>
          </cell>
          <cell r="E53">
            <v>1.1842000000001462E-2</v>
          </cell>
          <cell r="F53">
            <v>-18.089008000000035</v>
          </cell>
          <cell r="G53">
            <v>-5.4941729999999325</v>
          </cell>
          <cell r="H53">
            <v>6.926146000000017</v>
          </cell>
          <cell r="I53">
            <v>24.801645000000008</v>
          </cell>
          <cell r="J53">
            <v>49.620520300000067</v>
          </cell>
          <cell r="K53">
            <v>43.754989260000002</v>
          </cell>
          <cell r="L53">
            <v>58.79466081999999</v>
          </cell>
          <cell r="M53">
            <v>44.486278719999973</v>
          </cell>
          <cell r="N53">
            <v>111.53438188000007</v>
          </cell>
          <cell r="O53">
            <v>131.41317749000018</v>
          </cell>
          <cell r="P53">
            <v>134.5809413500001</v>
          </cell>
          <cell r="R53">
            <v>134.5809413500001</v>
          </cell>
          <cell r="T53">
            <v>0.33055407603596715</v>
          </cell>
          <cell r="U53">
            <v>0.6694459239640328</v>
          </cell>
          <cell r="V53">
            <v>1</v>
          </cell>
        </row>
        <row r="54">
          <cell r="A54">
            <v>54</v>
          </cell>
          <cell r="C54" t="str">
            <v>Variation</v>
          </cell>
          <cell r="E54">
            <v>1.1842000000001462E-2</v>
          </cell>
          <cell r="F54">
            <v>-18.100850000000037</v>
          </cell>
          <cell r="G54">
            <v>12.594835000000103</v>
          </cell>
          <cell r="H54">
            <v>12.420318999999949</v>
          </cell>
          <cell r="I54">
            <v>17.875498999999991</v>
          </cell>
          <cell r="J54">
            <v>24.818875300000059</v>
          </cell>
          <cell r="K54">
            <v>-5.8655310400000644</v>
          </cell>
          <cell r="L54">
            <v>15.039671559999988</v>
          </cell>
          <cell r="M54">
            <v>-14.308382100000017</v>
          </cell>
          <cell r="N54">
            <v>67.048103160000096</v>
          </cell>
          <cell r="O54">
            <v>19.878795610000111</v>
          </cell>
          <cell r="P54">
            <v>3.1677638599999227</v>
          </cell>
        </row>
        <row r="55">
          <cell r="A55">
            <v>55</v>
          </cell>
        </row>
        <row r="56">
          <cell r="A56">
            <v>56</v>
          </cell>
          <cell r="C56" t="str">
            <v>2007-2008</v>
          </cell>
          <cell r="E56">
            <v>24.508150000000001</v>
          </cell>
          <cell r="F56">
            <v>36.623283999999998</v>
          </cell>
          <cell r="G56">
            <v>78.045176999999995</v>
          </cell>
          <cell r="H56">
            <v>104.264685</v>
          </cell>
          <cell r="I56">
            <v>155.61462599999999</v>
          </cell>
          <cell r="J56">
            <v>108.96050817</v>
          </cell>
          <cell r="K56">
            <v>130.72538413999999</v>
          </cell>
          <cell r="L56">
            <v>127.12343599999998</v>
          </cell>
          <cell r="M56">
            <v>44.95179410999998</v>
          </cell>
          <cell r="N56">
            <v>37.949258389999983</v>
          </cell>
          <cell r="O56">
            <v>75.623867489999981</v>
          </cell>
          <cell r="P56">
            <v>69.66612422999998</v>
          </cell>
          <cell r="R56">
            <v>69.66612422999998</v>
          </cell>
          <cell r="T56">
            <v>0.64524608777708647</v>
          </cell>
          <cell r="U56">
            <v>0.35475391222291347</v>
          </cell>
          <cell r="V56">
            <v>1</v>
          </cell>
        </row>
        <row r="57">
          <cell r="A57">
            <v>57</v>
          </cell>
          <cell r="C57" t="str">
            <v>Variation</v>
          </cell>
          <cell r="E57">
            <v>24.508150000000001</v>
          </cell>
          <cell r="F57">
            <v>12.115133999999999</v>
          </cell>
          <cell r="G57">
            <v>41.421892999999997</v>
          </cell>
          <cell r="H57">
            <v>26.219508000000001</v>
          </cell>
          <cell r="I57">
            <v>51.349941000000001</v>
          </cell>
          <cell r="J57">
            <v>-46.654117829999997</v>
          </cell>
          <cell r="K57">
            <v>21.764875969999999</v>
          </cell>
          <cell r="L57">
            <v>-3.6019481400000002</v>
          </cell>
          <cell r="M57">
            <v>-82.171641890000004</v>
          </cell>
          <cell r="N57">
            <v>-7.00253572</v>
          </cell>
          <cell r="O57">
            <v>37.674609100000005</v>
          </cell>
          <cell r="P57">
            <v>-5.95774326</v>
          </cell>
        </row>
        <row r="58">
          <cell r="A58">
            <v>58</v>
          </cell>
        </row>
        <row r="59">
          <cell r="A59">
            <v>59</v>
          </cell>
          <cell r="C59" t="str">
            <v>2008-2009</v>
          </cell>
          <cell r="E59">
            <v>34.685006000000001</v>
          </cell>
          <cell r="F59">
            <v>55.997177000000001</v>
          </cell>
          <cell r="G59">
            <v>102.837833</v>
          </cell>
          <cell r="H59">
            <v>147.15767399999999</v>
          </cell>
          <cell r="I59">
            <v>113.69885199999999</v>
          </cell>
          <cell r="J59">
            <v>102.64518199999999</v>
          </cell>
          <cell r="K59">
            <v>200.13973199999998</v>
          </cell>
          <cell r="L59">
            <v>192.62692899999999</v>
          </cell>
          <cell r="M59">
            <v>186.50249599999998</v>
          </cell>
          <cell r="N59">
            <v>188.36456699999997</v>
          </cell>
          <cell r="O59">
            <v>240.67995599999998</v>
          </cell>
          <cell r="P59">
            <v>172.50860999999998</v>
          </cell>
          <cell r="R59">
            <v>172.50860999999998</v>
          </cell>
          <cell r="T59">
            <v>1.0811199278691075</v>
          </cell>
          <cell r="U59">
            <v>-8.1119927869107544E-2</v>
          </cell>
          <cell r="V59">
            <v>1</v>
          </cell>
        </row>
        <row r="60">
          <cell r="A60">
            <v>60</v>
          </cell>
          <cell r="C60" t="str">
            <v>Variation</v>
          </cell>
          <cell r="E60">
            <v>34.685006000000001</v>
          </cell>
          <cell r="F60">
            <v>21.312170999999999</v>
          </cell>
          <cell r="G60">
            <v>46.840656000000003</v>
          </cell>
          <cell r="H60">
            <v>44.319840999999997</v>
          </cell>
          <cell r="I60">
            <v>-33.458821999999998</v>
          </cell>
          <cell r="J60">
            <v>-11.05367</v>
          </cell>
          <cell r="K60">
            <v>97.494550000000004</v>
          </cell>
          <cell r="L60">
            <v>-7.5128029999999999</v>
          </cell>
          <cell r="M60">
            <v>-6.1244329999999998</v>
          </cell>
          <cell r="N60">
            <v>1.862071</v>
          </cell>
          <cell r="O60">
            <v>52.315389000000003</v>
          </cell>
          <cell r="P60">
            <v>-68.171346</v>
          </cell>
        </row>
        <row r="61">
          <cell r="A61">
            <v>61</v>
          </cell>
        </row>
        <row r="62">
          <cell r="A62">
            <v>62</v>
          </cell>
          <cell r="C62" t="str">
            <v>2009-2010</v>
          </cell>
          <cell r="E62">
            <v>47.014200000000002</v>
          </cell>
          <cell r="F62">
            <v>44.926295000000003</v>
          </cell>
          <cell r="G62">
            <v>109.34049899999999</v>
          </cell>
          <cell r="H62">
            <v>111.411846</v>
          </cell>
          <cell r="I62">
            <v>81.223780000000005</v>
          </cell>
          <cell r="J62">
            <v>117.56529900000001</v>
          </cell>
          <cell r="K62">
            <v>129.26038</v>
          </cell>
          <cell r="L62">
            <v>133.02016699999999</v>
          </cell>
          <cell r="M62">
            <v>148.47776199999998</v>
          </cell>
          <cell r="N62">
            <v>163.271627</v>
          </cell>
          <cell r="O62">
            <v>234.29539399999999</v>
          </cell>
          <cell r="P62">
            <v>129.06769099999997</v>
          </cell>
          <cell r="R62">
            <v>129.06769099999997</v>
          </cell>
          <cell r="T62">
            <v>1.150386753258025</v>
          </cell>
          <cell r="U62">
            <v>-0.15038675325802506</v>
          </cell>
          <cell r="V62">
            <v>0.99999999999999989</v>
          </cell>
        </row>
        <row r="63">
          <cell r="A63">
            <v>63</v>
          </cell>
          <cell r="C63" t="str">
            <v>Variation</v>
          </cell>
          <cell r="E63">
            <v>47.014200000000002</v>
          </cell>
          <cell r="F63">
            <v>-2.0879050000000001</v>
          </cell>
          <cell r="G63">
            <v>64.414203999999998</v>
          </cell>
          <cell r="H63">
            <v>2.0713469999999998</v>
          </cell>
          <cell r="I63">
            <v>-30.188065999999999</v>
          </cell>
          <cell r="J63">
            <v>36.341518999999998</v>
          </cell>
          <cell r="K63">
            <v>11.695081</v>
          </cell>
          <cell r="L63">
            <v>3.7597870000000002</v>
          </cell>
          <cell r="M63">
            <v>15.457595</v>
          </cell>
          <cell r="N63">
            <v>14.793865</v>
          </cell>
          <cell r="O63">
            <v>71.023767000000007</v>
          </cell>
          <cell r="P63">
            <v>-105.22770300000001</v>
          </cell>
        </row>
        <row r="64">
          <cell r="A64">
            <v>64</v>
          </cell>
        </row>
        <row r="65">
          <cell r="A65">
            <v>65</v>
          </cell>
          <cell r="C65" t="str">
            <v>2010-2011</v>
          </cell>
          <cell r="E65">
            <v>146.60566399999999</v>
          </cell>
          <cell r="F65">
            <v>332.02523499999995</v>
          </cell>
          <cell r="G65">
            <v>324.68271099999993</v>
          </cell>
          <cell r="H65">
            <v>388.58884499999994</v>
          </cell>
          <cell r="I65">
            <v>415.78303499999993</v>
          </cell>
          <cell r="J65">
            <v>326.06176099999993</v>
          </cell>
          <cell r="K65">
            <v>339.78335499999991</v>
          </cell>
          <cell r="L65">
            <v>238.32735699999992</v>
          </cell>
          <cell r="M65">
            <v>239.93867399999993</v>
          </cell>
          <cell r="N65">
            <v>207.11675799999995</v>
          </cell>
          <cell r="O65">
            <v>221.75514899999996</v>
          </cell>
          <cell r="P65">
            <v>127.06756799999997</v>
          </cell>
          <cell r="R65">
            <v>127.06756799999997</v>
          </cell>
          <cell r="T65">
            <v>1.8882762751861277</v>
          </cell>
          <cell r="U65">
            <v>-0.88827627518612773</v>
          </cell>
          <cell r="V65">
            <v>1</v>
          </cell>
        </row>
        <row r="66">
          <cell r="A66">
            <v>66</v>
          </cell>
          <cell r="C66" t="str">
            <v>Variation</v>
          </cell>
          <cell r="E66">
            <v>146.60566399999999</v>
          </cell>
          <cell r="F66">
            <v>185.41957099999999</v>
          </cell>
          <cell r="G66">
            <v>-7.3425240000000001</v>
          </cell>
          <cell r="H66">
            <v>63.906134000000002</v>
          </cell>
          <cell r="I66">
            <v>27.194189999999999</v>
          </cell>
          <cell r="J66">
            <v>-89.721273999999994</v>
          </cell>
          <cell r="K66">
            <v>13.721594</v>
          </cell>
          <cell r="L66">
            <v>-101.45599799999999</v>
          </cell>
          <cell r="M66">
            <v>1.6113170000000001</v>
          </cell>
          <cell r="N66">
            <v>-32.821916000000002</v>
          </cell>
          <cell r="O66">
            <v>14.638391</v>
          </cell>
          <cell r="P66">
            <v>-94.687580999999994</v>
          </cell>
        </row>
        <row r="67">
          <cell r="A67">
            <v>67</v>
          </cell>
        </row>
        <row r="68">
          <cell r="A68">
            <v>68</v>
          </cell>
          <cell r="C68" t="str">
            <v>2011-2012 (Prévision)</v>
          </cell>
          <cell r="E68">
            <v>44.360726999999997</v>
          </cell>
          <cell r="F68">
            <v>166.72838300000001</v>
          </cell>
          <cell r="G68">
            <v>183.191506</v>
          </cell>
          <cell r="H68">
            <v>215.02927600000001</v>
          </cell>
          <cell r="I68">
            <v>178.80110999999999</v>
          </cell>
          <cell r="J68">
            <v>182.69455600000001</v>
          </cell>
          <cell r="K68">
            <v>192.944806</v>
          </cell>
          <cell r="L68">
            <v>178.43102300000001</v>
          </cell>
          <cell r="M68">
            <v>192.873715</v>
          </cell>
          <cell r="N68">
            <v>192.873715</v>
          </cell>
          <cell r="O68">
            <v>192.873715</v>
          </cell>
          <cell r="P68">
            <v>192.873715</v>
          </cell>
          <cell r="R68">
            <v>192.873715</v>
          </cell>
          <cell r="T68">
            <v>1</v>
          </cell>
          <cell r="U68">
            <v>0</v>
          </cell>
          <cell r="V68">
            <v>1</v>
          </cell>
        </row>
        <row r="69">
          <cell r="A69">
            <v>69</v>
          </cell>
          <cell r="C69" t="str">
            <v>Variation</v>
          </cell>
          <cell r="E69">
            <v>44.360726999999997</v>
          </cell>
          <cell r="F69">
            <v>122.367656</v>
          </cell>
          <cell r="G69">
            <v>16.463123</v>
          </cell>
          <cell r="H69">
            <v>31.837769999999999</v>
          </cell>
          <cell r="I69">
            <v>-36.228166000000002</v>
          </cell>
          <cell r="J69">
            <v>3.893446</v>
          </cell>
          <cell r="K69">
            <v>10.250249999999999</v>
          </cell>
          <cell r="L69">
            <v>-14.513783</v>
          </cell>
          <cell r="M69">
            <v>14.442691999999999</v>
          </cell>
        </row>
        <row r="70">
          <cell r="A70">
            <v>70</v>
          </cell>
          <cell r="M70">
            <v>28.684026933542398</v>
          </cell>
        </row>
        <row r="71">
          <cell r="A71">
            <v>71</v>
          </cell>
          <cell r="C71" t="str">
            <v>Période 2000-2010</v>
          </cell>
        </row>
        <row r="72">
          <cell r="A72">
            <v>72</v>
          </cell>
          <cell r="C72" t="str">
            <v>Prop moyenne</v>
          </cell>
          <cell r="E72">
            <v>1.3535248005979961</v>
          </cell>
          <cell r="F72">
            <v>1.4075575682466159</v>
          </cell>
          <cell r="G72">
            <v>3.6183992285573963</v>
          </cell>
          <cell r="H72">
            <v>3.0120691122297556</v>
          </cell>
          <cell r="I72">
            <v>3.086002953271306</v>
          </cell>
          <cell r="J72">
            <v>2.4641534788899802</v>
          </cell>
          <cell r="K72">
            <v>6.5437616795254119</v>
          </cell>
          <cell r="L72">
            <v>3.9091416542363904</v>
          </cell>
          <cell r="M72">
            <v>2.4061082277309311</v>
          </cell>
          <cell r="N72">
            <v>2.5395973600418893</v>
          </cell>
          <cell r="O72">
            <v>1.8970351606995215</v>
          </cell>
          <cell r="P72">
            <v>1</v>
          </cell>
        </row>
        <row r="73">
          <cell r="A73">
            <v>73</v>
          </cell>
          <cell r="C73" t="str">
            <v>Cumul moyen</v>
          </cell>
          <cell r="E73">
            <v>32.90789854727273</v>
          </cell>
          <cell r="F73">
            <v>51.250708287272715</v>
          </cell>
          <cell r="G73">
            <v>68.264214268181817</v>
          </cell>
          <cell r="H73">
            <v>81.303700265454523</v>
          </cell>
          <cell r="I73">
            <v>81.626675630909077</v>
          </cell>
          <cell r="J73">
            <v>86.598983032727247</v>
          </cell>
          <cell r="K73">
            <v>104.98317859818181</v>
          </cell>
          <cell r="L73">
            <v>97.190629016363616</v>
          </cell>
          <cell r="M73">
            <v>88.376386406363608</v>
          </cell>
          <cell r="N73">
            <v>96.428448566363627</v>
          </cell>
          <cell r="O73">
            <v>114.70371460545456</v>
          </cell>
          <cell r="P73">
            <v>81.089020601818163</v>
          </cell>
        </row>
        <row r="74">
          <cell r="A74">
            <v>74</v>
          </cell>
        </row>
        <row r="75">
          <cell r="A75">
            <v>75</v>
          </cell>
          <cell r="C75" t="str">
            <v>Var. minimum</v>
          </cell>
          <cell r="E75">
            <v>146.60566399999999</v>
          </cell>
          <cell r="F75">
            <v>185.41957099999999</v>
          </cell>
          <cell r="G75">
            <v>64.414203999999998</v>
          </cell>
          <cell r="H75">
            <v>63.906134000000002</v>
          </cell>
          <cell r="I75">
            <v>51.349941000000001</v>
          </cell>
          <cell r="J75">
            <v>78.505302700000016</v>
          </cell>
          <cell r="K75">
            <v>97.494550000000004</v>
          </cell>
          <cell r="L75">
            <v>91.747430109999925</v>
          </cell>
          <cell r="M75">
            <v>73.768848460000015</v>
          </cell>
          <cell r="N75">
            <v>67.048103160000096</v>
          </cell>
          <cell r="O75">
            <v>71.023767000000007</v>
          </cell>
          <cell r="P75">
            <v>22.299999999999955</v>
          </cell>
        </row>
        <row r="76">
          <cell r="A76">
            <v>76</v>
          </cell>
          <cell r="C76" t="str">
            <v>Var. moyenne</v>
          </cell>
          <cell r="E76">
            <v>29.990573668333329</v>
          </cell>
          <cell r="F76">
            <v>16.572575594999996</v>
          </cell>
          <cell r="G76">
            <v>15.745713815833328</v>
          </cell>
          <cell r="H76">
            <v>9.9195288308333218</v>
          </cell>
          <cell r="I76">
            <v>0.69606075166667125</v>
          </cell>
          <cell r="J76">
            <v>6.4254865350000072</v>
          </cell>
          <cell r="K76">
            <v>15.273664935000001</v>
          </cell>
          <cell r="L76">
            <v>-6.5734546166666794</v>
          </cell>
          <cell r="M76">
            <v>-7.3923870591666621</v>
          </cell>
          <cell r="N76">
            <v>7.1898756466666844</v>
          </cell>
          <cell r="O76">
            <v>17.187743452500012</v>
          </cell>
          <cell r="P76">
            <v>-24.458697586666677</v>
          </cell>
        </row>
        <row r="77">
          <cell r="A77">
            <v>77</v>
          </cell>
          <cell r="C77" t="str">
            <v>Var. maximum</v>
          </cell>
          <cell r="E77">
            <v>-9.079180000000008</v>
          </cell>
          <cell r="F77">
            <v>-18.100850000000037</v>
          </cell>
          <cell r="G77">
            <v>-30.204542010000075</v>
          </cell>
          <cell r="H77">
            <v>-27.225791450000031</v>
          </cell>
          <cell r="I77">
            <v>-33.458821999999998</v>
          </cell>
          <cell r="J77">
            <v>-89.721273999999994</v>
          </cell>
          <cell r="K77">
            <v>-49.77884924</v>
          </cell>
          <cell r="L77">
            <v>-101.45599799999999</v>
          </cell>
          <cell r="M77">
            <v>-82.171641890000004</v>
          </cell>
          <cell r="N77">
            <v>-32.821916000000002</v>
          </cell>
          <cell r="O77">
            <v>-21.986898100000019</v>
          </cell>
          <cell r="P77">
            <v>-105.22770300000001</v>
          </cell>
        </row>
        <row r="78">
          <cell r="A78">
            <v>78</v>
          </cell>
        </row>
        <row r="79">
          <cell r="A79">
            <v>79</v>
          </cell>
        </row>
        <row r="80">
          <cell r="A80">
            <v>80</v>
          </cell>
        </row>
        <row r="81">
          <cell r="A81">
            <v>81</v>
          </cell>
          <cell r="C81" t="str">
            <v>VARIATION DES CAR - Hiver 2012</v>
          </cell>
        </row>
        <row r="82">
          <cell r="A82">
            <v>82</v>
          </cell>
          <cell r="C82" t="str">
            <v>(en millions de dollars)</v>
          </cell>
        </row>
        <row r="83">
          <cell r="A83">
            <v>83</v>
          </cell>
        </row>
        <row r="84">
          <cell r="A84">
            <v>84</v>
          </cell>
          <cell r="E84" t="str">
            <v>Avril</v>
          </cell>
          <cell r="F84" t="str">
            <v>Mai</v>
          </cell>
          <cell r="G84" t="str">
            <v>Juin</v>
          </cell>
          <cell r="H84" t="str">
            <v>Juillet</v>
          </cell>
          <cell r="I84" t="str">
            <v>Août</v>
          </cell>
          <cell r="J84" t="str">
            <v>Sept.</v>
          </cell>
          <cell r="K84" t="str">
            <v>Oct.</v>
          </cell>
          <cell r="L84" t="str">
            <v>Nov.</v>
          </cell>
          <cell r="M84" t="str">
            <v>Déc.</v>
          </cell>
          <cell r="N84" t="str">
            <v>Janv.</v>
          </cell>
          <cell r="O84" t="str">
            <v>Février</v>
          </cell>
          <cell r="P84" t="str">
            <v>Mars</v>
          </cell>
          <cell r="R84" t="str">
            <v>Total</v>
          </cell>
          <cell r="T84" t="str">
            <v>1-9</v>
          </cell>
          <cell r="U84" t="str">
            <v>10-12</v>
          </cell>
          <cell r="V84" t="str">
            <v>1 à 12</v>
          </cell>
        </row>
        <row r="85">
          <cell r="A85">
            <v>85</v>
          </cell>
        </row>
        <row r="86">
          <cell r="A86">
            <v>86</v>
          </cell>
        </row>
        <row r="87">
          <cell r="A87">
            <v>87</v>
          </cell>
          <cell r="C87" t="str">
            <v>Ratio : Hiver 2012</v>
          </cell>
        </row>
        <row r="88">
          <cell r="A88">
            <v>88</v>
          </cell>
        </row>
        <row r="89">
          <cell r="A89">
            <v>89</v>
          </cell>
          <cell r="C89" t="str">
            <v>Période 2005-2010</v>
          </cell>
        </row>
        <row r="90">
          <cell r="A90">
            <v>90</v>
          </cell>
          <cell r="C90" t="str">
            <v>Prop moyenne</v>
          </cell>
          <cell r="E90">
            <v>0.40502567497568664</v>
          </cell>
          <cell r="F90">
            <v>0.67985328377289733</v>
          </cell>
          <cell r="G90">
            <v>0.87376953907159205</v>
          </cell>
          <cell r="H90">
            <v>1.0950788233024993</v>
          </cell>
          <cell r="I90">
            <v>1.1698660811708097</v>
          </cell>
          <cell r="J90">
            <v>1.0550393515949901</v>
          </cell>
          <cell r="K90">
            <v>1.1619073260096684</v>
          </cell>
          <cell r="L90">
            <v>1.0177293491720547</v>
          </cell>
          <cell r="M90">
            <v>0.91624907010210099</v>
          </cell>
          <cell r="N90">
            <v>0.9941499462239477</v>
          </cell>
          <cell r="O90">
            <v>1.3070485324027519</v>
          </cell>
          <cell r="P90">
            <v>1</v>
          </cell>
        </row>
        <row r="91">
          <cell r="A91">
            <v>91</v>
          </cell>
          <cell r="C91" t="str">
            <v>Cumul moyen</v>
          </cell>
          <cell r="E91">
            <v>49.751509333333331</v>
          </cell>
          <cell r="F91">
            <v>83.772168731666667</v>
          </cell>
          <cell r="G91">
            <v>105.05958906333332</v>
          </cell>
          <cell r="H91">
            <v>131.64854557499999</v>
          </cell>
          <cell r="I91">
            <v>132.71524014666664</v>
          </cell>
          <cell r="J91">
            <v>124.37647633</v>
          </cell>
          <cell r="K91">
            <v>139.21509644499997</v>
          </cell>
          <cell r="L91">
            <v>121.20696649499997</v>
          </cell>
          <cell r="M91">
            <v>119.24585040666663</v>
          </cell>
          <cell r="N91">
            <v>130.85401706999997</v>
          </cell>
          <cell r="O91">
            <v>168.10917568833335</v>
          </cell>
          <cell r="P91">
            <v>126.67974078833333</v>
          </cell>
        </row>
        <row r="92">
          <cell r="A92">
            <v>92</v>
          </cell>
        </row>
        <row r="93">
          <cell r="A93">
            <v>93</v>
          </cell>
          <cell r="C93" t="str">
            <v>Var. minimum</v>
          </cell>
          <cell r="E93">
            <v>146.60566399999999</v>
          </cell>
          <cell r="F93">
            <v>185.41957099999999</v>
          </cell>
          <cell r="G93">
            <v>64.414203999999998</v>
          </cell>
          <cell r="H93">
            <v>63.906134000000002</v>
          </cell>
          <cell r="I93">
            <v>51.349941000000001</v>
          </cell>
          <cell r="J93">
            <v>36.341518999999998</v>
          </cell>
          <cell r="K93">
            <v>13.721594</v>
          </cell>
          <cell r="L93">
            <v>3.7597870000000002</v>
          </cell>
          <cell r="M93">
            <v>15.457595</v>
          </cell>
          <cell r="N93">
            <v>14.793865</v>
          </cell>
          <cell r="O93">
            <v>71.023767000000007</v>
          </cell>
          <cell r="P93">
            <v>-94.687580999999994</v>
          </cell>
        </row>
        <row r="94">
          <cell r="A94">
            <v>94</v>
          </cell>
          <cell r="C94" t="str">
            <v>Var. moyenne</v>
          </cell>
          <cell r="E94">
            <v>42.791742355714284</v>
          </cell>
          <cell r="F94">
            <v>30.070179915714288</v>
          </cell>
          <cell r="G94">
            <v>18.563639914285716</v>
          </cell>
          <cell r="H94">
            <v>18.901135374285701</v>
          </cell>
          <cell r="I94">
            <v>0.76291409857143277</v>
          </cell>
          <cell r="J94">
            <v>4.0675314000000116</v>
          </cell>
          <cell r="K94">
            <v>13.881125667142848</v>
          </cell>
          <cell r="L94">
            <v>-13.75158402000001</v>
          </cell>
          <cell r="M94">
            <v>-2.42707520428571</v>
          </cell>
          <cell r="N94">
            <v>9.2983415485714449</v>
          </cell>
          <cell r="O94">
            <v>33.281523252857163</v>
          </cell>
          <cell r="P94">
            <v>-41.059740204285731</v>
          </cell>
        </row>
        <row r="95">
          <cell r="A95">
            <v>95</v>
          </cell>
          <cell r="C95" t="str">
            <v>Var. maximum</v>
          </cell>
          <cell r="E95">
            <v>1.1842000000001462E-2</v>
          </cell>
          <cell r="F95">
            <v>-18.100850000000037</v>
          </cell>
          <cell r="G95">
            <v>-30.204542010000075</v>
          </cell>
          <cell r="H95">
            <v>2.0713469999999998</v>
          </cell>
          <cell r="I95">
            <v>-33.458821999999998</v>
          </cell>
          <cell r="J95">
            <v>-89.721273999999994</v>
          </cell>
          <cell r="K95">
            <v>-49.77884924</v>
          </cell>
          <cell r="L95">
            <v>-101.45599799999999</v>
          </cell>
          <cell r="M95">
            <v>-82.171641890000004</v>
          </cell>
          <cell r="N95">
            <v>-32.821916000000002</v>
          </cell>
          <cell r="O95">
            <v>14.638391</v>
          </cell>
          <cell r="P95">
            <v>-105.22770300000001</v>
          </cell>
        </row>
        <row r="96">
          <cell r="A96">
            <v>96</v>
          </cell>
        </row>
        <row r="97">
          <cell r="A97">
            <v>97</v>
          </cell>
          <cell r="C97" t="str">
            <v>Prévision</v>
          </cell>
        </row>
        <row r="98">
          <cell r="A98">
            <v>98</v>
          </cell>
          <cell r="C98" t="str">
            <v>2011-2012</v>
          </cell>
          <cell r="E98">
            <v>44.360726999999997</v>
          </cell>
          <cell r="F98">
            <v>166.72838300000001</v>
          </cell>
          <cell r="G98">
            <v>183.191506</v>
          </cell>
          <cell r="H98">
            <v>215.02927600000001</v>
          </cell>
          <cell r="I98">
            <v>178.80110999999999</v>
          </cell>
          <cell r="J98">
            <v>182.69455600000001</v>
          </cell>
          <cell r="K98">
            <v>192.944806</v>
          </cell>
          <cell r="L98">
            <v>178.43102300000001</v>
          </cell>
          <cell r="M98">
            <v>192.873715</v>
          </cell>
          <cell r="N98">
            <v>203.17205654857145</v>
          </cell>
          <cell r="O98">
            <v>241.45357980142862</v>
          </cell>
          <cell r="P98">
            <v>213.89213277080128</v>
          </cell>
          <cell r="R98">
            <v>213.89213277080128</v>
          </cell>
        </row>
        <row r="99">
          <cell r="A99">
            <v>99</v>
          </cell>
          <cell r="C99" t="str">
            <v>Variation en M$</v>
          </cell>
          <cell r="E99">
            <v>44.360726999999997</v>
          </cell>
          <cell r="F99">
            <v>122.367656</v>
          </cell>
          <cell r="G99">
            <v>16.463123</v>
          </cell>
          <cell r="H99">
            <v>31.837769999999999</v>
          </cell>
          <cell r="I99">
            <v>-36.228166000000002</v>
          </cell>
          <cell r="J99">
            <v>3.893446</v>
          </cell>
          <cell r="K99">
            <v>10.250249999999999</v>
          </cell>
          <cell r="L99">
            <v>-14.513783</v>
          </cell>
          <cell r="M99">
            <v>14.442691999999999</v>
          </cell>
          <cell r="N99">
            <v>10.298341548571445</v>
          </cell>
          <cell r="O99">
            <v>38.281523252857163</v>
          </cell>
          <cell r="P99">
            <v>-27.561447030627331</v>
          </cell>
        </row>
        <row r="100">
          <cell r="A100">
            <v>100</v>
          </cell>
        </row>
        <row r="101">
          <cell r="A101">
            <v>101</v>
          </cell>
          <cell r="C101" t="str">
            <v>Ajust. récup fiscale</v>
          </cell>
          <cell r="E101">
            <v>52.259471850470369</v>
          </cell>
          <cell r="F101">
            <v>52.259471850470369</v>
          </cell>
          <cell r="G101">
            <v>0</v>
          </cell>
          <cell r="H101">
            <v>23.22643193354239</v>
          </cell>
          <cell r="I101">
            <v>23.22643193354239</v>
          </cell>
          <cell r="J101">
            <v>23.22643193354239</v>
          </cell>
          <cell r="K101">
            <v>23.22643193354239</v>
          </cell>
          <cell r="L101">
            <v>11.22643193354239</v>
          </cell>
          <cell r="M101">
            <v>23.22643193354239</v>
          </cell>
          <cell r="N101">
            <v>23.22643193354239</v>
          </cell>
          <cell r="O101">
            <v>23.22643193354239</v>
          </cell>
          <cell r="P101">
            <v>35.226431933542386</v>
          </cell>
          <cell r="R101">
            <v>313.55683110282223</v>
          </cell>
        </row>
        <row r="102">
          <cell r="A102">
            <v>102</v>
          </cell>
        </row>
        <row r="103">
          <cell r="A103">
            <v>103</v>
          </cell>
          <cell r="C103" t="str">
            <v>2011-2012</v>
          </cell>
        </row>
        <row r="104">
          <cell r="A104">
            <v>104</v>
          </cell>
          <cell r="C104" t="str">
            <v>Suivi brut (avant récup fiscale)</v>
          </cell>
          <cell r="E104">
            <v>-7.8987448504703721</v>
          </cell>
          <cell r="F104">
            <v>70.10818414952962</v>
          </cell>
          <cell r="G104">
            <v>16.463123</v>
          </cell>
          <cell r="H104">
            <v>8.6113380664576091</v>
          </cell>
          <cell r="I104">
            <v>-59.454597933542388</v>
          </cell>
          <cell r="J104">
            <v>-19.332985933542389</v>
          </cell>
          <cell r="K104">
            <v>-12.97618193354239</v>
          </cell>
          <cell r="L104">
            <v>-25.74021493354239</v>
          </cell>
          <cell r="M104">
            <v>-8.7837399335423907</v>
          </cell>
          <cell r="N104">
            <v>10.298341548571445</v>
          </cell>
          <cell r="O104">
            <v>43.281523252857163</v>
          </cell>
          <cell r="P104">
            <v>-27.561447030627331</v>
          </cell>
          <cell r="R104">
            <v>-12.98540253139382</v>
          </cell>
          <cell r="T104">
            <v>-13.5568311028224</v>
          </cell>
        </row>
        <row r="105">
          <cell r="A105">
            <v>105</v>
          </cell>
          <cell r="C105" t="str">
            <v>Suivi net (après récup fiscale)</v>
          </cell>
          <cell r="E105">
            <v>44.360726999999997</v>
          </cell>
          <cell r="F105">
            <v>122.36765599999998</v>
          </cell>
          <cell r="G105">
            <v>16.463123</v>
          </cell>
          <cell r="H105">
            <v>31.837769999999999</v>
          </cell>
          <cell r="I105">
            <v>-36.228166000000002</v>
          </cell>
          <cell r="J105">
            <v>3.8934460000000009</v>
          </cell>
          <cell r="K105">
            <v>10.250249999999999</v>
          </cell>
          <cell r="L105">
            <v>-14.513783</v>
          </cell>
          <cell r="M105">
            <v>14.442691999999999</v>
          </cell>
          <cell r="N105">
            <v>33.524773482113837</v>
          </cell>
          <cell r="O105">
            <v>66.507955186399556</v>
          </cell>
          <cell r="P105">
            <v>7.6649849029150552</v>
          </cell>
          <cell r="R105">
            <v>300.57142857142844</v>
          </cell>
          <cell r="T105">
            <v>300.74304175988402</v>
          </cell>
          <cell r="W105">
            <v>421.43284670036701</v>
          </cell>
        </row>
        <row r="106">
          <cell r="A106">
            <v>106</v>
          </cell>
          <cell r="W106">
            <v>2.52168922629853</v>
          </cell>
        </row>
        <row r="107">
          <cell r="A107">
            <v>107</v>
          </cell>
          <cell r="C107" t="str">
            <v>Théorique ajusté</v>
          </cell>
          <cell r="E107">
            <v>44.360726999999997</v>
          </cell>
          <cell r="F107">
            <v>122.36765599999998</v>
          </cell>
          <cell r="G107">
            <v>16.463123</v>
          </cell>
          <cell r="H107">
            <v>31.837769999999999</v>
          </cell>
          <cell r="I107">
            <v>-36.228166000000101</v>
          </cell>
          <cell r="J107">
            <v>54.567950933542399</v>
          </cell>
          <cell r="K107">
            <v>66.948025933542397</v>
          </cell>
          <cell r="L107">
            <v>5.7319902610012008</v>
          </cell>
          <cell r="M107">
            <v>28.684026933542391</v>
          </cell>
          <cell r="N107">
            <v>38.02029693354239</v>
          </cell>
          <cell r="O107">
            <v>79.250198933542393</v>
          </cell>
          <cell r="P107">
            <v>-28.003599928713015</v>
          </cell>
          <cell r="R107">
            <v>424</v>
          </cell>
          <cell r="W107">
            <v>423.95453592666553</v>
          </cell>
        </row>
        <row r="108">
          <cell r="A108">
            <v>108</v>
          </cell>
          <cell r="E108">
            <v>0</v>
          </cell>
          <cell r="F108">
            <v>0</v>
          </cell>
          <cell r="G108">
            <v>0</v>
          </cell>
          <cell r="H108">
            <v>0</v>
          </cell>
          <cell r="I108">
            <v>9.9475983006414026E-14</v>
          </cell>
          <cell r="J108">
            <v>-50.674504933542394</v>
          </cell>
          <cell r="K108">
            <v>-56.697775933542395</v>
          </cell>
          <cell r="L108">
            <v>-20.245773261001201</v>
          </cell>
          <cell r="M108">
            <v>-14.241334933542392</v>
          </cell>
          <cell r="N108">
            <v>-4.4955234514285536</v>
          </cell>
          <cell r="O108">
            <v>-12.742243747142837</v>
          </cell>
          <cell r="P108">
            <v>35.668584831628067</v>
          </cell>
        </row>
        <row r="109">
          <cell r="A109">
            <v>109</v>
          </cell>
          <cell r="M109">
            <v>-141.85938906162829</v>
          </cell>
          <cell r="P109">
            <v>18.430817633056677</v>
          </cell>
          <cell r="R109">
            <v>-123.42857142857162</v>
          </cell>
        </row>
        <row r="110">
          <cell r="A110">
            <v>110</v>
          </cell>
        </row>
        <row r="111">
          <cell r="A111">
            <v>111</v>
          </cell>
        </row>
        <row r="112">
          <cell r="A112">
            <v>112</v>
          </cell>
          <cell r="C112" t="str">
            <v>VARIATION DES CAR - AUTOMNE 2011</v>
          </cell>
        </row>
        <row r="113">
          <cell r="A113">
            <v>113</v>
          </cell>
          <cell r="C113" t="str">
            <v>(en millions de dollars)</v>
          </cell>
        </row>
        <row r="114">
          <cell r="A114">
            <v>114</v>
          </cell>
        </row>
        <row r="115">
          <cell r="A115">
            <v>115</v>
          </cell>
          <cell r="E115" t="str">
            <v>Avril</v>
          </cell>
          <cell r="F115" t="str">
            <v>Mai</v>
          </cell>
          <cell r="G115" t="str">
            <v>Juin</v>
          </cell>
          <cell r="H115" t="str">
            <v>Juillet</v>
          </cell>
          <cell r="I115" t="str">
            <v>Août</v>
          </cell>
          <cell r="J115" t="str">
            <v>Sept.</v>
          </cell>
          <cell r="K115" t="str">
            <v>Oct.</v>
          </cell>
          <cell r="L115" t="str">
            <v>Nov.</v>
          </cell>
          <cell r="M115" t="str">
            <v>Déc.</v>
          </cell>
          <cell r="N115" t="str">
            <v>Janv.</v>
          </cell>
          <cell r="O115" t="str">
            <v>Février</v>
          </cell>
          <cell r="P115" t="str">
            <v>Mars</v>
          </cell>
          <cell r="R115" t="str">
            <v>Total</v>
          </cell>
          <cell r="T115" t="str">
            <v>1-9</v>
          </cell>
          <cell r="U115" t="str">
            <v>10-12</v>
          </cell>
          <cell r="V115" t="str">
            <v>1 à 12</v>
          </cell>
        </row>
        <row r="116">
          <cell r="A116">
            <v>116</v>
          </cell>
        </row>
        <row r="117">
          <cell r="A117">
            <v>117</v>
          </cell>
        </row>
        <row r="118">
          <cell r="A118">
            <v>118</v>
          </cell>
          <cell r="C118" t="str">
            <v>Ratio : AUTOMNE 2011</v>
          </cell>
        </row>
        <row r="119">
          <cell r="A119">
            <v>119</v>
          </cell>
        </row>
        <row r="120">
          <cell r="A120">
            <v>120</v>
          </cell>
          <cell r="C120" t="str">
            <v>Période 2005-2010</v>
          </cell>
        </row>
        <row r="121">
          <cell r="A121">
            <v>121</v>
          </cell>
          <cell r="C121" t="str">
            <v>Prop moyenne</v>
          </cell>
          <cell r="E121">
            <v>1.5532418678752952E-5</v>
          </cell>
          <cell r="F121">
            <v>-2.3741764958729206E-2</v>
          </cell>
          <cell r="G121">
            <v>-3.9617428854859436E-2</v>
          </cell>
          <cell r="H121">
            <v>2.716857695741844E-3</v>
          </cell>
          <cell r="I121">
            <v>-4.3885866559855262E-2</v>
          </cell>
          <cell r="J121">
            <v>-0.11768184362092039</v>
          </cell>
          <cell r="K121">
            <v>-6.5291836492324576E-2</v>
          </cell>
          <cell r="L121">
            <v>-0.1330735550081513</v>
          </cell>
          <cell r="M121">
            <v>-0.10777945831412573</v>
          </cell>
          <cell r="N121">
            <v>-4.3050476368079495E-2</v>
          </cell>
          <cell r="O121">
            <v>1.9200271727348509E-2</v>
          </cell>
          <cell r="P121">
            <v>-0.13802066708320102</v>
          </cell>
        </row>
        <row r="122">
          <cell r="A122">
            <v>122</v>
          </cell>
          <cell r="C122" t="str">
            <v>Cumul moyen</v>
          </cell>
          <cell r="E122">
            <v>1.1842000000001462E-2</v>
          </cell>
          <cell r="F122">
            <v>-18.100850000000037</v>
          </cell>
          <cell r="G122">
            <v>-30.204542010000075</v>
          </cell>
          <cell r="H122">
            <v>2.0713469999999998</v>
          </cell>
          <cell r="I122">
            <v>-33.458821999999998</v>
          </cell>
          <cell r="J122">
            <v>-89.721273999999994</v>
          </cell>
          <cell r="K122">
            <v>-49.77884924</v>
          </cell>
          <cell r="L122">
            <v>-101.45599799999999</v>
          </cell>
          <cell r="M122">
            <v>-82.171641890000004</v>
          </cell>
          <cell r="N122">
            <v>-32.821916000000002</v>
          </cell>
          <cell r="O122">
            <v>14.638391</v>
          </cell>
          <cell r="P122">
            <v>-105.22770300000001</v>
          </cell>
        </row>
        <row r="123">
          <cell r="A123">
            <v>123</v>
          </cell>
        </row>
        <row r="124">
          <cell r="A124">
            <v>124</v>
          </cell>
          <cell r="C124" t="str">
            <v>Var. minimum</v>
          </cell>
          <cell r="E124">
            <v>146.60566399999999</v>
          </cell>
          <cell r="F124">
            <v>185.41957099999999</v>
          </cell>
          <cell r="G124">
            <v>64.414203999999998</v>
          </cell>
          <cell r="H124">
            <v>63.906134000000002</v>
          </cell>
          <cell r="I124">
            <v>51.349941000000001</v>
          </cell>
          <cell r="J124">
            <v>36.341518999999998</v>
          </cell>
          <cell r="K124">
            <v>13.721594</v>
          </cell>
          <cell r="L124">
            <v>3.7597870000000002</v>
          </cell>
          <cell r="M124">
            <v>15.457595</v>
          </cell>
          <cell r="N124">
            <v>14.793865</v>
          </cell>
          <cell r="O124">
            <v>71.023767000000007</v>
          </cell>
          <cell r="P124">
            <v>-94.687580999999994</v>
          </cell>
        </row>
        <row r="125">
          <cell r="A125">
            <v>125</v>
          </cell>
          <cell r="C125" t="str">
            <v>Var. moyenne</v>
          </cell>
          <cell r="E125">
            <v>73.50534483748784</v>
          </cell>
          <cell r="F125">
            <v>93.049712141886445</v>
          </cell>
          <cell r="G125">
            <v>32.643986769535793</v>
          </cell>
          <cell r="H125">
            <v>32.500606411651248</v>
          </cell>
          <cell r="I125">
            <v>26.259903540585405</v>
          </cell>
          <cell r="J125">
            <v>18.698279175797495</v>
          </cell>
          <cell r="K125">
            <v>7.441750663004834</v>
          </cell>
          <cell r="L125">
            <v>2.3887581745860276</v>
          </cell>
          <cell r="M125">
            <v>8.186922035051051</v>
          </cell>
          <cell r="N125">
            <v>7.8940074731119738</v>
          </cell>
          <cell r="O125">
            <v>36.165407766201376</v>
          </cell>
          <cell r="P125">
            <v>-46.843790499999997</v>
          </cell>
        </row>
        <row r="126">
          <cell r="A126">
            <v>126</v>
          </cell>
          <cell r="C126" t="str">
            <v>Var. maximum</v>
          </cell>
          <cell r="E126">
            <v>0.40502567497568664</v>
          </cell>
          <cell r="F126">
            <v>0.67985328377289733</v>
          </cell>
          <cell r="G126">
            <v>0.87376953907159205</v>
          </cell>
          <cell r="H126">
            <v>1.0950788233024993</v>
          </cell>
          <cell r="I126">
            <v>1.1698660811708097</v>
          </cell>
          <cell r="J126">
            <v>1.0550393515949901</v>
          </cell>
          <cell r="K126">
            <v>1.1619073260096684</v>
          </cell>
          <cell r="L126">
            <v>1.0177293491720547</v>
          </cell>
          <cell r="M126">
            <v>0.91624907010210099</v>
          </cell>
          <cell r="N126">
            <v>0.9941499462239477</v>
          </cell>
          <cell r="O126">
            <v>1.3070485324027519</v>
          </cell>
          <cell r="P126">
            <v>-94.687580999999994</v>
          </cell>
        </row>
        <row r="127">
          <cell r="A127">
            <v>127</v>
          </cell>
        </row>
        <row r="128">
          <cell r="A128">
            <v>128</v>
          </cell>
          <cell r="C128" t="str">
            <v>Prévision</v>
          </cell>
        </row>
        <row r="129">
          <cell r="A129">
            <v>129</v>
          </cell>
          <cell r="C129" t="str">
            <v>2011-2012</v>
          </cell>
          <cell r="E129">
            <v>44.360726999999997</v>
          </cell>
          <cell r="F129">
            <v>166.72838300000001</v>
          </cell>
          <cell r="G129">
            <v>183.191506</v>
          </cell>
          <cell r="H129">
            <v>215.02927600000001</v>
          </cell>
          <cell r="I129">
            <v>241.54688132745881</v>
          </cell>
          <cell r="J129">
            <v>262.88840032745878</v>
          </cell>
          <cell r="K129">
            <v>276.60999432745876</v>
          </cell>
          <cell r="L129">
            <v>280.36978132745878</v>
          </cell>
          <cell r="M129">
            <v>285.82737632745881</v>
          </cell>
          <cell r="N129">
            <v>300.62124132745879</v>
          </cell>
          <cell r="O129">
            <v>356.64500832745881</v>
          </cell>
          <cell r="P129">
            <v>261.36951239186931</v>
          </cell>
          <cell r="R129">
            <v>261.36951239186931</v>
          </cell>
        </row>
        <row r="130">
          <cell r="A130">
            <v>130</v>
          </cell>
          <cell r="C130" t="str">
            <v>Variation en M$</v>
          </cell>
          <cell r="E130">
            <v>44.360726999999997</v>
          </cell>
          <cell r="F130">
            <v>122.367656</v>
          </cell>
          <cell r="G130">
            <v>16.463123</v>
          </cell>
          <cell r="H130">
            <v>31.837769999999999</v>
          </cell>
          <cell r="I130">
            <v>26.517605327458799</v>
          </cell>
          <cell r="J130">
            <v>21.341518999999998</v>
          </cell>
          <cell r="K130">
            <v>13.721594</v>
          </cell>
          <cell r="L130">
            <v>3.7597870000000002</v>
          </cell>
          <cell r="M130">
            <v>5.4575949999999995</v>
          </cell>
          <cell r="N130">
            <v>14.793865</v>
          </cell>
          <cell r="O130">
            <v>56.023766999999999</v>
          </cell>
          <cell r="P130">
            <v>-95.275495935589532</v>
          </cell>
        </row>
        <row r="131">
          <cell r="A131">
            <v>131</v>
          </cell>
        </row>
        <row r="132">
          <cell r="A132">
            <v>132</v>
          </cell>
          <cell r="C132" t="str">
            <v>Ajust. récup fiscale</v>
          </cell>
          <cell r="E132">
            <v>52.259471850470369</v>
          </cell>
          <cell r="F132">
            <v>52.259471850470369</v>
          </cell>
          <cell r="G132">
            <v>0</v>
          </cell>
          <cell r="H132">
            <v>23.22643193354239</v>
          </cell>
          <cell r="I132">
            <v>23.22643193354239</v>
          </cell>
          <cell r="J132">
            <v>23.22643193354239</v>
          </cell>
          <cell r="K132">
            <v>23.22643193354239</v>
          </cell>
          <cell r="L132">
            <v>11.22643193354239</v>
          </cell>
          <cell r="M132">
            <v>23.22643193354239</v>
          </cell>
          <cell r="N132">
            <v>23.22643193354239</v>
          </cell>
          <cell r="O132">
            <v>23.22643193354239</v>
          </cell>
          <cell r="P132">
            <v>35.226431933542401</v>
          </cell>
          <cell r="R132">
            <v>313.55683110282229</v>
          </cell>
        </row>
        <row r="133">
          <cell r="A133">
            <v>133</v>
          </cell>
        </row>
        <row r="134">
          <cell r="A134">
            <v>134</v>
          </cell>
          <cell r="E134">
            <v>52.259471850470369</v>
          </cell>
          <cell r="F134">
            <v>52.259471850470369</v>
          </cell>
          <cell r="G134">
            <v>0</v>
          </cell>
          <cell r="H134">
            <v>23.22643193354239</v>
          </cell>
          <cell r="I134">
            <v>23.22643193354239</v>
          </cell>
          <cell r="J134">
            <v>23.22643193354239</v>
          </cell>
          <cell r="K134">
            <v>23.22643193354239</v>
          </cell>
          <cell r="L134">
            <v>11.22643193354239</v>
          </cell>
          <cell r="M134">
            <v>23.22643193354239</v>
          </cell>
          <cell r="N134">
            <v>23.22643193354239</v>
          </cell>
          <cell r="O134">
            <v>23.22643193354239</v>
          </cell>
          <cell r="P134">
            <v>35.226431933542401</v>
          </cell>
          <cell r="R134">
            <v>313.55683110282229</v>
          </cell>
        </row>
        <row r="135">
          <cell r="A135">
            <v>135</v>
          </cell>
          <cell r="C135" t="str">
            <v>2011-2012</v>
          </cell>
        </row>
        <row r="136">
          <cell r="A136">
            <v>136</v>
          </cell>
          <cell r="C136" t="str">
            <v>Suivi brut (avant récup fiscale)</v>
          </cell>
          <cell r="E136">
            <v>-7.8987448504703721</v>
          </cell>
          <cell r="F136">
            <v>70.10818414952962</v>
          </cell>
          <cell r="G136">
            <v>16.463123</v>
          </cell>
          <cell r="H136">
            <v>8.6113380664576091</v>
          </cell>
          <cell r="I136">
            <v>3.2911733939164094</v>
          </cell>
          <cell r="J136">
            <v>21.341518999999998</v>
          </cell>
          <cell r="K136">
            <v>13.721594</v>
          </cell>
          <cell r="L136">
            <v>3.7597870000000002</v>
          </cell>
          <cell r="M136">
            <v>5.4575949999999995</v>
          </cell>
          <cell r="N136">
            <v>14.793865</v>
          </cell>
          <cell r="O136">
            <v>56.023766999999999</v>
          </cell>
          <cell r="P136">
            <v>-95.275495935589532</v>
          </cell>
          <cell r="R136">
            <v>110.39770482384372</v>
          </cell>
        </row>
        <row r="137">
          <cell r="A137">
            <v>137</v>
          </cell>
          <cell r="C137" t="str">
            <v>Suivi net (après récup fiscale)</v>
          </cell>
          <cell r="E137">
            <v>44.360726999999997</v>
          </cell>
          <cell r="F137">
            <v>122.36765599999998</v>
          </cell>
          <cell r="G137">
            <v>16.463123</v>
          </cell>
          <cell r="H137">
            <v>31.837769999999999</v>
          </cell>
          <cell r="I137">
            <v>26.517605327458799</v>
          </cell>
          <cell r="J137">
            <v>44.567950933542392</v>
          </cell>
          <cell r="K137">
            <v>36.94802593354239</v>
          </cell>
          <cell r="L137">
            <v>14.986218933542389</v>
          </cell>
          <cell r="M137">
            <v>28.684026933542391</v>
          </cell>
          <cell r="N137">
            <v>38.02029693354239</v>
          </cell>
          <cell r="O137">
            <v>79.250198933542393</v>
          </cell>
          <cell r="P137">
            <v>-60.049064002047132</v>
          </cell>
          <cell r="R137">
            <v>423.95453592666598</v>
          </cell>
          <cell r="U137">
            <v>110.39770482384399</v>
          </cell>
          <cell r="W137">
            <v>421.43284670036701</v>
          </cell>
        </row>
        <row r="138">
          <cell r="A138">
            <v>138</v>
          </cell>
          <cell r="T138">
            <v>423.95453592666598</v>
          </cell>
          <cell r="W138">
            <v>2.52168922629853</v>
          </cell>
        </row>
        <row r="139">
          <cell r="A139">
            <v>139</v>
          </cell>
          <cell r="C139" t="str">
            <v>BDQ 11-12</v>
          </cell>
          <cell r="E139">
            <v>51.245897523458837</v>
          </cell>
          <cell r="F139">
            <v>74.516164751458803</v>
          </cell>
          <cell r="G139">
            <v>30.144115481458797</v>
          </cell>
          <cell r="H139">
            <v>47.151539917458798</v>
          </cell>
          <cell r="I139">
            <v>26.517605327458849</v>
          </cell>
          <cell r="J139">
            <v>60.129228607458849</v>
          </cell>
          <cell r="K139">
            <v>43.739798827429027</v>
          </cell>
          <cell r="L139">
            <v>9.1864779034289885</v>
          </cell>
          <cell r="M139">
            <v>-13.67470975857098</v>
          </cell>
          <cell r="N139">
            <v>30.317807335429059</v>
          </cell>
          <cell r="O139">
            <v>43.316794469429048</v>
          </cell>
          <cell r="P139">
            <v>18.842126314468999</v>
          </cell>
          <cell r="R139">
            <v>421.43284670036701</v>
          </cell>
          <cell r="T139">
            <v>0</v>
          </cell>
          <cell r="W139">
            <v>423.95453592666553</v>
          </cell>
        </row>
        <row r="140">
          <cell r="A140">
            <v>140</v>
          </cell>
          <cell r="E140">
            <v>-6.8851705234588394</v>
          </cell>
          <cell r="F140">
            <v>47.85149124854118</v>
          </cell>
          <cell r="G140">
            <v>-13.680992481458798</v>
          </cell>
          <cell r="H140">
            <v>-15.313769917458799</v>
          </cell>
          <cell r="I140">
            <v>-4.9737991503207013E-14</v>
          </cell>
          <cell r="J140">
            <v>-15.561277673916457</v>
          </cell>
          <cell r="K140">
            <v>-6.7917728938866375</v>
          </cell>
          <cell r="L140">
            <v>5.7997410301134007</v>
          </cell>
          <cell r="M140">
            <v>42.358736692113368</v>
          </cell>
          <cell r="N140">
            <v>7.7024895981133312</v>
          </cell>
          <cell r="O140">
            <v>35.933404464113345</v>
          </cell>
          <cell r="P140">
            <v>-78.891190316516131</v>
          </cell>
        </row>
        <row r="141">
          <cell r="A141">
            <v>141</v>
          </cell>
        </row>
        <row r="142">
          <cell r="A142">
            <v>142</v>
          </cell>
          <cell r="C142" t="str">
            <v>VARIATION DES CAR - PRÉVISION BUDGET 2011-2012</v>
          </cell>
        </row>
        <row r="143">
          <cell r="A143">
            <v>143</v>
          </cell>
          <cell r="C143" t="str">
            <v>(en millions de dollars)</v>
          </cell>
        </row>
        <row r="144">
          <cell r="A144">
            <v>144</v>
          </cell>
        </row>
        <row r="145">
          <cell r="A145">
            <v>145</v>
          </cell>
          <cell r="E145" t="str">
            <v>Avril</v>
          </cell>
          <cell r="F145" t="str">
            <v>Mai</v>
          </cell>
          <cell r="G145" t="str">
            <v>Juin</v>
          </cell>
          <cell r="H145" t="str">
            <v>Juillet</v>
          </cell>
          <cell r="I145" t="str">
            <v>Août</v>
          </cell>
          <cell r="J145" t="str">
            <v>Sept.</v>
          </cell>
          <cell r="K145" t="str">
            <v>Oct.</v>
          </cell>
          <cell r="L145" t="str">
            <v>Nov.</v>
          </cell>
          <cell r="M145" t="str">
            <v>Déc.</v>
          </cell>
          <cell r="N145" t="str">
            <v>Janv.</v>
          </cell>
          <cell r="O145" t="str">
            <v>Février</v>
          </cell>
          <cell r="P145" t="str">
            <v>Mars</v>
          </cell>
          <cell r="R145" t="str">
            <v>Total</v>
          </cell>
          <cell r="T145" t="str">
            <v>1-9</v>
          </cell>
          <cell r="U145" t="str">
            <v>10-12</v>
          </cell>
          <cell r="V145" t="str">
            <v>1 à 12</v>
          </cell>
        </row>
        <row r="146">
          <cell r="A146">
            <v>146</v>
          </cell>
        </row>
        <row r="147">
          <cell r="A147">
            <v>147</v>
          </cell>
        </row>
        <row r="148">
          <cell r="A148">
            <v>148</v>
          </cell>
          <cell r="C148" t="str">
            <v>Ratio : Budget 2011-2012</v>
          </cell>
        </row>
        <row r="149">
          <cell r="A149">
            <v>149</v>
          </cell>
        </row>
        <row r="150">
          <cell r="A150">
            <v>150</v>
          </cell>
          <cell r="C150" t="str">
            <v>Période 2000-2008</v>
          </cell>
        </row>
        <row r="151">
          <cell r="A151">
            <v>151</v>
          </cell>
          <cell r="C151" t="str">
            <v>Prop moyenne</v>
          </cell>
          <cell r="E151">
            <v>1.3735011336932139</v>
          </cell>
          <cell r="F151">
            <v>1.2870151510163526</v>
          </cell>
          <cell r="G151">
            <v>3.7247194180064178</v>
          </cell>
          <cell r="H151">
            <v>3.0074632569724598</v>
          </cell>
          <cell r="I151">
            <v>3.067389120285223</v>
          </cell>
          <cell r="J151">
            <v>2.4539638046383168</v>
          </cell>
          <cell r="K151">
            <v>6.9307341658398496</v>
          </cell>
          <cell r="L151">
            <v>4.1124962710268171</v>
          </cell>
          <cell r="M151">
            <v>2.4578914229854112</v>
          </cell>
          <cell r="N151">
            <v>2.630559754348313</v>
          </cell>
          <cell r="O151">
            <v>1.9122211720352993</v>
          </cell>
          <cell r="P151">
            <v>1</v>
          </cell>
        </row>
        <row r="152">
          <cell r="A152">
            <v>152</v>
          </cell>
          <cell r="C152" t="str">
            <v>Cumul moyen</v>
          </cell>
          <cell r="E152">
            <v>21.538122002000001</v>
          </cell>
          <cell r="F152">
            <v>23.173255615999999</v>
          </cell>
          <cell r="G152">
            <v>42.622364595000001</v>
          </cell>
          <cell r="H152">
            <v>50.575185791999978</v>
          </cell>
          <cell r="I152">
            <v>48.211039693999986</v>
          </cell>
          <cell r="J152">
            <v>62.652705235999989</v>
          </cell>
          <cell r="K152">
            <v>81.503160957999995</v>
          </cell>
          <cell r="L152">
            <v>83.076956217999978</v>
          </cell>
          <cell r="M152">
            <v>73.220157646999979</v>
          </cell>
          <cell r="N152">
            <v>85.359617622999991</v>
          </cell>
          <cell r="O152">
            <v>103.998571166</v>
          </cell>
          <cell r="P152">
            <v>76.491165861999988</v>
          </cell>
        </row>
        <row r="153">
          <cell r="A153">
            <v>153</v>
          </cell>
        </row>
        <row r="154">
          <cell r="A154">
            <v>154</v>
          </cell>
          <cell r="C154" t="str">
            <v>Var. minimum</v>
          </cell>
          <cell r="E154">
            <v>47.014200000000002</v>
          </cell>
          <cell r="F154">
            <v>21.312170999999999</v>
          </cell>
          <cell r="G154">
            <v>64.414203999999998</v>
          </cell>
          <cell r="H154">
            <v>44.319840999999997</v>
          </cell>
          <cell r="I154">
            <v>51.349941000000001</v>
          </cell>
          <cell r="J154">
            <v>78.505302700000016</v>
          </cell>
          <cell r="K154">
            <v>97.494550000000004</v>
          </cell>
          <cell r="L154">
            <v>91.747430109999925</v>
          </cell>
          <cell r="M154">
            <v>73.768848460000015</v>
          </cell>
          <cell r="N154">
            <v>67.048103160000096</v>
          </cell>
          <cell r="O154">
            <v>71.023767000000007</v>
          </cell>
          <cell r="P154">
            <v>22.299999999999955</v>
          </cell>
        </row>
        <row r="155">
          <cell r="A155">
            <v>155</v>
          </cell>
          <cell r="C155" t="str">
            <v>Var. moyenne</v>
          </cell>
          <cell r="E155">
            <v>21.538122002000001</v>
          </cell>
          <cell r="F155">
            <v>1.6351336139999995</v>
          </cell>
          <cell r="G155">
            <v>19.449108978999998</v>
          </cell>
          <cell r="H155">
            <v>7.9528211969999845</v>
          </cell>
          <cell r="I155">
            <v>-2.3641460979999955</v>
          </cell>
          <cell r="J155">
            <v>14.441665542000004</v>
          </cell>
          <cell r="K155">
            <v>18.850455722000003</v>
          </cell>
          <cell r="L155">
            <v>1.5737952599999852</v>
          </cell>
          <cell r="M155">
            <v>-9.8567985709999988</v>
          </cell>
          <cell r="N155">
            <v>12.139459976000021</v>
          </cell>
          <cell r="O155">
            <v>18.638953543000014</v>
          </cell>
          <cell r="P155">
            <v>-27.50740530400002</v>
          </cell>
        </row>
        <row r="156">
          <cell r="A156">
            <v>156</v>
          </cell>
          <cell r="C156" t="str">
            <v>Var. maximum</v>
          </cell>
          <cell r="E156">
            <v>-9.079180000000008</v>
          </cell>
          <cell r="F156">
            <v>-18.100850000000037</v>
          </cell>
          <cell r="G156">
            <v>-30.204542010000075</v>
          </cell>
          <cell r="H156">
            <v>-27.225791450000031</v>
          </cell>
          <cell r="I156">
            <v>-33.458821999999998</v>
          </cell>
          <cell r="J156">
            <v>-46.654117829999997</v>
          </cell>
          <cell r="K156">
            <v>-49.77884924</v>
          </cell>
          <cell r="L156">
            <v>-59.955572380000035</v>
          </cell>
          <cell r="M156">
            <v>-82.171641890000004</v>
          </cell>
          <cell r="N156">
            <v>-10.12036667000001</v>
          </cell>
          <cell r="O156">
            <v>-21.986898100000019</v>
          </cell>
          <cell r="P156">
            <v>-105.22770300000001</v>
          </cell>
        </row>
        <row r="157">
          <cell r="A157">
            <v>157</v>
          </cell>
        </row>
        <row r="158">
          <cell r="A158">
            <v>158</v>
          </cell>
          <cell r="C158" t="str">
            <v>Prévision</v>
          </cell>
        </row>
        <row r="159">
          <cell r="A159">
            <v>159</v>
          </cell>
          <cell r="C159" t="str">
            <v>2011-2012</v>
          </cell>
          <cell r="E159">
            <v>20</v>
          </cell>
          <cell r="F159">
            <v>23.270267227999998</v>
          </cell>
          <cell r="G159">
            <v>62.168485185999998</v>
          </cell>
          <cell r="H159">
            <v>78.074127579999967</v>
          </cell>
          <cell r="I159">
            <v>73.345835383999969</v>
          </cell>
          <cell r="J159">
            <v>102.22916646799997</v>
          </cell>
          <cell r="K159">
            <v>139.93007791199997</v>
          </cell>
          <cell r="L159">
            <v>143.07766843199994</v>
          </cell>
          <cell r="M159">
            <v>123.36407128999994</v>
          </cell>
          <cell r="N159">
            <v>147.64299124199999</v>
          </cell>
          <cell r="O159">
            <v>184.92089832800002</v>
          </cell>
          <cell r="P159">
            <v>197.72413725903996</v>
          </cell>
          <cell r="R159">
            <v>197.72413725903996</v>
          </cell>
        </row>
        <row r="160">
          <cell r="A160">
            <v>160</v>
          </cell>
          <cell r="C160" t="str">
            <v>Variation en M$</v>
          </cell>
          <cell r="E160">
            <v>20</v>
          </cell>
          <cell r="F160">
            <v>3.2702672279999989</v>
          </cell>
          <cell r="G160">
            <v>38.898217957999996</v>
          </cell>
          <cell r="H160">
            <v>15.905642393999969</v>
          </cell>
          <cell r="I160">
            <v>-4.7282921959999911</v>
          </cell>
          <cell r="J160">
            <v>28.883331084000009</v>
          </cell>
          <cell r="K160">
            <v>37.700911444000006</v>
          </cell>
          <cell r="L160">
            <v>3.1475905199999703</v>
          </cell>
          <cell r="M160">
            <v>-19.713597141999998</v>
          </cell>
          <cell r="N160">
            <v>24.278919952000042</v>
          </cell>
          <cell r="O160">
            <v>37.277907086000027</v>
          </cell>
          <cell r="P160">
            <v>12.803238931039942</v>
          </cell>
        </row>
        <row r="161">
          <cell r="A161">
            <v>161</v>
          </cell>
        </row>
        <row r="162">
          <cell r="A162">
            <v>162</v>
          </cell>
          <cell r="C162" t="str">
            <v>Ajust. récup fiscale</v>
          </cell>
          <cell r="E162">
            <v>31.24589752345884</v>
          </cell>
          <cell r="F162">
            <v>31.24589752345884</v>
          </cell>
          <cell r="G162">
            <v>31.24589752345884</v>
          </cell>
          <cell r="H162">
            <v>31.24589752345884</v>
          </cell>
          <cell r="I162">
            <v>31.24589752345884</v>
          </cell>
          <cell r="J162">
            <v>31.24589752345884</v>
          </cell>
          <cell r="K162">
            <v>6.0388873834290182</v>
          </cell>
          <cell r="L162">
            <v>6.0388873834290182</v>
          </cell>
          <cell r="M162">
            <v>6.0388873834290182</v>
          </cell>
          <cell r="N162">
            <v>6.0388873834290182</v>
          </cell>
          <cell r="O162">
            <v>6.0388873834290182</v>
          </cell>
          <cell r="P162">
            <v>6.0388873834290182</v>
          </cell>
          <cell r="R162">
            <v>223.70870944132722</v>
          </cell>
        </row>
        <row r="163">
          <cell r="A163">
            <v>163</v>
          </cell>
        </row>
        <row r="164">
          <cell r="A164">
            <v>164</v>
          </cell>
          <cell r="C164" t="str">
            <v>2011-2012</v>
          </cell>
        </row>
        <row r="165">
          <cell r="A165">
            <v>165</v>
          </cell>
          <cell r="C165" t="str">
            <v>Suivi brut (avant récup fiscale)</v>
          </cell>
          <cell r="E165">
            <v>20</v>
          </cell>
          <cell r="F165">
            <v>3.2702672279999989</v>
          </cell>
          <cell r="G165">
            <v>38.898217957999996</v>
          </cell>
          <cell r="H165">
            <v>15.905642393999969</v>
          </cell>
          <cell r="I165">
            <v>-4.7282921959999911</v>
          </cell>
          <cell r="J165">
            <v>28.883331084000009</v>
          </cell>
          <cell r="K165">
            <v>37.700911444000006</v>
          </cell>
          <cell r="L165">
            <v>3.1475905199999703</v>
          </cell>
          <cell r="M165">
            <v>-19.713597141999998</v>
          </cell>
          <cell r="N165">
            <v>24.278919952000042</v>
          </cell>
          <cell r="O165">
            <v>37.277907086000027</v>
          </cell>
          <cell r="P165">
            <v>12.803238931039942</v>
          </cell>
          <cell r="R165">
            <v>197.72413725903996</v>
          </cell>
        </row>
        <row r="166">
          <cell r="A166">
            <v>166</v>
          </cell>
          <cell r="C166" t="str">
            <v>Suivi net (après récup fiscale)</v>
          </cell>
          <cell r="E166">
            <v>51.245897523458837</v>
          </cell>
          <cell r="F166">
            <v>34.516164751458838</v>
          </cell>
          <cell r="G166">
            <v>70.14411548145884</v>
          </cell>
          <cell r="H166">
            <v>47.151539917458805</v>
          </cell>
          <cell r="I166">
            <v>26.517605327458849</v>
          </cell>
          <cell r="J166">
            <v>60.129228607458849</v>
          </cell>
          <cell r="K166">
            <v>43.739798827429027</v>
          </cell>
          <cell r="L166">
            <v>9.1864779034289885</v>
          </cell>
          <cell r="M166">
            <v>-13.67470975857098</v>
          </cell>
          <cell r="N166">
            <v>30.317807335429059</v>
          </cell>
          <cell r="O166">
            <v>43.316794469429048</v>
          </cell>
          <cell r="P166">
            <v>18.84212631446896</v>
          </cell>
          <cell r="R166">
            <v>421.43284670036707</v>
          </cell>
        </row>
        <row r="167">
          <cell r="A167">
            <v>167</v>
          </cell>
        </row>
        <row r="168">
          <cell r="A168">
            <v>168</v>
          </cell>
          <cell r="C168" t="str">
            <v>Théoréel ajusté (Aut 2010)</v>
          </cell>
          <cell r="E168">
            <v>146.60566399999999</v>
          </cell>
          <cell r="F168">
            <v>185.41957099999999</v>
          </cell>
          <cell r="G168">
            <v>-7.3425240000000001</v>
          </cell>
          <cell r="H168">
            <v>63.906134000000002</v>
          </cell>
          <cell r="I168">
            <v>27.194189999999999</v>
          </cell>
          <cell r="J168">
            <v>-36.221273999999994</v>
          </cell>
          <cell r="K168">
            <v>59.071428571428498</v>
          </cell>
          <cell r="L168">
            <v>-6.2785714285714302</v>
          </cell>
          <cell r="M168">
            <v>-14.928571428571471</v>
          </cell>
          <cell r="N168">
            <v>20.07142857142853</v>
          </cell>
          <cell r="O168">
            <v>15.071428571428529</v>
          </cell>
          <cell r="P168">
            <v>-19.92857142857147</v>
          </cell>
        </row>
        <row r="169">
          <cell r="A169">
            <v>169</v>
          </cell>
        </row>
        <row r="170">
          <cell r="A170">
            <v>170</v>
          </cell>
        </row>
        <row r="171">
          <cell r="A171">
            <v>171</v>
          </cell>
        </row>
        <row r="172">
          <cell r="A172">
            <v>172</v>
          </cell>
          <cell r="C172" t="str">
            <v>Ratio : Hiver 2011</v>
          </cell>
        </row>
        <row r="173">
          <cell r="A173">
            <v>173</v>
          </cell>
        </row>
        <row r="174">
          <cell r="A174">
            <v>174</v>
          </cell>
          <cell r="C174" t="str">
            <v>Période 2000-2008</v>
          </cell>
        </row>
        <row r="175">
          <cell r="A175">
            <v>175</v>
          </cell>
          <cell r="C175" t="str">
            <v>Prop moyenne</v>
          </cell>
          <cell r="E175">
            <v>1.3735011336932139</v>
          </cell>
          <cell r="F175">
            <v>1.2870151510163526</v>
          </cell>
          <cell r="G175">
            <v>3.7247194180064178</v>
          </cell>
          <cell r="H175">
            <v>3.0074632569724598</v>
          </cell>
          <cell r="I175">
            <v>3.067389120285223</v>
          </cell>
          <cell r="J175">
            <v>2.4539638046383168</v>
          </cell>
          <cell r="K175">
            <v>6.9307341658398496</v>
          </cell>
          <cell r="L175">
            <v>4.1124962710268171</v>
          </cell>
          <cell r="M175">
            <v>2.4578914229854112</v>
          </cell>
          <cell r="N175">
            <v>2.630559754348313</v>
          </cell>
          <cell r="O175">
            <v>1.9122211720352993</v>
          </cell>
          <cell r="P175">
            <v>1</v>
          </cell>
        </row>
        <row r="176">
          <cell r="A176">
            <v>176</v>
          </cell>
          <cell r="C176" t="str">
            <v>Cumul moyen</v>
          </cell>
          <cell r="E176">
            <v>21.538122002000001</v>
          </cell>
          <cell r="F176">
            <v>23.173255615999999</v>
          </cell>
          <cell r="G176">
            <v>42.622364595000001</v>
          </cell>
          <cell r="H176">
            <v>50.575185791999978</v>
          </cell>
          <cell r="I176">
            <v>48.211039693999986</v>
          </cell>
          <cell r="J176">
            <v>62.652705235999989</v>
          </cell>
          <cell r="K176">
            <v>81.503160957999995</v>
          </cell>
          <cell r="L176">
            <v>83.076956217999978</v>
          </cell>
          <cell r="M176">
            <v>73.220157646999979</v>
          </cell>
          <cell r="N176">
            <v>85.359617622999991</v>
          </cell>
          <cell r="O176">
            <v>103.998571166</v>
          </cell>
          <cell r="P176">
            <v>76.491165861999988</v>
          </cell>
        </row>
        <row r="177">
          <cell r="A177">
            <v>177</v>
          </cell>
        </row>
        <row r="178">
          <cell r="A178">
            <v>178</v>
          </cell>
          <cell r="C178" t="str">
            <v>Var. minimum</v>
          </cell>
          <cell r="E178">
            <v>47.014200000000002</v>
          </cell>
          <cell r="F178">
            <v>21.312170999999999</v>
          </cell>
          <cell r="G178">
            <v>64.414203999999998</v>
          </cell>
          <cell r="H178">
            <v>44.319840999999997</v>
          </cell>
          <cell r="I178">
            <v>51.349941000000001</v>
          </cell>
          <cell r="J178">
            <v>78.505302700000016</v>
          </cell>
          <cell r="K178">
            <v>97.494550000000004</v>
          </cell>
          <cell r="L178">
            <v>91.747430109999925</v>
          </cell>
          <cell r="M178">
            <v>73.768848460000015</v>
          </cell>
          <cell r="N178">
            <v>67.048103160000096</v>
          </cell>
          <cell r="O178">
            <v>71.023767000000007</v>
          </cell>
          <cell r="P178">
            <v>22.299999999999955</v>
          </cell>
        </row>
        <row r="179">
          <cell r="A179">
            <v>179</v>
          </cell>
          <cell r="C179" t="str">
            <v>Var. moyenne</v>
          </cell>
          <cell r="E179">
            <v>21.538122002000001</v>
          </cell>
          <cell r="F179">
            <v>1.6351336139999995</v>
          </cell>
          <cell r="G179">
            <v>19.449108978999998</v>
          </cell>
          <cell r="H179">
            <v>7.9528211969999845</v>
          </cell>
          <cell r="I179">
            <v>-2.3641460979999955</v>
          </cell>
          <cell r="J179">
            <v>14.441665542000004</v>
          </cell>
          <cell r="K179">
            <v>18.850455722000003</v>
          </cell>
          <cell r="L179">
            <v>1.5737952599999852</v>
          </cell>
          <cell r="M179">
            <v>-9.8567985709999988</v>
          </cell>
          <cell r="N179">
            <v>12.139459976000021</v>
          </cell>
          <cell r="O179">
            <v>18.638953543000014</v>
          </cell>
          <cell r="P179">
            <v>-27.50740530400002</v>
          </cell>
        </row>
        <row r="180">
          <cell r="A180">
            <v>180</v>
          </cell>
          <cell r="C180" t="str">
            <v>Var. maximum</v>
          </cell>
          <cell r="E180">
            <v>-9.079180000000008</v>
          </cell>
          <cell r="F180">
            <v>-18.100850000000037</v>
          </cell>
          <cell r="G180">
            <v>-30.204542010000075</v>
          </cell>
          <cell r="H180">
            <v>-27.225791450000031</v>
          </cell>
          <cell r="I180">
            <v>-33.458821999999998</v>
          </cell>
          <cell r="J180">
            <v>-46.654117829999997</v>
          </cell>
          <cell r="K180">
            <v>-49.77884924</v>
          </cell>
          <cell r="L180">
            <v>-59.955572380000035</v>
          </cell>
          <cell r="M180">
            <v>-82.171641890000004</v>
          </cell>
          <cell r="N180">
            <v>-10.12036667000001</v>
          </cell>
          <cell r="O180">
            <v>-21.986898100000019</v>
          </cell>
          <cell r="P180">
            <v>-105.22770300000001</v>
          </cell>
        </row>
        <row r="181">
          <cell r="A181">
            <v>181</v>
          </cell>
        </row>
        <row r="182">
          <cell r="A182">
            <v>182</v>
          </cell>
          <cell r="C182" t="str">
            <v>Prévision</v>
          </cell>
        </row>
        <row r="183">
          <cell r="A183">
            <v>183</v>
          </cell>
          <cell r="C183" t="str">
            <v>2010-2011</v>
          </cell>
          <cell r="E183">
            <v>146.60566399999999</v>
          </cell>
          <cell r="F183">
            <v>332.02523499999995</v>
          </cell>
          <cell r="G183">
            <v>324.68271099999993</v>
          </cell>
          <cell r="H183">
            <v>388.58884499999994</v>
          </cell>
          <cell r="I183">
            <v>379.43004048599994</v>
          </cell>
          <cell r="J183">
            <v>378.87170602799995</v>
          </cell>
          <cell r="K183">
            <v>388.87170602799995</v>
          </cell>
          <cell r="L183">
            <v>373.87170602799995</v>
          </cell>
          <cell r="M183">
            <v>343.87170602799995</v>
          </cell>
          <cell r="N183">
            <v>348.87170602799995</v>
          </cell>
          <cell r="O183">
            <v>358.87170602799995</v>
          </cell>
          <cell r="P183">
            <v>333.87170602799995</v>
          </cell>
          <cell r="R183">
            <v>333.87170602799995</v>
          </cell>
        </row>
        <row r="184">
          <cell r="A184">
            <v>184</v>
          </cell>
          <cell r="C184" t="str">
            <v>Variation en M$</v>
          </cell>
          <cell r="E184">
            <v>146.60566399999999</v>
          </cell>
          <cell r="F184">
            <v>185.41957099999999</v>
          </cell>
          <cell r="G184">
            <v>-7.3425240000000001</v>
          </cell>
          <cell r="H184">
            <v>63.906134000000002</v>
          </cell>
          <cell r="I184">
            <v>-9.1588045139999998</v>
          </cell>
          <cell r="J184">
            <v>-0.55833445799999559</v>
          </cell>
          <cell r="K184">
            <v>10</v>
          </cell>
          <cell r="L184">
            <v>-15</v>
          </cell>
          <cell r="M184">
            <v>-30</v>
          </cell>
          <cell r="N184">
            <v>5</v>
          </cell>
          <cell r="O184">
            <v>10</v>
          </cell>
          <cell r="P184">
            <v>-25</v>
          </cell>
        </row>
        <row r="185">
          <cell r="A185">
            <v>185</v>
          </cell>
        </row>
        <row r="186">
          <cell r="A186">
            <v>186</v>
          </cell>
          <cell r="C186" t="str">
            <v>Ajust. récup fiscale</v>
          </cell>
          <cell r="E186">
            <v>0</v>
          </cell>
          <cell r="F186">
            <v>4.8</v>
          </cell>
          <cell r="G186">
            <v>4.8</v>
          </cell>
          <cell r="H186">
            <v>4.8</v>
          </cell>
          <cell r="I186">
            <v>4.8</v>
          </cell>
          <cell r="J186">
            <v>1.9428571428571426</v>
          </cell>
          <cell r="K186">
            <v>8.6428571428571423</v>
          </cell>
          <cell r="L186">
            <v>8.6428571428571423</v>
          </cell>
          <cell r="M186">
            <v>8.6428571428571423</v>
          </cell>
          <cell r="N186">
            <v>8.6428571428571423</v>
          </cell>
          <cell r="O186">
            <v>8.6428571428571423</v>
          </cell>
          <cell r="P186">
            <v>8.6428571428571423</v>
          </cell>
          <cell r="R186">
            <v>72.999999999999986</v>
          </cell>
        </row>
        <row r="187">
          <cell r="A187">
            <v>187</v>
          </cell>
        </row>
        <row r="188">
          <cell r="A188">
            <v>188</v>
          </cell>
          <cell r="C188" t="str">
            <v>2010-2011</v>
          </cell>
          <cell r="E188">
            <v>146.60566399999999</v>
          </cell>
          <cell r="F188">
            <v>327.225235</v>
          </cell>
          <cell r="G188">
            <v>315.08271100000002</v>
          </cell>
          <cell r="H188">
            <v>374.18884500000001</v>
          </cell>
          <cell r="I188">
            <v>360.23004048600001</v>
          </cell>
          <cell r="J188">
            <v>359.67170602800002</v>
          </cell>
          <cell r="K188">
            <v>369.67170602800002</v>
          </cell>
          <cell r="L188">
            <v>354.67170602800002</v>
          </cell>
          <cell r="M188">
            <v>324.67170602800002</v>
          </cell>
          <cell r="N188">
            <v>329.67170602800002</v>
          </cell>
          <cell r="O188">
            <v>339.67170602800002</v>
          </cell>
          <cell r="P188">
            <v>314.67170602800002</v>
          </cell>
          <cell r="R188">
            <v>314.67170602800002</v>
          </cell>
        </row>
        <row r="189">
          <cell r="A189">
            <v>189</v>
          </cell>
          <cell r="C189" t="str">
            <v>Suivi brut (avant récup fiscale)</v>
          </cell>
          <cell r="E189">
            <v>146.60566399999999</v>
          </cell>
          <cell r="F189">
            <v>180.61957099999998</v>
          </cell>
          <cell r="G189">
            <v>-12.142524</v>
          </cell>
          <cell r="H189">
            <v>59.106134000000004</v>
          </cell>
          <cell r="I189">
            <v>-13.958804514000001</v>
          </cell>
          <cell r="J189">
            <v>-0.55833445799999559</v>
          </cell>
          <cell r="K189">
            <v>10</v>
          </cell>
          <cell r="L189">
            <v>-15</v>
          </cell>
          <cell r="M189">
            <v>-30</v>
          </cell>
          <cell r="N189">
            <v>5</v>
          </cell>
          <cell r="O189">
            <v>10</v>
          </cell>
          <cell r="P189">
            <v>-25</v>
          </cell>
          <cell r="R189">
            <v>314.67170602800002</v>
          </cell>
        </row>
        <row r="190">
          <cell r="A190">
            <v>190</v>
          </cell>
          <cell r="C190" t="str">
            <v>Suivi net (après récup fiscale)</v>
          </cell>
          <cell r="E190">
            <v>146.60566399999999</v>
          </cell>
          <cell r="F190">
            <v>185.41957099999999</v>
          </cell>
          <cell r="G190">
            <v>-7.3425240000000001</v>
          </cell>
          <cell r="H190">
            <v>63.906134000000002</v>
          </cell>
          <cell r="I190">
            <v>-9.1588045139999998</v>
          </cell>
          <cell r="J190">
            <v>1.384522684857147</v>
          </cell>
          <cell r="K190">
            <v>18.642857142857142</v>
          </cell>
          <cell r="L190">
            <v>-6.3571428571428577</v>
          </cell>
          <cell r="M190">
            <v>-21.357142857142858</v>
          </cell>
          <cell r="N190">
            <v>13.642857142857142</v>
          </cell>
          <cell r="O190">
            <v>18.642857142857142</v>
          </cell>
          <cell r="P190">
            <v>-16.357142857142858</v>
          </cell>
          <cell r="R190">
            <v>387.67170602800007</v>
          </cell>
        </row>
        <row r="191">
          <cell r="A191">
            <v>191</v>
          </cell>
        </row>
        <row r="192">
          <cell r="A192">
            <v>192</v>
          </cell>
          <cell r="C192" t="str">
            <v>Théoréel ajusté (Aut 2010)</v>
          </cell>
          <cell r="E192">
            <v>146.60566399999999</v>
          </cell>
          <cell r="F192">
            <v>185.41957099999999</v>
          </cell>
          <cell r="G192">
            <v>-7.3425240000000001</v>
          </cell>
          <cell r="H192">
            <v>63.906134000000002</v>
          </cell>
          <cell r="I192">
            <v>27.194189999999999</v>
          </cell>
          <cell r="J192">
            <v>-36.221273999999994</v>
          </cell>
          <cell r="K192">
            <v>59.071428571428498</v>
          </cell>
          <cell r="L192">
            <v>-6.2785714285714302</v>
          </cell>
          <cell r="M192">
            <v>-14.928571428571471</v>
          </cell>
          <cell r="N192">
            <v>20.07142857142853</v>
          </cell>
          <cell r="O192">
            <v>15.071428571428529</v>
          </cell>
          <cell r="P192">
            <v>-19.92857142857147</v>
          </cell>
        </row>
        <row r="193">
          <cell r="A193">
            <v>193</v>
          </cell>
        </row>
        <row r="194">
          <cell r="A194">
            <v>194</v>
          </cell>
        </row>
        <row r="195">
          <cell r="A195">
            <v>195</v>
          </cell>
          <cell r="J195">
            <v>4.8</v>
          </cell>
          <cell r="K195">
            <v>11.5</v>
          </cell>
          <cell r="L195">
            <v>11.5</v>
          </cell>
          <cell r="M195">
            <v>11.5</v>
          </cell>
          <cell r="N195">
            <v>11.5</v>
          </cell>
          <cell r="O195">
            <v>11.5</v>
          </cell>
          <cell r="P195">
            <v>11.5</v>
          </cell>
        </row>
        <row r="196">
          <cell r="A196">
            <v>196</v>
          </cell>
          <cell r="C196" t="str">
            <v>VARIATION DES CAR - PRÉVISION SEPTEMBRE 2010</v>
          </cell>
        </row>
        <row r="197">
          <cell r="A197">
            <v>197</v>
          </cell>
          <cell r="C197" t="str">
            <v>(en millions de dollars)</v>
          </cell>
        </row>
        <row r="198">
          <cell r="A198">
            <v>198</v>
          </cell>
        </row>
        <row r="199">
          <cell r="A199">
            <v>199</v>
          </cell>
          <cell r="E199" t="str">
            <v>Avril</v>
          </cell>
          <cell r="F199" t="str">
            <v>Mai</v>
          </cell>
          <cell r="G199" t="str">
            <v>Juin</v>
          </cell>
          <cell r="H199" t="str">
            <v>Juillet</v>
          </cell>
          <cell r="I199" t="str">
            <v>Août</v>
          </cell>
          <cell r="J199" t="str">
            <v>Sept.</v>
          </cell>
          <cell r="K199" t="str">
            <v>Oct.</v>
          </cell>
          <cell r="L199" t="str">
            <v>Nov.</v>
          </cell>
          <cell r="M199" t="str">
            <v>Déc.</v>
          </cell>
          <cell r="N199" t="str">
            <v>Janv.</v>
          </cell>
          <cell r="O199" t="str">
            <v>Février</v>
          </cell>
          <cell r="P199" t="str">
            <v>Mars</v>
          </cell>
          <cell r="R199" t="str">
            <v>Total</v>
          </cell>
          <cell r="T199" t="e">
            <v>#REF!</v>
          </cell>
          <cell r="U199" t="e">
            <v>#REF!</v>
          </cell>
          <cell r="V199" t="e">
            <v>#REF!</v>
          </cell>
        </row>
        <row r="200">
          <cell r="A200">
            <v>200</v>
          </cell>
        </row>
        <row r="201">
          <cell r="A201">
            <v>201</v>
          </cell>
        </row>
        <row r="202">
          <cell r="A202">
            <v>202</v>
          </cell>
          <cell r="C202" t="str">
            <v>Ratio : Septembre 2010</v>
          </cell>
        </row>
        <row r="203">
          <cell r="A203">
            <v>203</v>
          </cell>
        </row>
        <row r="204">
          <cell r="A204">
            <v>204</v>
          </cell>
          <cell r="C204" t="str">
            <v>Période 2000-2008</v>
          </cell>
        </row>
        <row r="205">
          <cell r="A205">
            <v>205</v>
          </cell>
          <cell r="C205" t="str">
            <v>Prop moyenne</v>
          </cell>
          <cell r="E205">
            <v>1.3735011336932139</v>
          </cell>
          <cell r="F205">
            <v>1.2870151510163526</v>
          </cell>
          <cell r="G205">
            <v>3.7247194180064178</v>
          </cell>
          <cell r="H205">
            <v>3.0074632569724598</v>
          </cell>
          <cell r="I205">
            <v>3.067389120285223</v>
          </cell>
          <cell r="J205">
            <v>2.4539638046383168</v>
          </cell>
          <cell r="K205">
            <v>6.9307341658398496</v>
          </cell>
          <cell r="L205">
            <v>4.1124962710268171</v>
          </cell>
          <cell r="M205">
            <v>2.4578914229854112</v>
          </cell>
          <cell r="N205">
            <v>2.630559754348313</v>
          </cell>
          <cell r="O205">
            <v>1.9122211720352993</v>
          </cell>
          <cell r="P205">
            <v>1</v>
          </cell>
        </row>
        <row r="206">
          <cell r="A206">
            <v>206</v>
          </cell>
          <cell r="C206" t="str">
            <v>Cumul moyen</v>
          </cell>
          <cell r="E206">
            <v>21.538122002000001</v>
          </cell>
          <cell r="F206">
            <v>23.173255615999999</v>
          </cell>
          <cell r="G206">
            <v>42.622364595000001</v>
          </cell>
          <cell r="H206">
            <v>50.575185791999978</v>
          </cell>
          <cell r="I206">
            <v>48.211039693999986</v>
          </cell>
          <cell r="J206">
            <v>62.652705235999989</v>
          </cell>
          <cell r="K206">
            <v>81.503160957999995</v>
          </cell>
          <cell r="L206">
            <v>83.076956217999978</v>
          </cell>
          <cell r="M206">
            <v>73.220157646999979</v>
          </cell>
          <cell r="N206">
            <v>85.359617622999991</v>
          </cell>
          <cell r="O206">
            <v>103.998571166</v>
          </cell>
          <cell r="P206">
            <v>76.491165861999988</v>
          </cell>
        </row>
        <row r="207">
          <cell r="A207">
            <v>207</v>
          </cell>
        </row>
        <row r="208">
          <cell r="A208">
            <v>208</v>
          </cell>
          <cell r="C208" t="str">
            <v>Var. minimum</v>
          </cell>
          <cell r="E208">
            <v>47.014200000000002</v>
          </cell>
          <cell r="F208">
            <v>21.312170999999999</v>
          </cell>
          <cell r="G208">
            <v>64.414203999999998</v>
          </cell>
          <cell r="H208">
            <v>44.319840999999997</v>
          </cell>
          <cell r="I208">
            <v>51.349941000000001</v>
          </cell>
          <cell r="J208">
            <v>78.505302700000016</v>
          </cell>
          <cell r="K208">
            <v>97.494550000000004</v>
          </cell>
          <cell r="L208">
            <v>91.747430109999925</v>
          </cell>
          <cell r="M208">
            <v>73.768848460000015</v>
          </cell>
          <cell r="N208">
            <v>67.048103160000096</v>
          </cell>
          <cell r="O208">
            <v>71.023767000000007</v>
          </cell>
          <cell r="P208">
            <v>22.299999999999955</v>
          </cell>
        </row>
        <row r="209">
          <cell r="A209">
            <v>209</v>
          </cell>
          <cell r="C209" t="str">
            <v>Var. moyenne</v>
          </cell>
          <cell r="E209">
            <v>21.538122002000001</v>
          </cell>
          <cell r="F209">
            <v>1.6351336139999995</v>
          </cell>
          <cell r="G209">
            <v>19.449108978999998</v>
          </cell>
          <cell r="H209">
            <v>7.9528211969999845</v>
          </cell>
          <cell r="I209">
            <v>-2.3641460979999955</v>
          </cell>
          <cell r="J209">
            <v>14.441665542000004</v>
          </cell>
          <cell r="K209">
            <v>18.850455722000003</v>
          </cell>
          <cell r="L209">
            <v>1.5737952599999852</v>
          </cell>
          <cell r="M209">
            <v>-9.8567985709999988</v>
          </cell>
          <cell r="N209">
            <v>12.139459976000021</v>
          </cell>
          <cell r="O209">
            <v>18.638953543000014</v>
          </cell>
          <cell r="P209">
            <v>-27.50740530400002</v>
          </cell>
        </row>
        <row r="210">
          <cell r="A210">
            <v>210</v>
          </cell>
          <cell r="C210" t="str">
            <v>Var. maximum</v>
          </cell>
          <cell r="E210">
            <v>-9.079180000000008</v>
          </cell>
          <cell r="F210">
            <v>-18.100850000000037</v>
          </cell>
          <cell r="G210">
            <v>-30.204542010000075</v>
          </cell>
          <cell r="H210">
            <v>-27.225791450000031</v>
          </cell>
          <cell r="I210">
            <v>-33.458821999999998</v>
          </cell>
          <cell r="J210">
            <v>-46.654117829999997</v>
          </cell>
          <cell r="K210">
            <v>-49.77884924</v>
          </cell>
          <cell r="L210">
            <v>-59.955572380000035</v>
          </cell>
          <cell r="M210">
            <v>-82.171641890000004</v>
          </cell>
          <cell r="N210">
            <v>-10.12036667000001</v>
          </cell>
          <cell r="O210">
            <v>-21.986898100000019</v>
          </cell>
          <cell r="P210">
            <v>-105.22770300000001</v>
          </cell>
        </row>
        <row r="211">
          <cell r="A211">
            <v>211</v>
          </cell>
        </row>
        <row r="212">
          <cell r="A212">
            <v>212</v>
          </cell>
          <cell r="C212" t="str">
            <v>Prévision</v>
          </cell>
        </row>
        <row r="213">
          <cell r="A213">
            <v>213</v>
          </cell>
          <cell r="C213" t="str">
            <v>2010-2011</v>
          </cell>
          <cell r="E213">
            <v>146.60566399999999</v>
          </cell>
          <cell r="F213">
            <v>332.02523499999995</v>
          </cell>
          <cell r="G213">
            <v>324.68271099999993</v>
          </cell>
          <cell r="H213">
            <v>388.58884499999994</v>
          </cell>
          <cell r="I213">
            <v>379.43004048599994</v>
          </cell>
          <cell r="J213">
            <v>378.87170602799995</v>
          </cell>
          <cell r="K213">
            <v>388.87170602799995</v>
          </cell>
          <cell r="L213">
            <v>373.87170602799995</v>
          </cell>
          <cell r="M213">
            <v>343.87170602799995</v>
          </cell>
          <cell r="N213">
            <v>348.87170602799995</v>
          </cell>
          <cell r="O213">
            <v>358.87170602799995</v>
          </cell>
          <cell r="P213">
            <v>333.87170602799995</v>
          </cell>
          <cell r="R213">
            <v>333.87170602799995</v>
          </cell>
          <cell r="T213">
            <v>348.030510542</v>
          </cell>
        </row>
        <row r="214">
          <cell r="A214">
            <v>214</v>
          </cell>
          <cell r="C214" t="str">
            <v>Variation en M$</v>
          </cell>
          <cell r="E214">
            <v>146.60566399999999</v>
          </cell>
          <cell r="F214">
            <v>185.41957099999999</v>
          </cell>
          <cell r="G214">
            <v>-7.3425240000000001</v>
          </cell>
          <cell r="H214">
            <v>63.906134000000002</v>
          </cell>
          <cell r="I214">
            <v>-9.1588045139999998</v>
          </cell>
          <cell r="J214">
            <v>-0.55833445799999559</v>
          </cell>
          <cell r="K214">
            <v>10</v>
          </cell>
          <cell r="L214">
            <v>-15</v>
          </cell>
          <cell r="M214">
            <v>-30</v>
          </cell>
          <cell r="N214">
            <v>5</v>
          </cell>
          <cell r="O214">
            <v>10</v>
          </cell>
          <cell r="P214">
            <v>-25</v>
          </cell>
        </row>
        <row r="215">
          <cell r="A215">
            <v>215</v>
          </cell>
        </row>
        <row r="216">
          <cell r="A216">
            <v>216</v>
          </cell>
          <cell r="C216" t="str">
            <v>Ajust. récup fiscale</v>
          </cell>
          <cell r="E216">
            <v>0</v>
          </cell>
          <cell r="F216">
            <v>4.8</v>
          </cell>
          <cell r="G216">
            <v>4.8</v>
          </cell>
          <cell r="H216">
            <v>4.8</v>
          </cell>
          <cell r="I216">
            <v>4.8</v>
          </cell>
          <cell r="J216">
            <v>1.9428571428571426</v>
          </cell>
          <cell r="K216">
            <v>8.6428571428571423</v>
          </cell>
          <cell r="L216">
            <v>8.6428571428571423</v>
          </cell>
          <cell r="M216">
            <v>8.6428571428571423</v>
          </cell>
          <cell r="N216">
            <v>8.6428571428571423</v>
          </cell>
          <cell r="O216">
            <v>8.6428571428571423</v>
          </cell>
          <cell r="P216">
            <v>8.6428571428571423</v>
          </cell>
          <cell r="R216">
            <v>72.999999999999986</v>
          </cell>
          <cell r="T216">
            <v>73</v>
          </cell>
        </row>
        <row r="217">
          <cell r="A217">
            <v>217</v>
          </cell>
        </row>
        <row r="218">
          <cell r="A218">
            <v>218</v>
          </cell>
          <cell r="C218" t="str">
            <v>2010-2011</v>
          </cell>
          <cell r="E218">
            <v>146.60566399999999</v>
          </cell>
          <cell r="F218">
            <v>327.225235</v>
          </cell>
          <cell r="G218">
            <v>315.08271100000002</v>
          </cell>
          <cell r="H218">
            <v>374.18884500000001</v>
          </cell>
          <cell r="I218">
            <v>360.23004048600001</v>
          </cell>
          <cell r="J218">
            <v>359.67170602800002</v>
          </cell>
          <cell r="K218">
            <v>369.67170602800002</v>
          </cell>
          <cell r="L218">
            <v>354.67170602800002</v>
          </cell>
          <cell r="M218">
            <v>324.67170602800002</v>
          </cell>
          <cell r="N218">
            <v>329.67170602800002</v>
          </cell>
          <cell r="O218">
            <v>339.67170602800002</v>
          </cell>
          <cell r="P218">
            <v>314.67170602800002</v>
          </cell>
          <cell r="R218">
            <v>314.67170602800002</v>
          </cell>
        </row>
        <row r="219">
          <cell r="A219">
            <v>219</v>
          </cell>
          <cell r="C219" t="str">
            <v>Suivi brut (avant récup fiscale)</v>
          </cell>
          <cell r="E219">
            <v>146.60566399999999</v>
          </cell>
          <cell r="F219">
            <v>180.61957099999998</v>
          </cell>
          <cell r="G219">
            <v>-12.142524</v>
          </cell>
          <cell r="H219">
            <v>59.106134000000004</v>
          </cell>
          <cell r="I219">
            <v>-13.958804514000001</v>
          </cell>
          <cell r="J219">
            <v>-0.55833445799999559</v>
          </cell>
          <cell r="K219">
            <v>10</v>
          </cell>
          <cell r="L219">
            <v>-15</v>
          </cell>
          <cell r="M219">
            <v>-30</v>
          </cell>
          <cell r="N219">
            <v>5</v>
          </cell>
          <cell r="O219">
            <v>10</v>
          </cell>
          <cell r="P219">
            <v>-25</v>
          </cell>
        </row>
        <row r="220">
          <cell r="A220">
            <v>220</v>
          </cell>
          <cell r="C220" t="str">
            <v>Suivi net (après récup fiscale)</v>
          </cell>
          <cell r="E220">
            <v>146.60566399999999</v>
          </cell>
          <cell r="F220">
            <v>185.41957099999999</v>
          </cell>
          <cell r="G220">
            <v>-7.3425240000000001</v>
          </cell>
          <cell r="H220">
            <v>63.906134000000002</v>
          </cell>
          <cell r="I220">
            <v>-9.1588045139999998</v>
          </cell>
          <cell r="J220">
            <v>1.384522684857147</v>
          </cell>
          <cell r="K220">
            <v>18.642857142857142</v>
          </cell>
          <cell r="L220">
            <v>-6.3571428571428577</v>
          </cell>
          <cell r="M220">
            <v>-21.357142857142858</v>
          </cell>
          <cell r="N220">
            <v>13.642857142857142</v>
          </cell>
          <cell r="O220">
            <v>18.642857142857142</v>
          </cell>
          <cell r="P220">
            <v>-16.357142857142858</v>
          </cell>
          <cell r="R220">
            <v>387.67170602800007</v>
          </cell>
        </row>
        <row r="221">
          <cell r="A221">
            <v>221</v>
          </cell>
        </row>
        <row r="222">
          <cell r="A222">
            <v>222</v>
          </cell>
        </row>
        <row r="223">
          <cell r="A223">
            <v>223</v>
          </cell>
        </row>
        <row r="224">
          <cell r="A224">
            <v>224</v>
          </cell>
          <cell r="J224">
            <v>4.8</v>
          </cell>
          <cell r="K224">
            <v>11.5</v>
          </cell>
          <cell r="L224">
            <v>11.5</v>
          </cell>
          <cell r="M224">
            <v>11.5</v>
          </cell>
          <cell r="N224">
            <v>11.5</v>
          </cell>
          <cell r="O224">
            <v>11.5</v>
          </cell>
          <cell r="P224">
            <v>11.5</v>
          </cell>
        </row>
        <row r="225">
          <cell r="A225">
            <v>225</v>
          </cell>
          <cell r="C225" t="str">
            <v>VARIATION DES CAR - PRÉVISION HIVER 2010</v>
          </cell>
          <cell r="J225">
            <v>-2.8571428571428572</v>
          </cell>
          <cell r="K225">
            <v>-2.8571428571428577</v>
          </cell>
          <cell r="L225">
            <v>-2.8571428571428577</v>
          </cell>
          <cell r="M225">
            <v>-2.8571428571428577</v>
          </cell>
          <cell r="N225">
            <v>-2.8571428571428577</v>
          </cell>
          <cell r="O225">
            <v>-2.8571428571428577</v>
          </cell>
          <cell r="P225">
            <v>-2.8571428571428577</v>
          </cell>
        </row>
        <row r="226">
          <cell r="A226">
            <v>226</v>
          </cell>
          <cell r="C226" t="str">
            <v>(en millions de dollars)</v>
          </cell>
          <cell r="J226">
            <v>-2.8571428571428572</v>
          </cell>
          <cell r="M226">
            <v>-8.571428571428573</v>
          </cell>
          <cell r="P226">
            <v>-8.571428571428573</v>
          </cell>
        </row>
        <row r="227">
          <cell r="A227">
            <v>227</v>
          </cell>
        </row>
        <row r="228">
          <cell r="A228">
            <v>228</v>
          </cell>
          <cell r="E228" t="str">
            <v>Avril</v>
          </cell>
          <cell r="F228" t="str">
            <v>Mai</v>
          </cell>
          <cell r="G228" t="str">
            <v>Juin</v>
          </cell>
          <cell r="H228" t="str">
            <v>Juillet</v>
          </cell>
          <cell r="I228" t="str">
            <v>Août</v>
          </cell>
          <cell r="J228" t="str">
            <v>Sept.</v>
          </cell>
          <cell r="K228" t="str">
            <v>Oct.</v>
          </cell>
          <cell r="L228" t="str">
            <v>Nov.</v>
          </cell>
          <cell r="M228" t="str">
            <v>Déc.</v>
          </cell>
          <cell r="N228" t="str">
            <v>Janv.</v>
          </cell>
          <cell r="O228" t="str">
            <v>Février</v>
          </cell>
          <cell r="P228" t="str">
            <v>Mars</v>
          </cell>
          <cell r="R228" t="str">
            <v>Total</v>
          </cell>
          <cell r="T228" t="str">
            <v>1-9</v>
          </cell>
          <cell r="U228" t="str">
            <v>10-12</v>
          </cell>
          <cell r="V228" t="str">
            <v>1 à 12</v>
          </cell>
        </row>
        <row r="229">
          <cell r="A229">
            <v>229</v>
          </cell>
        </row>
        <row r="230">
          <cell r="A230">
            <v>230</v>
          </cell>
        </row>
        <row r="231">
          <cell r="A231">
            <v>231</v>
          </cell>
          <cell r="C231" t="str">
            <v>Ratio : Hiver 2010</v>
          </cell>
        </row>
        <row r="232">
          <cell r="A232">
            <v>232</v>
          </cell>
        </row>
        <row r="233">
          <cell r="A233">
            <v>233</v>
          </cell>
          <cell r="C233" t="str">
            <v>Période 2000-2008</v>
          </cell>
        </row>
        <row r="234">
          <cell r="A234">
            <v>234</v>
          </cell>
          <cell r="C234" t="str">
            <v>Prop moyenne</v>
          </cell>
          <cell r="E234">
            <v>1.485639034960736</v>
          </cell>
          <cell r="F234">
            <v>1.3913409232653218</v>
          </cell>
          <cell r="G234">
            <v>4.044448660707058</v>
          </cell>
          <cell r="H234">
            <v>3.2457142004205721</v>
          </cell>
          <cell r="I234">
            <v>3.3382866355654759</v>
          </cell>
          <cell r="J234">
            <v>2.6254174568688802</v>
          </cell>
          <cell r="K234">
            <v>7.5895387476238731</v>
          </cell>
          <cell r="L234">
            <v>4.4549266033979498</v>
          </cell>
          <cell r="M234">
            <v>2.6031697196217873</v>
          </cell>
          <cell r="N234">
            <v>2.7822877568886097</v>
          </cell>
          <cell r="O234">
            <v>1.9229912116934555</v>
          </cell>
          <cell r="P234">
            <v>1</v>
          </cell>
        </row>
        <row r="235">
          <cell r="A235">
            <v>235</v>
          </cell>
          <cell r="C235" t="str">
            <v>Cumul moyen</v>
          </cell>
          <cell r="E235">
            <v>18.707446668888888</v>
          </cell>
          <cell r="F235">
            <v>20.756251239999997</v>
          </cell>
          <cell r="G235">
            <v>35.209238549999995</v>
          </cell>
          <cell r="H235">
            <v>43.815556879999981</v>
          </cell>
          <cell r="I235">
            <v>44.542957437777758</v>
          </cell>
          <cell r="J235">
            <v>56.551305928888873</v>
          </cell>
          <cell r="K235">
            <v>76.196803286666665</v>
          </cell>
          <cell r="L235">
            <v>77.527710575555531</v>
          </cell>
          <cell r="M235">
            <v>64.858201607777744</v>
          </cell>
          <cell r="N235">
            <v>76.702727692222226</v>
          </cell>
          <cell r="O235">
            <v>89.521146406666674</v>
          </cell>
          <cell r="P235">
            <v>70.649329735555554</v>
          </cell>
        </row>
        <row r="236">
          <cell r="A236">
            <v>236</v>
          </cell>
        </row>
        <row r="237">
          <cell r="A237">
            <v>237</v>
          </cell>
          <cell r="C237" t="str">
            <v>Var. minimum</v>
          </cell>
          <cell r="E237">
            <v>45.684193999999984</v>
          </cell>
          <cell r="F237">
            <v>21.312170999999999</v>
          </cell>
          <cell r="G237">
            <v>46.840656000000003</v>
          </cell>
          <cell r="H237">
            <v>44.319840999999997</v>
          </cell>
          <cell r="I237">
            <v>51.349941000000001</v>
          </cell>
          <cell r="J237">
            <v>78.505302700000016</v>
          </cell>
          <cell r="K237">
            <v>97.494550000000004</v>
          </cell>
          <cell r="L237">
            <v>91.747430109999925</v>
          </cell>
          <cell r="M237">
            <v>73.768848460000015</v>
          </cell>
          <cell r="N237">
            <v>67.048103160000096</v>
          </cell>
          <cell r="O237">
            <v>52.315389000000003</v>
          </cell>
          <cell r="P237">
            <v>22.299999999999955</v>
          </cell>
        </row>
        <row r="238">
          <cell r="A238">
            <v>238</v>
          </cell>
          <cell r="C238" t="str">
            <v>Var. moyenne</v>
          </cell>
          <cell r="E238">
            <v>18.707446668888888</v>
          </cell>
          <cell r="F238">
            <v>2.0488045711111105</v>
          </cell>
          <cell r="G238">
            <v>14.452987310000001</v>
          </cell>
          <cell r="H238">
            <v>8.6063183299999828</v>
          </cell>
          <cell r="I238">
            <v>0.72740055777778267</v>
          </cell>
          <cell r="J238">
            <v>12.008348491111116</v>
          </cell>
          <cell r="K238">
            <v>19.645497357777785</v>
          </cell>
          <cell r="L238">
            <v>1.3309072888888722</v>
          </cell>
          <cell r="M238">
            <v>-12.669508967777777</v>
          </cell>
          <cell r="N238">
            <v>11.844526084444468</v>
          </cell>
          <cell r="O238">
            <v>12.81841871444446</v>
          </cell>
          <cell r="P238">
            <v>-18.87181667111113</v>
          </cell>
        </row>
        <row r="239">
          <cell r="A239">
            <v>239</v>
          </cell>
          <cell r="C239" t="str">
            <v>Var. maximum</v>
          </cell>
          <cell r="E239">
            <v>-9.079180000000008</v>
          </cell>
          <cell r="F239">
            <v>-18.100850000000037</v>
          </cell>
          <cell r="G239">
            <v>-30.204542010000075</v>
          </cell>
          <cell r="H239">
            <v>-27.225791450000031</v>
          </cell>
          <cell r="I239">
            <v>-33.458821999999998</v>
          </cell>
          <cell r="J239">
            <v>-46.654117829999997</v>
          </cell>
          <cell r="K239">
            <v>-49.77884924</v>
          </cell>
          <cell r="L239">
            <v>-59.955572380000035</v>
          </cell>
          <cell r="M239">
            <v>-82.171641890000004</v>
          </cell>
          <cell r="N239">
            <v>-10.12036667000001</v>
          </cell>
          <cell r="O239">
            <v>-21.986898100000019</v>
          </cell>
          <cell r="P239">
            <v>-68.171346</v>
          </cell>
        </row>
        <row r="240">
          <cell r="A240">
            <v>240</v>
          </cell>
        </row>
        <row r="241">
          <cell r="A241">
            <v>241</v>
          </cell>
          <cell r="C241" t="str">
            <v>Prévision</v>
          </cell>
        </row>
        <row r="242">
          <cell r="A242">
            <v>242</v>
          </cell>
          <cell r="C242" t="str">
            <v>2009-2010</v>
          </cell>
          <cell r="E242">
            <v>47.014200000000002</v>
          </cell>
          <cell r="F242">
            <v>44.926295000000003</v>
          </cell>
          <cell r="G242">
            <v>109.34049899999999</v>
          </cell>
          <cell r="H242">
            <v>111.411846</v>
          </cell>
          <cell r="I242">
            <v>81.223780000000005</v>
          </cell>
          <cell r="J242">
            <v>117.56529900000001</v>
          </cell>
          <cell r="K242">
            <v>129.26038</v>
          </cell>
          <cell r="L242">
            <v>133.02016699999999</v>
          </cell>
          <cell r="M242">
            <v>194.42016699999999</v>
          </cell>
          <cell r="N242">
            <v>209.92554152918521</v>
          </cell>
          <cell r="O242">
            <v>225.00791175433764</v>
          </cell>
          <cell r="P242">
            <v>197.57433621803079</v>
          </cell>
          <cell r="R242">
            <v>197.57433621803079</v>
          </cell>
          <cell r="T242">
            <v>0.98403553174765546</v>
          </cell>
          <cell r="U242">
            <v>1.5964468252344557E-2</v>
          </cell>
          <cell r="V242">
            <v>1</v>
          </cell>
        </row>
        <row r="243">
          <cell r="A243">
            <v>243</v>
          </cell>
          <cell r="C243" t="str">
            <v>Variation en M$</v>
          </cell>
          <cell r="E243">
            <v>47.014200000000002</v>
          </cell>
          <cell r="F243">
            <v>-2.0879050000000001</v>
          </cell>
          <cell r="G243">
            <v>64.414203999999998</v>
          </cell>
          <cell r="H243">
            <v>2.0713469999999998</v>
          </cell>
          <cell r="I243">
            <v>-30.188065999999999</v>
          </cell>
          <cell r="J243">
            <v>36.341518999999998</v>
          </cell>
          <cell r="K243">
            <v>11.695081</v>
          </cell>
          <cell r="L243">
            <v>3.7597870000000002</v>
          </cell>
          <cell r="M243">
            <v>61.4</v>
          </cell>
          <cell r="N243">
            <v>15.505374529185218</v>
          </cell>
          <cell r="O243">
            <v>15.082370225152431</v>
          </cell>
          <cell r="P243">
            <v>-27.433575536306847</v>
          </cell>
        </row>
        <row r="244">
          <cell r="A244">
            <v>244</v>
          </cell>
        </row>
        <row r="245">
          <cell r="A245">
            <v>245</v>
          </cell>
          <cell r="C245" t="str">
            <v>2010-2011</v>
          </cell>
          <cell r="E245">
            <v>30.380678400000001</v>
          </cell>
          <cell r="F245">
            <v>34.121555478000005</v>
          </cell>
          <cell r="G245">
            <v>61.134964676000017</v>
          </cell>
          <cell r="H245">
            <v>80.26048569000001</v>
          </cell>
          <cell r="I245">
            <v>76.101681176000014</v>
          </cell>
          <cell r="J245">
            <v>84.039419396000028</v>
          </cell>
          <cell r="K245">
            <v>99.101444734000012</v>
          </cell>
          <cell r="L245">
            <v>97.782888394000011</v>
          </cell>
          <cell r="M245">
            <v>95.107285688000005</v>
          </cell>
          <cell r="N245">
            <v>115.60146888400003</v>
          </cell>
          <cell r="O245">
            <v>157.37998102600005</v>
          </cell>
          <cell r="P245">
            <v>206.3764388606246</v>
          </cell>
          <cell r="R245">
            <v>206.3764388606246</v>
          </cell>
        </row>
        <row r="246">
          <cell r="A246">
            <v>246</v>
          </cell>
          <cell r="C246" t="str">
            <v>Variation en M$</v>
          </cell>
          <cell r="E246">
            <v>30.380678400000001</v>
          </cell>
          <cell r="F246">
            <v>3.7408770780000054</v>
          </cell>
          <cell r="G246">
            <v>27.013409198000012</v>
          </cell>
          <cell r="H246">
            <v>19.12552101399999</v>
          </cell>
          <cell r="I246">
            <v>-4.1588045139999981</v>
          </cell>
          <cell r="J246">
            <v>7.9377382200000115</v>
          </cell>
          <cell r="K246">
            <v>15.062025337999989</v>
          </cell>
          <cell r="L246">
            <v>-1.3185563399999993</v>
          </cell>
          <cell r="M246">
            <v>-2.6756027060000007</v>
          </cell>
          <cell r="N246">
            <v>20.494183196000023</v>
          </cell>
          <cell r="O246">
            <v>41.778512142000025</v>
          </cell>
          <cell r="P246">
            <v>48.99645783462455</v>
          </cell>
        </row>
        <row r="247">
          <cell r="A247">
            <v>247</v>
          </cell>
        </row>
        <row r="248">
          <cell r="A248">
            <v>248</v>
          </cell>
        </row>
      </sheetData>
      <sheetData sheetId="12" refreshError="1">
        <row r="1">
          <cell r="A1">
            <v>1</v>
          </cell>
        </row>
        <row r="2">
          <cell r="A2">
            <v>2</v>
          </cell>
          <cell r="C2" t="str">
            <v>JOURNALISATIONS - HISTORIQUE ET SUIVI MENSUEL</v>
          </cell>
          <cell r="U2">
            <v>9</v>
          </cell>
        </row>
        <row r="3">
          <cell r="A3">
            <v>3</v>
          </cell>
          <cell r="C3" t="str">
            <v>(en millions de dollars)</v>
          </cell>
        </row>
        <row r="4">
          <cell r="A4">
            <v>4</v>
          </cell>
        </row>
        <row r="5">
          <cell r="A5">
            <v>5</v>
          </cell>
          <cell r="E5" t="str">
            <v>Avril</v>
          </cell>
          <cell r="F5" t="str">
            <v>Mai</v>
          </cell>
          <cell r="G5" t="str">
            <v>Juin</v>
          </cell>
          <cell r="H5" t="str">
            <v>Juillet</v>
          </cell>
          <cell r="I5" t="str">
            <v>Août</v>
          </cell>
          <cell r="J5" t="str">
            <v>Sept.</v>
          </cell>
          <cell r="K5" t="str">
            <v>Oct.</v>
          </cell>
          <cell r="L5" t="str">
            <v>Nov.</v>
          </cell>
          <cell r="M5" t="str">
            <v>Déc.</v>
          </cell>
          <cell r="N5" t="str">
            <v>Janv.</v>
          </cell>
          <cell r="O5" t="str">
            <v>Février</v>
          </cell>
          <cell r="P5" t="str">
            <v>Mars</v>
          </cell>
          <cell r="R5" t="str">
            <v>Total</v>
          </cell>
          <cell r="T5" t="str">
            <v>1-9</v>
          </cell>
          <cell r="U5" t="str">
            <v>10-12</v>
          </cell>
          <cell r="V5" t="str">
            <v>1 à 12</v>
          </cell>
          <cell r="Y5" t="str">
            <v>Plage d'entrée</v>
          </cell>
        </row>
        <row r="6">
          <cell r="A6">
            <v>6</v>
          </cell>
        </row>
        <row r="7">
          <cell r="A7">
            <v>7</v>
          </cell>
          <cell r="Y7" t="str">
            <v>Avril à avril</v>
          </cell>
        </row>
        <row r="8">
          <cell r="A8">
            <v>8</v>
          </cell>
          <cell r="C8" t="str">
            <v>1995-1996</v>
          </cell>
          <cell r="E8">
            <v>16.081638680000001</v>
          </cell>
          <cell r="F8">
            <v>-11.411185999999997</v>
          </cell>
          <cell r="G8">
            <v>33.37592746</v>
          </cell>
          <cell r="H8">
            <v>20.031412809999999</v>
          </cell>
          <cell r="I8">
            <v>30.719571029999997</v>
          </cell>
          <cell r="J8">
            <v>34.854525959999997</v>
          </cell>
          <cell r="K8">
            <v>25.236840069999996</v>
          </cell>
          <cell r="L8">
            <v>48.690199119999996</v>
          </cell>
          <cell r="M8">
            <v>49.787495829999997</v>
          </cell>
          <cell r="N8">
            <v>65.699590509999993</v>
          </cell>
          <cell r="O8">
            <v>55.074552819999994</v>
          </cell>
          <cell r="P8">
            <v>84.187582139999989</v>
          </cell>
          <cell r="R8">
            <v>84.187582139999989</v>
          </cell>
          <cell r="T8">
            <v>0.59138764369317243</v>
          </cell>
          <cell r="U8">
            <v>0.40861235630682763</v>
          </cell>
          <cell r="V8">
            <v>1</v>
          </cell>
          <cell r="Y8" t="str">
            <v>Avril à mai</v>
          </cell>
        </row>
        <row r="9">
          <cell r="A9">
            <v>9</v>
          </cell>
          <cell r="C9" t="str">
            <v>Variation</v>
          </cell>
          <cell r="E9">
            <v>16.081638680000001</v>
          </cell>
          <cell r="F9">
            <v>-27.492824679999998</v>
          </cell>
          <cell r="G9">
            <v>44.78711346</v>
          </cell>
          <cell r="H9">
            <v>-13.344514650000001</v>
          </cell>
          <cell r="I9">
            <v>10.68815822</v>
          </cell>
          <cell r="J9">
            <v>4.1349549300000001</v>
          </cell>
          <cell r="K9">
            <v>-9.6176858900000006</v>
          </cell>
          <cell r="L9">
            <v>23.45335905</v>
          </cell>
          <cell r="M9">
            <v>1.09729671</v>
          </cell>
          <cell r="N9">
            <v>15.912094679999999</v>
          </cell>
          <cell r="O9">
            <v>-10.625037689999999</v>
          </cell>
          <cell r="P9">
            <v>29.113029319999999</v>
          </cell>
          <cell r="Q9">
            <v>15.912094679999999</v>
          </cell>
          <cell r="Y9" t="str">
            <v>Avril à juin</v>
          </cell>
        </row>
        <row r="10">
          <cell r="A10">
            <v>10</v>
          </cell>
          <cell r="Y10" t="str">
            <v>Avril à juillet</v>
          </cell>
        </row>
        <row r="11">
          <cell r="A11">
            <v>11</v>
          </cell>
          <cell r="C11" t="str">
            <v>1996-1997</v>
          </cell>
          <cell r="E11">
            <v>-11.104968680000001</v>
          </cell>
          <cell r="F11">
            <v>-3.401410760000001</v>
          </cell>
          <cell r="G11">
            <v>17.08868751</v>
          </cell>
          <cell r="H11">
            <v>14.941244959999999</v>
          </cell>
          <cell r="I11">
            <v>20.473400389999998</v>
          </cell>
          <cell r="J11">
            <v>13.398650089999999</v>
          </cell>
          <cell r="K11">
            <v>25.374024009999999</v>
          </cell>
          <cell r="L11">
            <v>27.23324195</v>
          </cell>
          <cell r="M11">
            <v>33.096135779999997</v>
          </cell>
          <cell r="N11">
            <v>31.959741709999996</v>
          </cell>
          <cell r="O11">
            <v>25.718689899999994</v>
          </cell>
          <cell r="P11">
            <v>56.101947999999993</v>
          </cell>
          <cell r="R11">
            <v>56.101947999999993</v>
          </cell>
          <cell r="T11">
            <v>0.58992845988164266</v>
          </cell>
          <cell r="U11">
            <v>0.41007154011835734</v>
          </cell>
          <cell r="V11">
            <v>1</v>
          </cell>
          <cell r="Y11" t="str">
            <v>Avril à août</v>
          </cell>
        </row>
        <row r="12">
          <cell r="A12">
            <v>12</v>
          </cell>
          <cell r="C12" t="str">
            <v>Variation</v>
          </cell>
          <cell r="E12">
            <v>-11.104968680000001</v>
          </cell>
          <cell r="F12">
            <v>7.7035579199999997</v>
          </cell>
          <cell r="G12">
            <v>20.490098270000001</v>
          </cell>
          <cell r="H12">
            <v>-2.1474425500000001</v>
          </cell>
          <cell r="I12">
            <v>5.5321554300000004</v>
          </cell>
          <cell r="J12">
            <v>-7.0747502999999998</v>
          </cell>
          <cell r="K12">
            <v>11.975373919999999</v>
          </cell>
          <cell r="L12">
            <v>1.85921794</v>
          </cell>
          <cell r="M12">
            <v>5.86289383</v>
          </cell>
          <cell r="N12">
            <v>-1.1363940699999999</v>
          </cell>
          <cell r="O12">
            <v>-6.2410518100000001</v>
          </cell>
          <cell r="P12">
            <v>30.383258099999999</v>
          </cell>
          <cell r="Y12" t="str">
            <v>Avril à septembre</v>
          </cell>
        </row>
        <row r="13">
          <cell r="A13">
            <v>13</v>
          </cell>
          <cell r="Y13" t="str">
            <v>Avril à octobre</v>
          </cell>
        </row>
        <row r="14">
          <cell r="A14">
            <v>14</v>
          </cell>
          <cell r="C14" t="str">
            <v>1997-1998</v>
          </cell>
          <cell r="E14">
            <v>-5.3094249400000004</v>
          </cell>
          <cell r="F14">
            <v>4.8418723399999992</v>
          </cell>
          <cell r="G14">
            <v>10.502658139999999</v>
          </cell>
          <cell r="H14">
            <v>16.403069339999998</v>
          </cell>
          <cell r="I14">
            <v>3.298543979999998</v>
          </cell>
          <cell r="J14">
            <v>14.909782779999999</v>
          </cell>
          <cell r="K14">
            <v>18.304671159999998</v>
          </cell>
          <cell r="L14">
            <v>23.736223629999998</v>
          </cell>
          <cell r="M14">
            <v>15.627193729999998</v>
          </cell>
          <cell r="N14">
            <v>17.32232668</v>
          </cell>
          <cell r="O14">
            <v>20.928617119999998</v>
          </cell>
          <cell r="P14">
            <v>67.105391449999999</v>
          </cell>
          <cell r="R14">
            <v>67.105391449999999</v>
          </cell>
          <cell r="T14">
            <v>0.232875382921263</v>
          </cell>
          <cell r="U14">
            <v>0.76712461707873691</v>
          </cell>
          <cell r="V14">
            <v>0.99999999999999989</v>
          </cell>
          <cell r="Y14" t="str">
            <v>Avril à novembre</v>
          </cell>
        </row>
        <row r="15">
          <cell r="A15">
            <v>15</v>
          </cell>
          <cell r="C15" t="str">
            <v>Variation</v>
          </cell>
          <cell r="E15">
            <v>-5.3094249400000004</v>
          </cell>
          <cell r="F15">
            <v>10.15129728</v>
          </cell>
          <cell r="G15">
            <v>5.6607858000000002</v>
          </cell>
          <cell r="H15">
            <v>5.9004111999999997</v>
          </cell>
          <cell r="I15">
            <v>-13.10452536</v>
          </cell>
          <cell r="J15">
            <v>11.611238800000001</v>
          </cell>
          <cell r="K15">
            <v>3.3948883799999998</v>
          </cell>
          <cell r="L15">
            <v>5.4315524699999997</v>
          </cell>
          <cell r="M15">
            <v>-8.1090298999999995</v>
          </cell>
          <cell r="N15">
            <v>1.6951329500000001</v>
          </cell>
          <cell r="O15">
            <v>3.60629044</v>
          </cell>
          <cell r="P15">
            <v>46.176774330000001</v>
          </cell>
          <cell r="Y15" t="str">
            <v>Avril à décembre</v>
          </cell>
        </row>
        <row r="16">
          <cell r="A16">
            <v>16</v>
          </cell>
          <cell r="Y16" t="str">
            <v>Avril à janvier</v>
          </cell>
        </row>
        <row r="17">
          <cell r="A17">
            <v>17</v>
          </cell>
          <cell r="C17" t="str">
            <v>1998-1999</v>
          </cell>
          <cell r="E17">
            <v>9.1833379900000001</v>
          </cell>
          <cell r="F17">
            <v>9.9638436400000003</v>
          </cell>
          <cell r="G17">
            <v>11.982785920000001</v>
          </cell>
          <cell r="H17">
            <v>13.587900130000001</v>
          </cell>
          <cell r="I17">
            <v>16.758116730000001</v>
          </cell>
          <cell r="J17">
            <v>6.4973547500000013</v>
          </cell>
          <cell r="K17">
            <v>12.175640080000001</v>
          </cell>
          <cell r="L17">
            <v>2.7201875700000002</v>
          </cell>
          <cell r="M17">
            <v>22.970661800000002</v>
          </cell>
          <cell r="N17">
            <v>23.875018620000002</v>
          </cell>
          <cell r="O17">
            <v>10.209555180000002</v>
          </cell>
          <cell r="P17">
            <v>42.535696160000001</v>
          </cell>
          <cell r="R17">
            <v>42.535696160000001</v>
          </cell>
          <cell r="T17">
            <v>0.54003258142513499</v>
          </cell>
          <cell r="U17">
            <v>0.45996741857486501</v>
          </cell>
          <cell r="V17">
            <v>1</v>
          </cell>
          <cell r="Y17" t="str">
            <v>Avril à février</v>
          </cell>
        </row>
        <row r="18">
          <cell r="A18">
            <v>18</v>
          </cell>
          <cell r="C18" t="str">
            <v>Variation</v>
          </cell>
          <cell r="E18">
            <v>9.1833379900000001</v>
          </cell>
          <cell r="F18">
            <v>0.78050565000000005</v>
          </cell>
          <cell r="G18">
            <v>2.0189422800000001</v>
          </cell>
          <cell r="H18">
            <v>1.60511421</v>
          </cell>
          <cell r="I18">
            <v>3.1702166000000003</v>
          </cell>
          <cell r="J18">
            <v>-10.26076198</v>
          </cell>
          <cell r="K18">
            <v>5.6782853300000005</v>
          </cell>
          <cell r="L18">
            <v>-9.4554525100000006</v>
          </cell>
          <cell r="M18">
            <v>20.250474230000002</v>
          </cell>
          <cell r="N18">
            <v>0.90435681999999995</v>
          </cell>
          <cell r="O18">
            <v>-13.66546344</v>
          </cell>
          <cell r="P18">
            <v>32.326140979999998</v>
          </cell>
          <cell r="Y18" t="str">
            <v>Avril à mars</v>
          </cell>
        </row>
        <row r="19">
          <cell r="A19">
            <v>19</v>
          </cell>
        </row>
        <row r="20">
          <cell r="A20">
            <v>20</v>
          </cell>
          <cell r="C20" t="str">
            <v>1999-2000</v>
          </cell>
          <cell r="E20">
            <v>22.389968469999999</v>
          </cell>
          <cell r="F20">
            <v>25.789518349999998</v>
          </cell>
          <cell r="G20">
            <v>28.570513739999999</v>
          </cell>
          <cell r="H20">
            <v>33.58264655</v>
          </cell>
          <cell r="I20">
            <v>11.066771209999999</v>
          </cell>
          <cell r="J20">
            <v>80.35116253999999</v>
          </cell>
          <cell r="K20">
            <v>33.488280489999994</v>
          </cell>
          <cell r="L20">
            <v>46.577186729999994</v>
          </cell>
          <cell r="M20">
            <v>58.318918459999992</v>
          </cell>
          <cell r="N20">
            <v>62.559501629999993</v>
          </cell>
          <cell r="O20">
            <v>51.300929099999991</v>
          </cell>
          <cell r="P20">
            <v>87.680571299999997</v>
          </cell>
          <cell r="R20">
            <v>87.680571299999997</v>
          </cell>
          <cell r="T20">
            <v>0.6651293165102814</v>
          </cell>
          <cell r="U20">
            <v>0.3348706834897186</v>
          </cell>
          <cell r="V20">
            <v>1</v>
          </cell>
        </row>
        <row r="21">
          <cell r="A21">
            <v>21</v>
          </cell>
          <cell r="C21" t="str">
            <v>Variation</v>
          </cell>
          <cell r="E21">
            <v>22.389968469999999</v>
          </cell>
          <cell r="F21">
            <v>3.3995498799999999</v>
          </cell>
          <cell r="G21">
            <v>2.7809953900000002</v>
          </cell>
          <cell r="H21">
            <v>5.0121328099999998</v>
          </cell>
          <cell r="I21">
            <v>-22.515875340000001</v>
          </cell>
          <cell r="J21">
            <v>69.284391329999991</v>
          </cell>
          <cell r="K21">
            <v>-46.862882049999996</v>
          </cell>
          <cell r="L21">
            <v>13.08890624</v>
          </cell>
          <cell r="M21">
            <v>11.74173173</v>
          </cell>
          <cell r="N21">
            <v>4.2405831699999998</v>
          </cell>
          <cell r="O21">
            <v>-11.258572529999999</v>
          </cell>
          <cell r="P21">
            <v>36.379642200000006</v>
          </cell>
        </row>
        <row r="22">
          <cell r="A22">
            <v>22</v>
          </cell>
        </row>
        <row r="23">
          <cell r="A23">
            <v>23</v>
          </cell>
          <cell r="C23" t="str">
            <v>2000-2001</v>
          </cell>
          <cell r="E23">
            <v>5</v>
          </cell>
          <cell r="F23">
            <v>-3.9950143499999999</v>
          </cell>
          <cell r="G23">
            <v>-10.063699939999999</v>
          </cell>
          <cell r="H23">
            <v>5.690333990000001</v>
          </cell>
          <cell r="I23">
            <v>-20.121539409999997</v>
          </cell>
          <cell r="J23">
            <v>-10.958371019999996</v>
          </cell>
          <cell r="K23">
            <v>-22.036849989999997</v>
          </cell>
          <cell r="L23">
            <v>-24.155275759999995</v>
          </cell>
          <cell r="M23">
            <v>-25.482373259999996</v>
          </cell>
          <cell r="N23">
            <v>26.254297090000009</v>
          </cell>
          <cell r="O23">
            <v>12.989301440000007</v>
          </cell>
          <cell r="P23">
            <v>48.902064420000002</v>
          </cell>
          <cell r="R23">
            <v>48.902064420000002</v>
          </cell>
          <cell r="T23">
            <v>-0.52108992866113435</v>
          </cell>
          <cell r="U23">
            <v>1.5210899286611341</v>
          </cell>
          <cell r="V23">
            <v>0.99999999999999978</v>
          </cell>
        </row>
        <row r="24">
          <cell r="A24">
            <v>24</v>
          </cell>
          <cell r="C24" t="str">
            <v>Variation</v>
          </cell>
          <cell r="E24">
            <v>5</v>
          </cell>
          <cell r="F24">
            <v>-8.9950143499999999</v>
          </cell>
          <cell r="G24">
            <v>-6.0686855899999994</v>
          </cell>
          <cell r="H24">
            <v>15.75403393</v>
          </cell>
          <cell r="I24">
            <v>-25.8118734</v>
          </cell>
          <cell r="J24">
            <v>9.1631683900000009</v>
          </cell>
          <cell r="K24">
            <v>-11.078478970000001</v>
          </cell>
          <cell r="L24">
            <v>-2.11842577</v>
          </cell>
          <cell r="M24">
            <v>-1.3270975</v>
          </cell>
          <cell r="N24">
            <v>51.736670350000004</v>
          </cell>
          <cell r="O24">
            <v>-13.264995650000001</v>
          </cell>
          <cell r="P24">
            <v>35.912762979999997</v>
          </cell>
        </row>
        <row r="25">
          <cell r="A25">
            <v>25</v>
          </cell>
        </row>
        <row r="26">
          <cell r="A26">
            <v>26</v>
          </cell>
          <cell r="C26" t="str">
            <v>2001-2002</v>
          </cell>
          <cell r="E26">
            <v>-23.752627850000003</v>
          </cell>
          <cell r="F26">
            <v>-19.170364430000003</v>
          </cell>
          <cell r="G26">
            <v>-17.455581470000002</v>
          </cell>
          <cell r="H26">
            <v>-31.717316060000002</v>
          </cell>
          <cell r="I26">
            <v>14.148237129999998</v>
          </cell>
          <cell r="J26">
            <v>12.802546489999997</v>
          </cell>
          <cell r="K26">
            <v>2.3833977599999976</v>
          </cell>
          <cell r="L26">
            <v>21.416282419999998</v>
          </cell>
          <cell r="M26">
            <v>46.969532430000001</v>
          </cell>
          <cell r="N26">
            <v>50.804739390000002</v>
          </cell>
          <cell r="O26">
            <v>71.437803900000006</v>
          </cell>
          <cell r="P26">
            <v>83.72245688000001</v>
          </cell>
          <cell r="R26">
            <v>83.72245688000001</v>
          </cell>
          <cell r="T26">
            <v>0.56101474061280554</v>
          </cell>
          <cell r="U26">
            <v>0.43898525938719446</v>
          </cell>
          <cell r="V26">
            <v>1</v>
          </cell>
        </row>
        <row r="27">
          <cell r="A27">
            <v>27</v>
          </cell>
          <cell r="C27" t="str">
            <v>Variation</v>
          </cell>
          <cell r="E27">
            <v>-23.752627850000003</v>
          </cell>
          <cell r="F27">
            <v>4.5822634200000003</v>
          </cell>
          <cell r="G27">
            <v>1.71478296</v>
          </cell>
          <cell r="H27">
            <v>-14.26173459</v>
          </cell>
          <cell r="I27">
            <v>45.86555319</v>
          </cell>
          <cell r="J27">
            <v>-1.3456906399999999</v>
          </cell>
          <cell r="K27">
            <v>-10.41914873</v>
          </cell>
          <cell r="L27">
            <v>19.032884660000001</v>
          </cell>
          <cell r="M27">
            <v>25.553250010000003</v>
          </cell>
          <cell r="N27">
            <v>3.8352069599999998</v>
          </cell>
          <cell r="O27">
            <v>20.633064510000001</v>
          </cell>
          <cell r="P27">
            <v>12.284652980000001</v>
          </cell>
        </row>
        <row r="28">
          <cell r="A28">
            <v>28</v>
          </cell>
        </row>
        <row r="29">
          <cell r="A29">
            <v>29</v>
          </cell>
          <cell r="C29" t="str">
            <v>2002-2003</v>
          </cell>
          <cell r="E29">
            <v>-19.973372480000002</v>
          </cell>
          <cell r="F29">
            <v>8.7106264499999995</v>
          </cell>
          <cell r="G29">
            <v>15.05466725</v>
          </cell>
          <cell r="H29">
            <v>-6.90005208</v>
          </cell>
          <cell r="I29">
            <v>15.683996029999998</v>
          </cell>
          <cell r="J29">
            <v>14.914510909999997</v>
          </cell>
          <cell r="K29">
            <v>17.920533549999998</v>
          </cell>
          <cell r="L29">
            <v>28.343601219999996</v>
          </cell>
          <cell r="M29">
            <v>31.384395269999995</v>
          </cell>
          <cell r="N29">
            <v>26.883596789999995</v>
          </cell>
          <cell r="O29">
            <v>12.319592929999995</v>
          </cell>
          <cell r="P29">
            <v>73.118771789999997</v>
          </cell>
          <cell r="R29">
            <v>73.118771789999997</v>
          </cell>
          <cell r="T29">
            <v>0.42922486936921234</v>
          </cell>
          <cell r="U29">
            <v>0.57077513063078766</v>
          </cell>
          <cell r="V29">
            <v>1</v>
          </cell>
        </row>
        <row r="30">
          <cell r="A30">
            <v>30</v>
          </cell>
          <cell r="C30" t="str">
            <v>Variation</v>
          </cell>
          <cell r="E30">
            <v>-19.973372480000002</v>
          </cell>
          <cell r="F30">
            <v>28.683998930000001</v>
          </cell>
          <cell r="G30">
            <v>6.3440408000000001</v>
          </cell>
          <cell r="H30">
            <v>-21.95471933</v>
          </cell>
          <cell r="I30">
            <v>22.584048109999998</v>
          </cell>
          <cell r="J30">
            <v>-0.76948512000000002</v>
          </cell>
          <cell r="K30">
            <v>3.0060226400000003</v>
          </cell>
          <cell r="L30">
            <v>10.42306767</v>
          </cell>
          <cell r="M30">
            <v>3.0407940499999997</v>
          </cell>
          <cell r="N30">
            <v>-4.5007984800000003</v>
          </cell>
          <cell r="O30">
            <v>-14.56400386</v>
          </cell>
          <cell r="P30">
            <v>60.799178859999998</v>
          </cell>
        </row>
        <row r="31">
          <cell r="A31">
            <v>31</v>
          </cell>
        </row>
        <row r="32">
          <cell r="A32">
            <v>32</v>
          </cell>
          <cell r="C32" t="str">
            <v>2003-2004</v>
          </cell>
          <cell r="E32">
            <v>-19.849192690000002</v>
          </cell>
          <cell r="F32">
            <v>-6.2763045500000025</v>
          </cell>
          <cell r="G32">
            <v>-15.305305660000002</v>
          </cell>
          <cell r="H32">
            <v>-22.919549970000002</v>
          </cell>
          <cell r="I32">
            <v>5.0632106399999977</v>
          </cell>
          <cell r="J32">
            <v>10.021346769999997</v>
          </cell>
          <cell r="K32">
            <v>-49.804406620000009</v>
          </cell>
          <cell r="L32">
            <v>8.5269385699999916</v>
          </cell>
          <cell r="M32">
            <v>-2.8044216900000087</v>
          </cell>
          <cell r="N32">
            <v>-5.5289419000000084</v>
          </cell>
          <cell r="O32">
            <v>18.451580169999993</v>
          </cell>
          <cell r="P32">
            <v>7.7924380199999916</v>
          </cell>
          <cell r="R32">
            <v>7.7924380199999916</v>
          </cell>
          <cell r="T32">
            <v>-0.35989015027161059</v>
          </cell>
          <cell r="U32">
            <v>1.3598901502716105</v>
          </cell>
          <cell r="V32">
            <v>1</v>
          </cell>
        </row>
        <row r="33">
          <cell r="A33">
            <v>33</v>
          </cell>
          <cell r="C33" t="str">
            <v>Variation</v>
          </cell>
          <cell r="E33">
            <v>-19.849192690000002</v>
          </cell>
          <cell r="F33">
            <v>13.57288814</v>
          </cell>
          <cell r="G33">
            <v>-9.0290011099999994</v>
          </cell>
          <cell r="H33">
            <v>-7.6142443099999992</v>
          </cell>
          <cell r="I33">
            <v>27.98276061</v>
          </cell>
          <cell r="J33">
            <v>4.9581361299999998</v>
          </cell>
          <cell r="K33">
            <v>-59.825753390000003</v>
          </cell>
          <cell r="L33">
            <v>58.33134519</v>
          </cell>
          <cell r="M33">
            <v>-11.33136026</v>
          </cell>
          <cell r="N33">
            <v>-2.7245202100000001</v>
          </cell>
          <cell r="O33">
            <v>23.980522069999999</v>
          </cell>
          <cell r="P33">
            <v>-10.659142150000001</v>
          </cell>
        </row>
        <row r="34">
          <cell r="A34">
            <v>34</v>
          </cell>
        </row>
        <row r="35">
          <cell r="A35">
            <v>35</v>
          </cell>
          <cell r="C35" t="str">
            <v>2004-2005</v>
          </cell>
          <cell r="E35">
            <v>17.767404020000001</v>
          </cell>
          <cell r="F35">
            <v>21.077787579999999</v>
          </cell>
          <cell r="G35">
            <v>37.405824979999998</v>
          </cell>
          <cell r="H35">
            <v>55.940359529999995</v>
          </cell>
          <cell r="I35">
            <v>11.8587092</v>
          </cell>
          <cell r="J35">
            <v>39.768199529999997</v>
          </cell>
          <cell r="K35">
            <v>57.306012529999997</v>
          </cell>
          <cell r="L35">
            <v>53.609631559999997</v>
          </cell>
          <cell r="M35">
            <v>54.959761449999995</v>
          </cell>
          <cell r="N35">
            <v>44.633171779999998</v>
          </cell>
          <cell r="O35">
            <v>52.090579429999998</v>
          </cell>
          <cell r="P35">
            <v>86.290579430000008</v>
          </cell>
          <cell r="R35">
            <v>86.290579430000008</v>
          </cell>
          <cell r="T35">
            <v>0.63691496584032137</v>
          </cell>
          <cell r="U35">
            <v>0.36308503415967863</v>
          </cell>
          <cell r="V35">
            <v>1</v>
          </cell>
        </row>
        <row r="36">
          <cell r="A36">
            <v>36</v>
          </cell>
          <cell r="C36" t="str">
            <v>Variation</v>
          </cell>
          <cell r="E36">
            <v>17.767404020000001</v>
          </cell>
          <cell r="F36">
            <v>3.31038356</v>
          </cell>
          <cell r="G36">
            <v>16.328037399999999</v>
          </cell>
          <cell r="H36">
            <v>18.53453455</v>
          </cell>
          <cell r="I36">
            <v>-44.081650329999995</v>
          </cell>
          <cell r="J36">
            <v>27.909490329999997</v>
          </cell>
          <cell r="K36">
            <v>17.537813</v>
          </cell>
          <cell r="L36">
            <v>-3.6963809700000003</v>
          </cell>
          <cell r="M36">
            <v>1.3501298899999998</v>
          </cell>
          <cell r="N36">
            <v>-10.326589670000001</v>
          </cell>
          <cell r="O36">
            <v>7.4574076500000004</v>
          </cell>
          <cell r="P36">
            <v>34.200000000000003</v>
          </cell>
        </row>
        <row r="37">
          <cell r="A37">
            <v>37</v>
          </cell>
        </row>
        <row r="38">
          <cell r="A38">
            <v>38</v>
          </cell>
          <cell r="C38" t="str">
            <v>2005-2006</v>
          </cell>
          <cell r="E38">
            <v>-15.58273086</v>
          </cell>
          <cell r="F38">
            <v>63.39908647</v>
          </cell>
          <cell r="G38">
            <v>70.836984409999999</v>
          </cell>
          <cell r="H38">
            <v>56.07433297</v>
          </cell>
          <cell r="I38">
            <v>19.629252799999996</v>
          </cell>
          <cell r="J38">
            <v>24.490117979999994</v>
          </cell>
          <cell r="K38">
            <v>43.383329139999994</v>
          </cell>
          <cell r="L38">
            <v>9.0248900799999916</v>
          </cell>
          <cell r="M38">
            <v>-13.705999680000009</v>
          </cell>
          <cell r="N38">
            <v>20.994000319999994</v>
          </cell>
          <cell r="O38">
            <v>52.494000319999998</v>
          </cell>
          <cell r="P38">
            <v>45.094000319999999</v>
          </cell>
          <cell r="R38">
            <v>45.094000319999999</v>
          </cell>
          <cell r="T38">
            <v>-0.30394286563042294</v>
          </cell>
          <cell r="U38">
            <v>1.3039428656304231</v>
          </cell>
          <cell r="V38">
            <v>1</v>
          </cell>
        </row>
        <row r="39">
          <cell r="A39">
            <v>39</v>
          </cell>
          <cell r="C39" t="str">
            <v>Variation</v>
          </cell>
          <cell r="E39">
            <v>-15.58273086</v>
          </cell>
          <cell r="F39">
            <v>78.981817329999998</v>
          </cell>
          <cell r="G39">
            <v>7.43789794</v>
          </cell>
          <cell r="H39">
            <v>-14.762651439999999</v>
          </cell>
          <cell r="I39">
            <v>-36.445080170000004</v>
          </cell>
          <cell r="J39">
            <v>4.8608651799999993</v>
          </cell>
          <cell r="K39">
            <v>18.89321116</v>
          </cell>
          <cell r="L39">
            <v>-34.358439060000002</v>
          </cell>
          <cell r="M39">
            <v>-22.73088976</v>
          </cell>
          <cell r="N39">
            <v>34.700000000000003</v>
          </cell>
          <cell r="O39">
            <v>31.5</v>
          </cell>
          <cell r="P39">
            <v>-7.4</v>
          </cell>
        </row>
        <row r="40">
          <cell r="A40">
            <v>40</v>
          </cell>
        </row>
        <row r="41">
          <cell r="A41">
            <v>41</v>
          </cell>
          <cell r="C41" t="str">
            <v>2006-2007</v>
          </cell>
          <cell r="E41">
            <v>3.00387271</v>
          </cell>
          <cell r="F41">
            <v>-2.4211155599999992</v>
          </cell>
          <cell r="G41">
            <v>35.991033880000003</v>
          </cell>
          <cell r="H41">
            <v>51.625606820000002</v>
          </cell>
          <cell r="I41">
            <v>45.825665730000004</v>
          </cell>
          <cell r="J41">
            <v>-4.7617253799999943</v>
          </cell>
          <cell r="K41">
            <v>42.573189220000003</v>
          </cell>
          <cell r="L41">
            <v>1.0407334400000039</v>
          </cell>
          <cell r="M41">
            <v>82.980710890000012</v>
          </cell>
          <cell r="N41">
            <v>68.876491810000005</v>
          </cell>
          <cell r="O41">
            <v>89.634163330000007</v>
          </cell>
          <cell r="P41">
            <v>128.43416332999999</v>
          </cell>
          <cell r="R41">
            <v>128.43416332999999</v>
          </cell>
          <cell r="T41">
            <v>0.64609531248152852</v>
          </cell>
          <cell r="U41">
            <v>0.35390468751847148</v>
          </cell>
          <cell r="V41">
            <v>1</v>
          </cell>
        </row>
        <row r="42">
          <cell r="A42">
            <v>42</v>
          </cell>
          <cell r="C42" t="str">
            <v>Variation</v>
          </cell>
          <cell r="E42">
            <v>3.00387271</v>
          </cell>
          <cell r="F42">
            <v>-5.4249882699999992</v>
          </cell>
          <cell r="G42">
            <v>38.41214944</v>
          </cell>
          <cell r="H42">
            <v>15.63457294</v>
          </cell>
          <cell r="I42">
            <v>-5.7999410899999999</v>
          </cell>
          <cell r="J42">
            <v>-50.587391109999999</v>
          </cell>
          <cell r="K42">
            <v>47.334914599999998</v>
          </cell>
          <cell r="L42">
            <v>-41.532455779999999</v>
          </cell>
          <cell r="M42">
            <v>81.939977450000001</v>
          </cell>
          <cell r="N42">
            <v>-14.10421908</v>
          </cell>
          <cell r="O42">
            <v>20.757671519999999</v>
          </cell>
          <cell r="P42">
            <v>38.799999999999997</v>
          </cell>
        </row>
        <row r="43">
          <cell r="A43">
            <v>43</v>
          </cell>
        </row>
        <row r="44">
          <cell r="A44">
            <v>44</v>
          </cell>
          <cell r="C44" t="str">
            <v>2007-2008</v>
          </cell>
          <cell r="E44">
            <v>27.613852000000001</v>
          </cell>
          <cell r="F44">
            <v>58.138326000000006</v>
          </cell>
          <cell r="G44">
            <v>73.560180000000003</v>
          </cell>
          <cell r="H44">
            <v>50.321533000000002</v>
          </cell>
          <cell r="I44">
            <v>12.937857740000005</v>
          </cell>
          <cell r="J44">
            <v>23.615041180000006</v>
          </cell>
          <cell r="K44">
            <v>46.340844220000008</v>
          </cell>
          <cell r="L44">
            <v>59.076517900000006</v>
          </cell>
          <cell r="M44">
            <v>91.656399829999998</v>
          </cell>
          <cell r="N44">
            <v>92.022454960000005</v>
          </cell>
          <cell r="O44">
            <v>104.41704956000001</v>
          </cell>
          <cell r="P44">
            <v>111.78963948000001</v>
          </cell>
          <cell r="R44">
            <v>111.78963948000001</v>
          </cell>
          <cell r="T44">
            <v>0.81990066571775644</v>
          </cell>
          <cell r="U44">
            <v>0.18009933428224351</v>
          </cell>
          <cell r="V44">
            <v>1</v>
          </cell>
        </row>
        <row r="45">
          <cell r="A45">
            <v>45</v>
          </cell>
          <cell r="C45" t="str">
            <v>Variation</v>
          </cell>
          <cell r="E45">
            <v>27.613852000000001</v>
          </cell>
          <cell r="F45">
            <v>30.524474000000001</v>
          </cell>
          <cell r="G45">
            <v>15.421854</v>
          </cell>
          <cell r="H45">
            <v>-23.238647</v>
          </cell>
          <cell r="I45">
            <v>-37.383675259999997</v>
          </cell>
          <cell r="J45">
            <v>10.67718344</v>
          </cell>
          <cell r="K45">
            <v>22.725803039999999</v>
          </cell>
          <cell r="L45">
            <v>12.73567368</v>
          </cell>
          <cell r="M45">
            <v>32.579881929999999</v>
          </cell>
          <cell r="N45">
            <v>0.36605513000000001</v>
          </cell>
          <cell r="O45">
            <v>12.3945946</v>
          </cell>
          <cell r="P45">
            <v>7.3725899200000002</v>
          </cell>
        </row>
        <row r="46">
          <cell r="A46">
            <v>46</v>
          </cell>
        </row>
        <row r="47">
          <cell r="A47">
            <v>47</v>
          </cell>
          <cell r="C47" t="str">
            <v>2008-2009</v>
          </cell>
          <cell r="E47">
            <v>42.684426999999999</v>
          </cell>
          <cell r="F47">
            <v>44.727097999999998</v>
          </cell>
          <cell r="G47">
            <v>2.1633039999999966</v>
          </cell>
          <cell r="H47">
            <v>-8.5592600000000036</v>
          </cell>
          <cell r="I47">
            <v>-5.9768000000000034</v>
          </cell>
          <cell r="J47">
            <v>42.510009999999994</v>
          </cell>
          <cell r="K47">
            <v>9.4790399999999906</v>
          </cell>
          <cell r="L47">
            <v>19.727275999999989</v>
          </cell>
          <cell r="M47">
            <v>68.58546299999999</v>
          </cell>
          <cell r="N47">
            <v>59.441015999999991</v>
          </cell>
          <cell r="O47">
            <v>42.706727999999991</v>
          </cell>
          <cell r="P47">
            <v>42.854429999999994</v>
          </cell>
          <cell r="R47">
            <v>42.854429999999994</v>
          </cell>
          <cell r="T47">
            <v>1.600428777141593</v>
          </cell>
          <cell r="U47">
            <v>-0.60042877714159304</v>
          </cell>
          <cell r="V47">
            <v>1</v>
          </cell>
          <cell r="X47">
            <v>40.416815762149497</v>
          </cell>
        </row>
        <row r="48">
          <cell r="A48">
            <v>48</v>
          </cell>
          <cell r="C48" t="str">
            <v>Variation</v>
          </cell>
          <cell r="E48">
            <v>42.684426999999999</v>
          </cell>
          <cell r="F48">
            <v>2.0426709999999986</v>
          </cell>
          <cell r="G48">
            <v>-42.563794000000001</v>
          </cell>
          <cell r="H48">
            <v>-10.722564</v>
          </cell>
          <cell r="I48">
            <v>2.5824600000000002</v>
          </cell>
          <cell r="J48">
            <v>48.486809999999998</v>
          </cell>
          <cell r="K48">
            <v>-33.030970000000003</v>
          </cell>
          <cell r="L48">
            <v>10.248235999999999</v>
          </cell>
          <cell r="M48">
            <v>48.858187000000001</v>
          </cell>
          <cell r="N48">
            <v>-9.1444470000000013</v>
          </cell>
          <cell r="O48">
            <v>-16.734287999999999</v>
          </cell>
          <cell r="P48">
            <v>0.14770200000000067</v>
          </cell>
        </row>
        <row r="49">
          <cell r="A49">
            <v>49</v>
          </cell>
        </row>
        <row r="50">
          <cell r="A50">
            <v>50</v>
          </cell>
          <cell r="C50" t="str">
            <v>2009-2010</v>
          </cell>
          <cell r="E50">
            <v>49.341428000000001</v>
          </cell>
          <cell r="F50">
            <v>37.425904000000003</v>
          </cell>
          <cell r="G50">
            <v>72.185924999999997</v>
          </cell>
          <cell r="H50">
            <v>87.953273999999993</v>
          </cell>
          <cell r="I50">
            <v>103.83396099999999</v>
          </cell>
          <cell r="J50">
            <v>44.599500999999989</v>
          </cell>
          <cell r="K50">
            <v>82.655722999999995</v>
          </cell>
          <cell r="L50">
            <v>27.921427999999992</v>
          </cell>
          <cell r="M50">
            <v>84.732433999999984</v>
          </cell>
          <cell r="N50">
            <v>129.38896399999999</v>
          </cell>
          <cell r="O50">
            <v>58.347551999999979</v>
          </cell>
          <cell r="P50">
            <v>162.51047899999998</v>
          </cell>
          <cell r="R50">
            <v>162.51047899999998</v>
          </cell>
          <cell r="T50">
            <v>0.52139674020651916</v>
          </cell>
          <cell r="U50">
            <v>0.47860325979348078</v>
          </cell>
          <cell r="V50">
            <v>1</v>
          </cell>
        </row>
        <row r="51">
          <cell r="A51">
            <v>51</v>
          </cell>
          <cell r="C51" t="str">
            <v>Variation</v>
          </cell>
          <cell r="E51">
            <v>49.341428000000001</v>
          </cell>
          <cell r="F51">
            <v>-11.915524000000001</v>
          </cell>
          <cell r="G51">
            <v>34.760021000000002</v>
          </cell>
          <cell r="H51">
            <v>15.767348999999999</v>
          </cell>
          <cell r="I51">
            <v>15.880686999999998</v>
          </cell>
          <cell r="J51">
            <v>-59.234459999999999</v>
          </cell>
          <cell r="K51">
            <v>38.056221999999998</v>
          </cell>
          <cell r="L51">
            <v>-54.734295000000003</v>
          </cell>
          <cell r="M51">
            <v>56.811005999999999</v>
          </cell>
          <cell r="N51">
            <v>44.656530000000004</v>
          </cell>
          <cell r="O51">
            <v>-71.041412000000008</v>
          </cell>
          <cell r="P51">
            <v>104.16292700000001</v>
          </cell>
        </row>
        <row r="52">
          <cell r="A52">
            <v>52</v>
          </cell>
        </row>
        <row r="53">
          <cell r="A53">
            <v>53</v>
          </cell>
          <cell r="C53" t="str">
            <v>2010-2011</v>
          </cell>
          <cell r="E53">
            <v>-4.6220299999999996</v>
          </cell>
          <cell r="F53">
            <v>-29.292593999999998</v>
          </cell>
          <cell r="G53">
            <v>-0.17898099999999673</v>
          </cell>
          <cell r="H53">
            <v>10.325121000000003</v>
          </cell>
          <cell r="I53">
            <v>8.6006320000000027</v>
          </cell>
          <cell r="J53">
            <v>5.7102340000000034</v>
          </cell>
          <cell r="K53">
            <v>49.625381000000004</v>
          </cell>
          <cell r="L53">
            <v>25.810116000000004</v>
          </cell>
          <cell r="M53">
            <v>82.708009000000004</v>
          </cell>
          <cell r="N53">
            <v>109.67166900000001</v>
          </cell>
          <cell r="O53">
            <v>85.801266000000012</v>
          </cell>
          <cell r="P53">
            <v>35.760367000000009</v>
          </cell>
          <cell r="R53">
            <v>35.760367000000009</v>
          </cell>
          <cell r="T53">
            <v>2.3128400499916566</v>
          </cell>
          <cell r="U53">
            <v>-1.3128400499916564</v>
          </cell>
          <cell r="V53">
            <v>1.0000000000000002</v>
          </cell>
        </row>
        <row r="54">
          <cell r="A54">
            <v>54</v>
          </cell>
          <cell r="C54" t="str">
            <v>Variation</v>
          </cell>
          <cell r="E54">
            <v>-4.6220299999999996</v>
          </cell>
          <cell r="F54">
            <v>-24.670563999999999</v>
          </cell>
          <cell r="G54">
            <v>29.113613000000001</v>
          </cell>
          <cell r="H54">
            <v>10.504102</v>
          </cell>
          <cell r="I54">
            <v>-1.7244890000000002</v>
          </cell>
          <cell r="J54">
            <v>-2.8903979999999998</v>
          </cell>
          <cell r="K54">
            <v>43.915147000000005</v>
          </cell>
          <cell r="L54">
            <v>-23.815265</v>
          </cell>
          <cell r="M54">
            <v>56.897892999999996</v>
          </cell>
          <cell r="N54">
            <v>26.963659999999997</v>
          </cell>
          <cell r="O54">
            <v>-23.870403</v>
          </cell>
          <cell r="P54">
            <v>-50.040899000000003</v>
          </cell>
        </row>
        <row r="55">
          <cell r="A55">
            <v>55</v>
          </cell>
        </row>
        <row r="56">
          <cell r="A56">
            <v>56</v>
          </cell>
          <cell r="C56" t="str">
            <v>2011-2012 (Prévision)</v>
          </cell>
          <cell r="E56">
            <v>-16.652422000000001</v>
          </cell>
          <cell r="F56">
            <v>-42.871701000000002</v>
          </cell>
          <cell r="G56">
            <v>-42.942006000000006</v>
          </cell>
          <cell r="H56">
            <v>-55.667690000000007</v>
          </cell>
          <cell r="I56">
            <v>-62.828403000000009</v>
          </cell>
          <cell r="J56">
            <v>-97.169792880000017</v>
          </cell>
          <cell r="K56">
            <v>-135.54482488000002</v>
          </cell>
          <cell r="L56">
            <v>-92.239658880000022</v>
          </cell>
          <cell r="M56">
            <v>-118.92026588000002</v>
          </cell>
          <cell r="N56">
            <v>-118.92026588000002</v>
          </cell>
          <cell r="O56">
            <v>-118.92026588000002</v>
          </cell>
          <cell r="P56">
            <v>-118.92026588000002</v>
          </cell>
          <cell r="R56">
            <v>-118.92026588000002</v>
          </cell>
          <cell r="T56">
            <v>1</v>
          </cell>
          <cell r="U56">
            <v>0</v>
          </cell>
          <cell r="V56">
            <v>1</v>
          </cell>
        </row>
        <row r="57">
          <cell r="A57">
            <v>57</v>
          </cell>
          <cell r="C57" t="str">
            <v>Variation</v>
          </cell>
          <cell r="E57">
            <v>-16.652422000000001</v>
          </cell>
          <cell r="F57">
            <v>-26.219279</v>
          </cell>
          <cell r="G57">
            <v>-7.0305000000001172E-2</v>
          </cell>
          <cell r="H57">
            <v>-12.725683999999999</v>
          </cell>
          <cell r="I57">
            <v>-7.1607129999999994</v>
          </cell>
          <cell r="J57">
            <v>-34.341389880000001</v>
          </cell>
          <cell r="K57">
            <v>-38.375031999999997</v>
          </cell>
          <cell r="L57">
            <v>43.305166</v>
          </cell>
          <cell r="M57">
            <v>-26.680607000000002</v>
          </cell>
        </row>
        <row r="58">
          <cell r="A58">
            <v>58</v>
          </cell>
        </row>
        <row r="59">
          <cell r="A59">
            <v>59</v>
          </cell>
        </row>
        <row r="60">
          <cell r="A60">
            <v>60</v>
          </cell>
          <cell r="C60" t="str">
            <v>Période 2000-2010</v>
          </cell>
          <cell r="U60">
            <v>23.125906583999999</v>
          </cell>
        </row>
        <row r="61">
          <cell r="A61">
            <v>61</v>
          </cell>
          <cell r="C61" t="str">
            <v>Prop moyenne</v>
          </cell>
          <cell r="E61">
            <v>-0.15461039206654981</v>
          </cell>
          <cell r="F61">
            <v>0.14630010466838192</v>
          </cell>
          <cell r="G61">
            <v>0.11452409786691459</v>
          </cell>
          <cell r="H61">
            <v>6.9092946151725447E-3</v>
          </cell>
          <cell r="I61">
            <v>0.21882009556257132</v>
          </cell>
          <cell r="J61">
            <v>0.36573166472947832</v>
          </cell>
          <cell r="K61">
            <v>-0.18897630626938924</v>
          </cell>
          <cell r="L61">
            <v>0.35960095905906386</v>
          </cell>
          <cell r="M61">
            <v>0.57662665243620226</v>
          </cell>
          <cell r="N61">
            <v>0.76310747434070936</v>
          </cell>
          <cell r="O61">
            <v>0.98271868134752693</v>
          </cell>
          <cell r="P61">
            <v>1</v>
          </cell>
          <cell r="U61">
            <v>55.487828868000001</v>
          </cell>
        </row>
        <row r="62">
          <cell r="A62">
            <v>62</v>
          </cell>
          <cell r="C62" t="str">
            <v>Cumul moyen</v>
          </cell>
          <cell r="E62">
            <v>5.6028208954545455</v>
          </cell>
          <cell r="F62">
            <v>15.665766873636363</v>
          </cell>
          <cell r="G62">
            <v>24.01766831363636</v>
          </cell>
          <cell r="H62">
            <v>22.530398472727271</v>
          </cell>
          <cell r="I62">
            <v>19.225743896363635</v>
          </cell>
          <cell r="J62">
            <v>18.428310132727269</v>
          </cell>
          <cell r="K62">
            <v>25.438744891818178</v>
          </cell>
          <cell r="L62">
            <v>20.940194493636358</v>
          </cell>
          <cell r="M62">
            <v>45.634901021818173</v>
          </cell>
          <cell r="N62">
            <v>56.676496294545466</v>
          </cell>
          <cell r="O62">
            <v>54.608147007272734</v>
          </cell>
          <cell r="P62">
            <v>75.115399060909084</v>
          </cell>
        </row>
        <row r="63">
          <cell r="A63">
            <v>63</v>
          </cell>
        </row>
        <row r="64">
          <cell r="A64">
            <v>64</v>
          </cell>
          <cell r="C64" t="str">
            <v>Var. minimum</v>
          </cell>
          <cell r="E64">
            <v>49.341428000000001</v>
          </cell>
          <cell r="F64">
            <v>78.981817329999998</v>
          </cell>
          <cell r="G64">
            <v>38.41214944</v>
          </cell>
          <cell r="H64">
            <v>18.53453455</v>
          </cell>
          <cell r="I64">
            <v>45.86555319</v>
          </cell>
          <cell r="J64">
            <v>48.486809999999998</v>
          </cell>
          <cell r="K64">
            <v>47.334914599999998</v>
          </cell>
          <cell r="L64">
            <v>58.33134519</v>
          </cell>
          <cell r="M64">
            <v>81.939977450000001</v>
          </cell>
          <cell r="N64">
            <v>51.736670350000004</v>
          </cell>
          <cell r="O64">
            <v>31.5</v>
          </cell>
          <cell r="P64">
            <v>104.16292700000001</v>
          </cell>
        </row>
        <row r="65">
          <cell r="A65">
            <v>65</v>
          </cell>
          <cell r="C65" t="str">
            <v>Var. moyenne</v>
          </cell>
          <cell r="E65">
            <v>5.6028208954545455</v>
          </cell>
          <cell r="F65">
            <v>10.062945978181817</v>
          </cell>
          <cell r="G65">
            <v>8.3519014400000007</v>
          </cell>
          <cell r="H65">
            <v>-1.487269840909091</v>
          </cell>
          <cell r="I65">
            <v>-3.3046545763636361</v>
          </cell>
          <cell r="J65">
            <v>-0.79743376363636365</v>
          </cell>
          <cell r="K65">
            <v>7.0104347590909093</v>
          </cell>
          <cell r="L65">
            <v>-4.4985503981818198</v>
          </cell>
          <cell r="M65">
            <v>24.694706528181815</v>
          </cell>
          <cell r="N65">
            <v>11.041595272727273</v>
          </cell>
          <cell r="O65">
            <v>-2.0683492872727283</v>
          </cell>
          <cell r="P65">
            <v>20.507252053636361</v>
          </cell>
        </row>
        <row r="66">
          <cell r="A66">
            <v>66</v>
          </cell>
          <cell r="C66" t="str">
            <v>Var. maximum</v>
          </cell>
          <cell r="E66">
            <v>-23.752627850000003</v>
          </cell>
          <cell r="F66">
            <v>-24.670563999999999</v>
          </cell>
          <cell r="G66">
            <v>-42.563794000000001</v>
          </cell>
          <cell r="H66">
            <v>-23.238647</v>
          </cell>
          <cell r="I66">
            <v>-44.081650329999995</v>
          </cell>
          <cell r="J66">
            <v>-59.234459999999999</v>
          </cell>
          <cell r="K66">
            <v>-59.825753390000003</v>
          </cell>
          <cell r="L66">
            <v>-54.734295000000003</v>
          </cell>
          <cell r="M66">
            <v>-22.73088976</v>
          </cell>
          <cell r="N66">
            <v>-14.10421908</v>
          </cell>
          <cell r="O66">
            <v>-71.041412000000008</v>
          </cell>
          <cell r="P66">
            <v>-50.040899000000003</v>
          </cell>
        </row>
        <row r="67">
          <cell r="A67">
            <v>67</v>
          </cell>
        </row>
        <row r="68">
          <cell r="A68">
            <v>68</v>
          </cell>
        </row>
        <row r="69">
          <cell r="A69">
            <v>69</v>
          </cell>
        </row>
        <row r="70">
          <cell r="A70">
            <v>70</v>
          </cell>
        </row>
        <row r="71">
          <cell r="A71">
            <v>71</v>
          </cell>
          <cell r="C71" t="str">
            <v>JOURNALISATIONS - PRÉVISION HIVER 2012</v>
          </cell>
        </row>
        <row r="72">
          <cell r="A72">
            <v>72</v>
          </cell>
          <cell r="C72" t="str">
            <v>(en millions de dollars)</v>
          </cell>
        </row>
        <row r="73">
          <cell r="A73">
            <v>73</v>
          </cell>
        </row>
        <row r="74">
          <cell r="A74">
            <v>74</v>
          </cell>
          <cell r="E74" t="str">
            <v>Avril</v>
          </cell>
          <cell r="F74" t="str">
            <v>Mai</v>
          </cell>
          <cell r="G74" t="str">
            <v>Juin</v>
          </cell>
          <cell r="H74" t="str">
            <v>Juillet</v>
          </cell>
          <cell r="I74" t="str">
            <v>Août</v>
          </cell>
          <cell r="J74" t="str">
            <v>Sept.</v>
          </cell>
          <cell r="K74" t="str">
            <v>Oct.</v>
          </cell>
          <cell r="L74" t="str">
            <v>Nov.</v>
          </cell>
          <cell r="M74" t="str">
            <v>Déc.</v>
          </cell>
          <cell r="N74" t="str">
            <v>Janv.</v>
          </cell>
          <cell r="O74" t="str">
            <v>Février</v>
          </cell>
          <cell r="P74" t="str">
            <v>Mars</v>
          </cell>
          <cell r="R74" t="str">
            <v>Total</v>
          </cell>
          <cell r="T74" t="str">
            <v>1-9</v>
          </cell>
          <cell r="U74" t="str">
            <v>10-12</v>
          </cell>
          <cell r="V74" t="str">
            <v>1 à 12</v>
          </cell>
        </row>
        <row r="75">
          <cell r="A75">
            <v>75</v>
          </cell>
        </row>
        <row r="76">
          <cell r="A76">
            <v>76</v>
          </cell>
        </row>
        <row r="77">
          <cell r="A77">
            <v>77</v>
          </cell>
          <cell r="C77" t="str">
            <v>Ratio : HIVER 2012</v>
          </cell>
        </row>
        <row r="78">
          <cell r="A78">
            <v>78</v>
          </cell>
        </row>
        <row r="79">
          <cell r="A79">
            <v>79</v>
          </cell>
          <cell r="C79" t="str">
            <v>Période 2005-2010</v>
          </cell>
          <cell r="H79">
            <v>2.9628766091319508E-2</v>
          </cell>
          <cell r="I79">
            <v>48.423494714881919</v>
          </cell>
          <cell r="J79">
            <v>1.6332734539622027</v>
          </cell>
          <cell r="K79">
            <v>-0.77373606873425094</v>
          </cell>
          <cell r="L79">
            <v>-1.1404971127762127</v>
          </cell>
          <cell r="M79">
            <v>1.149227296057683</v>
          </cell>
          <cell r="N79">
            <v>1.0484961612024501</v>
          </cell>
          <cell r="O79">
            <v>1.7429052061126835</v>
          </cell>
          <cell r="P79">
            <v>1.0971411723417617</v>
          </cell>
        </row>
        <row r="80">
          <cell r="A80">
            <v>80</v>
          </cell>
          <cell r="C80" t="str">
            <v>Prop moyenne</v>
          </cell>
          <cell r="E80">
            <v>-0.17375033035799919</v>
          </cell>
          <cell r="F80">
            <v>0.3423882794779875</v>
          </cell>
          <cell r="G80">
            <v>0.20988205683807187</v>
          </cell>
          <cell r="H80">
            <v>6.2185463688202575E-3</v>
          </cell>
          <cell r="I80">
            <v>0.30112374722481589</v>
          </cell>
          <cell r="J80">
            <v>0.4918174226999163</v>
          </cell>
          <cell r="K80">
            <v>-0.38053687917484458</v>
          </cell>
          <cell r="L80">
            <v>0.43400121200378078</v>
          </cell>
          <cell r="M80">
            <v>0.49876603935686226</v>
          </cell>
          <cell r="N80">
            <v>0.52295427760382029</v>
          </cell>
          <cell r="O80">
            <v>0.91145973299459593</v>
          </cell>
          <cell r="P80">
            <v>1</v>
          </cell>
        </row>
        <row r="81">
          <cell r="A81">
            <v>81</v>
          </cell>
          <cell r="C81" t="str">
            <v>Cumul moyen</v>
          </cell>
          <cell r="E81">
            <v>17.172317552857145</v>
          </cell>
          <cell r="F81">
            <v>27.579213212857137</v>
          </cell>
          <cell r="G81">
            <v>41.709181609999995</v>
          </cell>
          <cell r="H81">
            <v>43.382995331428567</v>
          </cell>
          <cell r="I81">
            <v>28.101325495714285</v>
          </cell>
          <cell r="J81">
            <v>25.133054044285718</v>
          </cell>
          <cell r="K81">
            <v>47.337645587142859</v>
          </cell>
          <cell r="L81">
            <v>28.030084711428568</v>
          </cell>
          <cell r="M81">
            <v>64.559539784285718</v>
          </cell>
          <cell r="N81">
            <v>75.003966838571415</v>
          </cell>
          <cell r="O81">
            <v>69.355905519999993</v>
          </cell>
          <cell r="P81">
            <v>87.533379794285707</v>
          </cell>
          <cell r="Q81" t="e">
            <v>#DIV/0!</v>
          </cell>
        </row>
        <row r="82">
          <cell r="A82">
            <v>82</v>
          </cell>
        </row>
        <row r="83">
          <cell r="A83">
            <v>83</v>
          </cell>
          <cell r="C83" t="str">
            <v>Var. minimum</v>
          </cell>
          <cell r="E83">
            <v>49.341428000000001</v>
          </cell>
          <cell r="F83">
            <v>78.981817329999998</v>
          </cell>
          <cell r="G83">
            <v>38.41214944</v>
          </cell>
          <cell r="H83">
            <v>18.53453455</v>
          </cell>
          <cell r="I83">
            <v>45.86555319</v>
          </cell>
          <cell r="J83">
            <v>48.486809999999998</v>
          </cell>
          <cell r="K83">
            <v>47.334914599999998</v>
          </cell>
          <cell r="L83">
            <v>58.33134519</v>
          </cell>
          <cell r="M83">
            <v>81.939977450000001</v>
          </cell>
          <cell r="N83">
            <v>51.736670350000004</v>
          </cell>
          <cell r="O83">
            <v>31.5</v>
          </cell>
          <cell r="P83">
            <v>104.16292700000001</v>
          </cell>
        </row>
        <row r="84">
          <cell r="A84">
            <v>84</v>
          </cell>
          <cell r="C84" t="str">
            <v>Var. moyenne</v>
          </cell>
          <cell r="E84">
            <v>5.6028208954545455</v>
          </cell>
          <cell r="F84">
            <v>10.062945978181817</v>
          </cell>
          <cell r="G84">
            <v>8.3519014400000007</v>
          </cell>
          <cell r="H84">
            <v>-1.487269840909091</v>
          </cell>
          <cell r="I84">
            <v>-3.3046545763636361</v>
          </cell>
          <cell r="J84">
            <v>-0.79743376363636365</v>
          </cell>
          <cell r="K84">
            <v>7.0104347590909093</v>
          </cell>
          <cell r="L84">
            <v>-4.4985503981818198</v>
          </cell>
          <cell r="M84">
            <v>24.694706528181815</v>
          </cell>
          <cell r="N84">
            <v>11.041595272727273</v>
          </cell>
          <cell r="O84">
            <v>-2.0683492872727283</v>
          </cell>
          <cell r="P84">
            <v>20.507252053636361</v>
          </cell>
          <cell r="Q84" t="e">
            <v>#DIV/0!</v>
          </cell>
        </row>
        <row r="85">
          <cell r="A85">
            <v>85</v>
          </cell>
          <cell r="C85" t="str">
            <v>Var. maximum</v>
          </cell>
          <cell r="E85">
            <v>-23.752627850000003</v>
          </cell>
          <cell r="F85">
            <v>-24.670563999999999</v>
          </cell>
          <cell r="G85">
            <v>-42.563794000000001</v>
          </cell>
          <cell r="H85">
            <v>-23.238647</v>
          </cell>
          <cell r="I85">
            <v>-44.081650329999995</v>
          </cell>
          <cell r="J85">
            <v>-59.234459999999999</v>
          </cell>
          <cell r="K85">
            <v>-59.825753390000003</v>
          </cell>
          <cell r="L85">
            <v>-54.734295000000003</v>
          </cell>
          <cell r="M85">
            <v>-22.73088976</v>
          </cell>
          <cell r="N85">
            <v>-14.10421908</v>
          </cell>
          <cell r="O85">
            <v>-71.041412000000008</v>
          </cell>
          <cell r="P85">
            <v>-50.040899000000003</v>
          </cell>
          <cell r="Q85">
            <v>0</v>
          </cell>
        </row>
        <row r="86">
          <cell r="A86">
            <v>86</v>
          </cell>
        </row>
        <row r="87">
          <cell r="A87">
            <v>87</v>
          </cell>
          <cell r="C87" t="str">
            <v>Prévision</v>
          </cell>
        </row>
        <row r="88">
          <cell r="A88">
            <v>88</v>
          </cell>
        </row>
        <row r="89">
          <cell r="A89">
            <v>89</v>
          </cell>
          <cell r="C89" t="str">
            <v>FRAF-PCD-ComptExercice-PN</v>
          </cell>
          <cell r="E89">
            <v>-30.56</v>
          </cell>
          <cell r="F89">
            <v>-25.08</v>
          </cell>
          <cell r="G89">
            <v>-29.997702780000001</v>
          </cell>
          <cell r="H89">
            <v>-24.468162268</v>
          </cell>
          <cell r="I89">
            <v>-24.447396965999999</v>
          </cell>
          <cell r="J89">
            <v>-28.652039786000003</v>
          </cell>
          <cell r="K89">
            <v>-23.633876968000003</v>
          </cell>
          <cell r="L89">
            <v>-29.002753662</v>
          </cell>
          <cell r="M89">
            <v>-22.896206006</v>
          </cell>
          <cell r="N89">
            <v>-25.08</v>
          </cell>
          <cell r="O89">
            <v>-29.08</v>
          </cell>
          <cell r="P89">
            <v>-45.201861564000005</v>
          </cell>
          <cell r="R89">
            <v>-338.09999999999997</v>
          </cell>
        </row>
        <row r="90">
          <cell r="A90">
            <v>90</v>
          </cell>
        </row>
        <row r="91">
          <cell r="A91">
            <v>91</v>
          </cell>
          <cell r="C91" t="str">
            <v>Cumul</v>
          </cell>
          <cell r="E91">
            <v>13.907577999999997</v>
          </cell>
          <cell r="F91">
            <v>12.768298999999995</v>
          </cell>
          <cell r="G91">
            <v>42.695696779999992</v>
          </cell>
          <cell r="H91">
            <v>54.438175047999991</v>
          </cell>
          <cell r="I91">
            <v>71.724859013999989</v>
          </cell>
          <cell r="J91">
            <v>66.035508919999984</v>
          </cell>
          <cell r="K91">
            <v>51.294353887999989</v>
          </cell>
          <cell r="L91">
            <v>123.60227354999999</v>
          </cell>
          <cell r="M91">
            <v>119.817872556</v>
          </cell>
          <cell r="N91">
            <v>125.6285794184104</v>
          </cell>
          <cell r="O91">
            <v>198.9587051048882</v>
          </cell>
          <cell r="P91">
            <v>218.47584881335953</v>
          </cell>
        </row>
        <row r="92">
          <cell r="A92">
            <v>92</v>
          </cell>
          <cell r="C92" t="str">
            <v>Suivi (sans FRAF et PCD)</v>
          </cell>
          <cell r="E92">
            <v>13.907577999999997</v>
          </cell>
          <cell r="F92">
            <v>-1.1392790000000019</v>
          </cell>
          <cell r="G92">
            <v>29.92739778</v>
          </cell>
          <cell r="H92">
            <v>11.742478268000001</v>
          </cell>
          <cell r="I92">
            <v>17.286683965999998</v>
          </cell>
          <cell r="J92">
            <v>-5.6893500939999981</v>
          </cell>
          <cell r="K92">
            <v>-14.741155031999995</v>
          </cell>
          <cell r="L92">
            <v>72.307919662000003</v>
          </cell>
          <cell r="M92">
            <v>-3.7844009940000021</v>
          </cell>
          <cell r="N92">
            <v>5.8107068624103988</v>
          </cell>
          <cell r="O92">
            <v>73.3301256864778</v>
          </cell>
          <cell r="P92">
            <v>19.517143708471338</v>
          </cell>
          <cell r="R92">
            <v>218.47584881335953</v>
          </cell>
        </row>
        <row r="93">
          <cell r="A93">
            <v>93</v>
          </cell>
        </row>
        <row r="94">
          <cell r="A94">
            <v>94</v>
          </cell>
          <cell r="C94" t="str">
            <v>2011-2012</v>
          </cell>
          <cell r="E94">
            <v>-16.652422000000001</v>
          </cell>
          <cell r="F94">
            <v>-42.871701000000002</v>
          </cell>
          <cell r="G94">
            <v>-42.942006000000006</v>
          </cell>
          <cell r="H94">
            <v>-55.667690000000007</v>
          </cell>
          <cell r="I94">
            <v>-62.828403000000009</v>
          </cell>
          <cell r="J94">
            <v>-97.169792880000017</v>
          </cell>
          <cell r="K94">
            <v>-135.54482488000002</v>
          </cell>
          <cell r="L94">
            <v>-92.239658880000022</v>
          </cell>
          <cell r="M94">
            <v>-118.92026588000002</v>
          </cell>
          <cell r="N94">
            <v>-138.1895590175896</v>
          </cell>
          <cell r="O94">
            <v>-93.9394333311118</v>
          </cell>
          <cell r="P94">
            <v>-119.62415118664046</v>
          </cell>
          <cell r="R94">
            <v>-119.62415118664046</v>
          </cell>
          <cell r="T94">
            <v>0.99411585955128556</v>
          </cell>
          <cell r="U94">
            <v>5.884140448714454E-3</v>
          </cell>
          <cell r="V94">
            <v>1</v>
          </cell>
        </row>
        <row r="95">
          <cell r="A95">
            <v>95</v>
          </cell>
          <cell r="C95" t="str">
            <v>Variation en M$</v>
          </cell>
          <cell r="E95">
            <v>-16.652422000000001</v>
          </cell>
          <cell r="F95">
            <v>-26.219279</v>
          </cell>
          <cell r="G95">
            <v>-7.0305000000001172E-2</v>
          </cell>
          <cell r="H95">
            <v>-12.725683999999999</v>
          </cell>
          <cell r="I95">
            <v>-7.1607130000000012</v>
          </cell>
          <cell r="J95">
            <v>-34.341389880000001</v>
          </cell>
          <cell r="K95">
            <v>-38.375031999999997</v>
          </cell>
          <cell r="L95">
            <v>43.305166</v>
          </cell>
          <cell r="M95">
            <v>-26.680607000000002</v>
          </cell>
          <cell r="N95">
            <v>-19.269293137589599</v>
          </cell>
          <cell r="O95">
            <v>44.250125686477801</v>
          </cell>
          <cell r="P95">
            <v>-25.684717855528667</v>
          </cell>
          <cell r="R95">
            <v>-119.62415118664046</v>
          </cell>
          <cell r="T95">
            <v>210.47584881335951</v>
          </cell>
        </row>
        <row r="96">
          <cell r="A96">
            <v>96</v>
          </cell>
          <cell r="R96">
            <v>-121.62415118664046</v>
          </cell>
          <cell r="T96">
            <v>0.19006184698366699</v>
          </cell>
        </row>
        <row r="97">
          <cell r="A97">
            <v>97</v>
          </cell>
          <cell r="C97" t="str">
            <v>Théorique ajusté</v>
          </cell>
          <cell r="E97">
            <v>-16.652422000000001</v>
          </cell>
          <cell r="F97">
            <v>-26.219279</v>
          </cell>
          <cell r="G97">
            <v>-7.0305000000001172E-2</v>
          </cell>
          <cell r="H97">
            <v>-12.725683999999999</v>
          </cell>
          <cell r="I97">
            <v>-7.1607130000000012</v>
          </cell>
          <cell r="J97">
            <v>-32.836244066250899</v>
          </cell>
          <cell r="K97">
            <v>-133.72937678258401</v>
          </cell>
          <cell r="L97">
            <v>36.812653859015597</v>
          </cell>
          <cell r="M97">
            <v>-27.769616269575799</v>
          </cell>
          <cell r="N97">
            <v>4.5103696147410339</v>
          </cell>
          <cell r="O97">
            <v>17.696127626009758</v>
          </cell>
          <cell r="P97">
            <v>6.5444890186443558</v>
          </cell>
          <cell r="R97">
            <v>-191.6</v>
          </cell>
        </row>
        <row r="98">
          <cell r="A98">
            <v>98</v>
          </cell>
          <cell r="E98">
            <v>0</v>
          </cell>
          <cell r="F98">
            <v>0</v>
          </cell>
          <cell r="G98">
            <v>0</v>
          </cell>
          <cell r="H98">
            <v>0</v>
          </cell>
          <cell r="I98">
            <v>0</v>
          </cell>
          <cell r="J98">
            <v>-1.5051458137491025</v>
          </cell>
          <cell r="K98">
            <v>95.354344782584008</v>
          </cell>
          <cell r="L98">
            <v>6.4925121409844024</v>
          </cell>
          <cell r="M98">
            <v>1.0890092695757971</v>
          </cell>
          <cell r="N98">
            <v>-23.779662752330633</v>
          </cell>
          <cell r="O98">
            <v>26.553998060468043</v>
          </cell>
          <cell r="P98">
            <v>-32.229206874173023</v>
          </cell>
        </row>
        <row r="99">
          <cell r="A99">
            <v>99</v>
          </cell>
          <cell r="M99">
            <v>101.43072037939511</v>
          </cell>
          <cell r="P99">
            <v>-29.454871566035614</v>
          </cell>
          <cell r="R99">
            <v>71.975848813359505</v>
          </cell>
        </row>
        <row r="100">
          <cell r="A100">
            <v>100</v>
          </cell>
        </row>
        <row r="101">
          <cell r="A101">
            <v>101</v>
          </cell>
        </row>
        <row r="102">
          <cell r="A102">
            <v>102</v>
          </cell>
        </row>
        <row r="103">
          <cell r="A103">
            <v>103</v>
          </cell>
        </row>
        <row r="104">
          <cell r="A104">
            <v>104</v>
          </cell>
        </row>
        <row r="105">
          <cell r="A105">
            <v>105</v>
          </cell>
          <cell r="C105" t="str">
            <v>JOURNALISATIONS - PRÉVISION AUTOMNE 2011</v>
          </cell>
        </row>
        <row r="106">
          <cell r="A106">
            <v>106</v>
          </cell>
          <cell r="C106" t="str">
            <v>(en millions de dollars)</v>
          </cell>
        </row>
        <row r="107">
          <cell r="A107">
            <v>107</v>
          </cell>
        </row>
        <row r="108">
          <cell r="A108">
            <v>108</v>
          </cell>
          <cell r="E108" t="str">
            <v>Avril</v>
          </cell>
          <cell r="F108" t="str">
            <v>Mai</v>
          </cell>
          <cell r="G108" t="str">
            <v>Juin</v>
          </cell>
          <cell r="H108" t="str">
            <v>Juillet</v>
          </cell>
          <cell r="I108" t="str">
            <v>Août</v>
          </cell>
          <cell r="J108" t="str">
            <v>Sept.</v>
          </cell>
          <cell r="K108" t="str">
            <v>Oct.</v>
          </cell>
          <cell r="L108" t="str">
            <v>Nov.</v>
          </cell>
          <cell r="M108" t="str">
            <v>Déc.</v>
          </cell>
          <cell r="N108" t="str">
            <v>Janv.</v>
          </cell>
          <cell r="O108" t="str">
            <v>Février</v>
          </cell>
          <cell r="P108" t="str">
            <v>Mars</v>
          </cell>
          <cell r="R108" t="str">
            <v>Total</v>
          </cell>
          <cell r="T108" t="str">
            <v>1-9</v>
          </cell>
          <cell r="U108" t="str">
            <v>10-12</v>
          </cell>
          <cell r="V108" t="str">
            <v>1 à 12</v>
          </cell>
        </row>
        <row r="109">
          <cell r="A109">
            <v>109</v>
          </cell>
        </row>
        <row r="110">
          <cell r="A110">
            <v>110</v>
          </cell>
        </row>
        <row r="111">
          <cell r="A111">
            <v>111</v>
          </cell>
          <cell r="C111" t="str">
            <v>Ratio : AUTOMNE 2011</v>
          </cell>
        </row>
        <row r="112">
          <cell r="A112">
            <v>112</v>
          </cell>
        </row>
        <row r="113">
          <cell r="A113">
            <v>113</v>
          </cell>
          <cell r="C113" t="str">
            <v>Période 2005-2010</v>
          </cell>
        </row>
        <row r="114">
          <cell r="A114">
            <v>114</v>
          </cell>
          <cell r="C114" t="str">
            <v>Prop moyenne</v>
          </cell>
          <cell r="E114">
            <v>-0.2179887195354635</v>
          </cell>
          <cell r="F114">
            <v>0.16953552422655419</v>
          </cell>
          <cell r="G114">
            <v>4.4758472122416279E-2</v>
          </cell>
          <cell r="H114">
            <v>-8.1158446810298199E-2</v>
          </cell>
          <cell r="I114">
            <v>0.12099403231560894</v>
          </cell>
          <cell r="J114">
            <v>0.30337835010990477</v>
          </cell>
          <cell r="K114">
            <v>-0.4449576449839811</v>
          </cell>
          <cell r="L114">
            <v>0.22213831036248965</v>
          </cell>
          <cell r="M114">
            <v>0.29991859015552064</v>
          </cell>
          <cell r="N114">
            <v>0.5013465289097625</v>
          </cell>
          <cell r="O114">
            <v>0.79128637641147814</v>
          </cell>
          <cell r="P114">
            <v>1</v>
          </cell>
        </row>
        <row r="115">
          <cell r="A115">
            <v>115</v>
          </cell>
          <cell r="C115" t="str">
            <v>Cumul moyen</v>
          </cell>
          <cell r="E115">
            <v>17.172317552857145</v>
          </cell>
          <cell r="F115">
            <v>27.579213212857137</v>
          </cell>
          <cell r="G115">
            <v>41.709181609999995</v>
          </cell>
          <cell r="H115">
            <v>43.382995331428567</v>
          </cell>
          <cell r="I115">
            <v>28.101325495714285</v>
          </cell>
          <cell r="J115">
            <v>29.108696544999997</v>
          </cell>
          <cell r="K115">
            <v>47.025247055000001</v>
          </cell>
          <cell r="L115">
            <v>33.133834474999993</v>
          </cell>
          <cell r="M115">
            <v>81.920576457500005</v>
          </cell>
          <cell r="N115">
            <v>97.631025989999998</v>
          </cell>
          <cell r="O115">
            <v>72.818148890000003</v>
          </cell>
          <cell r="P115">
            <v>88.228728869999998</v>
          </cell>
          <cell r="Q115" t="e">
            <v>#DIV/0!</v>
          </cell>
        </row>
        <row r="116">
          <cell r="A116">
            <v>116</v>
          </cell>
        </row>
        <row r="117">
          <cell r="A117">
            <v>117</v>
          </cell>
          <cell r="C117" t="str">
            <v>Var. minimum</v>
          </cell>
          <cell r="E117">
            <v>49.341428000000001</v>
          </cell>
          <cell r="F117">
            <v>78.981817329999998</v>
          </cell>
          <cell r="G117">
            <v>38.41214944</v>
          </cell>
          <cell r="H117">
            <v>18.53453455</v>
          </cell>
          <cell r="I117">
            <v>45.86555319</v>
          </cell>
          <cell r="J117">
            <v>48.486809999999998</v>
          </cell>
          <cell r="K117">
            <v>47.334914599999998</v>
          </cell>
          <cell r="L117">
            <v>58.33134519</v>
          </cell>
          <cell r="M117">
            <v>81.939977450000001</v>
          </cell>
          <cell r="N117">
            <v>51.736670350000004</v>
          </cell>
          <cell r="O117">
            <v>31.5</v>
          </cell>
          <cell r="P117">
            <v>104.16292700000001</v>
          </cell>
        </row>
        <row r="118">
          <cell r="A118">
            <v>118</v>
          </cell>
          <cell r="C118" t="str">
            <v>Var. moyenne</v>
          </cell>
          <cell r="E118">
            <v>3.8069965209090908</v>
          </cell>
          <cell r="F118">
            <v>10.062945978181817</v>
          </cell>
          <cell r="G118">
            <v>8.3519014400000007</v>
          </cell>
          <cell r="H118">
            <v>-1.487269840909091</v>
          </cell>
          <cell r="I118">
            <v>-3.3046545763636361</v>
          </cell>
          <cell r="J118">
            <v>-0.79743376363636365</v>
          </cell>
          <cell r="K118">
            <v>7.0104347590909093</v>
          </cell>
          <cell r="L118">
            <v>-4.4985503981818198</v>
          </cell>
          <cell r="M118">
            <v>24.694706528181815</v>
          </cell>
          <cell r="N118">
            <v>11.041595272727273</v>
          </cell>
          <cell r="O118">
            <v>-2.0683492872727283</v>
          </cell>
          <cell r="P118">
            <v>20.507252053636361</v>
          </cell>
          <cell r="Q118" t="e">
            <v>#DIV/0!</v>
          </cell>
        </row>
        <row r="119">
          <cell r="A119">
            <v>119</v>
          </cell>
          <cell r="C119" t="str">
            <v>Var. maximum</v>
          </cell>
          <cell r="E119">
            <v>-23.752627850000003</v>
          </cell>
          <cell r="F119">
            <v>-24.670563999999999</v>
          </cell>
          <cell r="G119">
            <v>-42.563794000000001</v>
          </cell>
          <cell r="H119">
            <v>-23.238647</v>
          </cell>
          <cell r="I119">
            <v>-44.081650329999995</v>
          </cell>
          <cell r="J119">
            <v>-59.234459999999999</v>
          </cell>
          <cell r="K119">
            <v>-59.825753390000003</v>
          </cell>
          <cell r="L119">
            <v>-54.734295000000003</v>
          </cell>
          <cell r="M119">
            <v>-22.73088976</v>
          </cell>
          <cell r="N119">
            <v>-14.10421908</v>
          </cell>
          <cell r="O119">
            <v>-71.041412000000008</v>
          </cell>
          <cell r="P119">
            <v>-50.040899000000003</v>
          </cell>
          <cell r="Q119">
            <v>0</v>
          </cell>
        </row>
        <row r="120">
          <cell r="A120">
            <v>120</v>
          </cell>
        </row>
        <row r="121">
          <cell r="A121">
            <v>121</v>
          </cell>
          <cell r="C121" t="str">
            <v>Prévision</v>
          </cell>
        </row>
        <row r="122">
          <cell r="A122">
            <v>122</v>
          </cell>
          <cell r="C122" t="str">
            <v>2011-2012</v>
          </cell>
          <cell r="E122">
            <v>-16.652422000000001</v>
          </cell>
          <cell r="F122">
            <v>-42.871701000000002</v>
          </cell>
          <cell r="G122">
            <v>-42.942006000000006</v>
          </cell>
          <cell r="H122">
            <v>-55.667690000000007</v>
          </cell>
          <cell r="I122">
            <v>-105.91809607112599</v>
          </cell>
          <cell r="R122">
            <v>0</v>
          </cell>
          <cell r="T122" t="e">
            <v>#DIV/0!</v>
          </cell>
          <cell r="U122" t="e">
            <v>#DIV/0!</v>
          </cell>
          <cell r="V122" t="e">
            <v>#DIV/0!</v>
          </cell>
          <cell r="X122">
            <v>-4.6185277824406512E-13</v>
          </cell>
        </row>
        <row r="123">
          <cell r="A123">
            <v>123</v>
          </cell>
          <cell r="C123" t="str">
            <v>Variation en M$</v>
          </cell>
          <cell r="E123">
            <v>-16.652422000000001</v>
          </cell>
          <cell r="F123">
            <v>-26.219279</v>
          </cell>
          <cell r="G123">
            <v>-7.0305000000001172E-2</v>
          </cell>
          <cell r="H123">
            <v>-12.725683999999999</v>
          </cell>
          <cell r="I123">
            <v>-50.25040607112598</v>
          </cell>
        </row>
        <row r="124">
          <cell r="A124">
            <v>124</v>
          </cell>
        </row>
        <row r="125">
          <cell r="A125">
            <v>125</v>
          </cell>
          <cell r="C125" t="str">
            <v>FRAF-PCD</v>
          </cell>
          <cell r="E125">
            <v>30.56</v>
          </cell>
          <cell r="F125">
            <v>25.08</v>
          </cell>
          <cell r="G125">
            <v>29.994770278000001</v>
          </cell>
          <cell r="H125">
            <v>24.468162268</v>
          </cell>
          <cell r="I125">
            <v>24.447396965999999</v>
          </cell>
          <cell r="J125">
            <v>27.63</v>
          </cell>
          <cell r="K125">
            <v>22.34</v>
          </cell>
          <cell r="L125">
            <v>27.82</v>
          </cell>
          <cell r="M125">
            <v>37.94</v>
          </cell>
          <cell r="N125">
            <v>25.08</v>
          </cell>
          <cell r="O125">
            <v>25.08</v>
          </cell>
          <cell r="P125">
            <v>14.559670488000002</v>
          </cell>
        </row>
        <row r="126">
          <cell r="A126">
            <v>126</v>
          </cell>
          <cell r="C126" t="str">
            <v xml:space="preserve">Plan Nord </v>
          </cell>
          <cell r="E126">
            <v>0.41666666666666669</v>
          </cell>
          <cell r="F126">
            <v>0.41666666666666669</v>
          </cell>
          <cell r="G126">
            <v>0.41666666666666669</v>
          </cell>
          <cell r="H126">
            <v>0.41666666666666669</v>
          </cell>
          <cell r="I126">
            <v>0.41666666666666669</v>
          </cell>
          <cell r="J126">
            <v>0.41666666666666669</v>
          </cell>
          <cell r="K126">
            <v>0.41666666666666669</v>
          </cell>
          <cell r="L126">
            <v>0.41666666666666669</v>
          </cell>
          <cell r="M126">
            <v>0.41666666666666669</v>
          </cell>
          <cell r="N126">
            <v>0.41666666666666669</v>
          </cell>
          <cell r="O126">
            <v>0.41666666666666669</v>
          </cell>
          <cell r="P126">
            <v>0.41666666666666669</v>
          </cell>
        </row>
        <row r="127">
          <cell r="A127">
            <v>127</v>
          </cell>
          <cell r="C127" t="str">
            <v>Comptabilité d'exercice</v>
          </cell>
          <cell r="P127">
            <v>17.100000000000001</v>
          </cell>
        </row>
        <row r="128">
          <cell r="A128">
            <v>128</v>
          </cell>
          <cell r="C128" t="str">
            <v>Total - ajustements</v>
          </cell>
          <cell r="E128">
            <v>30.976666666666667</v>
          </cell>
          <cell r="F128">
            <v>25.496666666666666</v>
          </cell>
          <cell r="G128">
            <v>30.411436944666669</v>
          </cell>
          <cell r="H128">
            <v>24.884828934666668</v>
          </cell>
          <cell r="I128">
            <v>24.864063632666667</v>
          </cell>
          <cell r="J128">
            <v>28.046666666666667</v>
          </cell>
          <cell r="K128">
            <v>22.756666666666668</v>
          </cell>
          <cell r="L128">
            <v>28.236666666666668</v>
          </cell>
          <cell r="M128">
            <v>38.356666666666662</v>
          </cell>
          <cell r="N128">
            <v>25.496666666666666</v>
          </cell>
          <cell r="O128">
            <v>25.496666666666666</v>
          </cell>
          <cell r="P128">
            <v>32.076337154666668</v>
          </cell>
          <cell r="R128">
            <v>337.09999999999997</v>
          </cell>
        </row>
        <row r="129">
          <cell r="A129">
            <v>129</v>
          </cell>
        </row>
        <row r="130">
          <cell r="A130">
            <v>130</v>
          </cell>
          <cell r="C130" t="str">
            <v>Cumul</v>
          </cell>
          <cell r="E130">
            <v>14.324244666666665</v>
          </cell>
          <cell r="F130">
            <v>13.601632333333331</v>
          </cell>
          <cell r="G130">
            <v>43.942764277999999</v>
          </cell>
          <cell r="H130">
            <v>56.101909212666669</v>
          </cell>
          <cell r="I130">
            <v>30.715566774207357</v>
          </cell>
          <cell r="J130">
            <v>77.015682445749064</v>
          </cell>
          <cell r="K130">
            <v>-32.957027670168699</v>
          </cell>
          <cell r="L130">
            <v>33.092292855513605</v>
          </cell>
          <cell r="M130">
            <v>44.679343252604419</v>
          </cell>
          <cell r="N130">
            <v>74.686379534012119</v>
          </cell>
          <cell r="O130">
            <v>117.87917382668854</v>
          </cell>
          <cell r="P130">
            <v>145.47157001650436</v>
          </cell>
          <cell r="U130">
            <v>8.2969191440422918E-3</v>
          </cell>
        </row>
        <row r="131">
          <cell r="A131">
            <v>131</v>
          </cell>
          <cell r="C131" t="str">
            <v>Suivi (avant FRAF et PCD)</v>
          </cell>
          <cell r="E131">
            <v>14.324244666666665</v>
          </cell>
          <cell r="F131">
            <v>-0.72261233333333408</v>
          </cell>
          <cell r="G131">
            <v>30.341131944666667</v>
          </cell>
          <cell r="H131">
            <v>12.159144934666669</v>
          </cell>
          <cell r="I131">
            <v>-25.386342438459312</v>
          </cell>
          <cell r="J131">
            <v>46.300115671541697</v>
          </cell>
          <cell r="K131">
            <v>-109.97271011591776</v>
          </cell>
          <cell r="L131">
            <v>66.049320525682305</v>
          </cell>
          <cell r="M131">
            <v>11.587050397090813</v>
          </cell>
          <cell r="N131">
            <v>30.0070362814077</v>
          </cell>
          <cell r="O131">
            <v>43.192794292676425</v>
          </cell>
          <cell r="P131">
            <v>27.592396189815815</v>
          </cell>
          <cell r="R131">
            <v>145.47157001650436</v>
          </cell>
          <cell r="T131">
            <v>-9.9999999999971195E-2</v>
          </cell>
        </row>
        <row r="132">
          <cell r="A132">
            <v>132</v>
          </cell>
        </row>
        <row r="133">
          <cell r="A133">
            <v>133</v>
          </cell>
          <cell r="C133" t="str">
            <v>Suivi (après FRAF et PCD)</v>
          </cell>
          <cell r="E133">
            <v>-16.652422000000001</v>
          </cell>
          <cell r="F133">
            <v>-26.219279</v>
          </cell>
          <cell r="G133">
            <v>-7.0305000000001172E-2</v>
          </cell>
          <cell r="H133">
            <v>-12.725683999999999</v>
          </cell>
          <cell r="I133">
            <v>-50.25040607112598</v>
          </cell>
          <cell r="J133">
            <v>18.253449004875037</v>
          </cell>
          <cell r="K133">
            <v>-132.72937678258444</v>
          </cell>
          <cell r="L133">
            <v>37.81265385901564</v>
          </cell>
          <cell r="M133">
            <v>-26.769616269575849</v>
          </cell>
          <cell r="N133">
            <v>4.5103696147410339</v>
          </cell>
          <cell r="O133">
            <v>17.696127626009758</v>
          </cell>
          <cell r="P133">
            <v>-4.4839409648508521</v>
          </cell>
          <cell r="R133">
            <v>-191.62842998349566</v>
          </cell>
        </row>
        <row r="134">
          <cell r="A134">
            <v>134</v>
          </cell>
        </row>
        <row r="135">
          <cell r="A135">
            <v>135</v>
          </cell>
          <cell r="C135" t="str">
            <v>BDQ 11-12</v>
          </cell>
          <cell r="E135">
            <v>-20.56</v>
          </cell>
          <cell r="F135">
            <v>-8.9997273997235308</v>
          </cell>
          <cell r="G135">
            <v>-47.2182390612113</v>
          </cell>
          <cell r="H135">
            <v>7.7354827716053975</v>
          </cell>
          <cell r="I135">
            <v>-43.150406071125978</v>
          </cell>
          <cell r="J135">
            <v>-1.43624012452975</v>
          </cell>
          <cell r="K135">
            <v>-133.65329106045701</v>
          </cell>
          <cell r="L135">
            <v>71.019358156301337</v>
          </cell>
          <cell r="M135">
            <v>-25.232499088795603</v>
          </cell>
          <cell r="N135">
            <v>5.90996141006252</v>
          </cell>
          <cell r="O135">
            <v>16.99373605438204</v>
          </cell>
          <cell r="P135">
            <v>-4.0081355865081303</v>
          </cell>
          <cell r="R135">
            <v>-182.6</v>
          </cell>
        </row>
        <row r="136">
          <cell r="A136">
            <v>136</v>
          </cell>
          <cell r="E136">
            <v>3.9075779999999973</v>
          </cell>
          <cell r="F136">
            <v>-17.219551600276468</v>
          </cell>
          <cell r="G136">
            <v>47.147934061211302</v>
          </cell>
          <cell r="H136">
            <v>-20.461166771605399</v>
          </cell>
          <cell r="I136">
            <v>-7.1</v>
          </cell>
          <cell r="J136">
            <v>19.689689129404787</v>
          </cell>
          <cell r="K136">
            <v>0.9239142778725693</v>
          </cell>
          <cell r="L136">
            <v>-33.206704297285697</v>
          </cell>
          <cell r="M136">
            <v>-1.5371171807802462</v>
          </cell>
          <cell r="N136">
            <v>-1.399591795321486</v>
          </cell>
          <cell r="O136">
            <v>0.70239157162771804</v>
          </cell>
          <cell r="P136">
            <v>-0.47580537834272185</v>
          </cell>
          <cell r="R136">
            <v>-9.028429983495645</v>
          </cell>
        </row>
        <row r="137">
          <cell r="A137">
            <v>137</v>
          </cell>
        </row>
        <row r="138">
          <cell r="A138">
            <v>138</v>
          </cell>
        </row>
        <row r="139">
          <cell r="A139">
            <v>139</v>
          </cell>
        </row>
        <row r="140">
          <cell r="A140">
            <v>140</v>
          </cell>
          <cell r="C140" t="str">
            <v>JOURNALISATIONS - PRÉVISION BUDGET 2011-2012</v>
          </cell>
        </row>
        <row r="141">
          <cell r="A141">
            <v>141</v>
          </cell>
          <cell r="C141" t="str">
            <v>(en millions de dollars)</v>
          </cell>
        </row>
        <row r="142">
          <cell r="A142">
            <v>142</v>
          </cell>
        </row>
        <row r="143">
          <cell r="A143">
            <v>143</v>
          </cell>
          <cell r="E143" t="str">
            <v>Avril</v>
          </cell>
          <cell r="F143" t="str">
            <v>Mai</v>
          </cell>
          <cell r="G143" t="str">
            <v>Juin</v>
          </cell>
          <cell r="H143" t="str">
            <v>Juillet</v>
          </cell>
          <cell r="I143" t="str">
            <v>Août</v>
          </cell>
          <cell r="J143" t="str">
            <v>Sept.</v>
          </cell>
          <cell r="K143" t="str">
            <v>Oct.</v>
          </cell>
          <cell r="L143" t="str">
            <v>Nov.</v>
          </cell>
          <cell r="M143" t="str">
            <v>Déc.</v>
          </cell>
          <cell r="N143" t="str">
            <v>Janv.</v>
          </cell>
          <cell r="O143" t="str">
            <v>Février</v>
          </cell>
          <cell r="P143" t="str">
            <v>Mars</v>
          </cell>
          <cell r="R143" t="str">
            <v>Total</v>
          </cell>
          <cell r="T143" t="str">
            <v>1-9</v>
          </cell>
          <cell r="U143" t="str">
            <v>10-12</v>
          </cell>
          <cell r="V143" t="str">
            <v>1 à 12</v>
          </cell>
        </row>
        <row r="144">
          <cell r="A144">
            <v>144</v>
          </cell>
        </row>
        <row r="145">
          <cell r="A145">
            <v>145</v>
          </cell>
        </row>
        <row r="146">
          <cell r="A146">
            <v>146</v>
          </cell>
          <cell r="C146" t="str">
            <v>Ratio : Budget 2011-2012</v>
          </cell>
        </row>
        <row r="147">
          <cell r="A147">
            <v>147</v>
          </cell>
        </row>
        <row r="148">
          <cell r="A148">
            <v>148</v>
          </cell>
          <cell r="C148" t="str">
            <v>Période 2000-2009</v>
          </cell>
        </row>
        <row r="149">
          <cell r="A149">
            <v>149</v>
          </cell>
          <cell r="C149" t="str">
            <v>Prop moyenne</v>
          </cell>
          <cell r="E149">
            <v>-0.15714642409976051</v>
          </cell>
          <cell r="F149">
            <v>0.242843687219086</v>
          </cell>
          <cell r="G149">
            <v>0.1264770086691577</v>
          </cell>
          <cell r="H149">
            <v>-2.1272860475266841E-2</v>
          </cell>
          <cell r="I149">
            <v>0.21665136760822068</v>
          </cell>
          <cell r="J149">
            <v>0.3863367791966959</v>
          </cell>
          <cell r="K149">
            <v>-0.34664594949899519</v>
          </cell>
          <cell r="L149">
            <v>0.32338585609187148</v>
          </cell>
          <cell r="M149">
            <v>0.40300531268065687</v>
          </cell>
          <cell r="N149">
            <v>0.53273325682461636</v>
          </cell>
          <cell r="O149">
            <v>0.84105658571731046</v>
          </cell>
          <cell r="P149">
            <v>1</v>
          </cell>
        </row>
        <row r="150">
          <cell r="A150">
            <v>150</v>
          </cell>
          <cell r="C150" t="str">
            <v>Cumul moyen</v>
          </cell>
          <cell r="E150">
            <v>6.6253059849999998</v>
          </cell>
          <cell r="F150">
            <v>20.161602961</v>
          </cell>
          <cell r="G150">
            <v>26.437333244999998</v>
          </cell>
          <cell r="H150">
            <v>23.75092622</v>
          </cell>
          <cell r="I150">
            <v>20.288255085999999</v>
          </cell>
          <cell r="J150">
            <v>19.700117745999997</v>
          </cell>
          <cell r="K150">
            <v>23.020081280999996</v>
          </cell>
          <cell r="L150">
            <v>20.453202342999994</v>
          </cell>
          <cell r="M150">
            <v>41.927590223999992</v>
          </cell>
          <cell r="N150">
            <v>51.376979024000001</v>
          </cell>
          <cell r="O150">
            <v>51.488835108000004</v>
          </cell>
          <cell r="P150">
            <v>79.050902266999998</v>
          </cell>
          <cell r="Q150" t="e">
            <v>#DIV/0!</v>
          </cell>
        </row>
        <row r="151">
          <cell r="A151">
            <v>151</v>
          </cell>
        </row>
        <row r="152">
          <cell r="A152">
            <v>152</v>
          </cell>
          <cell r="C152" t="str">
            <v>Var. minimum</v>
          </cell>
          <cell r="E152">
            <v>42.684426999999999</v>
          </cell>
          <cell r="F152">
            <v>78.981817329999998</v>
          </cell>
          <cell r="G152">
            <v>38.41214944</v>
          </cell>
          <cell r="H152">
            <v>18.53453455</v>
          </cell>
          <cell r="I152">
            <v>45.86555319</v>
          </cell>
          <cell r="J152">
            <v>48.486809999999998</v>
          </cell>
          <cell r="K152">
            <v>47.334914599999998</v>
          </cell>
          <cell r="L152">
            <v>58.33134519</v>
          </cell>
          <cell r="M152">
            <v>81.939977450000001</v>
          </cell>
          <cell r="N152">
            <v>51.736670350000004</v>
          </cell>
          <cell r="O152">
            <v>31.5</v>
          </cell>
          <cell r="P152">
            <v>60.799178859999998</v>
          </cell>
        </row>
        <row r="153">
          <cell r="A153">
            <v>153</v>
          </cell>
          <cell r="C153" t="str">
            <v>Var. moyenne</v>
          </cell>
          <cell r="E153">
            <v>1.8790702055555555</v>
          </cell>
          <cell r="F153">
            <v>16.364277084444446</v>
          </cell>
          <cell r="G153">
            <v>3.1108090933333332</v>
          </cell>
          <cell r="H153">
            <v>-4.7368243611111112</v>
          </cell>
          <cell r="I153">
            <v>-5.6119331488888884</v>
          </cell>
          <cell r="J153">
            <v>5.9281207333333334</v>
          </cell>
          <cell r="K153">
            <v>-0.53962073888888973</v>
          </cell>
          <cell r="L153">
            <v>3.2295006244444426</v>
          </cell>
          <cell r="M153">
            <v>17.548096978888889</v>
          </cell>
          <cell r="N153">
            <v>5.5374842222222229</v>
          </cell>
          <cell r="O153">
            <v>8.01777476</v>
          </cell>
          <cell r="P153">
            <v>19.050860509999996</v>
          </cell>
          <cell r="Q153" t="e">
            <v>#DIV/0!</v>
          </cell>
        </row>
        <row r="154">
          <cell r="A154">
            <v>154</v>
          </cell>
          <cell r="C154" t="str">
            <v>Var. maximum</v>
          </cell>
          <cell r="E154">
            <v>-23.752627850000003</v>
          </cell>
          <cell r="F154">
            <v>-8.9950143499999999</v>
          </cell>
          <cell r="G154">
            <v>-42.563794000000001</v>
          </cell>
          <cell r="H154">
            <v>-23.238647</v>
          </cell>
          <cell r="I154">
            <v>-44.081650329999995</v>
          </cell>
          <cell r="J154">
            <v>-50.587391109999999</v>
          </cell>
          <cell r="K154">
            <v>-59.825753390000003</v>
          </cell>
          <cell r="L154">
            <v>-41.532455779999999</v>
          </cell>
          <cell r="M154">
            <v>-22.73088976</v>
          </cell>
          <cell r="N154">
            <v>-14.10421908</v>
          </cell>
          <cell r="O154">
            <v>-16.734287999999999</v>
          </cell>
          <cell r="P154">
            <v>-10.659142150000001</v>
          </cell>
          <cell r="Q154">
            <v>0</v>
          </cell>
        </row>
        <row r="155">
          <cell r="A155">
            <v>155</v>
          </cell>
        </row>
        <row r="156">
          <cell r="A156">
            <v>156</v>
          </cell>
          <cell r="C156" t="str">
            <v>Prévision</v>
          </cell>
        </row>
        <row r="157">
          <cell r="A157">
            <v>157</v>
          </cell>
          <cell r="C157" t="str">
            <v>2011-2012</v>
          </cell>
          <cell r="E157">
            <v>10</v>
          </cell>
          <cell r="F157">
            <v>36.353699976697172</v>
          </cell>
          <cell r="G157">
            <v>18.933608197772905</v>
          </cell>
          <cell r="H157">
            <v>-3.1845472131474457</v>
          </cell>
          <cell r="I157">
            <v>32.432709730950634</v>
          </cell>
          <cell r="J157">
            <v>57.834615845745375</v>
          </cell>
          <cell r="K157">
            <v>-51.892898639999572</v>
          </cell>
          <cell r="L157">
            <v>48.410862656953157</v>
          </cell>
          <cell r="M157">
            <v>60.329895308294326</v>
          </cell>
          <cell r="N157">
            <v>79.750168546645057</v>
          </cell>
          <cell r="O157">
            <v>125.90617088188137</v>
          </cell>
          <cell r="P157">
            <v>149.69999999999999</v>
          </cell>
          <cell r="R157">
            <v>149.69999999999999</v>
          </cell>
          <cell r="T157">
            <v>0.40300531268065687</v>
          </cell>
          <cell r="U157">
            <v>0.59699468731934313</v>
          </cell>
          <cell r="V157">
            <v>1</v>
          </cell>
        </row>
        <row r="158">
          <cell r="A158">
            <v>158</v>
          </cell>
          <cell r="C158" t="str">
            <v>Variation en M$</v>
          </cell>
          <cell r="E158">
            <v>10</v>
          </cell>
          <cell r="F158">
            <v>26.353699976697172</v>
          </cell>
          <cell r="G158">
            <v>-17.420091778924267</v>
          </cell>
          <cell r="H158">
            <v>-22.118155410920352</v>
          </cell>
          <cell r="I158">
            <v>35.617256944098081</v>
          </cell>
          <cell r="J158">
            <v>25.401906114794741</v>
          </cell>
          <cell r="K158">
            <v>-109.72751448574495</v>
          </cell>
          <cell r="L158">
            <v>100.30376129695273</v>
          </cell>
          <cell r="M158">
            <v>11.919032651341169</v>
          </cell>
          <cell r="N158">
            <v>19.420273238350731</v>
          </cell>
          <cell r="O158">
            <v>46.156002335236309</v>
          </cell>
          <cell r="P158">
            <v>23.793829118118623</v>
          </cell>
        </row>
        <row r="159">
          <cell r="A159">
            <v>159</v>
          </cell>
        </row>
        <row r="160">
          <cell r="A160">
            <v>160</v>
          </cell>
        </row>
        <row r="161">
          <cell r="A161">
            <v>161</v>
          </cell>
        </row>
        <row r="162">
          <cell r="A162">
            <v>162</v>
          </cell>
        </row>
        <row r="163">
          <cell r="A163">
            <v>163</v>
          </cell>
          <cell r="C163" t="str">
            <v>JOURNALISATIONS - PRÉVISION HIVER 2011</v>
          </cell>
        </row>
        <row r="164">
          <cell r="A164">
            <v>164</v>
          </cell>
          <cell r="C164" t="str">
            <v>(en millions de dollars)</v>
          </cell>
        </row>
        <row r="165">
          <cell r="A165">
            <v>165</v>
          </cell>
        </row>
        <row r="166">
          <cell r="A166">
            <v>166</v>
          </cell>
          <cell r="E166" t="str">
            <v>Avril</v>
          </cell>
          <cell r="F166" t="str">
            <v>Mai</v>
          </cell>
          <cell r="G166" t="str">
            <v>Juin</v>
          </cell>
          <cell r="H166" t="str">
            <v>Juillet</v>
          </cell>
          <cell r="I166" t="str">
            <v>Août</v>
          </cell>
          <cell r="J166" t="str">
            <v>Sept.</v>
          </cell>
          <cell r="K166" t="str">
            <v>Oct.</v>
          </cell>
          <cell r="L166" t="str">
            <v>Nov.</v>
          </cell>
          <cell r="M166" t="str">
            <v>Déc.</v>
          </cell>
          <cell r="N166" t="str">
            <v>Janv.</v>
          </cell>
          <cell r="O166" t="str">
            <v>Février</v>
          </cell>
          <cell r="P166" t="str">
            <v>Mars</v>
          </cell>
          <cell r="R166" t="str">
            <v>Total</v>
          </cell>
          <cell r="T166" t="str">
            <v>1-9</v>
          </cell>
          <cell r="U166" t="str">
            <v>10-12</v>
          </cell>
          <cell r="V166" t="str">
            <v>1 à 12</v>
          </cell>
        </row>
        <row r="167">
          <cell r="A167">
            <v>167</v>
          </cell>
        </row>
        <row r="168">
          <cell r="A168">
            <v>168</v>
          </cell>
        </row>
        <row r="169">
          <cell r="A169">
            <v>169</v>
          </cell>
          <cell r="C169" t="str">
            <v>Ratio : Hiver 2011</v>
          </cell>
        </row>
        <row r="170">
          <cell r="A170">
            <v>170</v>
          </cell>
        </row>
        <row r="171">
          <cell r="A171">
            <v>171</v>
          </cell>
          <cell r="C171" t="str">
            <v>Période 2000-2008</v>
          </cell>
        </row>
        <row r="172">
          <cell r="A172">
            <v>172</v>
          </cell>
          <cell r="C172" t="str">
            <v>Prop moyenne</v>
          </cell>
          <cell r="E172">
            <v>-0.20834269095956592</v>
          </cell>
          <cell r="F172">
            <v>0.24423760754050849</v>
          </cell>
          <cell r="G172">
            <v>9.1175294892227782E-2</v>
          </cell>
          <cell r="H172">
            <v>-8.3771624526274957E-2</v>
          </cell>
          <cell r="I172">
            <v>0.16973073968162744</v>
          </cell>
          <cell r="J172">
            <v>0.39876966910048567</v>
          </cell>
          <cell r="K172">
            <v>-0.44167525547343334</v>
          </cell>
          <cell r="L172">
            <v>0.34022727424183929</v>
          </cell>
          <cell r="M172">
            <v>0.38985070962222768</v>
          </cell>
          <cell r="N172">
            <v>0.50346045921272842</v>
          </cell>
          <cell r="O172">
            <v>0.89461412797075135</v>
          </cell>
          <cell r="P172">
            <v>1</v>
          </cell>
        </row>
        <row r="173">
          <cell r="A173">
            <v>173</v>
          </cell>
          <cell r="C173" t="str">
            <v>Cumul moyen</v>
          </cell>
          <cell r="E173">
            <v>1.8790702055555555</v>
          </cell>
          <cell r="F173">
            <v>18.243347289999999</v>
          </cell>
          <cell r="G173">
            <v>21.354156383333329</v>
          </cell>
          <cell r="H173">
            <v>16.617332022222222</v>
          </cell>
          <cell r="I173">
            <v>11.005398873333332</v>
          </cell>
          <cell r="J173">
            <v>16.933519606666664</v>
          </cell>
          <cell r="K173">
            <v>16.393898867777775</v>
          </cell>
          <cell r="L173">
            <v>19.623399492222219</v>
          </cell>
          <cell r="M173">
            <v>37.171496471111112</v>
          </cell>
          <cell r="N173">
            <v>42.708980693333331</v>
          </cell>
          <cell r="O173">
            <v>50.726755453333332</v>
          </cell>
          <cell r="P173">
            <v>69.777615963333332</v>
          </cell>
        </row>
        <row r="174">
          <cell r="A174">
            <v>174</v>
          </cell>
        </row>
        <row r="175">
          <cell r="A175">
            <v>175</v>
          </cell>
          <cell r="C175" t="str">
            <v>Var. minimum</v>
          </cell>
          <cell r="E175">
            <v>42.684426999999999</v>
          </cell>
          <cell r="F175">
            <v>78.981817329999998</v>
          </cell>
          <cell r="G175">
            <v>38.41214944</v>
          </cell>
          <cell r="H175">
            <v>18.53453455</v>
          </cell>
          <cell r="I175">
            <v>45.86555319</v>
          </cell>
          <cell r="J175">
            <v>48.486809999999998</v>
          </cell>
          <cell r="K175">
            <v>47.334914599999998</v>
          </cell>
          <cell r="L175">
            <v>58.33134519</v>
          </cell>
          <cell r="M175">
            <v>81.939977450000001</v>
          </cell>
          <cell r="N175">
            <v>51.736670350000004</v>
          </cell>
          <cell r="O175">
            <v>31.5</v>
          </cell>
          <cell r="P175">
            <v>60.799178859999998</v>
          </cell>
        </row>
        <row r="176">
          <cell r="A176">
            <v>176</v>
          </cell>
          <cell r="C176" t="str">
            <v>Var. moyenne</v>
          </cell>
          <cell r="E176">
            <v>1.8790702055555555</v>
          </cell>
          <cell r="F176">
            <v>16.364277084444446</v>
          </cell>
          <cell r="G176">
            <v>3.1108090933333332</v>
          </cell>
          <cell r="H176">
            <v>-4.7368243611111112</v>
          </cell>
          <cell r="I176">
            <v>-5.6119331488888884</v>
          </cell>
          <cell r="J176">
            <v>5.9281207333333334</v>
          </cell>
          <cell r="K176">
            <v>-0.53962073888888973</v>
          </cell>
          <cell r="L176">
            <v>3.2295006244444426</v>
          </cell>
          <cell r="M176">
            <v>17.548096978888889</v>
          </cell>
          <cell r="N176">
            <v>5.5374842222222229</v>
          </cell>
          <cell r="O176">
            <v>8.01777476</v>
          </cell>
          <cell r="P176">
            <v>19.050860509999996</v>
          </cell>
        </row>
        <row r="177">
          <cell r="A177">
            <v>177</v>
          </cell>
          <cell r="C177" t="str">
            <v>Var. maximum</v>
          </cell>
          <cell r="E177">
            <v>-23.752627850000003</v>
          </cell>
          <cell r="F177">
            <v>-8.9950143499999999</v>
          </cell>
          <cell r="G177">
            <v>-42.563794000000001</v>
          </cell>
          <cell r="H177">
            <v>-23.238647</v>
          </cell>
          <cell r="I177">
            <v>-44.081650329999995</v>
          </cell>
          <cell r="J177">
            <v>-50.587391109999999</v>
          </cell>
          <cell r="K177">
            <v>-59.825753390000003</v>
          </cell>
          <cell r="L177">
            <v>-41.532455779999999</v>
          </cell>
          <cell r="M177">
            <v>-22.73088976</v>
          </cell>
          <cell r="N177">
            <v>-14.10421908</v>
          </cell>
          <cell r="O177">
            <v>-16.734287999999999</v>
          </cell>
          <cell r="P177">
            <v>-10.659142150000001</v>
          </cell>
        </row>
        <row r="178">
          <cell r="A178">
            <v>178</v>
          </cell>
        </row>
        <row r="179">
          <cell r="A179">
            <v>179</v>
          </cell>
          <cell r="C179" t="str">
            <v>Prévision</v>
          </cell>
        </row>
        <row r="180">
          <cell r="A180">
            <v>180</v>
          </cell>
          <cell r="C180" t="str">
            <v>2010-2011</v>
          </cell>
          <cell r="E180">
            <v>-4.6220299999999996</v>
          </cell>
          <cell r="F180">
            <v>-29.292593999999998</v>
          </cell>
          <cell r="G180">
            <v>-0.17898099999999673</v>
          </cell>
          <cell r="H180">
            <v>10.325121000000003</v>
          </cell>
          <cell r="I180">
            <v>44.925121000000004</v>
          </cell>
          <cell r="J180">
            <v>35.765722502000003</v>
          </cell>
          <cell r="K180">
            <v>54.561558662000003</v>
          </cell>
          <cell r="L180">
            <v>33.033302630000001</v>
          </cell>
          <cell r="M180">
            <v>50.581399608888887</v>
          </cell>
          <cell r="N180">
            <v>61.876183418888886</v>
          </cell>
          <cell r="O180">
            <v>57.251496642888881</v>
          </cell>
          <cell r="P180">
            <v>85.868140426888885</v>
          </cell>
          <cell r="R180">
            <v>85.868140426888885</v>
          </cell>
          <cell r="T180">
            <v>0.58905898459459061</v>
          </cell>
          <cell r="U180">
            <v>0.41094101540540934</v>
          </cell>
          <cell r="V180">
            <v>1</v>
          </cell>
        </row>
        <row r="181">
          <cell r="A181">
            <v>181</v>
          </cell>
          <cell r="C181" t="str">
            <v>Variation en M$</v>
          </cell>
          <cell r="E181">
            <v>-4.6220299999999996</v>
          </cell>
          <cell r="F181">
            <v>-24.670563999999999</v>
          </cell>
          <cell r="G181">
            <v>29.113613000000001</v>
          </cell>
          <cell r="H181">
            <v>10.504102</v>
          </cell>
          <cell r="I181">
            <v>34.6</v>
          </cell>
          <cell r="J181">
            <v>-9.1593984979999998</v>
          </cell>
          <cell r="K181">
            <v>18.79583616</v>
          </cell>
          <cell r="L181">
            <v>-21.528256032000002</v>
          </cell>
          <cell r="M181">
            <v>17.548096978888889</v>
          </cell>
          <cell r="N181">
            <v>11.294783810000002</v>
          </cell>
          <cell r="O181">
            <v>-4.6246867760000017</v>
          </cell>
          <cell r="P181">
            <v>28.616643784000001</v>
          </cell>
        </row>
        <row r="182">
          <cell r="A182">
            <v>182</v>
          </cell>
        </row>
        <row r="183">
          <cell r="A183">
            <v>183</v>
          </cell>
        </row>
        <row r="184">
          <cell r="A184">
            <v>184</v>
          </cell>
        </row>
        <row r="185">
          <cell r="A185">
            <v>185</v>
          </cell>
        </row>
        <row r="186">
          <cell r="A186">
            <v>186</v>
          </cell>
          <cell r="C186" t="str">
            <v>JOURNALISATIONS - PRÉVISION SEPTEMBRE 2010</v>
          </cell>
        </row>
        <row r="187">
          <cell r="A187">
            <v>187</v>
          </cell>
          <cell r="C187" t="str">
            <v>(en millions de dollars)</v>
          </cell>
        </row>
        <row r="188">
          <cell r="A188">
            <v>188</v>
          </cell>
        </row>
        <row r="189">
          <cell r="A189">
            <v>189</v>
          </cell>
          <cell r="E189" t="str">
            <v>Avril</v>
          </cell>
          <cell r="F189" t="str">
            <v>Mai</v>
          </cell>
          <cell r="G189" t="str">
            <v>Juin</v>
          </cell>
          <cell r="H189" t="str">
            <v>Juillet</v>
          </cell>
          <cell r="I189" t="str">
            <v>Août</v>
          </cell>
          <cell r="J189" t="str">
            <v>Sept.</v>
          </cell>
          <cell r="K189" t="str">
            <v>Oct.</v>
          </cell>
          <cell r="L189" t="str">
            <v>Nov.</v>
          </cell>
          <cell r="M189" t="str">
            <v>Déc.</v>
          </cell>
          <cell r="N189" t="str">
            <v>Janv.</v>
          </cell>
          <cell r="O189" t="str">
            <v>Février</v>
          </cell>
          <cell r="P189" t="str">
            <v>Mars</v>
          </cell>
          <cell r="R189" t="str">
            <v>Total</v>
          </cell>
          <cell r="T189" t="str">
            <v>1-9</v>
          </cell>
          <cell r="U189" t="str">
            <v>10-12</v>
          </cell>
          <cell r="V189" t="str">
            <v>1 à 12</v>
          </cell>
        </row>
        <row r="190">
          <cell r="A190">
            <v>190</v>
          </cell>
        </row>
        <row r="191">
          <cell r="A191">
            <v>191</v>
          </cell>
        </row>
        <row r="192">
          <cell r="A192">
            <v>192</v>
          </cell>
          <cell r="C192" t="str">
            <v>Ratio : Septembre 2010</v>
          </cell>
          <cell r="T192">
            <v>21.413755323749996</v>
          </cell>
        </row>
        <row r="193">
          <cell r="A193">
            <v>193</v>
          </cell>
        </row>
        <row r="194">
          <cell r="A194">
            <v>194</v>
          </cell>
          <cell r="C194" t="str">
            <v>Période 2000-2008</v>
          </cell>
        </row>
        <row r="195">
          <cell r="A195">
            <v>195</v>
          </cell>
          <cell r="C195" t="str">
            <v>Prop moyenne</v>
          </cell>
          <cell r="E195">
            <v>-0.20834269095956592</v>
          </cell>
          <cell r="F195">
            <v>0.24423760754050849</v>
          </cell>
          <cell r="G195">
            <v>9.1175294892227782E-2</v>
          </cell>
          <cell r="H195">
            <v>-8.3771624526274957E-2</v>
          </cell>
          <cell r="I195">
            <v>0.16973073968162744</v>
          </cell>
          <cell r="J195">
            <v>0.39876966910048567</v>
          </cell>
          <cell r="K195">
            <v>-0.44167525547343334</v>
          </cell>
          <cell r="L195">
            <v>0.34022727424183929</v>
          </cell>
          <cell r="M195">
            <v>0.38985070962222768</v>
          </cell>
          <cell r="N195">
            <v>0.50346045921272842</v>
          </cell>
          <cell r="O195">
            <v>0.89461412797075135</v>
          </cell>
          <cell r="P195">
            <v>1</v>
          </cell>
        </row>
        <row r="196">
          <cell r="A196">
            <v>196</v>
          </cell>
          <cell r="C196" t="str">
            <v>Cumul moyen</v>
          </cell>
          <cell r="E196">
            <v>1.8790702055555555</v>
          </cell>
          <cell r="F196">
            <v>18.243347289999999</v>
          </cell>
          <cell r="G196">
            <v>21.354156383333329</v>
          </cell>
          <cell r="H196">
            <v>16.617332022222222</v>
          </cell>
          <cell r="I196">
            <v>11.005398873333332</v>
          </cell>
          <cell r="J196">
            <v>16.933519606666664</v>
          </cell>
          <cell r="K196">
            <v>16.393898867777775</v>
          </cell>
          <cell r="L196">
            <v>19.623399492222219</v>
          </cell>
          <cell r="M196">
            <v>37.171496471111112</v>
          </cell>
          <cell r="N196">
            <v>42.708980693333331</v>
          </cell>
          <cell r="O196">
            <v>50.726755453333332</v>
          </cell>
          <cell r="P196">
            <v>69.777615963333332</v>
          </cell>
        </row>
        <row r="197">
          <cell r="A197">
            <v>197</v>
          </cell>
        </row>
        <row r="198">
          <cell r="A198">
            <v>198</v>
          </cell>
          <cell r="C198" t="str">
            <v>Var. minimum</v>
          </cell>
          <cell r="E198">
            <v>42.684426999999999</v>
          </cell>
          <cell r="F198">
            <v>78.981817329999998</v>
          </cell>
          <cell r="G198">
            <v>38.41214944</v>
          </cell>
          <cell r="H198">
            <v>18.53453455</v>
          </cell>
          <cell r="I198">
            <v>45.86555319</v>
          </cell>
          <cell r="J198">
            <v>48.486809999999998</v>
          </cell>
          <cell r="K198">
            <v>47.334914599999998</v>
          </cell>
          <cell r="L198">
            <v>58.33134519</v>
          </cell>
          <cell r="M198">
            <v>81.939977450000001</v>
          </cell>
          <cell r="N198">
            <v>51.736670350000004</v>
          </cell>
          <cell r="O198">
            <v>31.5</v>
          </cell>
          <cell r="P198">
            <v>60.799178859999998</v>
          </cell>
        </row>
        <row r="199">
          <cell r="A199">
            <v>199</v>
          </cell>
          <cell r="C199" t="str">
            <v>Var. moyenne</v>
          </cell>
          <cell r="E199">
            <v>1.8790702055555555</v>
          </cell>
          <cell r="F199">
            <v>16.364277084444446</v>
          </cell>
          <cell r="G199">
            <v>3.1108090933333332</v>
          </cell>
          <cell r="H199">
            <v>-4.7368243611111112</v>
          </cell>
          <cell r="I199">
            <v>-5.6119331488888884</v>
          </cell>
          <cell r="J199">
            <v>5.9281207333333334</v>
          </cell>
          <cell r="K199">
            <v>-0.53962073888888973</v>
          </cell>
          <cell r="L199">
            <v>3.2295006244444426</v>
          </cell>
          <cell r="M199">
            <v>17.548096978888889</v>
          </cell>
          <cell r="N199">
            <v>5.5374842222222229</v>
          </cell>
          <cell r="O199">
            <v>8.01777476</v>
          </cell>
          <cell r="P199">
            <v>19.050860509999996</v>
          </cell>
        </row>
        <row r="200">
          <cell r="A200">
            <v>200</v>
          </cell>
          <cell r="C200" t="str">
            <v>Var. maximum</v>
          </cell>
          <cell r="E200">
            <v>-23.752627850000003</v>
          </cell>
          <cell r="F200">
            <v>-8.9950143499999999</v>
          </cell>
          <cell r="G200">
            <v>-42.563794000000001</v>
          </cell>
          <cell r="H200">
            <v>-23.238647</v>
          </cell>
          <cell r="I200">
            <v>-44.081650329999995</v>
          </cell>
          <cell r="J200">
            <v>-50.587391109999999</v>
          </cell>
          <cell r="K200">
            <v>-59.825753390000003</v>
          </cell>
          <cell r="L200">
            <v>-41.532455779999999</v>
          </cell>
          <cell r="M200">
            <v>-22.73088976</v>
          </cell>
          <cell r="N200">
            <v>-14.10421908</v>
          </cell>
          <cell r="O200">
            <v>-16.734287999999999</v>
          </cell>
          <cell r="P200">
            <v>-10.659142150000001</v>
          </cell>
        </row>
        <row r="201">
          <cell r="A201">
            <v>201</v>
          </cell>
        </row>
        <row r="202">
          <cell r="A202">
            <v>202</v>
          </cell>
          <cell r="C202" t="str">
            <v>Prévision</v>
          </cell>
        </row>
        <row r="203">
          <cell r="A203">
            <v>203</v>
          </cell>
          <cell r="C203" t="str">
            <v>2010-2011</v>
          </cell>
          <cell r="E203">
            <v>-4.6220299999999996</v>
          </cell>
          <cell r="F203">
            <v>-29.292593999999998</v>
          </cell>
          <cell r="G203">
            <v>-0.17898099999999673</v>
          </cell>
          <cell r="H203">
            <v>10.325121000000003</v>
          </cell>
          <cell r="I203">
            <v>44.925121000000004</v>
          </cell>
          <cell r="J203">
            <v>35.765722502000003</v>
          </cell>
          <cell r="K203">
            <v>54.561558662000003</v>
          </cell>
          <cell r="L203">
            <v>33.033302630000001</v>
          </cell>
          <cell r="M203">
            <v>50.581399608888887</v>
          </cell>
          <cell r="N203">
            <v>61.876183418888886</v>
          </cell>
          <cell r="O203">
            <v>57.251496642888881</v>
          </cell>
          <cell r="P203">
            <v>85.868140426888885</v>
          </cell>
          <cell r="R203">
            <v>85.868140426888885</v>
          </cell>
          <cell r="T203">
            <v>0.58905898459459061</v>
          </cell>
          <cell r="U203">
            <v>0.41094101540540934</v>
          </cell>
          <cell r="V203">
            <v>1</v>
          </cell>
        </row>
        <row r="204">
          <cell r="A204">
            <v>204</v>
          </cell>
          <cell r="C204" t="str">
            <v>Variation en M$</v>
          </cell>
          <cell r="E204">
            <v>-4.6220299999999996</v>
          </cell>
          <cell r="F204">
            <v>-24.670563999999999</v>
          </cell>
          <cell r="G204">
            <v>29.113613000000001</v>
          </cell>
          <cell r="H204">
            <v>10.504102</v>
          </cell>
          <cell r="I204">
            <v>34.6</v>
          </cell>
          <cell r="J204">
            <v>-9.1593984979999998</v>
          </cell>
          <cell r="K204">
            <v>18.79583616</v>
          </cell>
          <cell r="L204">
            <v>-21.528256032000002</v>
          </cell>
          <cell r="M204">
            <v>17.548096978888889</v>
          </cell>
          <cell r="N204">
            <v>11.294783810000002</v>
          </cell>
          <cell r="O204">
            <v>-4.6246867760000017</v>
          </cell>
          <cell r="P204">
            <v>28.616643784000001</v>
          </cell>
        </row>
        <row r="205">
          <cell r="A205">
            <v>205</v>
          </cell>
        </row>
        <row r="206">
          <cell r="A206">
            <v>206</v>
          </cell>
        </row>
        <row r="207">
          <cell r="A207">
            <v>207</v>
          </cell>
        </row>
        <row r="208">
          <cell r="A208">
            <v>208</v>
          </cell>
        </row>
        <row r="209">
          <cell r="A209">
            <v>209</v>
          </cell>
          <cell r="C209" t="str">
            <v>JOURNALISATIONS - PRÉVISION HIVER 2010</v>
          </cell>
        </row>
        <row r="210">
          <cell r="A210">
            <v>210</v>
          </cell>
          <cell r="C210" t="str">
            <v>(en millions de dollars)</v>
          </cell>
        </row>
        <row r="211">
          <cell r="A211">
            <v>211</v>
          </cell>
        </row>
        <row r="212">
          <cell r="A212">
            <v>212</v>
          </cell>
          <cell r="E212" t="str">
            <v>Avril</v>
          </cell>
          <cell r="F212" t="str">
            <v>Mai</v>
          </cell>
          <cell r="G212" t="str">
            <v>Juin</v>
          </cell>
          <cell r="H212" t="str">
            <v>Juillet</v>
          </cell>
          <cell r="I212" t="str">
            <v>Août</v>
          </cell>
          <cell r="J212" t="str">
            <v>Sept.</v>
          </cell>
          <cell r="K212" t="str">
            <v>Oct.</v>
          </cell>
          <cell r="L212" t="str">
            <v>Nov.</v>
          </cell>
          <cell r="M212" t="str">
            <v>Déc.</v>
          </cell>
          <cell r="N212" t="str">
            <v>Janv.</v>
          </cell>
          <cell r="O212" t="str">
            <v>Février</v>
          </cell>
          <cell r="P212" t="str">
            <v>Mars</v>
          </cell>
          <cell r="R212" t="str">
            <v>Total</v>
          </cell>
          <cell r="T212" t="str">
            <v>1-9</v>
          </cell>
          <cell r="U212" t="str">
            <v>10-12</v>
          </cell>
          <cell r="V212" t="str">
            <v>1 à 12</v>
          </cell>
        </row>
        <row r="213">
          <cell r="A213">
            <v>213</v>
          </cell>
        </row>
        <row r="214">
          <cell r="A214">
            <v>214</v>
          </cell>
        </row>
        <row r="215">
          <cell r="A215">
            <v>215</v>
          </cell>
          <cell r="C215" t="str">
            <v>Ratio : Hiver 2010</v>
          </cell>
          <cell r="T215">
            <v>21.413755323749996</v>
          </cell>
        </row>
        <row r="216">
          <cell r="A216">
            <v>216</v>
          </cell>
        </row>
        <row r="217">
          <cell r="A217">
            <v>217</v>
          </cell>
          <cell r="C217" t="str">
            <v>Période 2000-2008</v>
          </cell>
        </row>
        <row r="218">
          <cell r="A218">
            <v>218</v>
          </cell>
          <cell r="C218" t="str">
            <v>Prop moyenne</v>
          </cell>
          <cell r="E218">
            <v>-0.20834269095956592</v>
          </cell>
          <cell r="F218">
            <v>0.24423760754050849</v>
          </cell>
          <cell r="G218">
            <v>9.1175294892227782E-2</v>
          </cell>
          <cell r="H218">
            <v>-8.3771624526274957E-2</v>
          </cell>
          <cell r="I218">
            <v>0.16973073968162744</v>
          </cell>
          <cell r="J218">
            <v>0.39876966910048567</v>
          </cell>
          <cell r="K218">
            <v>-0.44167525547343334</v>
          </cell>
          <cell r="L218">
            <v>0.34022727424183929</v>
          </cell>
          <cell r="M218">
            <v>0.38985070962222768</v>
          </cell>
          <cell r="N218">
            <v>0.50346045921272842</v>
          </cell>
          <cell r="O218">
            <v>0.89461412797075135</v>
          </cell>
          <cell r="P218">
            <v>1</v>
          </cell>
        </row>
        <row r="219">
          <cell r="A219">
            <v>219</v>
          </cell>
          <cell r="C219" t="str">
            <v>Cumul moyen</v>
          </cell>
          <cell r="E219">
            <v>1.8790702055555555</v>
          </cell>
          <cell r="F219">
            <v>18.243347289999999</v>
          </cell>
          <cell r="G219">
            <v>21.354156383333329</v>
          </cell>
          <cell r="H219">
            <v>16.617332022222222</v>
          </cell>
          <cell r="I219">
            <v>11.005398873333332</v>
          </cell>
          <cell r="J219">
            <v>16.933519606666664</v>
          </cell>
          <cell r="K219">
            <v>16.393898867777775</v>
          </cell>
          <cell r="L219">
            <v>19.623399492222219</v>
          </cell>
          <cell r="M219">
            <v>37.171496471111112</v>
          </cell>
          <cell r="N219">
            <v>42.708980693333331</v>
          </cell>
          <cell r="O219">
            <v>50.726755453333332</v>
          </cell>
          <cell r="P219">
            <v>69.777615963333332</v>
          </cell>
        </row>
        <row r="220">
          <cell r="A220">
            <v>220</v>
          </cell>
        </row>
        <row r="221">
          <cell r="A221">
            <v>221</v>
          </cell>
          <cell r="C221" t="str">
            <v>Var. minimum</v>
          </cell>
          <cell r="E221">
            <v>42.684426999999999</v>
          </cell>
          <cell r="F221">
            <v>78.981817329999998</v>
          </cell>
          <cell r="G221">
            <v>38.41214944</v>
          </cell>
          <cell r="H221">
            <v>18.53453455</v>
          </cell>
          <cell r="I221">
            <v>45.86555319</v>
          </cell>
          <cell r="J221">
            <v>48.486809999999998</v>
          </cell>
          <cell r="K221">
            <v>47.334914599999998</v>
          </cell>
          <cell r="L221">
            <v>58.33134519</v>
          </cell>
          <cell r="M221">
            <v>81.939977450000001</v>
          </cell>
          <cell r="N221">
            <v>51.736670350000004</v>
          </cell>
          <cell r="O221">
            <v>31.5</v>
          </cell>
          <cell r="P221">
            <v>60.799178859999998</v>
          </cell>
        </row>
        <row r="222">
          <cell r="A222">
            <v>222</v>
          </cell>
          <cell r="C222" t="str">
            <v>Var. moyenne</v>
          </cell>
          <cell r="E222">
            <v>1.8790702055555555</v>
          </cell>
          <cell r="F222">
            <v>16.364277084444446</v>
          </cell>
          <cell r="G222">
            <v>3.1108090933333332</v>
          </cell>
          <cell r="H222">
            <v>-4.7368243611111112</v>
          </cell>
          <cell r="I222">
            <v>-5.6119331488888884</v>
          </cell>
          <cell r="J222">
            <v>5.9281207333333334</v>
          </cell>
          <cell r="K222">
            <v>-0.53962073888888973</v>
          </cell>
          <cell r="L222">
            <v>3.2295006244444426</v>
          </cell>
          <cell r="M222">
            <v>17.548096978888889</v>
          </cell>
          <cell r="N222">
            <v>5.5374842222222229</v>
          </cell>
          <cell r="O222">
            <v>8.01777476</v>
          </cell>
          <cell r="P222">
            <v>19.050860509999996</v>
          </cell>
        </row>
        <row r="223">
          <cell r="A223">
            <v>223</v>
          </cell>
          <cell r="C223" t="str">
            <v>Var. maximum</v>
          </cell>
          <cell r="E223">
            <v>-23.752627850000003</v>
          </cell>
          <cell r="F223">
            <v>-8.9950143499999999</v>
          </cell>
          <cell r="G223">
            <v>-42.563794000000001</v>
          </cell>
          <cell r="H223">
            <v>-23.238647</v>
          </cell>
          <cell r="I223">
            <v>-44.081650329999995</v>
          </cell>
          <cell r="J223">
            <v>-50.587391109999999</v>
          </cell>
          <cell r="K223">
            <v>-59.825753390000003</v>
          </cell>
          <cell r="L223">
            <v>-41.532455779999999</v>
          </cell>
          <cell r="M223">
            <v>-22.73088976</v>
          </cell>
          <cell r="N223">
            <v>-14.10421908</v>
          </cell>
          <cell r="O223">
            <v>-16.734287999999999</v>
          </cell>
          <cell r="P223">
            <v>-10.659142150000001</v>
          </cell>
        </row>
        <row r="224">
          <cell r="A224">
            <v>224</v>
          </cell>
        </row>
        <row r="225">
          <cell r="A225">
            <v>225</v>
          </cell>
          <cell r="C225" t="str">
            <v>Prévision</v>
          </cell>
        </row>
        <row r="226">
          <cell r="A226">
            <v>226</v>
          </cell>
          <cell r="C226" t="str">
            <v>2009-2010</v>
          </cell>
          <cell r="E226">
            <v>49.341428000000001</v>
          </cell>
          <cell r="F226">
            <v>37.425904000000003</v>
          </cell>
          <cell r="G226">
            <v>72.185924999999997</v>
          </cell>
          <cell r="H226">
            <v>87.953273999999993</v>
          </cell>
          <cell r="I226">
            <v>103.83396099999995</v>
          </cell>
          <cell r="J226">
            <v>44.599500999999947</v>
          </cell>
          <cell r="K226">
            <v>82.655722999999938</v>
          </cell>
          <cell r="L226">
            <v>27.921427999999935</v>
          </cell>
          <cell r="M226">
            <v>38.821427999999933</v>
          </cell>
          <cell r="N226">
            <v>51.89803425089228</v>
          </cell>
          <cell r="O226">
            <v>61.606404433337481</v>
          </cell>
          <cell r="P226">
            <v>54.347766405785315</v>
          </cell>
          <cell r="R226">
            <v>54.347766405785315</v>
          </cell>
          <cell r="T226">
            <v>0.71431505961333119</v>
          </cell>
          <cell r="U226">
            <v>0.28568494038666886</v>
          </cell>
          <cell r="V226">
            <v>1</v>
          </cell>
        </row>
        <row r="227">
          <cell r="A227">
            <v>227</v>
          </cell>
          <cell r="C227" t="str">
            <v>Variation en M$</v>
          </cell>
          <cell r="E227">
            <v>49.341428000000001</v>
          </cell>
          <cell r="F227">
            <v>-11.915524000000001</v>
          </cell>
          <cell r="G227">
            <v>34.760021000000002</v>
          </cell>
          <cell r="H227">
            <v>15.767348999999999</v>
          </cell>
          <cell r="I227">
            <v>15.88068699999995</v>
          </cell>
          <cell r="J227">
            <v>-59.234459999999999</v>
          </cell>
          <cell r="K227">
            <v>38.056221999999998</v>
          </cell>
          <cell r="L227">
            <v>-54.734295000000003</v>
          </cell>
          <cell r="M227">
            <v>10.9</v>
          </cell>
          <cell r="N227">
            <v>13.076606250892347</v>
          </cell>
          <cell r="O227">
            <v>9.7083701824452007</v>
          </cell>
          <cell r="P227">
            <v>-7.2586380275521662</v>
          </cell>
        </row>
        <row r="228">
          <cell r="A228">
            <v>228</v>
          </cell>
        </row>
        <row r="229">
          <cell r="A229">
            <v>229</v>
          </cell>
          <cell r="C229" t="str">
            <v>2010-2011</v>
          </cell>
          <cell r="E229">
            <v>20.660894927500003</v>
          </cell>
          <cell r="F229">
            <v>24.467553110000004</v>
          </cell>
          <cell r="G229">
            <v>35.975110720000004</v>
          </cell>
          <cell r="H229">
            <v>35.335288455000004</v>
          </cell>
          <cell r="I229">
            <v>29.155171117500004</v>
          </cell>
          <cell r="J229">
            <v>16.490706700000004</v>
          </cell>
          <cell r="K229">
            <v>35.262199109999997</v>
          </cell>
          <cell r="L229">
            <v>16.941488834999994</v>
          </cell>
          <cell r="M229">
            <v>51.988751929999999</v>
          </cell>
          <cell r="N229">
            <v>57.432231692499997</v>
          </cell>
          <cell r="O229">
            <v>43.776373222499998</v>
          </cell>
          <cell r="P229">
            <v>54.3477664057853</v>
          </cell>
          <cell r="R229">
            <v>54.3477664057853</v>
          </cell>
        </row>
        <row r="230">
          <cell r="A230">
            <v>230</v>
          </cell>
          <cell r="C230" t="str">
            <v>Variation en M$</v>
          </cell>
          <cell r="E230">
            <v>20.660894927500003</v>
          </cell>
          <cell r="F230">
            <v>3.8066581824999997</v>
          </cell>
          <cell r="G230">
            <v>11.507557609999999</v>
          </cell>
          <cell r="H230">
            <v>-0.63982226500000072</v>
          </cell>
          <cell r="I230">
            <v>-6.1801173374999996</v>
          </cell>
          <cell r="J230">
            <v>-12.6644644175</v>
          </cell>
          <cell r="K230">
            <v>18.771492409999997</v>
          </cell>
          <cell r="L230">
            <v>-18.320710275000003</v>
          </cell>
          <cell r="M230">
            <v>35.047263095000005</v>
          </cell>
          <cell r="N230">
            <v>5.4434797625000009</v>
          </cell>
          <cell r="O230">
            <v>-13.655858469999998</v>
          </cell>
          <cell r="P230">
            <v>10.571393183285302</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sheetData>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ètres"/>
      <sheetName val="Péréquation "/>
    </sheetNames>
    <sheetDataSet>
      <sheetData sheetId="0"/>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Évaluation RQ"/>
      <sheetName val="États des cotisations"/>
      <sheetName val="Calculs et hypothèses"/>
      <sheetName val="Prévisions"/>
      <sheetName val="Modèle MAJ 01-2009"/>
      <sheetName val="exploration split 2006"/>
      <sheetName val="exploration 1990-2009"/>
      <sheetName val="Type société, 2007p-2008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TABLEAU"/>
      <sheetName val="Sommaire"/>
      <sheetName val="Sommaire couple"/>
      <sheetName val="Sommaire mono"/>
      <sheetName val="couple1"/>
      <sheetName val="Couple2"/>
      <sheetName val="Couple3"/>
      <sheetName val="Couple4"/>
      <sheetName val="Couple5"/>
      <sheetName val="mono1"/>
      <sheetName val="Mono2"/>
      <sheetName val="mono3"/>
      <sheetName val="mono4"/>
      <sheetName val="mono5"/>
    </sheetNames>
    <sheetDataSet>
      <sheetData sheetId="0"/>
      <sheetData sheetId="1"/>
      <sheetData sheetId="2"/>
      <sheetData sheetId="3" refreshError="1">
        <row r="8">
          <cell r="A8">
            <v>0</v>
          </cell>
          <cell r="C8">
            <v>0</v>
          </cell>
          <cell r="D8">
            <v>-265</v>
          </cell>
          <cell r="E8">
            <v>-265</v>
          </cell>
          <cell r="F8">
            <v>291</v>
          </cell>
          <cell r="G8">
            <v>26</v>
          </cell>
          <cell r="I8">
            <v>0</v>
          </cell>
          <cell r="J8">
            <v>-530</v>
          </cell>
          <cell r="K8">
            <v>-530</v>
          </cell>
          <cell r="L8">
            <v>588</v>
          </cell>
          <cell r="M8">
            <v>58</v>
          </cell>
        </row>
        <row r="9">
          <cell r="A9">
            <v>1000</v>
          </cell>
          <cell r="C9">
            <v>0</v>
          </cell>
          <cell r="D9">
            <v>-265</v>
          </cell>
          <cell r="E9">
            <v>-265</v>
          </cell>
          <cell r="F9">
            <v>291</v>
          </cell>
          <cell r="G9">
            <v>26</v>
          </cell>
          <cell r="I9">
            <v>0</v>
          </cell>
          <cell r="J9">
            <v>-530</v>
          </cell>
          <cell r="K9">
            <v>-530</v>
          </cell>
          <cell r="L9">
            <v>588</v>
          </cell>
          <cell r="M9">
            <v>58</v>
          </cell>
        </row>
        <row r="10">
          <cell r="A10">
            <v>2000</v>
          </cell>
          <cell r="C10">
            <v>0</v>
          </cell>
          <cell r="D10">
            <v>-265</v>
          </cell>
          <cell r="E10">
            <v>-265</v>
          </cell>
          <cell r="F10">
            <v>291</v>
          </cell>
          <cell r="G10">
            <v>26</v>
          </cell>
          <cell r="I10">
            <v>0</v>
          </cell>
          <cell r="J10">
            <v>-530</v>
          </cell>
          <cell r="K10">
            <v>-530</v>
          </cell>
          <cell r="L10">
            <v>588</v>
          </cell>
          <cell r="M10">
            <v>58</v>
          </cell>
        </row>
        <row r="11">
          <cell r="A11">
            <v>3000</v>
          </cell>
          <cell r="C11">
            <v>0</v>
          </cell>
          <cell r="D11">
            <v>-265</v>
          </cell>
          <cell r="E11">
            <v>-265</v>
          </cell>
          <cell r="F11">
            <v>291</v>
          </cell>
          <cell r="G11">
            <v>26</v>
          </cell>
          <cell r="I11">
            <v>0</v>
          </cell>
          <cell r="J11">
            <v>-530</v>
          </cell>
          <cell r="K11">
            <v>-530</v>
          </cell>
          <cell r="L11">
            <v>588</v>
          </cell>
          <cell r="M11">
            <v>58</v>
          </cell>
        </row>
        <row r="12">
          <cell r="A12">
            <v>4000</v>
          </cell>
          <cell r="C12">
            <v>0</v>
          </cell>
          <cell r="D12">
            <v>-265</v>
          </cell>
          <cell r="E12">
            <v>-265</v>
          </cell>
          <cell r="F12">
            <v>291</v>
          </cell>
          <cell r="G12">
            <v>26</v>
          </cell>
          <cell r="I12">
            <v>0</v>
          </cell>
          <cell r="J12">
            <v>-530</v>
          </cell>
          <cell r="K12">
            <v>-530</v>
          </cell>
          <cell r="L12">
            <v>588</v>
          </cell>
          <cell r="M12">
            <v>58</v>
          </cell>
        </row>
        <row r="13">
          <cell r="A13">
            <v>5000</v>
          </cell>
          <cell r="C13">
            <v>0</v>
          </cell>
          <cell r="D13">
            <v>-265</v>
          </cell>
          <cell r="E13">
            <v>-265</v>
          </cell>
          <cell r="F13">
            <v>291</v>
          </cell>
          <cell r="G13">
            <v>26</v>
          </cell>
          <cell r="I13">
            <v>0</v>
          </cell>
          <cell r="J13">
            <v>-530</v>
          </cell>
          <cell r="K13">
            <v>-530</v>
          </cell>
          <cell r="L13">
            <v>588</v>
          </cell>
          <cell r="M13">
            <v>58</v>
          </cell>
        </row>
        <row r="14">
          <cell r="A14">
            <v>6000</v>
          </cell>
          <cell r="C14">
            <v>0</v>
          </cell>
          <cell r="D14">
            <v>-265</v>
          </cell>
          <cell r="E14">
            <v>-265</v>
          </cell>
          <cell r="F14">
            <v>291</v>
          </cell>
          <cell r="G14">
            <v>26</v>
          </cell>
          <cell r="I14">
            <v>0</v>
          </cell>
          <cell r="J14">
            <v>-530</v>
          </cell>
          <cell r="K14">
            <v>-530</v>
          </cell>
          <cell r="L14">
            <v>588</v>
          </cell>
          <cell r="M14">
            <v>58</v>
          </cell>
        </row>
        <row r="15">
          <cell r="A15">
            <v>7000</v>
          </cell>
          <cell r="C15">
            <v>0</v>
          </cell>
          <cell r="D15">
            <v>-265</v>
          </cell>
          <cell r="E15">
            <v>-265</v>
          </cell>
          <cell r="F15">
            <v>291</v>
          </cell>
          <cell r="G15">
            <v>26</v>
          </cell>
          <cell r="I15">
            <v>0</v>
          </cell>
          <cell r="J15">
            <v>-530</v>
          </cell>
          <cell r="K15">
            <v>-530</v>
          </cell>
          <cell r="L15">
            <v>588</v>
          </cell>
          <cell r="M15">
            <v>58</v>
          </cell>
        </row>
        <row r="16">
          <cell r="A16">
            <v>8000</v>
          </cell>
          <cell r="C16">
            <v>0</v>
          </cell>
          <cell r="D16">
            <v>-265</v>
          </cell>
          <cell r="E16">
            <v>-265</v>
          </cell>
          <cell r="F16">
            <v>291</v>
          </cell>
          <cell r="G16">
            <v>26</v>
          </cell>
          <cell r="I16">
            <v>0</v>
          </cell>
          <cell r="J16">
            <v>-530</v>
          </cell>
          <cell r="K16">
            <v>-530</v>
          </cell>
          <cell r="L16">
            <v>588</v>
          </cell>
          <cell r="M16">
            <v>58</v>
          </cell>
        </row>
        <row r="17">
          <cell r="A17">
            <v>9000</v>
          </cell>
          <cell r="C17">
            <v>0</v>
          </cell>
          <cell r="D17">
            <v>-265</v>
          </cell>
          <cell r="E17">
            <v>-265</v>
          </cell>
          <cell r="F17">
            <v>291</v>
          </cell>
          <cell r="G17">
            <v>26</v>
          </cell>
          <cell r="I17">
            <v>0</v>
          </cell>
          <cell r="J17">
            <v>-530</v>
          </cell>
          <cell r="K17">
            <v>-530</v>
          </cell>
          <cell r="L17">
            <v>588</v>
          </cell>
          <cell r="M17">
            <v>58</v>
          </cell>
        </row>
        <row r="18">
          <cell r="A18">
            <v>10000</v>
          </cell>
          <cell r="C18">
            <v>0</v>
          </cell>
          <cell r="D18">
            <v>-265</v>
          </cell>
          <cell r="E18">
            <v>-265</v>
          </cell>
          <cell r="F18">
            <v>291</v>
          </cell>
          <cell r="G18">
            <v>26</v>
          </cell>
          <cell r="I18">
            <v>0</v>
          </cell>
          <cell r="J18">
            <v>-530</v>
          </cell>
          <cell r="K18">
            <v>-530</v>
          </cell>
          <cell r="L18">
            <v>588</v>
          </cell>
          <cell r="M18">
            <v>58</v>
          </cell>
        </row>
        <row r="19">
          <cell r="A19">
            <v>11000</v>
          </cell>
          <cell r="C19">
            <v>0</v>
          </cell>
          <cell r="D19">
            <v>-265</v>
          </cell>
          <cell r="E19">
            <v>-265</v>
          </cell>
          <cell r="F19">
            <v>291</v>
          </cell>
          <cell r="G19">
            <v>26</v>
          </cell>
          <cell r="I19">
            <v>0</v>
          </cell>
          <cell r="J19">
            <v>-530</v>
          </cell>
          <cell r="K19">
            <v>-529.99999999999909</v>
          </cell>
          <cell r="L19">
            <v>588</v>
          </cell>
          <cell r="M19">
            <v>58.000000000000909</v>
          </cell>
        </row>
        <row r="20">
          <cell r="A20">
            <v>12000</v>
          </cell>
          <cell r="C20">
            <v>0</v>
          </cell>
          <cell r="D20">
            <v>-265</v>
          </cell>
          <cell r="E20">
            <v>-265</v>
          </cell>
          <cell r="F20">
            <v>291</v>
          </cell>
          <cell r="G20">
            <v>26</v>
          </cell>
          <cell r="I20">
            <v>0</v>
          </cell>
          <cell r="J20">
            <v>-530</v>
          </cell>
          <cell r="K20">
            <v>-530</v>
          </cell>
          <cell r="L20">
            <v>588</v>
          </cell>
          <cell r="M20">
            <v>58</v>
          </cell>
        </row>
        <row r="21">
          <cell r="A21">
            <v>13000</v>
          </cell>
          <cell r="C21">
            <v>0</v>
          </cell>
          <cell r="D21">
            <v>-265</v>
          </cell>
          <cell r="E21">
            <v>-265</v>
          </cell>
          <cell r="F21">
            <v>291</v>
          </cell>
          <cell r="G21">
            <v>26</v>
          </cell>
          <cell r="I21">
            <v>0</v>
          </cell>
          <cell r="J21">
            <v>-530</v>
          </cell>
          <cell r="K21">
            <v>-530</v>
          </cell>
          <cell r="L21">
            <v>588</v>
          </cell>
          <cell r="M21">
            <v>58</v>
          </cell>
        </row>
        <row r="22">
          <cell r="A22">
            <v>14000</v>
          </cell>
          <cell r="C22">
            <v>0</v>
          </cell>
          <cell r="D22">
            <v>-265</v>
          </cell>
          <cell r="E22">
            <v>-265</v>
          </cell>
          <cell r="F22">
            <v>291</v>
          </cell>
          <cell r="G22">
            <v>26</v>
          </cell>
          <cell r="I22">
            <v>0</v>
          </cell>
          <cell r="J22">
            <v>-530</v>
          </cell>
          <cell r="K22">
            <v>-530</v>
          </cell>
          <cell r="L22">
            <v>588</v>
          </cell>
          <cell r="M22">
            <v>58</v>
          </cell>
        </row>
        <row r="23">
          <cell r="A23">
            <v>15000</v>
          </cell>
          <cell r="C23">
            <v>0</v>
          </cell>
          <cell r="D23">
            <v>-265</v>
          </cell>
          <cell r="E23">
            <v>-265</v>
          </cell>
          <cell r="F23">
            <v>291</v>
          </cell>
          <cell r="G23">
            <v>26</v>
          </cell>
          <cell r="I23">
            <v>0</v>
          </cell>
          <cell r="J23">
            <v>-530</v>
          </cell>
          <cell r="K23">
            <v>-530</v>
          </cell>
          <cell r="L23">
            <v>588</v>
          </cell>
          <cell r="M23">
            <v>58</v>
          </cell>
        </row>
        <row r="24">
          <cell r="A24">
            <v>16000</v>
          </cell>
          <cell r="C24">
            <v>0</v>
          </cell>
          <cell r="D24">
            <v>-265</v>
          </cell>
          <cell r="E24">
            <v>-265</v>
          </cell>
          <cell r="F24">
            <v>291</v>
          </cell>
          <cell r="G24">
            <v>26</v>
          </cell>
          <cell r="I24">
            <v>0</v>
          </cell>
          <cell r="J24">
            <v>-530</v>
          </cell>
          <cell r="K24">
            <v>-530</v>
          </cell>
          <cell r="L24">
            <v>588</v>
          </cell>
          <cell r="M24">
            <v>58</v>
          </cell>
        </row>
        <row r="25">
          <cell r="A25">
            <v>17000</v>
          </cell>
          <cell r="C25">
            <v>0</v>
          </cell>
          <cell r="D25">
            <v>-265</v>
          </cell>
          <cell r="E25">
            <v>-265</v>
          </cell>
          <cell r="F25">
            <v>291</v>
          </cell>
          <cell r="G25">
            <v>26</v>
          </cell>
          <cell r="I25">
            <v>0</v>
          </cell>
          <cell r="J25">
            <v>-530</v>
          </cell>
          <cell r="K25">
            <v>-530</v>
          </cell>
          <cell r="L25">
            <v>588</v>
          </cell>
          <cell r="M25">
            <v>58</v>
          </cell>
        </row>
        <row r="26">
          <cell r="A26">
            <v>18000</v>
          </cell>
          <cell r="C26">
            <v>0</v>
          </cell>
          <cell r="D26">
            <v>-265</v>
          </cell>
          <cell r="E26">
            <v>-265</v>
          </cell>
          <cell r="F26">
            <v>291</v>
          </cell>
          <cell r="G26">
            <v>26</v>
          </cell>
          <cell r="I26">
            <v>0</v>
          </cell>
          <cell r="J26">
            <v>-530</v>
          </cell>
          <cell r="K26">
            <v>-530</v>
          </cell>
          <cell r="L26">
            <v>588</v>
          </cell>
          <cell r="M26">
            <v>58</v>
          </cell>
        </row>
        <row r="27">
          <cell r="A27">
            <v>19000</v>
          </cell>
          <cell r="C27">
            <v>0</v>
          </cell>
          <cell r="D27">
            <v>-265</v>
          </cell>
          <cell r="E27">
            <v>-265</v>
          </cell>
          <cell r="F27">
            <v>291</v>
          </cell>
          <cell r="G27">
            <v>26</v>
          </cell>
          <cell r="I27">
            <v>0</v>
          </cell>
          <cell r="J27">
            <v>-530</v>
          </cell>
          <cell r="K27">
            <v>-530</v>
          </cell>
          <cell r="L27">
            <v>588</v>
          </cell>
          <cell r="M27">
            <v>58</v>
          </cell>
        </row>
        <row r="28">
          <cell r="A28">
            <v>20000</v>
          </cell>
          <cell r="C28">
            <v>0</v>
          </cell>
          <cell r="D28">
            <v>-265</v>
          </cell>
          <cell r="E28">
            <v>-264.99999999999977</v>
          </cell>
          <cell r="F28">
            <v>291</v>
          </cell>
          <cell r="G28">
            <v>26.000000000000227</v>
          </cell>
          <cell r="I28">
            <v>0</v>
          </cell>
          <cell r="J28">
            <v>-530</v>
          </cell>
          <cell r="K28">
            <v>-530</v>
          </cell>
          <cell r="L28">
            <v>588</v>
          </cell>
          <cell r="M28">
            <v>58</v>
          </cell>
        </row>
        <row r="29">
          <cell r="A29">
            <v>21000</v>
          </cell>
          <cell r="C29">
            <v>0</v>
          </cell>
          <cell r="D29">
            <v>-265</v>
          </cell>
          <cell r="E29">
            <v>-265</v>
          </cell>
          <cell r="F29">
            <v>291</v>
          </cell>
          <cell r="G29">
            <v>26</v>
          </cell>
          <cell r="I29">
            <v>0</v>
          </cell>
          <cell r="J29">
            <v>-530</v>
          </cell>
          <cell r="K29">
            <v>-530</v>
          </cell>
          <cell r="L29">
            <v>588</v>
          </cell>
          <cell r="M29">
            <v>58</v>
          </cell>
        </row>
        <row r="30">
          <cell r="A30">
            <v>22000</v>
          </cell>
          <cell r="C30">
            <v>0</v>
          </cell>
          <cell r="D30">
            <v>-221.25</v>
          </cell>
          <cell r="E30">
            <v>-221.25</v>
          </cell>
          <cell r="F30">
            <v>347.01400000000001</v>
          </cell>
          <cell r="G30">
            <v>125.76400000000001</v>
          </cell>
          <cell r="I30">
            <v>0</v>
          </cell>
          <cell r="J30">
            <v>-486.25</v>
          </cell>
          <cell r="K30">
            <v>-486.25</v>
          </cell>
          <cell r="L30">
            <v>686.81399999999996</v>
          </cell>
          <cell r="M30">
            <v>200.56399999999996</v>
          </cell>
        </row>
        <row r="31">
          <cell r="A31">
            <v>23000</v>
          </cell>
          <cell r="C31">
            <v>0</v>
          </cell>
          <cell r="D31">
            <v>28.75</v>
          </cell>
          <cell r="E31">
            <v>28.75</v>
          </cell>
          <cell r="F31">
            <v>336.01400000000001</v>
          </cell>
          <cell r="G31">
            <v>364.76400000000001</v>
          </cell>
          <cell r="I31">
            <v>0</v>
          </cell>
          <cell r="J31">
            <v>-236.25</v>
          </cell>
          <cell r="K31">
            <v>-236.25</v>
          </cell>
          <cell r="L31">
            <v>660.81399999999996</v>
          </cell>
          <cell r="M31">
            <v>424.56399999999996</v>
          </cell>
        </row>
        <row r="32">
          <cell r="A32">
            <v>24000</v>
          </cell>
          <cell r="C32">
            <v>0</v>
          </cell>
          <cell r="D32">
            <v>278.75</v>
          </cell>
          <cell r="E32">
            <v>278.75</v>
          </cell>
          <cell r="F32">
            <v>325.01400000000001</v>
          </cell>
          <cell r="G32">
            <v>603.76400000000001</v>
          </cell>
          <cell r="I32">
            <v>0</v>
          </cell>
          <cell r="J32">
            <v>13.75</v>
          </cell>
          <cell r="K32">
            <v>13.75</v>
          </cell>
          <cell r="L32">
            <v>634.81399999999996</v>
          </cell>
          <cell r="M32">
            <v>648.56399999999996</v>
          </cell>
        </row>
        <row r="33">
          <cell r="A33">
            <v>25000</v>
          </cell>
          <cell r="C33">
            <v>0</v>
          </cell>
          <cell r="D33">
            <v>280</v>
          </cell>
          <cell r="E33">
            <v>280</v>
          </cell>
          <cell r="F33">
            <v>314.01400000000001</v>
          </cell>
          <cell r="G33">
            <v>594.01400000000001</v>
          </cell>
          <cell r="I33">
            <v>0</v>
          </cell>
          <cell r="J33">
            <v>263.75</v>
          </cell>
          <cell r="K33">
            <v>263.75</v>
          </cell>
          <cell r="L33">
            <v>608.81399999999996</v>
          </cell>
          <cell r="M33">
            <v>872.56399999999996</v>
          </cell>
        </row>
        <row r="34">
          <cell r="A34">
            <v>26000</v>
          </cell>
          <cell r="C34">
            <v>0</v>
          </cell>
          <cell r="D34">
            <v>280</v>
          </cell>
          <cell r="E34">
            <v>280</v>
          </cell>
          <cell r="F34">
            <v>303.01400000000001</v>
          </cell>
          <cell r="G34">
            <v>583.01400000000001</v>
          </cell>
          <cell r="I34">
            <v>0</v>
          </cell>
          <cell r="J34">
            <v>513.75</v>
          </cell>
          <cell r="K34">
            <v>513.75</v>
          </cell>
          <cell r="L34">
            <v>582.81399999999996</v>
          </cell>
          <cell r="M34">
            <v>1096.5639999999999</v>
          </cell>
        </row>
        <row r="35">
          <cell r="A35">
            <v>27000</v>
          </cell>
          <cell r="C35">
            <v>0</v>
          </cell>
          <cell r="D35">
            <v>280</v>
          </cell>
          <cell r="E35">
            <v>280</v>
          </cell>
          <cell r="F35">
            <v>292.01400000000001</v>
          </cell>
          <cell r="G35">
            <v>572.01400000000001</v>
          </cell>
          <cell r="I35">
            <v>0</v>
          </cell>
          <cell r="J35">
            <v>560</v>
          </cell>
          <cell r="K35">
            <v>560</v>
          </cell>
          <cell r="L35">
            <v>556.81399999999996</v>
          </cell>
          <cell r="M35">
            <v>1116.8139999999999</v>
          </cell>
        </row>
        <row r="36">
          <cell r="A36">
            <v>28000</v>
          </cell>
          <cell r="C36">
            <v>-39.950000000000003</v>
          </cell>
          <cell r="D36">
            <v>280</v>
          </cell>
          <cell r="E36">
            <v>240.04999999999995</v>
          </cell>
          <cell r="F36">
            <v>281.01400000000001</v>
          </cell>
          <cell r="G36">
            <v>521.06399999999996</v>
          </cell>
          <cell r="I36">
            <v>-39.950000000000003</v>
          </cell>
          <cell r="J36">
            <v>560</v>
          </cell>
          <cell r="K36">
            <v>520.04999999999995</v>
          </cell>
          <cell r="L36">
            <v>530.81399999999996</v>
          </cell>
          <cell r="M36">
            <v>1050.864</v>
          </cell>
        </row>
        <row r="37">
          <cell r="A37">
            <v>29000</v>
          </cell>
          <cell r="C37">
            <v>-304.95</v>
          </cell>
          <cell r="D37">
            <v>280</v>
          </cell>
          <cell r="E37">
            <v>-24.949999999999989</v>
          </cell>
          <cell r="F37">
            <v>270.01400000000001</v>
          </cell>
          <cell r="G37">
            <v>245.06400000000002</v>
          </cell>
          <cell r="I37">
            <v>-304.95</v>
          </cell>
          <cell r="J37">
            <v>560</v>
          </cell>
          <cell r="K37">
            <v>255.04999999999995</v>
          </cell>
          <cell r="L37">
            <v>504.81400000000002</v>
          </cell>
          <cell r="M37">
            <v>759.86400000000003</v>
          </cell>
        </row>
        <row r="38">
          <cell r="A38">
            <v>30000</v>
          </cell>
          <cell r="C38">
            <v>-559</v>
          </cell>
          <cell r="D38">
            <v>280</v>
          </cell>
          <cell r="E38">
            <v>-279</v>
          </cell>
          <cell r="F38">
            <v>259.01400000000001</v>
          </cell>
          <cell r="G38">
            <v>-19.98599999999999</v>
          </cell>
          <cell r="I38">
            <v>-569.95000000000005</v>
          </cell>
          <cell r="J38">
            <v>560</v>
          </cell>
          <cell r="K38">
            <v>-9.9499999999999886</v>
          </cell>
          <cell r="L38">
            <v>478.4</v>
          </cell>
          <cell r="M38">
            <v>468.45</v>
          </cell>
        </row>
        <row r="39">
          <cell r="A39">
            <v>31000</v>
          </cell>
          <cell r="C39">
            <v>-559</v>
          </cell>
          <cell r="D39">
            <v>280</v>
          </cell>
          <cell r="E39">
            <v>-279</v>
          </cell>
          <cell r="F39">
            <v>163.66800000000001</v>
          </cell>
          <cell r="G39">
            <v>-115.33199999999999</v>
          </cell>
          <cell r="I39">
            <v>-834.95</v>
          </cell>
          <cell r="J39">
            <v>560</v>
          </cell>
          <cell r="K39">
            <v>-274.95</v>
          </cell>
          <cell r="L39">
            <v>303.2</v>
          </cell>
          <cell r="M39">
            <v>28.25</v>
          </cell>
        </row>
        <row r="40">
          <cell r="A40">
            <v>32000</v>
          </cell>
          <cell r="C40">
            <v>-559</v>
          </cell>
          <cell r="D40">
            <v>280</v>
          </cell>
          <cell r="E40">
            <v>-279.00000000000006</v>
          </cell>
          <cell r="F40">
            <v>66.668000000000006</v>
          </cell>
          <cell r="G40">
            <v>-212.33200000000005</v>
          </cell>
          <cell r="I40">
            <v>-1075</v>
          </cell>
          <cell r="J40">
            <v>560</v>
          </cell>
          <cell r="K40">
            <v>-515</v>
          </cell>
          <cell r="L40">
            <v>128.19999999999999</v>
          </cell>
          <cell r="M40">
            <v>-386.8</v>
          </cell>
        </row>
        <row r="41">
          <cell r="A41">
            <v>33000</v>
          </cell>
          <cell r="C41">
            <v>-559</v>
          </cell>
          <cell r="D41">
            <v>280</v>
          </cell>
          <cell r="E41">
            <v>-279</v>
          </cell>
          <cell r="F41">
            <v>62.9</v>
          </cell>
          <cell r="G41">
            <v>-216.1</v>
          </cell>
          <cell r="I41">
            <v>-1075</v>
          </cell>
          <cell r="J41">
            <v>560</v>
          </cell>
          <cell r="K41">
            <v>-515</v>
          </cell>
          <cell r="L41">
            <v>125.8</v>
          </cell>
          <cell r="M41">
            <v>-389.2</v>
          </cell>
        </row>
        <row r="42">
          <cell r="A42">
            <v>34000</v>
          </cell>
          <cell r="C42">
            <v>-559</v>
          </cell>
          <cell r="D42">
            <v>280</v>
          </cell>
          <cell r="E42">
            <v>-279</v>
          </cell>
          <cell r="F42">
            <v>62.9</v>
          </cell>
          <cell r="G42">
            <v>-216.1</v>
          </cell>
          <cell r="I42">
            <v>-1075</v>
          </cell>
          <cell r="J42">
            <v>560</v>
          </cell>
          <cell r="K42">
            <v>-515</v>
          </cell>
          <cell r="L42">
            <v>125.8</v>
          </cell>
          <cell r="M42">
            <v>-389.2</v>
          </cell>
        </row>
        <row r="43">
          <cell r="A43">
            <v>35000</v>
          </cell>
          <cell r="C43">
            <v>-559</v>
          </cell>
          <cell r="D43">
            <v>280</v>
          </cell>
          <cell r="E43">
            <v>-279</v>
          </cell>
          <cell r="F43">
            <v>62.9</v>
          </cell>
          <cell r="G43">
            <v>-216.1</v>
          </cell>
          <cell r="I43">
            <v>-1075</v>
          </cell>
          <cell r="J43">
            <v>560</v>
          </cell>
          <cell r="K43">
            <v>-515</v>
          </cell>
          <cell r="L43">
            <v>125.8</v>
          </cell>
          <cell r="M43">
            <v>-389.2</v>
          </cell>
        </row>
        <row r="44">
          <cell r="A44">
            <v>36000</v>
          </cell>
          <cell r="C44">
            <v>-558.99999999999977</v>
          </cell>
          <cell r="D44">
            <v>280</v>
          </cell>
          <cell r="E44">
            <v>-279</v>
          </cell>
          <cell r="F44">
            <v>62.9</v>
          </cell>
          <cell r="G44">
            <v>-216.1</v>
          </cell>
          <cell r="I44">
            <v>-1074.9999999999998</v>
          </cell>
          <cell r="J44">
            <v>560</v>
          </cell>
          <cell r="K44">
            <v>-515</v>
          </cell>
          <cell r="L44">
            <v>125.8</v>
          </cell>
          <cell r="M44">
            <v>-389.2</v>
          </cell>
        </row>
        <row r="45">
          <cell r="A45">
            <v>37000</v>
          </cell>
          <cell r="C45">
            <v>-558.99999999999977</v>
          </cell>
          <cell r="D45">
            <v>280</v>
          </cell>
          <cell r="E45">
            <v>-278.99999999999977</v>
          </cell>
          <cell r="F45">
            <v>62.9</v>
          </cell>
          <cell r="G45">
            <v>-216.09999999999977</v>
          </cell>
          <cell r="I45">
            <v>-1074.9999999999998</v>
          </cell>
          <cell r="J45">
            <v>560</v>
          </cell>
          <cell r="K45">
            <v>-515</v>
          </cell>
          <cell r="L45">
            <v>125.8</v>
          </cell>
          <cell r="M45">
            <v>-389.2</v>
          </cell>
        </row>
        <row r="46">
          <cell r="A46">
            <v>38000</v>
          </cell>
          <cell r="C46">
            <v>-559</v>
          </cell>
          <cell r="D46">
            <v>280</v>
          </cell>
          <cell r="E46">
            <v>-279</v>
          </cell>
          <cell r="F46">
            <v>62.9</v>
          </cell>
          <cell r="G46">
            <v>-216.1</v>
          </cell>
          <cell r="I46">
            <v>-1074.9999999999998</v>
          </cell>
          <cell r="J46">
            <v>560</v>
          </cell>
          <cell r="K46">
            <v>-515</v>
          </cell>
          <cell r="L46">
            <v>125.8</v>
          </cell>
          <cell r="M46">
            <v>-389.2</v>
          </cell>
        </row>
        <row r="47">
          <cell r="A47">
            <v>39000</v>
          </cell>
          <cell r="C47">
            <v>-559</v>
          </cell>
          <cell r="D47">
            <v>280</v>
          </cell>
          <cell r="E47">
            <v>-279</v>
          </cell>
          <cell r="F47">
            <v>62.9</v>
          </cell>
          <cell r="G47">
            <v>-216.1</v>
          </cell>
          <cell r="I47">
            <v>-1074.9999999999998</v>
          </cell>
          <cell r="J47">
            <v>560</v>
          </cell>
          <cell r="K47">
            <v>-514.99999999999977</v>
          </cell>
          <cell r="L47">
            <v>125.8</v>
          </cell>
          <cell r="M47">
            <v>-389.19999999999976</v>
          </cell>
        </row>
        <row r="48">
          <cell r="A48">
            <v>40000</v>
          </cell>
          <cell r="C48">
            <v>-559</v>
          </cell>
          <cell r="D48">
            <v>280</v>
          </cell>
          <cell r="E48">
            <v>-279</v>
          </cell>
          <cell r="F48">
            <v>62.9</v>
          </cell>
          <cell r="G48">
            <v>-216.1</v>
          </cell>
          <cell r="I48">
            <v>-1075</v>
          </cell>
          <cell r="J48">
            <v>560</v>
          </cell>
          <cell r="K48">
            <v>-514.99999999999977</v>
          </cell>
          <cell r="L48">
            <v>125.8</v>
          </cell>
          <cell r="M48">
            <v>-389.19999999999976</v>
          </cell>
        </row>
        <row r="49">
          <cell r="A49">
            <v>41000</v>
          </cell>
          <cell r="C49">
            <v>-559</v>
          </cell>
          <cell r="D49">
            <v>280</v>
          </cell>
          <cell r="E49">
            <v>-279</v>
          </cell>
          <cell r="F49">
            <v>62.9</v>
          </cell>
          <cell r="G49">
            <v>-216.1</v>
          </cell>
          <cell r="I49">
            <v>-1075</v>
          </cell>
          <cell r="J49">
            <v>560</v>
          </cell>
          <cell r="K49">
            <v>-515</v>
          </cell>
          <cell r="L49">
            <v>125.8</v>
          </cell>
          <cell r="M49">
            <v>-389.2</v>
          </cell>
        </row>
        <row r="50">
          <cell r="A50">
            <v>42000</v>
          </cell>
          <cell r="C50">
            <v>-559</v>
          </cell>
          <cell r="D50">
            <v>280</v>
          </cell>
          <cell r="E50">
            <v>-279</v>
          </cell>
          <cell r="F50">
            <v>62.9</v>
          </cell>
          <cell r="G50">
            <v>-216.1</v>
          </cell>
          <cell r="I50">
            <v>-1075</v>
          </cell>
          <cell r="J50">
            <v>560</v>
          </cell>
          <cell r="K50">
            <v>-515</v>
          </cell>
          <cell r="L50">
            <v>125.8</v>
          </cell>
          <cell r="M50">
            <v>-389.2</v>
          </cell>
        </row>
        <row r="51">
          <cell r="A51">
            <v>43000</v>
          </cell>
          <cell r="C51">
            <v>-559</v>
          </cell>
          <cell r="D51">
            <v>280</v>
          </cell>
          <cell r="E51">
            <v>-279</v>
          </cell>
          <cell r="F51">
            <v>62.9</v>
          </cell>
          <cell r="G51">
            <v>-216.1</v>
          </cell>
          <cell r="I51">
            <v>-1075</v>
          </cell>
          <cell r="J51">
            <v>560</v>
          </cell>
          <cell r="K51">
            <v>-515</v>
          </cell>
          <cell r="L51">
            <v>125.8</v>
          </cell>
          <cell r="M51">
            <v>-389.2</v>
          </cell>
        </row>
        <row r="52">
          <cell r="A52">
            <v>44000</v>
          </cell>
          <cell r="C52">
            <v>-559</v>
          </cell>
          <cell r="D52">
            <v>280</v>
          </cell>
          <cell r="E52">
            <v>-279</v>
          </cell>
          <cell r="F52">
            <v>62.9</v>
          </cell>
          <cell r="G52">
            <v>-216.1</v>
          </cell>
          <cell r="I52">
            <v>-1075</v>
          </cell>
          <cell r="J52">
            <v>560</v>
          </cell>
          <cell r="K52">
            <v>-515</v>
          </cell>
          <cell r="L52">
            <v>125.8</v>
          </cell>
          <cell r="M52">
            <v>-389.2</v>
          </cell>
        </row>
        <row r="53">
          <cell r="A53">
            <v>45000</v>
          </cell>
          <cell r="C53">
            <v>-559</v>
          </cell>
          <cell r="D53">
            <v>280</v>
          </cell>
          <cell r="E53">
            <v>-279</v>
          </cell>
          <cell r="F53">
            <v>62.9</v>
          </cell>
          <cell r="G53">
            <v>-216.1</v>
          </cell>
          <cell r="I53">
            <v>-1075</v>
          </cell>
          <cell r="J53">
            <v>560</v>
          </cell>
          <cell r="K53">
            <v>-515</v>
          </cell>
          <cell r="L53">
            <v>125.8</v>
          </cell>
          <cell r="M53">
            <v>-389.2</v>
          </cell>
        </row>
        <row r="54">
          <cell r="A54">
            <v>46000</v>
          </cell>
          <cell r="C54">
            <v>-559</v>
          </cell>
          <cell r="D54">
            <v>280</v>
          </cell>
          <cell r="E54">
            <v>-279</v>
          </cell>
          <cell r="F54">
            <v>62.9</v>
          </cell>
          <cell r="G54">
            <v>-216.1</v>
          </cell>
          <cell r="I54">
            <v>-1075</v>
          </cell>
          <cell r="J54">
            <v>560</v>
          </cell>
          <cell r="K54">
            <v>-515</v>
          </cell>
          <cell r="L54">
            <v>125.8</v>
          </cell>
          <cell r="M54">
            <v>-389.2</v>
          </cell>
        </row>
        <row r="55">
          <cell r="A55">
            <v>47000</v>
          </cell>
          <cell r="C55">
            <v>-559</v>
          </cell>
          <cell r="D55">
            <v>280</v>
          </cell>
          <cell r="E55">
            <v>-279</v>
          </cell>
          <cell r="F55">
            <v>62.9</v>
          </cell>
          <cell r="G55">
            <v>-216.1</v>
          </cell>
          <cell r="I55">
            <v>-1075</v>
          </cell>
          <cell r="J55">
            <v>560</v>
          </cell>
          <cell r="K55">
            <v>-515</v>
          </cell>
          <cell r="L55">
            <v>125.8</v>
          </cell>
          <cell r="M55">
            <v>-389.2</v>
          </cell>
        </row>
        <row r="56">
          <cell r="A56">
            <v>48000</v>
          </cell>
          <cell r="C56">
            <v>-559</v>
          </cell>
          <cell r="D56">
            <v>280</v>
          </cell>
          <cell r="E56">
            <v>-279</v>
          </cell>
          <cell r="F56">
            <v>62.9</v>
          </cell>
          <cell r="G56">
            <v>-216.1</v>
          </cell>
          <cell r="I56">
            <v>-1075</v>
          </cell>
          <cell r="J56">
            <v>560</v>
          </cell>
          <cell r="K56">
            <v>-515</v>
          </cell>
          <cell r="L56">
            <v>125.8</v>
          </cell>
          <cell r="M56">
            <v>-389.2</v>
          </cell>
        </row>
        <row r="57">
          <cell r="A57">
            <v>49000</v>
          </cell>
          <cell r="C57">
            <v>-559</v>
          </cell>
          <cell r="D57">
            <v>280</v>
          </cell>
          <cell r="E57">
            <v>-279</v>
          </cell>
          <cell r="F57">
            <v>62.9</v>
          </cell>
          <cell r="G57">
            <v>-216.1</v>
          </cell>
          <cell r="I57">
            <v>-1075</v>
          </cell>
          <cell r="J57">
            <v>560</v>
          </cell>
          <cell r="K57">
            <v>-515</v>
          </cell>
          <cell r="L57">
            <v>125.8</v>
          </cell>
          <cell r="M57">
            <v>-389.2</v>
          </cell>
        </row>
        <row r="58">
          <cell r="A58">
            <v>50000</v>
          </cell>
          <cell r="C58">
            <v>-559</v>
          </cell>
          <cell r="D58">
            <v>280</v>
          </cell>
          <cell r="E58">
            <v>-279</v>
          </cell>
          <cell r="F58">
            <v>62.9</v>
          </cell>
          <cell r="G58">
            <v>-216.1</v>
          </cell>
          <cell r="I58">
            <v>-1075</v>
          </cell>
          <cell r="J58">
            <v>560</v>
          </cell>
          <cell r="K58">
            <v>-515</v>
          </cell>
          <cell r="L58">
            <v>125.8</v>
          </cell>
          <cell r="M58">
            <v>-389.2</v>
          </cell>
        </row>
        <row r="59">
          <cell r="A59">
            <v>51000</v>
          </cell>
          <cell r="C59">
            <v>-559</v>
          </cell>
          <cell r="D59">
            <v>330</v>
          </cell>
          <cell r="E59">
            <v>-229</v>
          </cell>
          <cell r="F59">
            <v>62.9</v>
          </cell>
          <cell r="G59">
            <v>-166.1</v>
          </cell>
          <cell r="I59">
            <v>-1075</v>
          </cell>
          <cell r="J59">
            <v>610</v>
          </cell>
          <cell r="K59">
            <v>-465</v>
          </cell>
          <cell r="L59">
            <v>125.8</v>
          </cell>
          <cell r="M59">
            <v>-339.2</v>
          </cell>
        </row>
        <row r="60">
          <cell r="A60">
            <v>52000</v>
          </cell>
          <cell r="C60">
            <v>-559</v>
          </cell>
          <cell r="D60">
            <v>360</v>
          </cell>
          <cell r="E60">
            <v>-199</v>
          </cell>
          <cell r="F60">
            <v>62.9</v>
          </cell>
          <cell r="G60">
            <v>-136.1</v>
          </cell>
          <cell r="I60">
            <v>-1075</v>
          </cell>
          <cell r="J60">
            <v>660</v>
          </cell>
          <cell r="K60">
            <v>-415</v>
          </cell>
          <cell r="L60">
            <v>125.8</v>
          </cell>
          <cell r="M60">
            <v>-289.2</v>
          </cell>
        </row>
        <row r="61">
          <cell r="A61">
            <v>53000</v>
          </cell>
          <cell r="C61">
            <v>-559</v>
          </cell>
          <cell r="D61">
            <v>360</v>
          </cell>
          <cell r="E61">
            <v>-199</v>
          </cell>
          <cell r="F61">
            <v>62.9</v>
          </cell>
          <cell r="G61">
            <v>-136.1</v>
          </cell>
          <cell r="I61">
            <v>-1075</v>
          </cell>
          <cell r="J61">
            <v>710</v>
          </cell>
          <cell r="K61">
            <v>-365</v>
          </cell>
          <cell r="L61">
            <v>125.8</v>
          </cell>
          <cell r="M61">
            <v>-239.2</v>
          </cell>
        </row>
        <row r="62">
          <cell r="A62">
            <v>54000</v>
          </cell>
          <cell r="C62">
            <v>-559</v>
          </cell>
          <cell r="D62">
            <v>360</v>
          </cell>
          <cell r="E62">
            <v>-199</v>
          </cell>
          <cell r="F62">
            <v>62.9</v>
          </cell>
          <cell r="G62">
            <v>-136.1</v>
          </cell>
          <cell r="I62">
            <v>-1075</v>
          </cell>
          <cell r="J62">
            <v>720</v>
          </cell>
          <cell r="K62">
            <v>-355</v>
          </cell>
          <cell r="L62">
            <v>125.8</v>
          </cell>
          <cell r="M62">
            <v>-229.2</v>
          </cell>
        </row>
        <row r="63">
          <cell r="A63">
            <v>55000</v>
          </cell>
          <cell r="C63">
            <v>-559</v>
          </cell>
          <cell r="D63">
            <v>360</v>
          </cell>
          <cell r="E63">
            <v>-199</v>
          </cell>
          <cell r="F63">
            <v>62.9</v>
          </cell>
          <cell r="G63">
            <v>-136.1</v>
          </cell>
          <cell r="I63">
            <v>-1075</v>
          </cell>
          <cell r="J63">
            <v>720</v>
          </cell>
          <cell r="K63">
            <v>-355</v>
          </cell>
          <cell r="L63">
            <v>125.8</v>
          </cell>
          <cell r="M63">
            <v>-229.2</v>
          </cell>
        </row>
        <row r="64">
          <cell r="A64">
            <v>56000</v>
          </cell>
          <cell r="C64">
            <v>-559</v>
          </cell>
          <cell r="D64">
            <v>360</v>
          </cell>
          <cell r="E64">
            <v>-199</v>
          </cell>
          <cell r="F64">
            <v>62.9</v>
          </cell>
          <cell r="G64">
            <v>-136.1</v>
          </cell>
          <cell r="I64">
            <v>-1075</v>
          </cell>
          <cell r="J64">
            <v>720</v>
          </cell>
          <cell r="K64">
            <v>-355</v>
          </cell>
          <cell r="L64">
            <v>125.8</v>
          </cell>
          <cell r="M64">
            <v>-229.2</v>
          </cell>
        </row>
        <row r="65">
          <cell r="A65">
            <v>57000</v>
          </cell>
          <cell r="C65">
            <v>-559</v>
          </cell>
          <cell r="D65">
            <v>360</v>
          </cell>
          <cell r="E65">
            <v>-199</v>
          </cell>
          <cell r="F65">
            <v>62.9</v>
          </cell>
          <cell r="G65">
            <v>-136.1</v>
          </cell>
          <cell r="I65">
            <v>-1075</v>
          </cell>
          <cell r="J65">
            <v>720</v>
          </cell>
          <cell r="K65">
            <v>-355</v>
          </cell>
          <cell r="L65">
            <v>125.8</v>
          </cell>
          <cell r="M65">
            <v>-229.2</v>
          </cell>
        </row>
        <row r="66">
          <cell r="A66">
            <v>58000</v>
          </cell>
          <cell r="C66">
            <v>-559</v>
          </cell>
          <cell r="D66">
            <v>360</v>
          </cell>
          <cell r="E66">
            <v>-199</v>
          </cell>
          <cell r="F66">
            <v>62.9</v>
          </cell>
          <cell r="G66">
            <v>-136.1</v>
          </cell>
          <cell r="I66">
            <v>-1075</v>
          </cell>
          <cell r="J66">
            <v>720</v>
          </cell>
          <cell r="K66">
            <v>-355</v>
          </cell>
          <cell r="L66">
            <v>125.8</v>
          </cell>
          <cell r="M66">
            <v>-229.2</v>
          </cell>
        </row>
        <row r="67">
          <cell r="A67">
            <v>59000</v>
          </cell>
          <cell r="C67">
            <v>-559.00000000000091</v>
          </cell>
          <cell r="D67">
            <v>360</v>
          </cell>
          <cell r="E67">
            <v>-199</v>
          </cell>
          <cell r="F67">
            <v>62.9</v>
          </cell>
          <cell r="G67">
            <v>-136.1</v>
          </cell>
          <cell r="I67">
            <v>-1075.0000000000009</v>
          </cell>
          <cell r="J67">
            <v>720</v>
          </cell>
          <cell r="K67">
            <v>-355</v>
          </cell>
          <cell r="L67">
            <v>125.8</v>
          </cell>
          <cell r="M67">
            <v>-229.2</v>
          </cell>
        </row>
        <row r="68">
          <cell r="A68">
            <v>60000</v>
          </cell>
          <cell r="C68">
            <v>-559.00000000000091</v>
          </cell>
          <cell r="D68">
            <v>360</v>
          </cell>
          <cell r="E68">
            <v>-199.00000000000091</v>
          </cell>
          <cell r="F68">
            <v>62.9</v>
          </cell>
          <cell r="G68">
            <v>-136.1000000000009</v>
          </cell>
          <cell r="I68">
            <v>-1075.0000000000009</v>
          </cell>
          <cell r="J68">
            <v>720</v>
          </cell>
          <cell r="K68">
            <v>-355</v>
          </cell>
          <cell r="L68">
            <v>125.8</v>
          </cell>
          <cell r="M68">
            <v>-229.2</v>
          </cell>
        </row>
        <row r="69">
          <cell r="A69">
            <v>61000</v>
          </cell>
          <cell r="C69">
            <v>-559</v>
          </cell>
          <cell r="D69">
            <v>360</v>
          </cell>
          <cell r="E69">
            <v>-199</v>
          </cell>
          <cell r="F69">
            <v>62.9</v>
          </cell>
          <cell r="G69">
            <v>-136.1</v>
          </cell>
          <cell r="I69">
            <v>-1075.0000000000009</v>
          </cell>
          <cell r="J69">
            <v>720</v>
          </cell>
          <cell r="K69">
            <v>-355.00000000000091</v>
          </cell>
          <cell r="L69">
            <v>125.8</v>
          </cell>
          <cell r="M69">
            <v>-229.2000000000009</v>
          </cell>
        </row>
        <row r="70">
          <cell r="A70">
            <v>62000</v>
          </cell>
          <cell r="C70">
            <v>-559</v>
          </cell>
          <cell r="D70">
            <v>360</v>
          </cell>
          <cell r="E70">
            <v>-199</v>
          </cell>
          <cell r="F70">
            <v>62.9</v>
          </cell>
          <cell r="G70">
            <v>-136.1</v>
          </cell>
          <cell r="I70">
            <v>-1075</v>
          </cell>
          <cell r="J70">
            <v>720</v>
          </cell>
          <cell r="K70">
            <v>-355</v>
          </cell>
          <cell r="L70">
            <v>125.8</v>
          </cell>
          <cell r="M70">
            <v>-229.2</v>
          </cell>
        </row>
        <row r="71">
          <cell r="A71">
            <v>63000</v>
          </cell>
          <cell r="C71">
            <v>-559</v>
          </cell>
          <cell r="D71">
            <v>360</v>
          </cell>
          <cell r="E71">
            <v>-199</v>
          </cell>
          <cell r="F71">
            <v>62.9</v>
          </cell>
          <cell r="G71">
            <v>-136.1</v>
          </cell>
          <cell r="I71">
            <v>-1075</v>
          </cell>
          <cell r="J71">
            <v>720</v>
          </cell>
          <cell r="K71">
            <v>-355</v>
          </cell>
          <cell r="L71">
            <v>125.8</v>
          </cell>
          <cell r="M71">
            <v>-229.2</v>
          </cell>
        </row>
        <row r="72">
          <cell r="A72">
            <v>64000</v>
          </cell>
          <cell r="C72">
            <v>-559</v>
          </cell>
          <cell r="D72">
            <v>360</v>
          </cell>
          <cell r="E72">
            <v>-199</v>
          </cell>
          <cell r="F72">
            <v>62.9</v>
          </cell>
          <cell r="G72">
            <v>-136.1</v>
          </cell>
          <cell r="I72">
            <v>-1075</v>
          </cell>
          <cell r="J72">
            <v>720</v>
          </cell>
          <cell r="K72">
            <v>-355</v>
          </cell>
          <cell r="L72">
            <v>125.8</v>
          </cell>
          <cell r="M72">
            <v>-229.2</v>
          </cell>
        </row>
        <row r="73">
          <cell r="A73">
            <v>65000</v>
          </cell>
          <cell r="C73">
            <v>-559</v>
          </cell>
          <cell r="D73">
            <v>360</v>
          </cell>
          <cell r="E73">
            <v>-199</v>
          </cell>
          <cell r="F73">
            <v>62.9</v>
          </cell>
          <cell r="G73">
            <v>-136.1</v>
          </cell>
          <cell r="I73">
            <v>-1075</v>
          </cell>
          <cell r="J73">
            <v>720</v>
          </cell>
          <cell r="K73">
            <v>-355</v>
          </cell>
          <cell r="L73">
            <v>125.8</v>
          </cell>
          <cell r="M73">
            <v>-229.2</v>
          </cell>
        </row>
        <row r="74">
          <cell r="A74">
            <v>66000</v>
          </cell>
          <cell r="C74">
            <v>-559</v>
          </cell>
          <cell r="D74">
            <v>360</v>
          </cell>
          <cell r="E74">
            <v>-199</v>
          </cell>
          <cell r="F74">
            <v>62.9</v>
          </cell>
          <cell r="G74">
            <v>-136.1</v>
          </cell>
          <cell r="I74">
            <v>-1075</v>
          </cell>
          <cell r="J74">
            <v>720</v>
          </cell>
          <cell r="K74">
            <v>-355</v>
          </cell>
          <cell r="L74">
            <v>125.8</v>
          </cell>
          <cell r="M74">
            <v>-229.2</v>
          </cell>
        </row>
        <row r="75">
          <cell r="A75">
            <v>67000</v>
          </cell>
          <cell r="C75">
            <v>-559</v>
          </cell>
          <cell r="D75">
            <v>360</v>
          </cell>
          <cell r="E75">
            <v>-199</v>
          </cell>
          <cell r="F75">
            <v>62.9</v>
          </cell>
          <cell r="G75">
            <v>-136.1</v>
          </cell>
          <cell r="I75">
            <v>-1075</v>
          </cell>
          <cell r="J75">
            <v>720</v>
          </cell>
          <cell r="K75">
            <v>-355</v>
          </cell>
          <cell r="L75">
            <v>125.8</v>
          </cell>
          <cell r="M75">
            <v>-229.2</v>
          </cell>
        </row>
        <row r="76">
          <cell r="A76">
            <v>68000</v>
          </cell>
          <cell r="C76">
            <v>-559</v>
          </cell>
          <cell r="D76">
            <v>360</v>
          </cell>
          <cell r="E76">
            <v>-199</v>
          </cell>
          <cell r="F76">
            <v>62.9</v>
          </cell>
          <cell r="G76">
            <v>-136.1</v>
          </cell>
          <cell r="I76">
            <v>-1075</v>
          </cell>
          <cell r="J76">
            <v>720</v>
          </cell>
          <cell r="K76">
            <v>-355</v>
          </cell>
          <cell r="L76">
            <v>125.8</v>
          </cell>
          <cell r="M76">
            <v>-229.2</v>
          </cell>
        </row>
        <row r="77">
          <cell r="A77">
            <v>69000</v>
          </cell>
          <cell r="C77">
            <v>-559</v>
          </cell>
          <cell r="D77">
            <v>360</v>
          </cell>
          <cell r="E77">
            <v>-199</v>
          </cell>
          <cell r="F77">
            <v>62.9</v>
          </cell>
          <cell r="G77">
            <v>-136.1</v>
          </cell>
          <cell r="I77">
            <v>-1075</v>
          </cell>
          <cell r="J77">
            <v>720</v>
          </cell>
          <cell r="K77">
            <v>-355</v>
          </cell>
          <cell r="L77">
            <v>125.8</v>
          </cell>
          <cell r="M77">
            <v>-229.2</v>
          </cell>
        </row>
        <row r="78">
          <cell r="A78">
            <v>70000</v>
          </cell>
          <cell r="C78">
            <v>-559</v>
          </cell>
          <cell r="D78">
            <v>360</v>
          </cell>
          <cell r="E78">
            <v>-199</v>
          </cell>
          <cell r="F78">
            <v>62.9</v>
          </cell>
          <cell r="G78">
            <v>-136.1</v>
          </cell>
          <cell r="I78">
            <v>-1075</v>
          </cell>
          <cell r="J78">
            <v>720</v>
          </cell>
          <cell r="K78">
            <v>-355</v>
          </cell>
          <cell r="L78">
            <v>125.8</v>
          </cell>
          <cell r="M78">
            <v>-229.2</v>
          </cell>
        </row>
        <row r="79">
          <cell r="A79">
            <v>71000</v>
          </cell>
          <cell r="C79">
            <v>-559</v>
          </cell>
          <cell r="D79">
            <v>360</v>
          </cell>
          <cell r="E79">
            <v>-199</v>
          </cell>
          <cell r="F79">
            <v>62.9</v>
          </cell>
          <cell r="G79">
            <v>-136.1</v>
          </cell>
          <cell r="I79">
            <v>-1075</v>
          </cell>
          <cell r="J79">
            <v>720</v>
          </cell>
          <cell r="K79">
            <v>-355</v>
          </cell>
          <cell r="L79">
            <v>125.8</v>
          </cell>
          <cell r="M79">
            <v>-229.2</v>
          </cell>
        </row>
        <row r="80">
          <cell r="A80">
            <v>72000</v>
          </cell>
          <cell r="C80">
            <v>-559</v>
          </cell>
          <cell r="D80">
            <v>360</v>
          </cell>
          <cell r="E80">
            <v>-199</v>
          </cell>
          <cell r="F80">
            <v>62.9</v>
          </cell>
          <cell r="G80">
            <v>-136.1</v>
          </cell>
          <cell r="I80">
            <v>-1075</v>
          </cell>
          <cell r="J80">
            <v>720</v>
          </cell>
          <cell r="K80">
            <v>-355</v>
          </cell>
          <cell r="L80">
            <v>125.8</v>
          </cell>
          <cell r="M80">
            <v>-229.2</v>
          </cell>
        </row>
        <row r="81">
          <cell r="A81">
            <v>73000</v>
          </cell>
          <cell r="C81">
            <v>-559</v>
          </cell>
          <cell r="D81">
            <v>360</v>
          </cell>
          <cell r="E81">
            <v>-199</v>
          </cell>
          <cell r="F81">
            <v>62.9</v>
          </cell>
          <cell r="G81">
            <v>-136.1</v>
          </cell>
          <cell r="I81">
            <v>-1075</v>
          </cell>
          <cell r="J81">
            <v>720</v>
          </cell>
          <cell r="K81">
            <v>-355</v>
          </cell>
          <cell r="L81">
            <v>125.8</v>
          </cell>
          <cell r="M81">
            <v>-229.2</v>
          </cell>
        </row>
        <row r="82">
          <cell r="A82">
            <v>74000</v>
          </cell>
          <cell r="C82">
            <v>-559</v>
          </cell>
          <cell r="D82">
            <v>360</v>
          </cell>
          <cell r="E82">
            <v>-199</v>
          </cell>
          <cell r="F82">
            <v>62.9</v>
          </cell>
          <cell r="G82">
            <v>-136.1</v>
          </cell>
          <cell r="I82">
            <v>-1075</v>
          </cell>
          <cell r="J82">
            <v>720</v>
          </cell>
          <cell r="K82">
            <v>-355</v>
          </cell>
          <cell r="L82">
            <v>125.8</v>
          </cell>
          <cell r="M82">
            <v>-229.2</v>
          </cell>
        </row>
        <row r="83">
          <cell r="A83">
            <v>75000</v>
          </cell>
          <cell r="C83">
            <v>-559</v>
          </cell>
          <cell r="D83">
            <v>360</v>
          </cell>
          <cell r="E83">
            <v>-199</v>
          </cell>
          <cell r="F83">
            <v>42</v>
          </cell>
          <cell r="G83">
            <v>-157</v>
          </cell>
          <cell r="I83">
            <v>-1075</v>
          </cell>
          <cell r="J83">
            <v>720</v>
          </cell>
          <cell r="K83">
            <v>-355</v>
          </cell>
          <cell r="L83">
            <v>84</v>
          </cell>
          <cell r="M83">
            <v>-271</v>
          </cell>
        </row>
        <row r="84">
          <cell r="A84">
            <v>76000</v>
          </cell>
          <cell r="C84">
            <v>-559</v>
          </cell>
          <cell r="D84">
            <v>360</v>
          </cell>
          <cell r="E84">
            <v>-199</v>
          </cell>
          <cell r="F84">
            <v>17</v>
          </cell>
          <cell r="G84">
            <v>-182</v>
          </cell>
          <cell r="I84">
            <v>-1075</v>
          </cell>
          <cell r="J84">
            <v>720</v>
          </cell>
          <cell r="K84">
            <v>-355</v>
          </cell>
          <cell r="L84">
            <v>34</v>
          </cell>
          <cell r="M84">
            <v>-321</v>
          </cell>
        </row>
        <row r="85">
          <cell r="A85">
            <v>77000</v>
          </cell>
          <cell r="C85">
            <v>-559</v>
          </cell>
          <cell r="D85">
            <v>360</v>
          </cell>
          <cell r="E85">
            <v>-199</v>
          </cell>
          <cell r="F85">
            <v>0</v>
          </cell>
          <cell r="G85">
            <v>-199</v>
          </cell>
          <cell r="I85">
            <v>-1075</v>
          </cell>
          <cell r="J85">
            <v>720</v>
          </cell>
          <cell r="K85">
            <v>-355</v>
          </cell>
          <cell r="L85">
            <v>0</v>
          </cell>
          <cell r="M85">
            <v>-355</v>
          </cell>
        </row>
        <row r="86">
          <cell r="A86">
            <v>78000</v>
          </cell>
          <cell r="C86">
            <v>-559</v>
          </cell>
          <cell r="D86">
            <v>360</v>
          </cell>
          <cell r="E86">
            <v>-199</v>
          </cell>
          <cell r="F86">
            <v>0</v>
          </cell>
          <cell r="G86">
            <v>-199</v>
          </cell>
          <cell r="I86">
            <v>-1075</v>
          </cell>
          <cell r="J86">
            <v>720</v>
          </cell>
          <cell r="K86">
            <v>-355</v>
          </cell>
          <cell r="L86">
            <v>0</v>
          </cell>
          <cell r="M86">
            <v>-355</v>
          </cell>
        </row>
        <row r="87">
          <cell r="A87">
            <v>79000</v>
          </cell>
          <cell r="C87">
            <v>-559</v>
          </cell>
          <cell r="D87">
            <v>360</v>
          </cell>
          <cell r="E87">
            <v>-199</v>
          </cell>
          <cell r="F87">
            <v>0</v>
          </cell>
          <cell r="G87">
            <v>-199</v>
          </cell>
          <cell r="I87">
            <v>-1075</v>
          </cell>
          <cell r="J87">
            <v>720</v>
          </cell>
          <cell r="K87">
            <v>-355</v>
          </cell>
          <cell r="L87">
            <v>0</v>
          </cell>
          <cell r="M87">
            <v>-355</v>
          </cell>
        </row>
        <row r="88">
          <cell r="A88">
            <v>80000</v>
          </cell>
          <cell r="C88">
            <v>-559</v>
          </cell>
          <cell r="D88">
            <v>360</v>
          </cell>
          <cell r="E88">
            <v>-199</v>
          </cell>
          <cell r="F88">
            <v>0</v>
          </cell>
          <cell r="G88">
            <v>-199</v>
          </cell>
          <cell r="I88">
            <v>-1075</v>
          </cell>
          <cell r="J88">
            <v>720</v>
          </cell>
          <cell r="K88">
            <v>-355</v>
          </cell>
          <cell r="L88">
            <v>0</v>
          </cell>
          <cell r="M88">
            <v>-355</v>
          </cell>
        </row>
        <row r="89">
          <cell r="A89">
            <v>81000</v>
          </cell>
          <cell r="C89">
            <v>-559</v>
          </cell>
          <cell r="D89">
            <v>360</v>
          </cell>
          <cell r="E89">
            <v>-199</v>
          </cell>
          <cell r="F89">
            <v>0</v>
          </cell>
          <cell r="G89">
            <v>-199</v>
          </cell>
          <cell r="I89">
            <v>-1075</v>
          </cell>
          <cell r="J89">
            <v>720</v>
          </cell>
          <cell r="K89">
            <v>-355</v>
          </cell>
          <cell r="L89">
            <v>0</v>
          </cell>
          <cell r="M89">
            <v>-355</v>
          </cell>
        </row>
        <row r="90">
          <cell r="A90">
            <v>82000</v>
          </cell>
          <cell r="C90">
            <v>-559</v>
          </cell>
          <cell r="D90">
            <v>360</v>
          </cell>
          <cell r="E90">
            <v>-199</v>
          </cell>
          <cell r="F90">
            <v>0</v>
          </cell>
          <cell r="G90">
            <v>-199</v>
          </cell>
          <cell r="I90">
            <v>-1075</v>
          </cell>
          <cell r="J90">
            <v>720</v>
          </cell>
          <cell r="K90">
            <v>-355</v>
          </cell>
          <cell r="L90">
            <v>0</v>
          </cell>
          <cell r="M90">
            <v>-355</v>
          </cell>
        </row>
        <row r="91">
          <cell r="A91">
            <v>83000</v>
          </cell>
          <cell r="C91">
            <v>-559</v>
          </cell>
          <cell r="D91">
            <v>360</v>
          </cell>
          <cell r="E91">
            <v>-199</v>
          </cell>
          <cell r="F91">
            <v>0</v>
          </cell>
          <cell r="G91">
            <v>-199</v>
          </cell>
          <cell r="I91">
            <v>-1075</v>
          </cell>
          <cell r="J91">
            <v>720</v>
          </cell>
          <cell r="K91">
            <v>-355</v>
          </cell>
          <cell r="L91">
            <v>0</v>
          </cell>
          <cell r="M91">
            <v>-355</v>
          </cell>
        </row>
        <row r="92">
          <cell r="A92">
            <v>84000</v>
          </cell>
          <cell r="C92">
            <v>-559</v>
          </cell>
          <cell r="D92">
            <v>360</v>
          </cell>
          <cell r="E92">
            <v>-199</v>
          </cell>
          <cell r="F92">
            <v>0</v>
          </cell>
          <cell r="G92">
            <v>-199</v>
          </cell>
          <cell r="I92">
            <v>-1075</v>
          </cell>
          <cell r="J92">
            <v>720</v>
          </cell>
          <cell r="K92">
            <v>-355</v>
          </cell>
          <cell r="L92">
            <v>0</v>
          </cell>
          <cell r="M92">
            <v>-355</v>
          </cell>
        </row>
        <row r="93">
          <cell r="A93">
            <v>85000</v>
          </cell>
          <cell r="C93">
            <v>-559</v>
          </cell>
          <cell r="D93">
            <v>360</v>
          </cell>
          <cell r="E93">
            <v>-199</v>
          </cell>
          <cell r="F93">
            <v>0</v>
          </cell>
          <cell r="G93">
            <v>-199</v>
          </cell>
          <cell r="I93">
            <v>-1075</v>
          </cell>
          <cell r="J93">
            <v>720</v>
          </cell>
          <cell r="K93">
            <v>-355</v>
          </cell>
          <cell r="L93">
            <v>0</v>
          </cell>
          <cell r="M93">
            <v>-355</v>
          </cell>
        </row>
        <row r="94">
          <cell r="A94">
            <v>86000</v>
          </cell>
          <cell r="C94">
            <v>-559</v>
          </cell>
          <cell r="D94">
            <v>360</v>
          </cell>
          <cell r="E94">
            <v>-199</v>
          </cell>
          <cell r="F94">
            <v>0</v>
          </cell>
          <cell r="G94">
            <v>-199</v>
          </cell>
          <cell r="I94">
            <v>-1075</v>
          </cell>
          <cell r="J94">
            <v>720</v>
          </cell>
          <cell r="K94">
            <v>-355</v>
          </cell>
          <cell r="L94">
            <v>0</v>
          </cell>
          <cell r="M94">
            <v>-355</v>
          </cell>
        </row>
        <row r="95">
          <cell r="A95">
            <v>87000</v>
          </cell>
          <cell r="C95">
            <v>-559</v>
          </cell>
          <cell r="D95">
            <v>360</v>
          </cell>
          <cell r="E95">
            <v>-199</v>
          </cell>
          <cell r="F95">
            <v>0</v>
          </cell>
          <cell r="G95">
            <v>-199</v>
          </cell>
          <cell r="I95">
            <v>-1075</v>
          </cell>
          <cell r="J95">
            <v>720</v>
          </cell>
          <cell r="K95">
            <v>-355</v>
          </cell>
          <cell r="L95">
            <v>0</v>
          </cell>
          <cell r="M95">
            <v>-355</v>
          </cell>
        </row>
        <row r="96">
          <cell r="A96">
            <v>88000</v>
          </cell>
          <cell r="C96">
            <v>-559</v>
          </cell>
          <cell r="D96">
            <v>360</v>
          </cell>
          <cell r="E96">
            <v>-199</v>
          </cell>
          <cell r="F96">
            <v>0</v>
          </cell>
          <cell r="G96">
            <v>-199</v>
          </cell>
          <cell r="I96">
            <v>-1075</v>
          </cell>
          <cell r="J96">
            <v>720</v>
          </cell>
          <cell r="K96">
            <v>-355</v>
          </cell>
          <cell r="L96">
            <v>0</v>
          </cell>
          <cell r="M96">
            <v>-355</v>
          </cell>
        </row>
        <row r="97">
          <cell r="A97">
            <v>89000</v>
          </cell>
          <cell r="C97">
            <v>-559</v>
          </cell>
          <cell r="D97">
            <v>360</v>
          </cell>
          <cell r="E97">
            <v>-199</v>
          </cell>
          <cell r="F97">
            <v>0</v>
          </cell>
          <cell r="G97">
            <v>-199</v>
          </cell>
          <cell r="I97">
            <v>-1075</v>
          </cell>
          <cell r="J97">
            <v>720</v>
          </cell>
          <cell r="K97">
            <v>-355</v>
          </cell>
          <cell r="L97">
            <v>0</v>
          </cell>
          <cell r="M97">
            <v>-355</v>
          </cell>
        </row>
        <row r="98">
          <cell r="A98">
            <v>90000</v>
          </cell>
          <cell r="C98">
            <v>-559</v>
          </cell>
          <cell r="D98">
            <v>360</v>
          </cell>
          <cell r="E98">
            <v>-199</v>
          </cell>
          <cell r="F98">
            <v>0</v>
          </cell>
          <cell r="G98">
            <v>-199</v>
          </cell>
          <cell r="I98">
            <v>-1075</v>
          </cell>
          <cell r="J98">
            <v>720</v>
          </cell>
          <cell r="K98">
            <v>-355</v>
          </cell>
          <cell r="L98">
            <v>0</v>
          </cell>
          <cell r="M98">
            <v>-355</v>
          </cell>
        </row>
        <row r="99">
          <cell r="A99">
            <v>91000</v>
          </cell>
          <cell r="C99">
            <v>-559</v>
          </cell>
          <cell r="D99">
            <v>360</v>
          </cell>
          <cell r="E99">
            <v>-199</v>
          </cell>
          <cell r="F99">
            <v>0</v>
          </cell>
          <cell r="G99">
            <v>-199</v>
          </cell>
          <cell r="I99">
            <v>-1075</v>
          </cell>
          <cell r="J99">
            <v>720</v>
          </cell>
          <cell r="K99">
            <v>-355</v>
          </cell>
          <cell r="L99">
            <v>0</v>
          </cell>
          <cell r="M99">
            <v>-355</v>
          </cell>
        </row>
        <row r="100">
          <cell r="A100">
            <v>92000</v>
          </cell>
          <cell r="C100">
            <v>-559</v>
          </cell>
          <cell r="D100">
            <v>360</v>
          </cell>
          <cell r="E100">
            <v>-199</v>
          </cell>
          <cell r="F100">
            <v>0</v>
          </cell>
          <cell r="G100">
            <v>-199</v>
          </cell>
          <cell r="I100">
            <v>-1075</v>
          </cell>
          <cell r="J100">
            <v>720</v>
          </cell>
          <cell r="K100">
            <v>-355</v>
          </cell>
          <cell r="L100">
            <v>0</v>
          </cell>
          <cell r="M100">
            <v>-355</v>
          </cell>
        </row>
        <row r="101">
          <cell r="A101">
            <v>93000</v>
          </cell>
          <cell r="C101">
            <v>-559</v>
          </cell>
          <cell r="D101">
            <v>360</v>
          </cell>
          <cell r="E101">
            <v>-199</v>
          </cell>
          <cell r="F101">
            <v>0</v>
          </cell>
          <cell r="G101">
            <v>-199</v>
          </cell>
          <cell r="I101">
            <v>-1075</v>
          </cell>
          <cell r="J101">
            <v>720</v>
          </cell>
          <cell r="K101">
            <v>-355</v>
          </cell>
          <cell r="L101">
            <v>0</v>
          </cell>
          <cell r="M101">
            <v>-355</v>
          </cell>
        </row>
        <row r="102">
          <cell r="A102">
            <v>94000</v>
          </cell>
          <cell r="C102">
            <v>-559</v>
          </cell>
          <cell r="D102">
            <v>360</v>
          </cell>
          <cell r="E102">
            <v>-199</v>
          </cell>
          <cell r="F102">
            <v>0</v>
          </cell>
          <cell r="G102">
            <v>-199</v>
          </cell>
          <cell r="I102">
            <v>-1075</v>
          </cell>
          <cell r="J102">
            <v>720</v>
          </cell>
          <cell r="K102">
            <v>-355</v>
          </cell>
          <cell r="L102">
            <v>0</v>
          </cell>
          <cell r="M102">
            <v>-355</v>
          </cell>
        </row>
        <row r="103">
          <cell r="A103">
            <v>95000</v>
          </cell>
          <cell r="C103">
            <v>-559</v>
          </cell>
          <cell r="D103">
            <v>360</v>
          </cell>
          <cell r="E103">
            <v>-199</v>
          </cell>
          <cell r="F103">
            <v>0</v>
          </cell>
          <cell r="G103">
            <v>-199</v>
          </cell>
          <cell r="I103">
            <v>-1075</v>
          </cell>
          <cell r="J103">
            <v>720</v>
          </cell>
          <cell r="K103">
            <v>-355</v>
          </cell>
          <cell r="L103">
            <v>0</v>
          </cell>
          <cell r="M103">
            <v>-355</v>
          </cell>
        </row>
        <row r="104">
          <cell r="A104">
            <v>96000</v>
          </cell>
          <cell r="C104">
            <v>-559</v>
          </cell>
          <cell r="D104">
            <v>360</v>
          </cell>
          <cell r="E104">
            <v>-199</v>
          </cell>
          <cell r="F104">
            <v>0</v>
          </cell>
          <cell r="G104">
            <v>-199</v>
          </cell>
          <cell r="I104">
            <v>-1075</v>
          </cell>
          <cell r="J104">
            <v>720</v>
          </cell>
          <cell r="K104">
            <v>-355</v>
          </cell>
          <cell r="L104">
            <v>0</v>
          </cell>
          <cell r="M104">
            <v>-355</v>
          </cell>
        </row>
        <row r="105">
          <cell r="A105">
            <v>97000</v>
          </cell>
          <cell r="C105">
            <v>-559</v>
          </cell>
          <cell r="D105">
            <v>360</v>
          </cell>
          <cell r="E105">
            <v>-199</v>
          </cell>
          <cell r="F105">
            <v>0</v>
          </cell>
          <cell r="G105">
            <v>-199</v>
          </cell>
          <cell r="I105">
            <v>-1075</v>
          </cell>
          <cell r="J105">
            <v>720</v>
          </cell>
          <cell r="K105">
            <v>-355</v>
          </cell>
          <cell r="L105">
            <v>0</v>
          </cell>
          <cell r="M105">
            <v>-355</v>
          </cell>
        </row>
        <row r="106">
          <cell r="A106">
            <v>98000</v>
          </cell>
          <cell r="C106">
            <v>-559</v>
          </cell>
          <cell r="D106">
            <v>360</v>
          </cell>
          <cell r="E106">
            <v>-199</v>
          </cell>
          <cell r="F106">
            <v>0</v>
          </cell>
          <cell r="G106">
            <v>-199</v>
          </cell>
          <cell r="I106">
            <v>-1075</v>
          </cell>
          <cell r="J106">
            <v>720</v>
          </cell>
          <cell r="K106">
            <v>-355</v>
          </cell>
          <cell r="L106">
            <v>0</v>
          </cell>
          <cell r="M106">
            <v>-355</v>
          </cell>
        </row>
        <row r="107">
          <cell r="A107">
            <v>99000</v>
          </cell>
          <cell r="C107">
            <v>-559</v>
          </cell>
          <cell r="D107">
            <v>360</v>
          </cell>
          <cell r="E107">
            <v>-199</v>
          </cell>
          <cell r="F107">
            <v>0</v>
          </cell>
          <cell r="G107">
            <v>-199</v>
          </cell>
          <cell r="I107">
            <v>-1075</v>
          </cell>
          <cell r="J107">
            <v>720</v>
          </cell>
          <cell r="K107">
            <v>-355</v>
          </cell>
          <cell r="L107">
            <v>0</v>
          </cell>
          <cell r="M107">
            <v>-355</v>
          </cell>
        </row>
        <row r="108">
          <cell r="A108">
            <v>100000</v>
          </cell>
          <cell r="C108">
            <v>-559</v>
          </cell>
          <cell r="D108">
            <v>360</v>
          </cell>
          <cell r="E108">
            <v>-199</v>
          </cell>
          <cell r="F108">
            <v>0</v>
          </cell>
          <cell r="G108">
            <v>-199</v>
          </cell>
          <cell r="I108">
            <v>-1075</v>
          </cell>
          <cell r="J108">
            <v>720</v>
          </cell>
          <cell r="K108">
            <v>-355</v>
          </cell>
          <cell r="L108">
            <v>0</v>
          </cell>
          <cell r="M108">
            <v>-355</v>
          </cell>
        </row>
      </sheetData>
      <sheetData sheetId="4" refreshError="1">
        <row r="8">
          <cell r="A8">
            <v>0</v>
          </cell>
          <cell r="C8">
            <v>0</v>
          </cell>
          <cell r="D8">
            <v>-265</v>
          </cell>
          <cell r="E8">
            <v>-265</v>
          </cell>
          <cell r="F8">
            <v>291</v>
          </cell>
        </row>
        <row r="9">
          <cell r="A9">
            <v>1000</v>
          </cell>
          <cell r="C9">
            <v>0</v>
          </cell>
          <cell r="D9">
            <v>-265</v>
          </cell>
          <cell r="E9">
            <v>-265</v>
          </cell>
          <cell r="F9">
            <v>291</v>
          </cell>
        </row>
        <row r="10">
          <cell r="A10">
            <v>2000</v>
          </cell>
          <cell r="C10">
            <v>0</v>
          </cell>
          <cell r="D10">
            <v>-265</v>
          </cell>
          <cell r="E10">
            <v>-265</v>
          </cell>
          <cell r="F10">
            <v>291</v>
          </cell>
        </row>
        <row r="11">
          <cell r="A11">
            <v>3000</v>
          </cell>
          <cell r="C11">
            <v>0</v>
          </cell>
          <cell r="D11">
            <v>-265</v>
          </cell>
          <cell r="E11">
            <v>-265</v>
          </cell>
          <cell r="F11">
            <v>291</v>
          </cell>
        </row>
        <row r="12">
          <cell r="A12">
            <v>4000</v>
          </cell>
          <cell r="C12">
            <v>0</v>
          </cell>
          <cell r="D12">
            <v>-265</v>
          </cell>
          <cell r="E12">
            <v>-265</v>
          </cell>
          <cell r="F12">
            <v>291</v>
          </cell>
        </row>
        <row r="13">
          <cell r="A13">
            <v>5000</v>
          </cell>
          <cell r="C13">
            <v>0</v>
          </cell>
          <cell r="D13">
            <v>-265</v>
          </cell>
          <cell r="E13">
            <v>-265.00000000000091</v>
          </cell>
          <cell r="F13">
            <v>291</v>
          </cell>
        </row>
        <row r="14">
          <cell r="A14">
            <v>6000</v>
          </cell>
          <cell r="C14">
            <v>0</v>
          </cell>
          <cell r="D14">
            <v>-265</v>
          </cell>
          <cell r="E14">
            <v>-265</v>
          </cell>
          <cell r="F14">
            <v>291</v>
          </cell>
        </row>
        <row r="15">
          <cell r="A15">
            <v>7000</v>
          </cell>
          <cell r="C15">
            <v>0</v>
          </cell>
          <cell r="D15">
            <v>-265</v>
          </cell>
          <cell r="E15">
            <v>-265</v>
          </cell>
          <cell r="F15">
            <v>291</v>
          </cell>
        </row>
        <row r="16">
          <cell r="A16">
            <v>8000</v>
          </cell>
          <cell r="C16">
            <v>0</v>
          </cell>
          <cell r="D16">
            <v>-265</v>
          </cell>
          <cell r="E16">
            <v>-265</v>
          </cell>
          <cell r="F16">
            <v>291</v>
          </cell>
        </row>
        <row r="17">
          <cell r="A17">
            <v>9000</v>
          </cell>
          <cell r="C17">
            <v>0</v>
          </cell>
          <cell r="D17">
            <v>-265</v>
          </cell>
          <cell r="E17">
            <v>-265</v>
          </cell>
          <cell r="F17">
            <v>291</v>
          </cell>
        </row>
        <row r="18">
          <cell r="A18">
            <v>10000</v>
          </cell>
          <cell r="C18">
            <v>0</v>
          </cell>
          <cell r="D18">
            <v>-265</v>
          </cell>
          <cell r="E18">
            <v>-265</v>
          </cell>
          <cell r="F18">
            <v>291</v>
          </cell>
        </row>
        <row r="19">
          <cell r="A19">
            <v>11000</v>
          </cell>
          <cell r="C19">
            <v>0</v>
          </cell>
          <cell r="D19">
            <v>-265</v>
          </cell>
          <cell r="E19">
            <v>-265</v>
          </cell>
          <cell r="F19">
            <v>291</v>
          </cell>
        </row>
        <row r="20">
          <cell r="A20">
            <v>12000</v>
          </cell>
          <cell r="C20">
            <v>0</v>
          </cell>
          <cell r="D20">
            <v>-265</v>
          </cell>
          <cell r="E20">
            <v>-265</v>
          </cell>
          <cell r="F20">
            <v>291</v>
          </cell>
        </row>
        <row r="21">
          <cell r="A21">
            <v>13000</v>
          </cell>
          <cell r="C21">
            <v>0</v>
          </cell>
          <cell r="D21">
            <v>-265</v>
          </cell>
          <cell r="E21">
            <v>-265</v>
          </cell>
          <cell r="F21">
            <v>291</v>
          </cell>
        </row>
        <row r="22">
          <cell r="A22">
            <v>14000</v>
          </cell>
          <cell r="C22">
            <v>0</v>
          </cell>
          <cell r="D22">
            <v>-265</v>
          </cell>
          <cell r="E22">
            <v>-265</v>
          </cell>
          <cell r="F22">
            <v>291</v>
          </cell>
        </row>
        <row r="23">
          <cell r="A23">
            <v>15000</v>
          </cell>
          <cell r="C23">
            <v>0</v>
          </cell>
          <cell r="D23">
            <v>-265</v>
          </cell>
          <cell r="E23">
            <v>-265</v>
          </cell>
          <cell r="F23">
            <v>291</v>
          </cell>
        </row>
        <row r="24">
          <cell r="A24">
            <v>16000</v>
          </cell>
          <cell r="C24">
            <v>0</v>
          </cell>
          <cell r="D24">
            <v>-198.20000000000005</v>
          </cell>
          <cell r="E24">
            <v>-198.19999999999982</v>
          </cell>
          <cell r="F24">
            <v>291</v>
          </cell>
        </row>
        <row r="25">
          <cell r="A25">
            <v>17000</v>
          </cell>
          <cell r="C25">
            <v>0</v>
          </cell>
          <cell r="D25">
            <v>-98.200000000000045</v>
          </cell>
          <cell r="E25">
            <v>-98.199999999999818</v>
          </cell>
          <cell r="F25">
            <v>291</v>
          </cell>
        </row>
        <row r="26">
          <cell r="A26">
            <v>18000</v>
          </cell>
          <cell r="C26">
            <v>0</v>
          </cell>
          <cell r="D26">
            <v>1.7999999999999545</v>
          </cell>
          <cell r="E26">
            <v>1.7999999999999545</v>
          </cell>
          <cell r="F26">
            <v>291</v>
          </cell>
        </row>
        <row r="27">
          <cell r="A27">
            <v>19000</v>
          </cell>
          <cell r="C27">
            <v>-164.22499999999999</v>
          </cell>
          <cell r="D27">
            <v>101.79999999999995</v>
          </cell>
          <cell r="E27">
            <v>-62.424999999999955</v>
          </cell>
          <cell r="F27">
            <v>291</v>
          </cell>
        </row>
        <row r="28">
          <cell r="A28">
            <v>20000</v>
          </cell>
          <cell r="C28">
            <v>-344.22500000000002</v>
          </cell>
          <cell r="D28">
            <v>348.3</v>
          </cell>
          <cell r="E28">
            <v>4.0750000000000455</v>
          </cell>
          <cell r="F28">
            <v>291</v>
          </cell>
        </row>
        <row r="29">
          <cell r="A29">
            <v>21000</v>
          </cell>
          <cell r="C29">
            <v>-524.22500000000002</v>
          </cell>
          <cell r="D29">
            <v>559.5</v>
          </cell>
          <cell r="E29">
            <v>35.274999999999977</v>
          </cell>
          <cell r="F29">
            <v>291</v>
          </cell>
        </row>
        <row r="30">
          <cell r="A30">
            <v>22000</v>
          </cell>
          <cell r="C30">
            <v>-704.22500000000002</v>
          </cell>
          <cell r="D30">
            <v>559.5</v>
          </cell>
          <cell r="E30">
            <v>-144.72499999999999</v>
          </cell>
          <cell r="F30">
            <v>347.01400000000001</v>
          </cell>
        </row>
        <row r="31">
          <cell r="A31">
            <v>23000</v>
          </cell>
          <cell r="C31">
            <v>-838.5</v>
          </cell>
          <cell r="D31">
            <v>559.5</v>
          </cell>
          <cell r="E31">
            <v>-279</v>
          </cell>
          <cell r="F31">
            <v>336.01400000000001</v>
          </cell>
        </row>
        <row r="32">
          <cell r="A32">
            <v>24000</v>
          </cell>
          <cell r="C32">
            <v>-838.49999999999989</v>
          </cell>
          <cell r="D32">
            <v>559.5</v>
          </cell>
          <cell r="E32">
            <v>-279</v>
          </cell>
          <cell r="F32">
            <v>325.01400000000001</v>
          </cell>
        </row>
        <row r="33">
          <cell r="A33">
            <v>25000</v>
          </cell>
          <cell r="C33">
            <v>-838.49999999999989</v>
          </cell>
          <cell r="D33">
            <v>559.5</v>
          </cell>
          <cell r="E33">
            <v>-279</v>
          </cell>
          <cell r="F33">
            <v>314.01400000000001</v>
          </cell>
        </row>
        <row r="34">
          <cell r="A34">
            <v>26000</v>
          </cell>
          <cell r="C34">
            <v>-838.49999999999989</v>
          </cell>
          <cell r="D34">
            <v>559.5</v>
          </cell>
          <cell r="E34">
            <v>-279</v>
          </cell>
          <cell r="F34">
            <v>303.01400000000001</v>
          </cell>
        </row>
        <row r="35">
          <cell r="A35">
            <v>27000</v>
          </cell>
          <cell r="C35">
            <v>-838.49999999999989</v>
          </cell>
          <cell r="D35">
            <v>559.5</v>
          </cell>
          <cell r="E35">
            <v>-279</v>
          </cell>
          <cell r="F35">
            <v>292.01400000000001</v>
          </cell>
        </row>
        <row r="36">
          <cell r="A36">
            <v>28000</v>
          </cell>
          <cell r="C36">
            <v>-838.5</v>
          </cell>
          <cell r="D36">
            <v>559.5</v>
          </cell>
          <cell r="E36">
            <v>-278.99999999999989</v>
          </cell>
          <cell r="F36">
            <v>281.01400000000001</v>
          </cell>
        </row>
        <row r="37">
          <cell r="A37">
            <v>29000</v>
          </cell>
          <cell r="C37">
            <v>-838.5</v>
          </cell>
          <cell r="D37">
            <v>559.5</v>
          </cell>
          <cell r="E37">
            <v>-279</v>
          </cell>
          <cell r="F37">
            <v>270.01400000000001</v>
          </cell>
        </row>
        <row r="38">
          <cell r="A38">
            <v>30000</v>
          </cell>
          <cell r="C38">
            <v>-838.5</v>
          </cell>
          <cell r="D38">
            <v>559.5</v>
          </cell>
          <cell r="E38">
            <v>-279</v>
          </cell>
          <cell r="F38">
            <v>259.01400000000001</v>
          </cell>
        </row>
        <row r="39">
          <cell r="A39">
            <v>31000</v>
          </cell>
          <cell r="C39">
            <v>-838.5</v>
          </cell>
          <cell r="D39">
            <v>559.5</v>
          </cell>
          <cell r="E39">
            <v>-279</v>
          </cell>
          <cell r="F39">
            <v>163.66800000000001</v>
          </cell>
        </row>
        <row r="40">
          <cell r="A40">
            <v>32000</v>
          </cell>
          <cell r="C40">
            <v>-838.5</v>
          </cell>
          <cell r="D40">
            <v>559.5</v>
          </cell>
          <cell r="E40">
            <v>-279</v>
          </cell>
          <cell r="F40">
            <v>66.668000000000006</v>
          </cell>
        </row>
        <row r="41">
          <cell r="A41">
            <v>33000</v>
          </cell>
          <cell r="C41">
            <v>-838.5</v>
          </cell>
          <cell r="D41">
            <v>559.5</v>
          </cell>
          <cell r="E41">
            <v>-279</v>
          </cell>
          <cell r="F41">
            <v>62.9</v>
          </cell>
        </row>
        <row r="42">
          <cell r="A42">
            <v>34000</v>
          </cell>
          <cell r="C42">
            <v>-838.5</v>
          </cell>
          <cell r="D42">
            <v>559.5</v>
          </cell>
          <cell r="E42">
            <v>-279</v>
          </cell>
          <cell r="F42">
            <v>62.9</v>
          </cell>
        </row>
        <row r="43">
          <cell r="A43">
            <v>35000</v>
          </cell>
          <cell r="C43">
            <v>-838.5</v>
          </cell>
          <cell r="D43">
            <v>559.5</v>
          </cell>
          <cell r="E43">
            <v>-279</v>
          </cell>
          <cell r="F43">
            <v>62.9</v>
          </cell>
        </row>
        <row r="44">
          <cell r="A44">
            <v>36000</v>
          </cell>
          <cell r="C44">
            <v>-838.50000000000045</v>
          </cell>
          <cell r="D44">
            <v>559.5</v>
          </cell>
          <cell r="E44">
            <v>-279</v>
          </cell>
          <cell r="F44">
            <v>62.9</v>
          </cell>
        </row>
        <row r="45">
          <cell r="A45">
            <v>37000</v>
          </cell>
          <cell r="C45">
            <v>-838.50000000000045</v>
          </cell>
          <cell r="D45">
            <v>559.5</v>
          </cell>
          <cell r="E45">
            <v>-279</v>
          </cell>
          <cell r="F45">
            <v>62.9</v>
          </cell>
        </row>
        <row r="46">
          <cell r="A46">
            <v>38000</v>
          </cell>
          <cell r="C46">
            <v>-838.50000000000045</v>
          </cell>
          <cell r="D46">
            <v>559.5</v>
          </cell>
          <cell r="E46">
            <v>-279.00000000000045</v>
          </cell>
          <cell r="F46">
            <v>62.9</v>
          </cell>
        </row>
        <row r="47">
          <cell r="A47">
            <v>39000</v>
          </cell>
          <cell r="C47">
            <v>-838.5</v>
          </cell>
          <cell r="D47">
            <v>559.5</v>
          </cell>
          <cell r="E47">
            <v>-279</v>
          </cell>
          <cell r="F47">
            <v>62.9</v>
          </cell>
        </row>
        <row r="48">
          <cell r="A48">
            <v>40000</v>
          </cell>
          <cell r="C48">
            <v>-838.5</v>
          </cell>
          <cell r="D48">
            <v>559.5</v>
          </cell>
          <cell r="E48">
            <v>-279</v>
          </cell>
          <cell r="F48">
            <v>62.9</v>
          </cell>
        </row>
        <row r="49">
          <cell r="A49">
            <v>41000</v>
          </cell>
          <cell r="C49">
            <v>-838.5</v>
          </cell>
          <cell r="D49">
            <v>559.5</v>
          </cell>
          <cell r="E49">
            <v>-279</v>
          </cell>
          <cell r="F49">
            <v>62.9</v>
          </cell>
        </row>
        <row r="50">
          <cell r="A50">
            <v>42000</v>
          </cell>
          <cell r="C50">
            <v>-838.5</v>
          </cell>
          <cell r="D50">
            <v>559.5</v>
          </cell>
          <cell r="E50">
            <v>-279</v>
          </cell>
          <cell r="F50">
            <v>62.9</v>
          </cell>
        </row>
        <row r="51">
          <cell r="A51">
            <v>43000</v>
          </cell>
          <cell r="C51">
            <v>-838.5</v>
          </cell>
          <cell r="D51">
            <v>559.5</v>
          </cell>
          <cell r="E51">
            <v>-279</v>
          </cell>
          <cell r="F51">
            <v>62.9</v>
          </cell>
        </row>
        <row r="52">
          <cell r="A52">
            <v>44000</v>
          </cell>
          <cell r="C52">
            <v>-838.5</v>
          </cell>
          <cell r="D52">
            <v>559.5</v>
          </cell>
          <cell r="E52">
            <v>-279</v>
          </cell>
          <cell r="F52">
            <v>62.9</v>
          </cell>
        </row>
        <row r="53">
          <cell r="A53">
            <v>45000</v>
          </cell>
          <cell r="C53">
            <v>-838.5</v>
          </cell>
          <cell r="D53">
            <v>559.5</v>
          </cell>
          <cell r="E53">
            <v>-279</v>
          </cell>
          <cell r="F53">
            <v>62.9</v>
          </cell>
        </row>
        <row r="54">
          <cell r="A54">
            <v>46000</v>
          </cell>
          <cell r="C54">
            <v>-838.5</v>
          </cell>
          <cell r="D54">
            <v>559.5</v>
          </cell>
          <cell r="E54">
            <v>-279</v>
          </cell>
          <cell r="F54">
            <v>62.9</v>
          </cell>
        </row>
        <row r="55">
          <cell r="A55">
            <v>47000</v>
          </cell>
          <cell r="C55">
            <v>-838.5</v>
          </cell>
          <cell r="D55">
            <v>559.5</v>
          </cell>
          <cell r="E55">
            <v>-279</v>
          </cell>
          <cell r="F55">
            <v>62.9</v>
          </cell>
        </row>
        <row r="56">
          <cell r="A56">
            <v>48000</v>
          </cell>
          <cell r="C56">
            <v>-838.5</v>
          </cell>
          <cell r="D56">
            <v>559.5</v>
          </cell>
          <cell r="E56">
            <v>-279</v>
          </cell>
          <cell r="F56">
            <v>62.9</v>
          </cell>
        </row>
        <row r="57">
          <cell r="A57">
            <v>49000</v>
          </cell>
          <cell r="C57">
            <v>-838.5</v>
          </cell>
          <cell r="D57">
            <v>559.5</v>
          </cell>
          <cell r="E57">
            <v>-279</v>
          </cell>
          <cell r="F57">
            <v>62.9</v>
          </cell>
        </row>
        <row r="58">
          <cell r="A58">
            <v>50000</v>
          </cell>
          <cell r="C58">
            <v>-838.5</v>
          </cell>
          <cell r="D58">
            <v>559.5</v>
          </cell>
          <cell r="E58">
            <v>-279</v>
          </cell>
          <cell r="F58">
            <v>62.9</v>
          </cell>
        </row>
        <row r="59">
          <cell r="A59">
            <v>51000</v>
          </cell>
          <cell r="C59">
            <v>-838.5</v>
          </cell>
          <cell r="D59">
            <v>609.5</v>
          </cell>
          <cell r="E59">
            <v>-229</v>
          </cell>
          <cell r="F59">
            <v>62.9</v>
          </cell>
        </row>
        <row r="60">
          <cell r="A60">
            <v>52000</v>
          </cell>
          <cell r="C60">
            <v>-838.5</v>
          </cell>
          <cell r="D60">
            <v>639.5</v>
          </cell>
          <cell r="E60">
            <v>-199</v>
          </cell>
          <cell r="F60">
            <v>62.9</v>
          </cell>
        </row>
        <row r="61">
          <cell r="A61">
            <v>53000</v>
          </cell>
          <cell r="C61">
            <v>-838.5</v>
          </cell>
          <cell r="D61">
            <v>639.5</v>
          </cell>
          <cell r="E61">
            <v>-199</v>
          </cell>
          <cell r="F61">
            <v>62.9</v>
          </cell>
        </row>
        <row r="62">
          <cell r="A62">
            <v>54000</v>
          </cell>
          <cell r="C62">
            <v>-838.5</v>
          </cell>
          <cell r="D62">
            <v>639.5</v>
          </cell>
          <cell r="E62">
            <v>-199</v>
          </cell>
          <cell r="F62">
            <v>62.9</v>
          </cell>
        </row>
        <row r="63">
          <cell r="A63">
            <v>55000</v>
          </cell>
          <cell r="C63">
            <v>-838.5</v>
          </cell>
          <cell r="D63">
            <v>639.5</v>
          </cell>
          <cell r="E63">
            <v>-199</v>
          </cell>
          <cell r="F63">
            <v>62.9</v>
          </cell>
        </row>
        <row r="64">
          <cell r="A64">
            <v>56000</v>
          </cell>
          <cell r="C64">
            <v>-838.5</v>
          </cell>
          <cell r="D64">
            <v>639.5</v>
          </cell>
          <cell r="E64">
            <v>-199</v>
          </cell>
          <cell r="F64">
            <v>62.9</v>
          </cell>
        </row>
        <row r="65">
          <cell r="A65">
            <v>57000</v>
          </cell>
          <cell r="C65">
            <v>-838.5</v>
          </cell>
          <cell r="D65">
            <v>639.5</v>
          </cell>
          <cell r="E65">
            <v>-199</v>
          </cell>
          <cell r="F65">
            <v>62.9</v>
          </cell>
        </row>
        <row r="66">
          <cell r="A66">
            <v>58000</v>
          </cell>
          <cell r="C66">
            <v>-838.5</v>
          </cell>
          <cell r="D66">
            <v>639.5</v>
          </cell>
          <cell r="E66">
            <v>-199</v>
          </cell>
          <cell r="F66">
            <v>62.9</v>
          </cell>
        </row>
        <row r="67">
          <cell r="A67">
            <v>59000</v>
          </cell>
          <cell r="C67">
            <v>-838.5</v>
          </cell>
          <cell r="D67">
            <v>639.5</v>
          </cell>
          <cell r="E67">
            <v>-199</v>
          </cell>
          <cell r="F67">
            <v>62.9</v>
          </cell>
        </row>
        <row r="68">
          <cell r="A68">
            <v>60000</v>
          </cell>
          <cell r="C68">
            <v>-838.5</v>
          </cell>
          <cell r="D68">
            <v>639.5</v>
          </cell>
          <cell r="E68">
            <v>-199</v>
          </cell>
          <cell r="F68">
            <v>62.9</v>
          </cell>
        </row>
        <row r="69">
          <cell r="A69">
            <v>61000</v>
          </cell>
          <cell r="C69">
            <v>-838.5</v>
          </cell>
          <cell r="D69">
            <v>639.5</v>
          </cell>
          <cell r="E69">
            <v>-199</v>
          </cell>
          <cell r="F69">
            <v>62.9</v>
          </cell>
        </row>
        <row r="70">
          <cell r="A70">
            <v>62000</v>
          </cell>
          <cell r="C70">
            <v>-838.5</v>
          </cell>
          <cell r="D70">
            <v>639.5</v>
          </cell>
          <cell r="E70">
            <v>-199</v>
          </cell>
          <cell r="F70">
            <v>62.9</v>
          </cell>
        </row>
        <row r="71">
          <cell r="A71">
            <v>63000</v>
          </cell>
          <cell r="C71">
            <v>-838.5</v>
          </cell>
          <cell r="D71">
            <v>639.5</v>
          </cell>
          <cell r="E71">
            <v>-199</v>
          </cell>
          <cell r="F71">
            <v>62.9</v>
          </cell>
        </row>
        <row r="72">
          <cell r="A72">
            <v>64000</v>
          </cell>
          <cell r="C72">
            <v>-838.5</v>
          </cell>
          <cell r="D72">
            <v>639.5</v>
          </cell>
          <cell r="E72">
            <v>-199</v>
          </cell>
          <cell r="F72">
            <v>62.9</v>
          </cell>
        </row>
        <row r="73">
          <cell r="A73">
            <v>65000</v>
          </cell>
          <cell r="C73">
            <v>-838.5</v>
          </cell>
          <cell r="D73">
            <v>639.5</v>
          </cell>
          <cell r="E73">
            <v>-199</v>
          </cell>
          <cell r="F73">
            <v>62.9</v>
          </cell>
        </row>
        <row r="74">
          <cell r="A74">
            <v>66000</v>
          </cell>
          <cell r="C74">
            <v>-838.5</v>
          </cell>
          <cell r="D74">
            <v>639.5</v>
          </cell>
          <cell r="E74">
            <v>-199</v>
          </cell>
          <cell r="F74">
            <v>62.9</v>
          </cell>
        </row>
        <row r="75">
          <cell r="A75">
            <v>67000</v>
          </cell>
          <cell r="C75">
            <v>-838.5</v>
          </cell>
          <cell r="D75">
            <v>639.5</v>
          </cell>
          <cell r="E75">
            <v>-199</v>
          </cell>
          <cell r="F75">
            <v>62.9</v>
          </cell>
        </row>
        <row r="76">
          <cell r="A76">
            <v>68000</v>
          </cell>
          <cell r="C76">
            <v>-838.5</v>
          </cell>
          <cell r="D76">
            <v>639.5</v>
          </cell>
          <cell r="E76">
            <v>-199</v>
          </cell>
          <cell r="F76">
            <v>62.9</v>
          </cell>
        </row>
        <row r="77">
          <cell r="A77">
            <v>69000</v>
          </cell>
          <cell r="C77">
            <v>-838.5</v>
          </cell>
          <cell r="D77">
            <v>639.5</v>
          </cell>
          <cell r="E77">
            <v>-199</v>
          </cell>
          <cell r="F77">
            <v>62.9</v>
          </cell>
        </row>
        <row r="78">
          <cell r="A78">
            <v>70000</v>
          </cell>
          <cell r="C78">
            <v>-838.5</v>
          </cell>
          <cell r="D78">
            <v>639.5</v>
          </cell>
          <cell r="E78">
            <v>-199</v>
          </cell>
          <cell r="F78">
            <v>62.9</v>
          </cell>
        </row>
        <row r="79">
          <cell r="A79">
            <v>71000</v>
          </cell>
          <cell r="C79">
            <v>-838.5</v>
          </cell>
          <cell r="D79">
            <v>639.5</v>
          </cell>
          <cell r="E79">
            <v>-199</v>
          </cell>
          <cell r="F79">
            <v>62.9</v>
          </cell>
        </row>
        <row r="80">
          <cell r="A80">
            <v>72000</v>
          </cell>
          <cell r="C80">
            <v>-838.5</v>
          </cell>
          <cell r="D80">
            <v>639.5</v>
          </cell>
          <cell r="E80">
            <v>-199</v>
          </cell>
          <cell r="F80">
            <v>62.9</v>
          </cell>
        </row>
        <row r="81">
          <cell r="A81">
            <v>73000</v>
          </cell>
          <cell r="C81">
            <v>-838.5</v>
          </cell>
          <cell r="D81">
            <v>639.5</v>
          </cell>
          <cell r="E81">
            <v>-199</v>
          </cell>
          <cell r="F81">
            <v>62.9</v>
          </cell>
        </row>
        <row r="82">
          <cell r="A82">
            <v>74000</v>
          </cell>
          <cell r="C82">
            <v>-838.5</v>
          </cell>
          <cell r="D82">
            <v>639.5</v>
          </cell>
          <cell r="E82">
            <v>-199</v>
          </cell>
          <cell r="F82">
            <v>62.9</v>
          </cell>
        </row>
        <row r="83">
          <cell r="A83">
            <v>75000</v>
          </cell>
          <cell r="C83">
            <v>-838.5</v>
          </cell>
          <cell r="D83">
            <v>639.5</v>
          </cell>
          <cell r="E83">
            <v>-199</v>
          </cell>
          <cell r="F83">
            <v>42</v>
          </cell>
        </row>
        <row r="84">
          <cell r="A84">
            <v>76000</v>
          </cell>
          <cell r="C84">
            <v>-838.5</v>
          </cell>
          <cell r="D84">
            <v>639.5</v>
          </cell>
          <cell r="E84">
            <v>-199</v>
          </cell>
          <cell r="F84">
            <v>17</v>
          </cell>
        </row>
        <row r="85">
          <cell r="A85">
            <v>77000</v>
          </cell>
          <cell r="C85">
            <v>-838.5</v>
          </cell>
          <cell r="D85">
            <v>639.5</v>
          </cell>
          <cell r="E85">
            <v>-199</v>
          </cell>
          <cell r="F85">
            <v>0</v>
          </cell>
        </row>
        <row r="86">
          <cell r="A86">
            <v>78000</v>
          </cell>
          <cell r="C86">
            <v>-838.5</v>
          </cell>
          <cell r="D86">
            <v>639.5</v>
          </cell>
          <cell r="E86">
            <v>-199</v>
          </cell>
          <cell r="F86">
            <v>0</v>
          </cell>
        </row>
        <row r="87">
          <cell r="A87">
            <v>79000</v>
          </cell>
          <cell r="C87">
            <v>-838.5</v>
          </cell>
          <cell r="D87">
            <v>639.5</v>
          </cell>
          <cell r="E87">
            <v>-199</v>
          </cell>
          <cell r="F87">
            <v>0</v>
          </cell>
        </row>
        <row r="88">
          <cell r="A88">
            <v>80000</v>
          </cell>
          <cell r="C88">
            <v>-838.5</v>
          </cell>
          <cell r="D88">
            <v>639.5</v>
          </cell>
          <cell r="E88">
            <v>-199</v>
          </cell>
          <cell r="F88">
            <v>0</v>
          </cell>
        </row>
        <row r="89">
          <cell r="A89">
            <v>81000</v>
          </cell>
          <cell r="C89">
            <v>-838.5</v>
          </cell>
          <cell r="D89">
            <v>639.5</v>
          </cell>
          <cell r="E89">
            <v>-199</v>
          </cell>
          <cell r="F89">
            <v>0</v>
          </cell>
        </row>
        <row r="90">
          <cell r="A90">
            <v>82000</v>
          </cell>
          <cell r="C90">
            <v>-838.5</v>
          </cell>
          <cell r="D90">
            <v>639.5</v>
          </cell>
          <cell r="E90">
            <v>-199</v>
          </cell>
          <cell r="F90">
            <v>0</v>
          </cell>
        </row>
        <row r="91">
          <cell r="A91">
            <v>83000</v>
          </cell>
          <cell r="C91">
            <v>-838.49999999999818</v>
          </cell>
          <cell r="D91">
            <v>639.5</v>
          </cell>
          <cell r="E91">
            <v>-199</v>
          </cell>
          <cell r="F91">
            <v>0</v>
          </cell>
        </row>
        <row r="92">
          <cell r="A92">
            <v>84000</v>
          </cell>
          <cell r="C92">
            <v>-838.49999999999818</v>
          </cell>
          <cell r="D92">
            <v>639.5</v>
          </cell>
          <cell r="E92">
            <v>-199</v>
          </cell>
          <cell r="F92">
            <v>0</v>
          </cell>
        </row>
        <row r="93">
          <cell r="A93">
            <v>85000</v>
          </cell>
          <cell r="C93">
            <v>-838.49999999999818</v>
          </cell>
          <cell r="D93">
            <v>639.5</v>
          </cell>
          <cell r="E93">
            <v>-199</v>
          </cell>
          <cell r="F93">
            <v>0</v>
          </cell>
        </row>
        <row r="94">
          <cell r="A94">
            <v>86000</v>
          </cell>
          <cell r="C94">
            <v>-838.49999999999818</v>
          </cell>
          <cell r="D94">
            <v>639.5</v>
          </cell>
          <cell r="E94">
            <v>-198.99999999999818</v>
          </cell>
          <cell r="F94">
            <v>0</v>
          </cell>
        </row>
        <row r="95">
          <cell r="A95">
            <v>87000</v>
          </cell>
          <cell r="C95">
            <v>-838.5</v>
          </cell>
          <cell r="D95">
            <v>639.5</v>
          </cell>
          <cell r="E95">
            <v>-199</v>
          </cell>
          <cell r="F95">
            <v>0</v>
          </cell>
        </row>
        <row r="96">
          <cell r="A96">
            <v>88000</v>
          </cell>
          <cell r="C96">
            <v>-838.5</v>
          </cell>
          <cell r="D96">
            <v>639.5</v>
          </cell>
          <cell r="E96">
            <v>-199</v>
          </cell>
          <cell r="F96">
            <v>0</v>
          </cell>
        </row>
        <row r="97">
          <cell r="A97">
            <v>89000</v>
          </cell>
          <cell r="C97">
            <v>-838.5</v>
          </cell>
          <cell r="D97">
            <v>639.5</v>
          </cell>
          <cell r="E97">
            <v>-199</v>
          </cell>
          <cell r="F97">
            <v>0</v>
          </cell>
        </row>
        <row r="98">
          <cell r="A98">
            <v>90000</v>
          </cell>
          <cell r="C98">
            <v>-838.5</v>
          </cell>
          <cell r="D98">
            <v>639.5</v>
          </cell>
          <cell r="E98">
            <v>-199</v>
          </cell>
          <cell r="F98">
            <v>0</v>
          </cell>
        </row>
        <row r="99">
          <cell r="A99">
            <v>91000</v>
          </cell>
          <cell r="C99">
            <v>-838.5</v>
          </cell>
          <cell r="D99">
            <v>639.5</v>
          </cell>
          <cell r="E99">
            <v>-199</v>
          </cell>
          <cell r="F99">
            <v>0</v>
          </cell>
        </row>
        <row r="100">
          <cell r="A100">
            <v>92000</v>
          </cell>
          <cell r="C100">
            <v>-838.5</v>
          </cell>
          <cell r="D100">
            <v>639.5</v>
          </cell>
          <cell r="E100">
            <v>-199</v>
          </cell>
          <cell r="F100">
            <v>0</v>
          </cell>
        </row>
        <row r="101">
          <cell r="A101">
            <v>93000</v>
          </cell>
          <cell r="C101">
            <v>-838.5</v>
          </cell>
          <cell r="D101">
            <v>639.5</v>
          </cell>
          <cell r="E101">
            <v>-199</v>
          </cell>
          <cell r="F101">
            <v>0</v>
          </cell>
        </row>
        <row r="102">
          <cell r="A102">
            <v>94000</v>
          </cell>
          <cell r="C102">
            <v>-838.5</v>
          </cell>
          <cell r="D102">
            <v>639.5</v>
          </cell>
          <cell r="E102">
            <v>-199</v>
          </cell>
          <cell r="F102">
            <v>0</v>
          </cell>
        </row>
        <row r="103">
          <cell r="A103">
            <v>95000</v>
          </cell>
          <cell r="C103">
            <v>-838.5</v>
          </cell>
          <cell r="D103">
            <v>639.5</v>
          </cell>
          <cell r="E103">
            <v>-199</v>
          </cell>
          <cell r="F103">
            <v>0</v>
          </cell>
        </row>
        <row r="104">
          <cell r="A104">
            <v>96000</v>
          </cell>
          <cell r="C104">
            <v>-838.5</v>
          </cell>
          <cell r="D104">
            <v>639.5</v>
          </cell>
          <cell r="E104">
            <v>-199</v>
          </cell>
          <cell r="F104">
            <v>0</v>
          </cell>
        </row>
        <row r="105">
          <cell r="A105">
            <v>97000</v>
          </cell>
          <cell r="C105">
            <v>-838.5</v>
          </cell>
          <cell r="D105">
            <v>639.5</v>
          </cell>
          <cell r="E105">
            <v>-199</v>
          </cell>
          <cell r="F105">
            <v>0</v>
          </cell>
        </row>
        <row r="106">
          <cell r="A106">
            <v>98000</v>
          </cell>
          <cell r="C106">
            <v>-838.5</v>
          </cell>
          <cell r="D106">
            <v>639.5</v>
          </cell>
          <cell r="E106">
            <v>-199</v>
          </cell>
          <cell r="F106">
            <v>0</v>
          </cell>
        </row>
        <row r="107">
          <cell r="A107">
            <v>99000</v>
          </cell>
          <cell r="C107">
            <v>-838.5</v>
          </cell>
          <cell r="D107">
            <v>639.5</v>
          </cell>
          <cell r="E107">
            <v>-199</v>
          </cell>
          <cell r="F107">
            <v>0</v>
          </cell>
        </row>
        <row r="108">
          <cell r="A108">
            <v>100000</v>
          </cell>
          <cell r="C108">
            <v>-838.5</v>
          </cell>
          <cell r="D108">
            <v>639.5</v>
          </cell>
          <cell r="E108">
            <v>-199</v>
          </cell>
          <cell r="F108">
            <v>0</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1"/>
      <sheetName val="sect2"/>
      <sheetName val="sect3"/>
      <sheetName val="sect4"/>
      <sheetName val="sect5"/>
      <sheetName val="sect6"/>
      <sheetName val="sect7"/>
      <sheetName val="sect8"/>
      <sheetName val="sect9"/>
      <sheetName val="sect10"/>
      <sheetName val="sect11"/>
      <sheetName val="sect12"/>
      <sheetName val="sect1a"/>
      <sheetName val="sect2a"/>
      <sheetName val="sect3a"/>
      <sheetName val="sect4a"/>
      <sheetName val="sect5a"/>
      <sheetName val="sect6a"/>
      <sheetName val="matrice"/>
      <sheetName val="ÉF KPMG"/>
      <sheetName val="ÉF ajustés"/>
      <sheetName val="Indices et scénarios"/>
      <sheetName val="Détail coûts fiscaux"/>
      <sheetName val="ImpôtRevenu"/>
      <sheetName val="Calcul TK"/>
      <sheetName val="Amortissement"/>
      <sheetName val="Crédits R-D"/>
      <sheetName val="Crédit investissements"/>
      <sheetName val="Rentabilité"/>
      <sheetName val="Intérêts"/>
      <sheetName val="Grille pour l'amortissement"/>
      <sheetName val="Paramè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
          <cell r="R2">
            <v>1.155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Sommaire"/>
      <sheetName val="Input"/>
      <sheetName val="Encais. sur CAR"/>
      <sheetName val="Facturation nette"/>
      <sheetName val="Var CAR"/>
      <sheetName val="Journalisations"/>
      <sheetName val="intérêts-revenus"/>
      <sheetName val="pénalités"/>
      <sheetName val="Remboursements"/>
      <sheetName val="Postes comptables"/>
    </sheetNames>
    <sheetDataSet>
      <sheetData sheetId="0"/>
      <sheetData sheetId="1"/>
      <sheetData sheetId="2" refreshError="1">
        <row r="19">
          <cell r="B19">
            <v>0.32810309999999998</v>
          </cell>
          <cell r="C19">
            <v>0.57375354999999995</v>
          </cell>
          <cell r="D19">
            <v>0.73475020999999996</v>
          </cell>
          <cell r="E19">
            <v>1.15892467</v>
          </cell>
          <cell r="F19">
            <v>1.5278857699999999</v>
          </cell>
          <cell r="G19">
            <v>2.1382800799999999</v>
          </cell>
          <cell r="H19">
            <v>2.9576072999999998</v>
          </cell>
          <cell r="I19">
            <v>3.42043104</v>
          </cell>
          <cell r="J19">
            <v>3.6404993800000001</v>
          </cell>
          <cell r="K19">
            <v>3.8990925500000002</v>
          </cell>
          <cell r="L19">
            <v>4.2827142399999998</v>
          </cell>
          <cell r="M19">
            <v>4.7271388400000003</v>
          </cell>
        </row>
        <row r="20">
          <cell r="B20">
            <v>18.343395210000001</v>
          </cell>
          <cell r="C20">
            <v>56.900811859999997</v>
          </cell>
          <cell r="D20">
            <v>94.372955489999995</v>
          </cell>
          <cell r="E20">
            <v>122.37155850000001</v>
          </cell>
          <cell r="F20">
            <v>174.04914212</v>
          </cell>
          <cell r="G20">
            <v>211.49319270000001</v>
          </cell>
          <cell r="H20">
            <v>248.24449380999999</v>
          </cell>
          <cell r="I20">
            <v>295.58289852000001</v>
          </cell>
          <cell r="J20">
            <v>324.83995503</v>
          </cell>
          <cell r="K20">
            <v>365.07480844999998</v>
          </cell>
          <cell r="L20">
            <v>387.76072034999999</v>
          </cell>
          <cell r="M20">
            <v>414.12829579999999</v>
          </cell>
        </row>
      </sheetData>
      <sheetData sheetId="3"/>
      <sheetData sheetId="4"/>
      <sheetData sheetId="5"/>
      <sheetData sheetId="6"/>
      <sheetData sheetId="7"/>
      <sheetData sheetId="8"/>
      <sheetData sheetId="9"/>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érification"/>
      <sheetName val="Harold"/>
      <sheetName val="Réel"/>
      <sheetName val="Exercices"/>
      <sheetName val="Sommaire"/>
      <sheetName val="Emprunts"/>
      <sheetName val="Swaps émis"/>
      <sheetName val="Remb reel can"/>
      <sheetName val="Remb devises"/>
      <sheetName val="FA emprunts"/>
      <sheetName val="ORR indexation"/>
      <sheetName val="Remb devises (TC)"/>
      <sheetName val="Mensuel"/>
      <sheetName val="Devises"/>
      <sheetName val="Constant"/>
      <sheetName val="Change"/>
      <sheetName val="Scénario"/>
      <sheetName val="BFN"/>
      <sheetName val="Stephane"/>
      <sheetName val="Prog swaps devises"/>
      <sheetName val="Prog swaps interets"/>
      <sheetName val="duree moyenne"/>
      <sheetName val="Prog codes 700"/>
      <sheetName val="Saisi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2"/>
      <sheetName val="Chart1"/>
      <sheetName val="Bloomberg"/>
      <sheetName val="T-Bills"/>
      <sheetName val="Confidence index"/>
    </sheetNames>
    <sheetDataSet>
      <sheetData sheetId="0" refreshError="1"/>
      <sheetData sheetId="1" refreshError="1"/>
      <sheetData sheetId="2"/>
      <sheetData sheetId="3" refreshError="1">
        <row r="1">
          <cell r="A1" t="str">
            <v>01.Jan.2007 *D interpolate</v>
          </cell>
          <cell r="B1" t="str">
            <v>.excel</v>
          </cell>
          <cell r="C1" t="str">
            <v>FTBS3@DAILY</v>
          </cell>
          <cell r="D1" t="str">
            <v>R156B3@DAILY</v>
          </cell>
        </row>
        <row r="2">
          <cell r="A2" t="str">
            <v>.DESC</v>
          </cell>
          <cell r="C2" t="str">
            <v xml:space="preserve">3-Month Treasury Bills, Secondary Market (% p.a.) </v>
          </cell>
          <cell r="D2" t="str">
            <v xml:space="preserve">Canada: Treasury Bills: 3-months (%) </v>
          </cell>
        </row>
        <row r="3">
          <cell r="A3" t="str">
            <v>.T1</v>
          </cell>
          <cell r="C3" t="str">
            <v>04-Jan-1954</v>
          </cell>
          <cell r="D3" t="str">
            <v>02-Jan-1962</v>
          </cell>
        </row>
        <row r="4">
          <cell r="A4" t="str">
            <v>.TN</v>
          </cell>
          <cell r="C4" t="str">
            <v>28-Oct-2008</v>
          </cell>
          <cell r="D4" t="str">
            <v>29-Oct-2008</v>
          </cell>
        </row>
        <row r="5">
          <cell r="A5" t="str">
            <v>.SOURCE</v>
          </cell>
          <cell r="C5" t="str">
            <v>FRB</v>
          </cell>
          <cell r="D5" t="str">
            <v>BOCAN</v>
          </cell>
        </row>
        <row r="6">
          <cell r="A6" t="str">
            <v>.LSOURCE</v>
          </cell>
          <cell r="C6" t="str">
            <v>Federal Reserve Board</v>
          </cell>
          <cell r="D6" t="str">
            <v>Bank of Canada</v>
          </cell>
        </row>
      </sheetData>
      <sheetData sheetId="4" refreshError="1">
        <row r="1">
          <cell r="A1" t="str">
            <v>Jan.2000 !M</v>
          </cell>
          <cell r="B1" t="str">
            <v>.excel</v>
          </cell>
          <cell r="C1" t="str">
            <v>CCIN@USECON</v>
          </cell>
          <cell r="D1" t="str">
            <v>S025VCC@G10</v>
          </cell>
          <cell r="E1" t="str">
            <v>S025VES@G10</v>
          </cell>
        </row>
        <row r="2">
          <cell r="A2" t="str">
            <v>.DESC</v>
          </cell>
          <cell r="C2" t="str">
            <v xml:space="preserve">Conference Board: Consumer Confidence (SA, 1985=100) </v>
          </cell>
          <cell r="D2" t="str">
            <v xml:space="preserve">Euro Area15: Consumer Confidence Indicator (SA, % Balance) </v>
          </cell>
          <cell r="E2" t="str">
            <v xml:space="preserve">Euro Area15: Economic Sentiment Indicator (SA, Long-term Average=100) </v>
          </cell>
          <cell r="F2" t="str">
            <v>Canada</v>
          </cell>
        </row>
        <row r="3">
          <cell r="A3" t="str">
            <v>.T1</v>
          </cell>
          <cell r="C3" t="str">
            <v>Feb-1967</v>
          </cell>
          <cell r="D3" t="str">
            <v>Jan-1985</v>
          </cell>
          <cell r="E3" t="str">
            <v>Jan-1985</v>
          </cell>
        </row>
        <row r="4">
          <cell r="A4" t="str">
            <v>.TN</v>
          </cell>
          <cell r="C4" t="str">
            <v>Oct-2008</v>
          </cell>
          <cell r="D4" t="str">
            <v>Oct-2008</v>
          </cell>
          <cell r="E4" t="str">
            <v>Oct-2008</v>
          </cell>
        </row>
        <row r="5">
          <cell r="A5" t="str">
            <v>.SOURCE</v>
          </cell>
          <cell r="C5" t="str">
            <v>CNFBOARD</v>
          </cell>
          <cell r="D5" t="str">
            <v>EUCOM</v>
          </cell>
          <cell r="E5" t="str">
            <v>EUCOM</v>
          </cell>
        </row>
        <row r="6">
          <cell r="A6" t="str">
            <v>.LSOURCE</v>
          </cell>
          <cell r="C6" t="str">
            <v>The Conference Board</v>
          </cell>
          <cell r="D6" t="str">
            <v>European Commission</v>
          </cell>
          <cell r="E6" t="str">
            <v>European Commission</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Chart 2"/>
      <sheetName val="Chart 3"/>
      <sheetName val="Chart 4"/>
      <sheetName val="Chart 5"/>
      <sheetName val="Chart 7"/>
    </sheetNames>
    <sheetDataSet>
      <sheetData sheetId="0"/>
      <sheetData sheetId="1"/>
      <sheetData sheetId="2"/>
      <sheetData sheetId="3" refreshError="1">
        <row r="1">
          <cell r="B1" t="str">
            <v>01.Jan.2000 *D interpolate</v>
          </cell>
          <cell r="C1" t="str">
            <v>.excel</v>
          </cell>
          <cell r="D1" t="str">
            <v>SPDJI@DAILY</v>
          </cell>
          <cell r="E1" t="str">
            <v>SPTOR@DAILY</v>
          </cell>
          <cell r="F1" t="str">
            <v>SPNS@DAILY</v>
          </cell>
          <cell r="G1" t="str">
            <v>spf100@DAILY</v>
          </cell>
        </row>
        <row r="2">
          <cell r="B2" t="str">
            <v>.DESC</v>
          </cell>
          <cell r="D2" t="str">
            <v xml:space="preserve">Stock Price Averages: Dow Jones 30 Industrials, NYSE (Close) </v>
          </cell>
          <cell r="E2" t="str">
            <v xml:space="preserve">Stock Price Index: S&amp;P/TSX Composite Index (1975=1000) </v>
          </cell>
          <cell r="F2" t="str">
            <v xml:space="preserve">Stock Price Index: Japan: Nikkei 225 Average (5/16/49=100) </v>
          </cell>
          <cell r="G2" t="str">
            <v xml:space="preserve">Stock Price Index: UK: London Financial Times 100 (1/2/84=1000) </v>
          </cell>
        </row>
        <row r="3">
          <cell r="B3" t="str">
            <v>.T1</v>
          </cell>
          <cell r="D3" t="str">
            <v>04-Jan-1954</v>
          </cell>
          <cell r="E3" t="str">
            <v>02-Jan-1984</v>
          </cell>
          <cell r="F3" t="str">
            <v>25-Feb-1981</v>
          </cell>
          <cell r="G3" t="str">
            <v>02-Jan-1985</v>
          </cell>
        </row>
        <row r="4">
          <cell r="B4" t="str">
            <v>.TN</v>
          </cell>
          <cell r="D4" t="str">
            <v>30-Oct-2008</v>
          </cell>
          <cell r="E4" t="str">
            <v>30-Oct-2008</v>
          </cell>
          <cell r="F4" t="str">
            <v>31-Oct-2008</v>
          </cell>
          <cell r="G4" t="str">
            <v>30-Oct-2008</v>
          </cell>
        </row>
        <row r="5">
          <cell r="B5" t="str">
            <v>.SOURCE</v>
          </cell>
          <cell r="D5" t="str">
            <v>DJ</v>
          </cell>
          <cell r="E5" t="str">
            <v>WSJ</v>
          </cell>
          <cell r="F5" t="str">
            <v>WSJFT</v>
          </cell>
          <cell r="G5" t="str">
            <v>FT</v>
          </cell>
        </row>
        <row r="6">
          <cell r="B6" t="str">
            <v>.LSOURCE</v>
          </cell>
          <cell r="D6" t="str">
            <v>Dow Jones</v>
          </cell>
          <cell r="E6" t="str">
            <v>Wall Street Journal</v>
          </cell>
          <cell r="F6" t="str">
            <v>Wall Street Journal/Financial Times</v>
          </cell>
          <cell r="G6" t="str">
            <v>Financial Times</v>
          </cell>
        </row>
      </sheetData>
      <sheetData sheetId="4" refreshError="1">
        <row r="1">
          <cell r="A1" t="str">
            <v>01.Jan.2000W *W interpolate</v>
          </cell>
          <cell r="B1" t="str">
            <v>.excel</v>
          </cell>
          <cell r="C1" t="str">
            <v>R156BRT@DAILY</v>
          </cell>
          <cell r="D1" t="str">
            <v>FFEDTAR@DAILY</v>
          </cell>
          <cell r="E1" t="str">
            <v>R023IR@DAILY</v>
          </cell>
        </row>
        <row r="2">
          <cell r="A2" t="str">
            <v>.DESC</v>
          </cell>
          <cell r="C2" t="str">
            <v xml:space="preserve">Canada: Target Rate (%) </v>
          </cell>
          <cell r="D2" t="str">
            <v xml:space="preserve">Federal Open Market Committee: Fed Funds Target Rate (%) </v>
          </cell>
          <cell r="E2" t="str">
            <v xml:space="preserve">Euro-zone: Main Refinancing Operation (%) </v>
          </cell>
        </row>
        <row r="3">
          <cell r="A3" t="str">
            <v>.T1</v>
          </cell>
          <cell r="C3" t="str">
            <v>05-Oct-1996W</v>
          </cell>
          <cell r="D3" t="str">
            <v>25-Sep-1982W</v>
          </cell>
          <cell r="E3" t="str">
            <v>02-Jan-1999W</v>
          </cell>
        </row>
        <row r="4">
          <cell r="A4" t="str">
            <v>.TN</v>
          </cell>
          <cell r="C4" t="str">
            <v>01-Nov-2008W</v>
          </cell>
          <cell r="D4" t="str">
            <v>25-Oct-2008W</v>
          </cell>
          <cell r="E4" t="str">
            <v>01-Nov-2008W</v>
          </cell>
        </row>
        <row r="5">
          <cell r="A5" t="str">
            <v>.SOURCE</v>
          </cell>
          <cell r="C5" t="str">
            <v>BOCAN</v>
          </cell>
          <cell r="D5" t="str">
            <v>FRB</v>
          </cell>
          <cell r="E5" t="str">
            <v>ECB</v>
          </cell>
        </row>
        <row r="6">
          <cell r="A6" t="str">
            <v>.LSOURCE</v>
          </cell>
          <cell r="C6" t="str">
            <v>Bank of Canada</v>
          </cell>
          <cell r="D6" t="str">
            <v>Federal Reserve Board</v>
          </cell>
          <cell r="E6" t="str">
            <v>European Central Bank</v>
          </cell>
        </row>
      </sheetData>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ueil"/>
      <sheetName val="Ensemble des universités"/>
      <sheetName val="T_matieres"/>
      <sheetName val="Ensemble universités Scénario"/>
      <sheetName val="Effectif total"/>
      <sheetName val="Provinces"/>
      <sheetName val="Droits"/>
      <sheetName val="Dons"/>
      <sheetName val="Droits de scolarité"/>
      <sheetName val="Paramètres"/>
      <sheetName val="Ensemble (300|500)"/>
      <sheetName val="Model"/>
      <sheetName val="UB"/>
      <sheetName val="UC"/>
      <sheetName val="UL"/>
      <sheetName val="McGill"/>
      <sheetName val="UdeM"/>
      <sheetName val="HEC"/>
      <sheetName val="Polytechnique"/>
      <sheetName val="US"/>
      <sheetName val="UQAT"/>
      <sheetName val="UQAC"/>
      <sheetName val="UQAM"/>
      <sheetName val="UQAR"/>
      <sheetName val="UQTR"/>
      <sheetName val="INRS"/>
      <sheetName val="ENAP"/>
      <sheetName val="ETS"/>
      <sheetName val="UQO"/>
      <sheetName val="UQ(siège social)"/>
      <sheetName val="Téluq"/>
      <sheetName val="Nom onglets"/>
      <sheetName val="Model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37">
          <cell r="E237">
            <v>0</v>
          </cell>
          <cell r="F237">
            <v>0</v>
          </cell>
          <cell r="G237">
            <v>0</v>
          </cell>
          <cell r="H237">
            <v>0</v>
          </cell>
          <cell r="I237">
            <v>0</v>
          </cell>
          <cell r="J237">
            <v>0</v>
          </cell>
          <cell r="K237">
            <v>0</v>
          </cell>
          <cell r="L237">
            <v>0</v>
          </cell>
          <cell r="M237">
            <v>0</v>
          </cell>
          <cell r="N237">
            <v>0</v>
          </cell>
          <cell r="O237">
            <v>0</v>
          </cell>
        </row>
        <row r="238">
          <cell r="E238">
            <v>0</v>
          </cell>
          <cell r="F238">
            <v>0</v>
          </cell>
          <cell r="G238">
            <v>0</v>
          </cell>
          <cell r="H238">
            <v>0</v>
          </cell>
          <cell r="I238">
            <v>0</v>
          </cell>
          <cell r="J238">
            <v>0</v>
          </cell>
          <cell r="K238">
            <v>0</v>
          </cell>
          <cell r="L238">
            <v>0</v>
          </cell>
          <cell r="M238">
            <v>0</v>
          </cell>
          <cell r="N238">
            <v>0</v>
          </cell>
          <cell r="O238">
            <v>0</v>
          </cell>
        </row>
        <row r="239">
          <cell r="E239">
            <v>0</v>
          </cell>
          <cell r="F239">
            <v>0</v>
          </cell>
          <cell r="G239">
            <v>0</v>
          </cell>
          <cell r="H239">
            <v>0</v>
          </cell>
          <cell r="I239">
            <v>0</v>
          </cell>
          <cell r="J239">
            <v>0</v>
          </cell>
          <cell r="K239">
            <v>0</v>
          </cell>
          <cell r="L239">
            <v>0</v>
          </cell>
          <cell r="M239">
            <v>0</v>
          </cell>
          <cell r="N239">
            <v>0</v>
          </cell>
          <cell r="O239">
            <v>0</v>
          </cell>
        </row>
        <row r="240">
          <cell r="E240">
            <v>0</v>
          </cell>
          <cell r="F240">
            <v>0</v>
          </cell>
          <cell r="G240">
            <v>0</v>
          </cell>
          <cell r="H240">
            <v>0</v>
          </cell>
          <cell r="I240">
            <v>0</v>
          </cell>
          <cell r="J240">
            <v>0</v>
          </cell>
          <cell r="K240">
            <v>0</v>
          </cell>
          <cell r="L240">
            <v>0</v>
          </cell>
          <cell r="M240">
            <v>0</v>
          </cell>
          <cell r="N240">
            <v>0</v>
          </cell>
          <cell r="O240">
            <v>0</v>
          </cell>
        </row>
        <row r="241">
          <cell r="E241">
            <v>0</v>
          </cell>
          <cell r="F241">
            <v>0</v>
          </cell>
          <cell r="G241">
            <v>0</v>
          </cell>
          <cell r="H241">
            <v>0</v>
          </cell>
          <cell r="I241">
            <v>0</v>
          </cell>
          <cell r="J241">
            <v>0</v>
          </cell>
          <cell r="K241">
            <v>0</v>
          </cell>
          <cell r="L241">
            <v>0</v>
          </cell>
          <cell r="M241">
            <v>0</v>
          </cell>
          <cell r="N241">
            <v>0</v>
          </cell>
          <cell r="O241">
            <v>0</v>
          </cell>
        </row>
        <row r="242">
          <cell r="E242">
            <v>0</v>
          </cell>
          <cell r="F242">
            <v>0</v>
          </cell>
          <cell r="G242">
            <v>0</v>
          </cell>
          <cell r="H242">
            <v>0</v>
          </cell>
          <cell r="I242">
            <v>0</v>
          </cell>
          <cell r="J242">
            <v>0</v>
          </cell>
          <cell r="K242">
            <v>0</v>
          </cell>
          <cell r="L242">
            <v>0</v>
          </cell>
          <cell r="M242">
            <v>0</v>
          </cell>
          <cell r="N242">
            <v>0</v>
          </cell>
          <cell r="O242">
            <v>0</v>
          </cell>
        </row>
        <row r="243">
          <cell r="E243">
            <v>0</v>
          </cell>
          <cell r="F243">
            <v>0</v>
          </cell>
          <cell r="G243">
            <v>0</v>
          </cell>
          <cell r="H243">
            <v>0</v>
          </cell>
          <cell r="I243">
            <v>0</v>
          </cell>
          <cell r="J243">
            <v>0</v>
          </cell>
          <cell r="K243">
            <v>0</v>
          </cell>
          <cell r="L243">
            <v>0</v>
          </cell>
          <cell r="M243">
            <v>0</v>
          </cell>
          <cell r="N243">
            <v>0</v>
          </cell>
          <cell r="O243">
            <v>0</v>
          </cell>
        </row>
        <row r="244">
          <cell r="E244">
            <v>0</v>
          </cell>
          <cell r="F244">
            <v>0</v>
          </cell>
          <cell r="G244">
            <v>0</v>
          </cell>
          <cell r="H244">
            <v>0</v>
          </cell>
          <cell r="I244">
            <v>0</v>
          </cell>
          <cell r="J244">
            <v>0</v>
          </cell>
          <cell r="K244">
            <v>0</v>
          </cell>
          <cell r="L244">
            <v>0</v>
          </cell>
          <cell r="M244">
            <v>0</v>
          </cell>
          <cell r="N244">
            <v>0</v>
          </cell>
          <cell r="O244">
            <v>0</v>
          </cell>
        </row>
        <row r="245">
          <cell r="E245">
            <v>0</v>
          </cell>
          <cell r="F245">
            <v>0</v>
          </cell>
          <cell r="G245">
            <v>0</v>
          </cell>
          <cell r="H245">
            <v>0</v>
          </cell>
          <cell r="I245">
            <v>0</v>
          </cell>
          <cell r="J245">
            <v>0</v>
          </cell>
          <cell r="K245">
            <v>0</v>
          </cell>
          <cell r="L245">
            <v>0</v>
          </cell>
          <cell r="M245">
            <v>0</v>
          </cell>
          <cell r="N245">
            <v>0</v>
          </cell>
          <cell r="O245">
            <v>0</v>
          </cell>
        </row>
        <row r="246">
          <cell r="E246">
            <v>0</v>
          </cell>
          <cell r="F246">
            <v>0</v>
          </cell>
          <cell r="G246">
            <v>0</v>
          </cell>
          <cell r="H246">
            <v>0</v>
          </cell>
          <cell r="I246">
            <v>0</v>
          </cell>
          <cell r="J246">
            <v>0</v>
          </cell>
          <cell r="K246">
            <v>0</v>
          </cell>
          <cell r="L246">
            <v>0</v>
          </cell>
          <cell r="M246">
            <v>0</v>
          </cell>
          <cell r="N246">
            <v>0</v>
          </cell>
          <cell r="O246">
            <v>0</v>
          </cell>
        </row>
        <row r="247">
          <cell r="E247">
            <v>0</v>
          </cell>
          <cell r="F247">
            <v>0</v>
          </cell>
          <cell r="G247">
            <v>0</v>
          </cell>
          <cell r="H247">
            <v>0</v>
          </cell>
          <cell r="I247">
            <v>0</v>
          </cell>
          <cell r="J247">
            <v>0</v>
          </cell>
          <cell r="K247">
            <v>0</v>
          </cell>
          <cell r="L247">
            <v>0</v>
          </cell>
          <cell r="M247">
            <v>0</v>
          </cell>
          <cell r="N247">
            <v>0</v>
          </cell>
          <cell r="O247">
            <v>0</v>
          </cell>
        </row>
        <row r="248">
          <cell r="E248">
            <v>0</v>
          </cell>
          <cell r="F248">
            <v>0</v>
          </cell>
          <cell r="G248">
            <v>0</v>
          </cell>
          <cell r="H248">
            <v>0</v>
          </cell>
          <cell r="I248">
            <v>0</v>
          </cell>
          <cell r="J248">
            <v>0</v>
          </cell>
          <cell r="K248">
            <v>0</v>
          </cell>
          <cell r="L248">
            <v>0</v>
          </cell>
          <cell r="M248">
            <v>0</v>
          </cell>
          <cell r="N248">
            <v>0</v>
          </cell>
          <cell r="O248">
            <v>0</v>
          </cell>
        </row>
        <row r="249">
          <cell r="E249">
            <v>0</v>
          </cell>
          <cell r="F249">
            <v>0</v>
          </cell>
          <cell r="G249">
            <v>0</v>
          </cell>
          <cell r="H249">
            <v>0</v>
          </cell>
          <cell r="I249">
            <v>0</v>
          </cell>
          <cell r="J249">
            <v>0</v>
          </cell>
          <cell r="K249">
            <v>0</v>
          </cell>
          <cell r="L249">
            <v>0</v>
          </cell>
          <cell r="M249">
            <v>0</v>
          </cell>
          <cell r="N249">
            <v>0</v>
          </cell>
          <cell r="O249">
            <v>0</v>
          </cell>
        </row>
        <row r="250">
          <cell r="E250">
            <v>0</v>
          </cell>
          <cell r="F250">
            <v>0</v>
          </cell>
          <cell r="G250">
            <v>0</v>
          </cell>
          <cell r="H250">
            <v>0</v>
          </cell>
          <cell r="I250">
            <v>0</v>
          </cell>
          <cell r="J250">
            <v>0</v>
          </cell>
          <cell r="K250">
            <v>0</v>
          </cell>
          <cell r="L250">
            <v>0</v>
          </cell>
          <cell r="M250">
            <v>0</v>
          </cell>
          <cell r="N250">
            <v>0</v>
          </cell>
          <cell r="O250">
            <v>0</v>
          </cell>
        </row>
        <row r="251">
          <cell r="E251">
            <v>0</v>
          </cell>
          <cell r="F251">
            <v>0</v>
          </cell>
          <cell r="G251">
            <v>0</v>
          </cell>
          <cell r="H251">
            <v>0</v>
          </cell>
          <cell r="I251">
            <v>0</v>
          </cell>
          <cell r="J251">
            <v>0</v>
          </cell>
          <cell r="K251">
            <v>0</v>
          </cell>
          <cell r="L251">
            <v>0</v>
          </cell>
          <cell r="M251">
            <v>0</v>
          </cell>
          <cell r="N251">
            <v>0</v>
          </cell>
          <cell r="O251">
            <v>0</v>
          </cell>
        </row>
        <row r="252">
          <cell r="E252">
            <v>0</v>
          </cell>
          <cell r="F252">
            <v>0</v>
          </cell>
          <cell r="G252">
            <v>0</v>
          </cell>
          <cell r="H252">
            <v>0</v>
          </cell>
          <cell r="I252">
            <v>0</v>
          </cell>
          <cell r="J252">
            <v>0</v>
          </cell>
          <cell r="K252">
            <v>0</v>
          </cell>
          <cell r="L252">
            <v>0</v>
          </cell>
          <cell r="M252">
            <v>0</v>
          </cell>
          <cell r="N252">
            <v>0</v>
          </cell>
          <cell r="O252">
            <v>0</v>
          </cell>
        </row>
        <row r="253">
          <cell r="E253">
            <v>0</v>
          </cell>
          <cell r="F253">
            <v>0</v>
          </cell>
          <cell r="G253">
            <v>0</v>
          </cell>
          <cell r="H253">
            <v>0</v>
          </cell>
          <cell r="I253">
            <v>0</v>
          </cell>
          <cell r="J253">
            <v>0</v>
          </cell>
          <cell r="K253">
            <v>0</v>
          </cell>
          <cell r="L253">
            <v>0</v>
          </cell>
          <cell r="M253">
            <v>0</v>
          </cell>
          <cell r="N253">
            <v>0</v>
          </cell>
          <cell r="O253">
            <v>0</v>
          </cell>
        </row>
        <row r="254">
          <cell r="E254">
            <v>0</v>
          </cell>
          <cell r="F254">
            <v>0</v>
          </cell>
          <cell r="G254">
            <v>0</v>
          </cell>
          <cell r="H254">
            <v>0</v>
          </cell>
          <cell r="I254">
            <v>0</v>
          </cell>
          <cell r="J254">
            <v>0</v>
          </cell>
          <cell r="K254">
            <v>0</v>
          </cell>
          <cell r="L254">
            <v>0</v>
          </cell>
          <cell r="M254">
            <v>0</v>
          </cell>
          <cell r="N254">
            <v>0</v>
          </cell>
          <cell r="O254">
            <v>0</v>
          </cell>
        </row>
        <row r="255">
          <cell r="E255">
            <v>0</v>
          </cell>
          <cell r="F255">
            <v>0</v>
          </cell>
          <cell r="G255">
            <v>0</v>
          </cell>
          <cell r="H255">
            <v>0</v>
          </cell>
          <cell r="I255">
            <v>0</v>
          </cell>
          <cell r="J255">
            <v>0</v>
          </cell>
          <cell r="K255">
            <v>0</v>
          </cell>
          <cell r="L255">
            <v>0</v>
          </cell>
          <cell r="M255">
            <v>0</v>
          </cell>
          <cell r="N255">
            <v>0</v>
          </cell>
          <cell r="O255">
            <v>0</v>
          </cell>
        </row>
        <row r="256">
          <cell r="E256">
            <v>0</v>
          </cell>
          <cell r="F256">
            <v>0</v>
          </cell>
          <cell r="G256">
            <v>0</v>
          </cell>
          <cell r="H256">
            <v>0</v>
          </cell>
          <cell r="I256">
            <v>0</v>
          </cell>
          <cell r="J256">
            <v>0</v>
          </cell>
          <cell r="K256">
            <v>0</v>
          </cell>
          <cell r="L256">
            <v>0</v>
          </cell>
          <cell r="M256">
            <v>0</v>
          </cell>
          <cell r="N256">
            <v>0</v>
          </cell>
          <cell r="O256">
            <v>0</v>
          </cell>
        </row>
        <row r="257">
          <cell r="E257">
            <v>0</v>
          </cell>
          <cell r="F257">
            <v>0</v>
          </cell>
          <cell r="G257">
            <v>0</v>
          </cell>
          <cell r="H257">
            <v>0</v>
          </cell>
          <cell r="I257">
            <v>0</v>
          </cell>
          <cell r="J257">
            <v>0</v>
          </cell>
          <cell r="K257">
            <v>0</v>
          </cell>
          <cell r="L257">
            <v>0</v>
          </cell>
          <cell r="M257">
            <v>0</v>
          </cell>
          <cell r="N257">
            <v>0</v>
          </cell>
          <cell r="O257">
            <v>0</v>
          </cell>
        </row>
        <row r="258">
          <cell r="E258">
            <v>0</v>
          </cell>
          <cell r="F258">
            <v>0</v>
          </cell>
          <cell r="G258">
            <v>0</v>
          </cell>
          <cell r="H258">
            <v>0</v>
          </cell>
          <cell r="I258">
            <v>0</v>
          </cell>
          <cell r="J258">
            <v>0</v>
          </cell>
          <cell r="K258">
            <v>0</v>
          </cell>
          <cell r="L258">
            <v>0</v>
          </cell>
          <cell r="M258">
            <v>0</v>
          </cell>
          <cell r="N258">
            <v>0</v>
          </cell>
          <cell r="O258">
            <v>0</v>
          </cell>
        </row>
        <row r="259">
          <cell r="E259">
            <v>0</v>
          </cell>
          <cell r="F259">
            <v>0</v>
          </cell>
          <cell r="G259">
            <v>0</v>
          </cell>
          <cell r="H259">
            <v>0</v>
          </cell>
          <cell r="I259">
            <v>0</v>
          </cell>
          <cell r="J259">
            <v>0</v>
          </cell>
          <cell r="K259">
            <v>0</v>
          </cell>
          <cell r="L259">
            <v>0</v>
          </cell>
          <cell r="M259">
            <v>0</v>
          </cell>
          <cell r="N259">
            <v>0</v>
          </cell>
          <cell r="O259">
            <v>0</v>
          </cell>
        </row>
        <row r="260">
          <cell r="E260">
            <v>0</v>
          </cell>
          <cell r="F260">
            <v>0</v>
          </cell>
          <cell r="G260">
            <v>0</v>
          </cell>
          <cell r="H260">
            <v>0</v>
          </cell>
          <cell r="I260">
            <v>0</v>
          </cell>
          <cell r="J260">
            <v>0</v>
          </cell>
          <cell r="K260">
            <v>0</v>
          </cell>
          <cell r="L260">
            <v>0</v>
          </cell>
          <cell r="M260">
            <v>0</v>
          </cell>
          <cell r="N260">
            <v>0</v>
          </cell>
          <cell r="O260">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emp"/>
      <sheetName val="FEUILLE SYNTHÈSE FC-FF"/>
      <sheetName val="FEUILLE SYNTHÈSE FQ"/>
      <sheetName val="PROGRAMME DE FINANCEMENT"/>
      <sheetName val="SECTEUR PUBLIC"/>
      <sheetName val="SOMMAIRE DES EMPRUNTS"/>
      <sheetName val="EMPRUNTS PAR ÉCHÉANCE"/>
      <sheetName val="EMPRUNTS RÉALISÉS"/>
      <sheetName val="HYDRO-QUÉBEC"/>
      <sheetName val="Émissions PQ-HQ(Lucie)"/>
      <sheetName val="BUDGET FONDS CONSOLIDÉS"/>
      <sheetName val="BUDGET FFIN"/>
      <sheetName val="BUDGET FQ"/>
      <sheetName val="BUDGET HQ"/>
      <sheetName val="CDPQ"/>
      <sheetName val="CDPQ travail"/>
      <sheetName val="Feuille de travail"/>
      <sheetName val="Produits d'épargne"/>
      <sheetName val="MENSUEL FC"/>
      <sheetName val="MENSUEL FF"/>
      <sheetName val="MENSUEL FQ"/>
      <sheetName val="MENSUEL FC-FF"/>
      <sheetName val="MENSUEL FC-FF-F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Programme CGL</v>
          </cell>
          <cell r="B2" t="str">
            <v>Programme</v>
          </cell>
          <cell r="C2" t="str">
            <v>Type programme</v>
          </cell>
          <cell r="D2" t="str">
            <v>Emprunteur</v>
          </cell>
          <cell r="E2" t="str">
            <v>Type emprunteur</v>
          </cell>
          <cell r="F2" t="str">
            <v>Prêteur</v>
          </cell>
          <cell r="G2" t="str">
            <v>Courtier</v>
          </cell>
          <cell r="H2" t="str">
            <v>Valeur Nominale</v>
          </cell>
          <cell r="I2" t="str">
            <v>Structure</v>
          </cell>
          <cell r="J2" t="str">
            <v>Coupon</v>
          </cell>
          <cell r="K2" t="str">
            <v>Type de paiement du coupon</v>
          </cell>
          <cell r="L2" t="str">
            <v>Date de négociation</v>
          </cell>
          <cell r="M2" t="str">
            <v>Date de lancement</v>
          </cell>
          <cell r="N2" t="str">
            <v>Date d'émission</v>
          </cell>
          <cell r="O2" t="str">
            <v>Date d'échéance</v>
          </cell>
          <cell r="P2" t="str">
            <v>Maturité</v>
          </cell>
          <cell r="Q2" t="str">
            <v>Devise</v>
          </cell>
          <cell r="R2" t="str">
            <v>Taux de change</v>
          </cell>
          <cell r="S2" t="str">
            <v>Prix à l'investisseur</v>
          </cell>
          <cell r="T2" t="str">
            <v>Rendement à l'investisseur</v>
          </cell>
          <cell r="U2" t="str">
            <v>Commission</v>
          </cell>
          <cell r="V2" t="str">
            <v>Coût à l'emprunteur</v>
          </cell>
          <cell r="W2" t="str">
            <v>Coût d'émission (2)</v>
          </cell>
          <cell r="X2" t="str">
            <v>Montant encaissé SA-416</v>
          </cell>
          <cell r="Y2" t="str">
            <v>Commission versée</v>
          </cell>
          <cell r="Z2" t="str">
            <v>Détail profil</v>
          </cell>
          <cell r="AA2" t="str">
            <v>Montant encaissé SA-416 (millions)</v>
          </cell>
        </row>
        <row r="3">
          <cell r="A3">
            <v>710</v>
          </cell>
          <cell r="B3" t="str">
            <v>OBL</v>
          </cell>
          <cell r="C3" t="str">
            <v>Privé</v>
          </cell>
          <cell r="D3" t="str">
            <v>FFIN</v>
          </cell>
          <cell r="E3" t="str">
            <v>Fonds mondial</v>
          </cell>
          <cell r="F3" t="str">
            <v>CDPQ</v>
          </cell>
          <cell r="G3" t="str">
            <v>nil</v>
          </cell>
          <cell r="H3">
            <v>261000000</v>
          </cell>
          <cell r="I3" t="str">
            <v>Pleine vanille</v>
          </cell>
          <cell r="J3">
            <v>6.5</v>
          </cell>
          <cell r="K3" t="str">
            <v>semi-annuel</v>
          </cell>
          <cell r="L3">
            <v>36616</v>
          </cell>
          <cell r="M3">
            <v>36616</v>
          </cell>
          <cell r="N3">
            <v>36622</v>
          </cell>
          <cell r="O3">
            <v>39356</v>
          </cell>
          <cell r="P3">
            <v>7.4904109589041097</v>
          </cell>
          <cell r="Q3" t="str">
            <v>CAD</v>
          </cell>
          <cell r="R3">
            <v>1</v>
          </cell>
          <cell r="S3">
            <v>100.45399999999999</v>
          </cell>
          <cell r="T3">
            <v>6.4420000000000002</v>
          </cell>
          <cell r="U3">
            <v>0</v>
          </cell>
          <cell r="V3">
            <v>100.45399999999999</v>
          </cell>
          <cell r="W3">
            <v>6.4420000000000002</v>
          </cell>
          <cell r="X3">
            <v>262184940</v>
          </cell>
          <cell r="Y3">
            <v>0</v>
          </cell>
          <cell r="Z3" t="str">
            <v>\\MFQ03\DATA03\DOCUMENT\POF\FIN\DMC\PROFIL\PQ\2000\261M-6,5%-6 avril2000.doc</v>
          </cell>
          <cell r="AA3">
            <v>262.18493999999998</v>
          </cell>
        </row>
        <row r="4">
          <cell r="A4">
            <v>710</v>
          </cell>
          <cell r="B4" t="str">
            <v>OBL</v>
          </cell>
          <cell r="C4" t="str">
            <v>Privé</v>
          </cell>
          <cell r="D4" t="str">
            <v>PQ</v>
          </cell>
          <cell r="E4" t="str">
            <v>Fonds mondial</v>
          </cell>
          <cell r="F4" t="str">
            <v>CDPQ</v>
          </cell>
          <cell r="G4" t="str">
            <v>nil</v>
          </cell>
          <cell r="H4">
            <v>32000000</v>
          </cell>
          <cell r="I4" t="str">
            <v>Pleine vanille</v>
          </cell>
          <cell r="J4">
            <v>5.5</v>
          </cell>
          <cell r="K4" t="str">
            <v>semi-annuel</v>
          </cell>
          <cell r="L4">
            <v>36616</v>
          </cell>
          <cell r="M4">
            <v>36616</v>
          </cell>
          <cell r="N4">
            <v>36622</v>
          </cell>
          <cell r="O4">
            <v>39965</v>
          </cell>
          <cell r="P4">
            <v>9.1589041095890416</v>
          </cell>
          <cell r="Q4" t="str">
            <v>CAD</v>
          </cell>
          <cell r="R4">
            <v>1</v>
          </cell>
          <cell r="S4">
            <v>93.516999999999996</v>
          </cell>
          <cell r="T4">
            <v>6.4470000000000001</v>
          </cell>
          <cell r="U4">
            <v>0</v>
          </cell>
          <cell r="V4">
            <v>93.516999999999996</v>
          </cell>
          <cell r="W4">
            <v>6.4470000000000001</v>
          </cell>
          <cell r="X4">
            <v>29925440</v>
          </cell>
          <cell r="Y4">
            <v>0</v>
          </cell>
          <cell r="Z4" t="str">
            <v>\\MFQ03\DATA03\DOCUMENT\POF\FIN\DMC\PROFIL\PQ\2000\32M-5,5%-6avril2000.doc</v>
          </cell>
          <cell r="AA4">
            <v>29.925439999999998</v>
          </cell>
        </row>
        <row r="5">
          <cell r="A5">
            <v>710</v>
          </cell>
          <cell r="B5" t="str">
            <v>OBL</v>
          </cell>
          <cell r="C5" t="str">
            <v>Privé</v>
          </cell>
          <cell r="D5" t="str">
            <v>PQ</v>
          </cell>
          <cell r="E5" t="str">
            <v>Fonds mondial</v>
          </cell>
          <cell r="F5" t="str">
            <v>CDPQ</v>
          </cell>
          <cell r="G5" t="str">
            <v>nil</v>
          </cell>
          <cell r="H5">
            <v>85800000</v>
          </cell>
          <cell r="I5" t="str">
            <v>Pleine vanille</v>
          </cell>
          <cell r="J5">
            <v>8.5</v>
          </cell>
          <cell r="K5" t="str">
            <v>semi-annuel</v>
          </cell>
          <cell r="L5">
            <v>36616</v>
          </cell>
          <cell r="M5">
            <v>36616</v>
          </cell>
          <cell r="N5">
            <v>36622</v>
          </cell>
          <cell r="O5">
            <v>46113</v>
          </cell>
          <cell r="P5">
            <v>26.002739726027396</v>
          </cell>
          <cell r="Q5" t="str">
            <v>CAD</v>
          </cell>
          <cell r="R5">
            <v>1</v>
          </cell>
          <cell r="S5">
            <v>124.71899999999999</v>
          </cell>
          <cell r="T5">
            <v>6.5140000000000002</v>
          </cell>
          <cell r="U5">
            <v>0</v>
          </cell>
          <cell r="V5">
            <v>124.71899999999999</v>
          </cell>
          <cell r="W5">
            <v>6.5140000000000002</v>
          </cell>
          <cell r="X5">
            <v>107008902</v>
          </cell>
          <cell r="Y5">
            <v>0</v>
          </cell>
          <cell r="Z5" t="str">
            <v>\\MFQ03\DATA03\DOCUMENT\POF\FIN\DMC\PROFIL\PQ\2000\85,8M-8,5%-6 avril 2000.doc</v>
          </cell>
          <cell r="AA5">
            <v>107.00890200000001</v>
          </cell>
        </row>
        <row r="6">
          <cell r="A6">
            <v>794</v>
          </cell>
          <cell r="B6" t="str">
            <v>MTNCAN</v>
          </cell>
          <cell r="C6" t="str">
            <v>Privé</v>
          </cell>
          <cell r="D6" t="str">
            <v>FFIN</v>
          </cell>
          <cell r="E6" t="str">
            <v>Base</v>
          </cell>
          <cell r="F6" t="str">
            <v>Ontraio Hospital Pension Fund</v>
          </cell>
          <cell r="G6" t="str">
            <v>TD</v>
          </cell>
          <cell r="H6">
            <v>25000000</v>
          </cell>
          <cell r="I6" t="str">
            <v>Flottant</v>
          </cell>
          <cell r="J6" t="str">
            <v>ba + ,05%</v>
          </cell>
          <cell r="K6" t="str">
            <v>trimestriel</v>
          </cell>
          <cell r="L6">
            <v>36658</v>
          </cell>
          <cell r="M6">
            <v>36658</v>
          </cell>
          <cell r="N6">
            <v>36664</v>
          </cell>
          <cell r="O6">
            <v>37757</v>
          </cell>
          <cell r="P6">
            <v>2.9945205479452053</v>
          </cell>
          <cell r="Q6" t="str">
            <v>CAD</v>
          </cell>
          <cell r="R6">
            <v>1</v>
          </cell>
          <cell r="S6">
            <v>100</v>
          </cell>
          <cell r="T6" t="str">
            <v>ba +,05%</v>
          </cell>
          <cell r="U6">
            <v>0.15</v>
          </cell>
          <cell r="V6">
            <v>99.85</v>
          </cell>
          <cell r="W6" t="str">
            <v>ba + 0,10%</v>
          </cell>
          <cell r="X6">
            <v>25000000</v>
          </cell>
          <cell r="Y6">
            <v>37500.000000001419</v>
          </cell>
          <cell r="Z6" t="str">
            <v>\\MFQ03\DATA03\DOCUMENT\POF\FIN\FLT\PROFIL\Mtncan2000\Mtncan-1.DOC</v>
          </cell>
          <cell r="AA6">
            <v>25</v>
          </cell>
        </row>
        <row r="7">
          <cell r="A7">
            <v>710</v>
          </cell>
          <cell r="B7" t="str">
            <v>RR</v>
          </cell>
          <cell r="C7" t="str">
            <v>Public</v>
          </cell>
          <cell r="D7" t="str">
            <v>PQ</v>
          </cell>
          <cell r="E7" t="str">
            <v>Base</v>
          </cell>
          <cell r="F7" t="str">
            <v>Confidentiel</v>
          </cell>
          <cell r="G7" t="str">
            <v>BLC</v>
          </cell>
          <cell r="H7">
            <v>14500000</v>
          </cell>
          <cell r="I7" t="str">
            <v>Pleine vanille</v>
          </cell>
          <cell r="J7">
            <v>4.5</v>
          </cell>
          <cell r="K7" t="str">
            <v>semi-annuel</v>
          </cell>
          <cell r="L7">
            <v>36661</v>
          </cell>
          <cell r="M7">
            <v>36661</v>
          </cell>
          <cell r="N7">
            <v>36665</v>
          </cell>
          <cell r="O7">
            <v>46357</v>
          </cell>
          <cell r="P7">
            <v>26.553424657534247</v>
          </cell>
          <cell r="Q7" t="str">
            <v>CAD</v>
          </cell>
          <cell r="R7">
            <v>1</v>
          </cell>
          <cell r="S7">
            <v>105.03400000000001</v>
          </cell>
          <cell r="T7">
            <v>4.1840000000000002</v>
          </cell>
          <cell r="U7">
            <v>0.26300000000000001</v>
          </cell>
          <cell r="V7">
            <v>104.771</v>
          </cell>
          <cell r="W7">
            <v>4.2</v>
          </cell>
          <cell r="X7">
            <v>15263046.92</v>
          </cell>
          <cell r="Y7">
            <v>38135.000000000757</v>
          </cell>
          <cell r="Z7" t="str">
            <v>\\MFQ03\DATA03\DOCUMENT\POF\FIN\DMC\PROFIL\PQ\2000\14-5M-4,50%-19 mai 2000.doc</v>
          </cell>
          <cell r="AA7">
            <v>15.263046920000001</v>
          </cell>
        </row>
        <row r="8">
          <cell r="A8">
            <v>794</v>
          </cell>
          <cell r="B8" t="str">
            <v>MTNCAN</v>
          </cell>
          <cell r="C8" t="str">
            <v>Privé</v>
          </cell>
          <cell r="D8" t="str">
            <v>PQ</v>
          </cell>
          <cell r="E8" t="str">
            <v>Base</v>
          </cell>
          <cell r="F8" t="str">
            <v>Fonds de pension d'Hydro-Québec</v>
          </cell>
          <cell r="G8" t="str">
            <v>DS</v>
          </cell>
          <cell r="H8">
            <v>25000000</v>
          </cell>
          <cell r="I8" t="str">
            <v>échangeable 10+30</v>
          </cell>
          <cell r="J8">
            <v>6.75</v>
          </cell>
          <cell r="K8" t="str">
            <v>semi-annuel</v>
          </cell>
          <cell r="L8">
            <v>36662</v>
          </cell>
          <cell r="M8">
            <v>36662</v>
          </cell>
          <cell r="N8">
            <v>36678</v>
          </cell>
          <cell r="O8">
            <v>40330</v>
          </cell>
          <cell r="P8">
            <v>10.005479452054795</v>
          </cell>
          <cell r="Q8" t="str">
            <v>CAD</v>
          </cell>
          <cell r="R8">
            <v>1</v>
          </cell>
          <cell r="S8">
            <v>99.441000000000003</v>
          </cell>
          <cell r="T8">
            <v>6.8280000000000003</v>
          </cell>
          <cell r="U8">
            <v>0.251</v>
          </cell>
          <cell r="V8">
            <v>99.19</v>
          </cell>
          <cell r="W8">
            <v>6.8630000000000004</v>
          </cell>
          <cell r="X8">
            <v>24860250</v>
          </cell>
          <cell r="Y8">
            <v>62750.000000001193</v>
          </cell>
          <cell r="Z8" t="str">
            <v>\\MFQ03\DATA03\DOCUMENT\POF\FIN\FLT\PROFIL\Mtncan2000\MTNCAN-2MP.DOC</v>
          </cell>
          <cell r="AA8">
            <v>24.860250000000001</v>
          </cell>
        </row>
        <row r="9">
          <cell r="A9">
            <v>710</v>
          </cell>
          <cell r="B9" t="str">
            <v>OBL</v>
          </cell>
          <cell r="C9" t="str">
            <v>Public</v>
          </cell>
          <cell r="D9" t="str">
            <v>PQ</v>
          </cell>
          <cell r="E9" t="str">
            <v>Base</v>
          </cell>
          <cell r="F9" t="str">
            <v>nil</v>
          </cell>
          <cell r="G9" t="str">
            <v>Syndicat</v>
          </cell>
          <cell r="H9">
            <v>400000000</v>
          </cell>
          <cell r="I9" t="str">
            <v>Pleine vanille</v>
          </cell>
          <cell r="J9">
            <v>6.5</v>
          </cell>
          <cell r="K9" t="str">
            <v>semi-annuel</v>
          </cell>
          <cell r="L9">
            <v>36664</v>
          </cell>
          <cell r="M9">
            <v>36664</v>
          </cell>
          <cell r="N9">
            <v>36669</v>
          </cell>
          <cell r="O9">
            <v>38687</v>
          </cell>
          <cell r="P9">
            <v>5.5287671232876709</v>
          </cell>
          <cell r="Q9" t="str">
            <v>CAD</v>
          </cell>
          <cell r="R9">
            <v>1</v>
          </cell>
          <cell r="S9">
            <v>98.701999999999998</v>
          </cell>
          <cell r="T9">
            <v>6.7850000000000001</v>
          </cell>
          <cell r="U9">
            <v>0.3</v>
          </cell>
          <cell r="V9">
            <v>98.402000000000001</v>
          </cell>
          <cell r="W9">
            <v>6.8520000000000003</v>
          </cell>
          <cell r="X9">
            <v>394808000</v>
          </cell>
          <cell r="Y9">
            <v>1199999.9999999886</v>
          </cell>
          <cell r="Z9" t="str">
            <v>\\MFQ03\DATA03\DOCUMENT\POF\FIN\DMC\PROFIL\PQ\2000\400M-6,5%-23 mai 2000.doc</v>
          </cell>
          <cell r="AA9">
            <v>394.80799999999999</v>
          </cell>
        </row>
        <row r="10">
          <cell r="A10">
            <v>794</v>
          </cell>
          <cell r="B10" t="str">
            <v>MTNCAN</v>
          </cell>
          <cell r="C10" t="str">
            <v>Privé</v>
          </cell>
          <cell r="D10" t="str">
            <v>PQ</v>
          </cell>
          <cell r="E10" t="str">
            <v>Base</v>
          </cell>
          <cell r="F10" t="str">
            <v>AVD, Munich RE</v>
          </cell>
          <cell r="G10" t="str">
            <v>LBG</v>
          </cell>
          <cell r="H10">
            <v>45000000</v>
          </cell>
          <cell r="I10" t="str">
            <v>Step-up</v>
          </cell>
          <cell r="J10">
            <v>80</v>
          </cell>
          <cell r="K10" t="str">
            <v>semi-annuel</v>
          </cell>
          <cell r="L10">
            <v>36665</v>
          </cell>
          <cell r="M10">
            <v>36665</v>
          </cell>
          <cell r="N10">
            <v>36671</v>
          </cell>
          <cell r="O10">
            <v>51227</v>
          </cell>
          <cell r="P10">
            <v>39.87945205479452</v>
          </cell>
          <cell r="Q10" t="str">
            <v>CAD</v>
          </cell>
          <cell r="R10">
            <v>1</v>
          </cell>
          <cell r="S10">
            <v>100.505</v>
          </cell>
          <cell r="T10">
            <v>6.4820000000000002</v>
          </cell>
          <cell r="U10">
            <v>0.25</v>
          </cell>
          <cell r="V10">
            <v>100.254</v>
          </cell>
          <cell r="W10">
            <v>6.49</v>
          </cell>
          <cell r="X10">
            <v>45227250</v>
          </cell>
          <cell r="Y10">
            <v>112949.99999999575</v>
          </cell>
          <cell r="Z10" t="str">
            <v>\\MFQ03\DATA03\DOCUMENT\POF\FIN\FLT\PROFIL\Mtncan2000\MTNCAN-3MP.DOC</v>
          </cell>
          <cell r="AA10">
            <v>45.227249999999998</v>
          </cell>
        </row>
        <row r="11">
          <cell r="A11">
            <v>794</v>
          </cell>
          <cell r="B11" t="str">
            <v>MTNCAN</v>
          </cell>
          <cell r="C11" t="str">
            <v>Privé</v>
          </cell>
          <cell r="D11" t="str">
            <v>FFIN</v>
          </cell>
          <cell r="E11" t="str">
            <v>Base</v>
          </cell>
          <cell r="F11" t="str">
            <v>CP Pension</v>
          </cell>
          <cell r="G11" t="str">
            <v>BLC</v>
          </cell>
          <cell r="H11">
            <v>20000000</v>
          </cell>
          <cell r="I11" t="str">
            <v>Pleine vanille</v>
          </cell>
          <cell r="J11">
            <v>6.75</v>
          </cell>
          <cell r="K11" t="str">
            <v>semi-annuel</v>
          </cell>
          <cell r="L11">
            <v>36665</v>
          </cell>
          <cell r="M11">
            <v>36665</v>
          </cell>
          <cell r="N11">
            <v>36672</v>
          </cell>
          <cell r="O11">
            <v>37742</v>
          </cell>
          <cell r="P11">
            <v>2.9315068493150687</v>
          </cell>
          <cell r="Q11" t="str">
            <v>CAD</v>
          </cell>
          <cell r="R11">
            <v>1</v>
          </cell>
          <cell r="S11">
            <v>99.989000000000004</v>
          </cell>
          <cell r="T11">
            <v>6.6390000000000002</v>
          </cell>
          <cell r="U11">
            <v>0.15</v>
          </cell>
          <cell r="V11">
            <v>99.838999999999999</v>
          </cell>
          <cell r="W11">
            <v>6.6950000000000003</v>
          </cell>
          <cell r="X11">
            <v>19997800</v>
          </cell>
          <cell r="Y11">
            <v>30000.000000001135</v>
          </cell>
          <cell r="Z11" t="str">
            <v>\\MFQ03\DATA03\DOCUMENT\POF\FIN\FLT\PROFIL\Mtncan2000\MTNCAN-4MP.DOC</v>
          </cell>
          <cell r="AA11">
            <v>19.997800000000002</v>
          </cell>
        </row>
        <row r="12">
          <cell r="A12">
            <v>794</v>
          </cell>
          <cell r="B12" t="str">
            <v>MTNCAN</v>
          </cell>
          <cell r="C12" t="str">
            <v>Privé</v>
          </cell>
          <cell r="D12" t="str">
            <v>PQ</v>
          </cell>
          <cell r="E12" t="str">
            <v>Base</v>
          </cell>
          <cell r="F12" t="str">
            <v>AVD, Royal Insurance, Equitable, RGA</v>
          </cell>
          <cell r="G12" t="str">
            <v>CAS, DS, CIBC</v>
          </cell>
          <cell r="H12">
            <v>57000000</v>
          </cell>
          <cell r="I12" t="str">
            <v>Step-up</v>
          </cell>
          <cell r="J12">
            <v>80</v>
          </cell>
          <cell r="K12" t="str">
            <v>semi-annuel</v>
          </cell>
          <cell r="L12">
            <v>36669</v>
          </cell>
          <cell r="M12">
            <v>36669</v>
          </cell>
          <cell r="N12">
            <v>36672</v>
          </cell>
          <cell r="O12">
            <v>51227</v>
          </cell>
          <cell r="P12">
            <v>39.876712328767127</v>
          </cell>
          <cell r="Q12" t="str">
            <v>CAD</v>
          </cell>
          <cell r="R12">
            <v>1</v>
          </cell>
          <cell r="S12">
            <v>100.997</v>
          </cell>
          <cell r="T12">
            <v>6.468</v>
          </cell>
          <cell r="U12">
            <v>0.25</v>
          </cell>
          <cell r="V12">
            <v>100.745</v>
          </cell>
          <cell r="W12">
            <v>6.4749999999999996</v>
          </cell>
          <cell r="X12">
            <v>57568290</v>
          </cell>
          <cell r="Y12">
            <v>143639.99999999732</v>
          </cell>
          <cell r="Z12" t="str">
            <v>\\MFQ03\DATA03\DOCUMENT\POF\FIN\FLT\PROFIL\Mtncan2000\MTNCAN-5MP.DOC</v>
          </cell>
          <cell r="AA12">
            <v>57.568289999999998</v>
          </cell>
        </row>
        <row r="13">
          <cell r="A13">
            <v>794</v>
          </cell>
          <cell r="B13" t="str">
            <v>MTNCAN</v>
          </cell>
          <cell r="C13" t="str">
            <v>Privé</v>
          </cell>
          <cell r="D13" t="str">
            <v>PQ</v>
          </cell>
          <cell r="E13" t="str">
            <v>Base</v>
          </cell>
          <cell r="F13" t="str">
            <v>Canada Life</v>
          </cell>
          <cell r="G13" t="str">
            <v>CIBC</v>
          </cell>
          <cell r="H13">
            <v>25000000</v>
          </cell>
          <cell r="I13" t="str">
            <v>Step-up</v>
          </cell>
          <cell r="J13">
            <v>80</v>
          </cell>
          <cell r="K13" t="str">
            <v>semi-annuel</v>
          </cell>
          <cell r="L13">
            <v>36669</v>
          </cell>
          <cell r="M13">
            <v>36669</v>
          </cell>
          <cell r="N13">
            <v>36675</v>
          </cell>
          <cell r="O13">
            <v>51227</v>
          </cell>
          <cell r="P13">
            <v>39.868493150684934</v>
          </cell>
          <cell r="Q13" t="str">
            <v>CAD</v>
          </cell>
          <cell r="R13">
            <v>1</v>
          </cell>
          <cell r="S13">
            <v>100.10299999999999</v>
          </cell>
          <cell r="T13">
            <v>6.4960000000000004</v>
          </cell>
          <cell r="U13">
            <v>0.25</v>
          </cell>
          <cell r="V13">
            <v>99.852999999999994</v>
          </cell>
          <cell r="W13">
            <v>6.5039999999999996</v>
          </cell>
          <cell r="X13">
            <v>25025750</v>
          </cell>
          <cell r="Y13">
            <v>62500</v>
          </cell>
          <cell r="Z13" t="str">
            <v>\\MFQ03\DATA03\DOCUMENT\POF\FIN\FLT\PROFIL\Mtncan2000\MTNCAN-6MP.DOC</v>
          </cell>
          <cell r="AA13">
            <v>25.025749999999999</v>
          </cell>
        </row>
        <row r="14">
          <cell r="B14" t="str">
            <v>MTNCAN</v>
          </cell>
          <cell r="C14" t="str">
            <v>Privé</v>
          </cell>
          <cell r="D14" t="str">
            <v>HQ</v>
          </cell>
          <cell r="E14" t="str">
            <v>Base</v>
          </cell>
          <cell r="F14" t="str">
            <v>Addenda</v>
          </cell>
          <cell r="G14" t="str">
            <v>DS</v>
          </cell>
          <cell r="H14">
            <v>50000000</v>
          </cell>
          <cell r="I14" t="str">
            <v>Pleine vanille</v>
          </cell>
          <cell r="J14">
            <v>6.5</v>
          </cell>
          <cell r="K14" t="str">
            <v>semi-annuel</v>
          </cell>
          <cell r="L14">
            <v>36502</v>
          </cell>
          <cell r="M14">
            <v>36502</v>
          </cell>
          <cell r="N14">
            <v>36542</v>
          </cell>
          <cell r="O14">
            <v>49355</v>
          </cell>
          <cell r="P14">
            <v>35.104109589041094</v>
          </cell>
          <cell r="Q14" t="str">
            <v>CAD</v>
          </cell>
          <cell r="R14">
            <v>1</v>
          </cell>
          <cell r="S14">
            <v>98.162899999999993</v>
          </cell>
          <cell r="T14">
            <v>6.6349999999999998</v>
          </cell>
          <cell r="U14">
            <v>0.45</v>
          </cell>
          <cell r="V14">
            <v>97.721000000000004</v>
          </cell>
          <cell r="W14">
            <v>6.6689999999999996</v>
          </cell>
          <cell r="X14">
            <v>49081450</v>
          </cell>
          <cell r="Y14">
            <v>220949.99999999485</v>
          </cell>
          <cell r="AA14">
            <v>49.081449999999997</v>
          </cell>
        </row>
        <row r="15">
          <cell r="B15" t="str">
            <v>MTNCAN</v>
          </cell>
          <cell r="C15" t="str">
            <v>Privé</v>
          </cell>
          <cell r="D15" t="str">
            <v>HQ</v>
          </cell>
          <cell r="E15" t="str">
            <v>Base</v>
          </cell>
          <cell r="F15" t="str">
            <v>ING-Direct</v>
          </cell>
          <cell r="G15" t="str">
            <v>NB</v>
          </cell>
          <cell r="H15">
            <v>20000000</v>
          </cell>
          <cell r="I15" t="str">
            <v>Flottant</v>
          </cell>
          <cell r="J15" t="str">
            <v>ba + ,04%</v>
          </cell>
          <cell r="K15" t="str">
            <v>trimestriel</v>
          </cell>
          <cell r="L15">
            <v>36543</v>
          </cell>
          <cell r="M15">
            <v>36543</v>
          </cell>
          <cell r="N15">
            <v>36543</v>
          </cell>
          <cell r="O15">
            <v>37642</v>
          </cell>
          <cell r="P15">
            <v>3.010958904109589</v>
          </cell>
          <cell r="Q15" t="str">
            <v>CAD</v>
          </cell>
          <cell r="R15">
            <v>1</v>
          </cell>
          <cell r="S15">
            <v>100</v>
          </cell>
          <cell r="T15" t="str">
            <v>ba +,04%</v>
          </cell>
          <cell r="U15">
            <v>0.15</v>
          </cell>
          <cell r="V15">
            <v>99.85</v>
          </cell>
          <cell r="W15" t="str">
            <v>ba+</v>
          </cell>
          <cell r="X15">
            <v>20000000</v>
          </cell>
          <cell r="Y15">
            <v>30000.000000001135</v>
          </cell>
          <cell r="AA15">
            <v>20</v>
          </cell>
        </row>
        <row r="16">
          <cell r="B16" t="str">
            <v>MTNCAN</v>
          </cell>
          <cell r="C16" t="str">
            <v>Privé</v>
          </cell>
          <cell r="D16" t="str">
            <v>HQ</v>
          </cell>
          <cell r="E16" t="str">
            <v>Base</v>
          </cell>
          <cell r="F16" t="str">
            <v>NB Investment Management</v>
          </cell>
          <cell r="G16" t="str">
            <v>TD</v>
          </cell>
          <cell r="H16">
            <v>125000000</v>
          </cell>
          <cell r="I16" t="str">
            <v>Flottant</v>
          </cell>
          <cell r="J16" t="str">
            <v>ba + ,05%</v>
          </cell>
          <cell r="K16" t="str">
            <v>trimestriel</v>
          </cell>
          <cell r="L16">
            <v>36539</v>
          </cell>
          <cell r="M16">
            <v>36539</v>
          </cell>
          <cell r="N16">
            <v>36543</v>
          </cell>
          <cell r="O16">
            <v>37645</v>
          </cell>
          <cell r="P16">
            <v>3.0191780821917806</v>
          </cell>
          <cell r="Q16" t="str">
            <v>CAD</v>
          </cell>
          <cell r="R16">
            <v>1</v>
          </cell>
          <cell r="S16">
            <v>100</v>
          </cell>
          <cell r="T16" t="str">
            <v>ba +,04%</v>
          </cell>
          <cell r="U16">
            <v>0.2</v>
          </cell>
          <cell r="V16">
            <v>99.8</v>
          </cell>
          <cell r="W16" t="str">
            <v>ba+</v>
          </cell>
          <cell r="X16">
            <v>125000000</v>
          </cell>
          <cell r="Y16">
            <v>250000.00000000355</v>
          </cell>
          <cell r="AA16">
            <v>125</v>
          </cell>
        </row>
        <row r="17">
          <cell r="B17" t="str">
            <v>MTNCAN</v>
          </cell>
          <cell r="C17" t="str">
            <v>Privé</v>
          </cell>
          <cell r="D17" t="str">
            <v>HQ</v>
          </cell>
          <cell r="E17" t="str">
            <v>Base</v>
          </cell>
          <cell r="F17" t="str">
            <v>Détail</v>
          </cell>
          <cell r="G17" t="str">
            <v>DS</v>
          </cell>
          <cell r="H17">
            <v>25000000</v>
          </cell>
          <cell r="I17" t="str">
            <v>Pleine vanille</v>
          </cell>
          <cell r="J17">
            <v>7</v>
          </cell>
          <cell r="K17" t="str">
            <v>semi-annuel</v>
          </cell>
          <cell r="L17">
            <v>36539</v>
          </cell>
          <cell r="M17">
            <v>36539</v>
          </cell>
          <cell r="N17">
            <v>36545</v>
          </cell>
          <cell r="O17">
            <v>38139</v>
          </cell>
          <cell r="P17">
            <v>4.3671232876712329</v>
          </cell>
          <cell r="Q17" t="str">
            <v>CAD</v>
          </cell>
          <cell r="R17">
            <v>1</v>
          </cell>
          <cell r="S17">
            <v>101.149</v>
          </cell>
          <cell r="T17">
            <v>6.6890000000000001</v>
          </cell>
          <cell r="U17">
            <v>0.2</v>
          </cell>
          <cell r="V17">
            <v>100.947</v>
          </cell>
          <cell r="W17">
            <v>6.742</v>
          </cell>
          <cell r="X17">
            <v>25287250</v>
          </cell>
          <cell r="Y17">
            <v>50499.999999999542</v>
          </cell>
          <cell r="AA17">
            <v>25.28725</v>
          </cell>
        </row>
        <row r="18">
          <cell r="B18" t="str">
            <v>MTNCAN</v>
          </cell>
          <cell r="C18" t="str">
            <v>Privé</v>
          </cell>
          <cell r="D18" t="str">
            <v>HQ</v>
          </cell>
          <cell r="E18" t="str">
            <v>Base</v>
          </cell>
          <cell r="F18" t="str">
            <v>Détail</v>
          </cell>
          <cell r="G18" t="str">
            <v>Casgrain</v>
          </cell>
          <cell r="H18">
            <v>10000000</v>
          </cell>
          <cell r="I18" t="str">
            <v>Pleine vanille</v>
          </cell>
          <cell r="J18">
            <v>7</v>
          </cell>
          <cell r="K18" t="str">
            <v>semi-annuel</v>
          </cell>
          <cell r="L18">
            <v>36539</v>
          </cell>
          <cell r="M18">
            <v>36539</v>
          </cell>
          <cell r="N18">
            <v>36545</v>
          </cell>
          <cell r="O18">
            <v>38139</v>
          </cell>
          <cell r="P18">
            <v>4.3671232876712329</v>
          </cell>
          <cell r="Q18" t="str">
            <v>CAD</v>
          </cell>
          <cell r="R18">
            <v>1</v>
          </cell>
          <cell r="S18">
            <v>101.15600000000001</v>
          </cell>
          <cell r="T18">
            <v>6.6870000000000003</v>
          </cell>
          <cell r="U18">
            <v>0.2</v>
          </cell>
          <cell r="V18">
            <v>100.95399999999999</v>
          </cell>
          <cell r="W18">
            <v>6.74</v>
          </cell>
          <cell r="X18">
            <v>10115600</v>
          </cell>
          <cell r="Y18">
            <v>20200.000000001237</v>
          </cell>
          <cell r="AA18">
            <v>10.115600000000001</v>
          </cell>
        </row>
        <row r="19">
          <cell r="B19" t="str">
            <v>MTNCAN</v>
          </cell>
          <cell r="C19" t="str">
            <v>Privé</v>
          </cell>
          <cell r="D19" t="str">
            <v>HQ</v>
          </cell>
          <cell r="E19" t="str">
            <v>Base</v>
          </cell>
          <cell r="F19" t="str">
            <v>Détail</v>
          </cell>
          <cell r="G19" t="str">
            <v>NB</v>
          </cell>
          <cell r="H19">
            <v>10000000</v>
          </cell>
          <cell r="I19" t="str">
            <v>Pleine vanille</v>
          </cell>
          <cell r="J19">
            <v>6.5</v>
          </cell>
          <cell r="K19" t="str">
            <v>semi-annuel</v>
          </cell>
          <cell r="L19">
            <v>36572</v>
          </cell>
          <cell r="M19">
            <v>36572</v>
          </cell>
          <cell r="N19">
            <v>36577</v>
          </cell>
          <cell r="O19">
            <v>38398</v>
          </cell>
          <cell r="P19">
            <v>4.9890410958904106</v>
          </cell>
          <cell r="Q19" t="str">
            <v>CAD</v>
          </cell>
          <cell r="R19">
            <v>1</v>
          </cell>
          <cell r="S19">
            <v>98.793000000000006</v>
          </cell>
          <cell r="T19">
            <v>6.7889999999999997</v>
          </cell>
          <cell r="U19">
            <v>0.25</v>
          </cell>
          <cell r="V19">
            <v>98.546000000000006</v>
          </cell>
          <cell r="W19">
            <v>6.85</v>
          </cell>
          <cell r="X19">
            <v>9879300.0000000019</v>
          </cell>
          <cell r="Y19">
            <v>24699.999999999989</v>
          </cell>
          <cell r="AA19">
            <v>9.8793000000000024</v>
          </cell>
        </row>
        <row r="20">
          <cell r="B20" t="str">
            <v>MTNCAN</v>
          </cell>
          <cell r="C20" t="str">
            <v>Privé</v>
          </cell>
          <cell r="D20" t="str">
            <v>HQ</v>
          </cell>
          <cell r="E20" t="str">
            <v>Base</v>
          </cell>
          <cell r="F20" t="str">
            <v>AVD</v>
          </cell>
          <cell r="G20" t="str">
            <v>CCDQ</v>
          </cell>
          <cell r="H20">
            <v>25000000</v>
          </cell>
          <cell r="I20" t="str">
            <v>Pleine vanille</v>
          </cell>
          <cell r="J20">
            <v>6.5</v>
          </cell>
          <cell r="K20" t="str">
            <v>semi-annuel</v>
          </cell>
          <cell r="L20">
            <v>36579</v>
          </cell>
          <cell r="M20">
            <v>36579</v>
          </cell>
          <cell r="N20">
            <v>36585</v>
          </cell>
          <cell r="O20">
            <v>49325</v>
          </cell>
          <cell r="P20">
            <v>34.904109589041099</v>
          </cell>
          <cell r="Q20" t="str">
            <v>CAD</v>
          </cell>
          <cell r="R20">
            <v>1</v>
          </cell>
          <cell r="S20">
            <v>100.404</v>
          </cell>
          <cell r="T20">
            <v>6.47</v>
          </cell>
          <cell r="U20">
            <v>0.45</v>
          </cell>
          <cell r="V20">
            <v>99.951999999999998</v>
          </cell>
          <cell r="W20">
            <v>6.5030000000000001</v>
          </cell>
          <cell r="X20">
            <v>25101000</v>
          </cell>
          <cell r="Y20">
            <v>112999.99999999955</v>
          </cell>
          <cell r="AA20">
            <v>25.100999999999999</v>
          </cell>
        </row>
        <row r="21">
          <cell r="B21" t="str">
            <v>MTNCAN</v>
          </cell>
          <cell r="C21" t="str">
            <v>Privé</v>
          </cell>
          <cell r="D21" t="str">
            <v>HQ</v>
          </cell>
          <cell r="E21" t="str">
            <v>Base</v>
          </cell>
          <cell r="F21" t="str">
            <v>Swiss RE, NY</v>
          </cell>
          <cell r="G21" t="str">
            <v>LBG</v>
          </cell>
          <cell r="H21">
            <v>50000000</v>
          </cell>
          <cell r="I21" t="str">
            <v>Pleine vanille</v>
          </cell>
          <cell r="J21">
            <v>6.5</v>
          </cell>
          <cell r="K21" t="str">
            <v>semi-annuel</v>
          </cell>
          <cell r="L21">
            <v>36580</v>
          </cell>
          <cell r="M21">
            <v>36580</v>
          </cell>
          <cell r="N21">
            <v>36585</v>
          </cell>
          <cell r="O21">
            <v>49325</v>
          </cell>
          <cell r="P21">
            <v>34.904109589041099</v>
          </cell>
          <cell r="Q21" t="str">
            <v>CAD</v>
          </cell>
          <cell r="R21">
            <v>1</v>
          </cell>
          <cell r="S21">
            <v>101.422</v>
          </cell>
          <cell r="T21">
            <v>6.3970000000000002</v>
          </cell>
          <cell r="U21">
            <v>0.45</v>
          </cell>
          <cell r="V21">
            <v>100.96599999999999</v>
          </cell>
          <cell r="W21">
            <v>6.4290000000000003</v>
          </cell>
          <cell r="X21">
            <v>50711000</v>
          </cell>
          <cell r="Y21">
            <v>228000.00000000151</v>
          </cell>
          <cell r="AA21">
            <v>50.710999999999999</v>
          </cell>
        </row>
        <row r="22">
          <cell r="B22" t="str">
            <v>MTNCAN</v>
          </cell>
          <cell r="C22" t="str">
            <v>Privé</v>
          </cell>
          <cell r="D22" t="str">
            <v>HQ</v>
          </cell>
          <cell r="E22" t="str">
            <v>Base</v>
          </cell>
          <cell r="F22" t="str">
            <v>AVD</v>
          </cell>
          <cell r="G22" t="str">
            <v>TD</v>
          </cell>
          <cell r="H22">
            <v>42500000</v>
          </cell>
          <cell r="I22" t="str">
            <v>Pleine vanille</v>
          </cell>
          <cell r="J22">
            <v>6.5</v>
          </cell>
          <cell r="K22" t="str">
            <v>semi-annuel</v>
          </cell>
          <cell r="L22">
            <v>36580</v>
          </cell>
          <cell r="M22">
            <v>36580</v>
          </cell>
          <cell r="N22">
            <v>36585</v>
          </cell>
          <cell r="O22">
            <v>49325</v>
          </cell>
          <cell r="P22">
            <v>34.904109589041099</v>
          </cell>
          <cell r="Q22" t="str">
            <v>CAD</v>
          </cell>
          <cell r="R22">
            <v>1</v>
          </cell>
          <cell r="S22">
            <v>100.848</v>
          </cell>
          <cell r="T22">
            <v>6.4379999999999997</v>
          </cell>
          <cell r="U22">
            <v>0.45</v>
          </cell>
          <cell r="V22">
            <v>100.96599999999999</v>
          </cell>
          <cell r="W22">
            <v>6.47</v>
          </cell>
          <cell r="X22">
            <v>42860400</v>
          </cell>
          <cell r="Y22">
            <v>-50149.999999997875</v>
          </cell>
          <cell r="AA22">
            <v>42.860399999999998</v>
          </cell>
        </row>
        <row r="23">
          <cell r="B23" t="str">
            <v>MTNCAN</v>
          </cell>
          <cell r="C23" t="str">
            <v>Privé</v>
          </cell>
          <cell r="D23" t="str">
            <v>HQ</v>
          </cell>
          <cell r="E23" t="str">
            <v>Base</v>
          </cell>
          <cell r="F23" t="str">
            <v>AVD</v>
          </cell>
          <cell r="G23" t="str">
            <v>SML</v>
          </cell>
          <cell r="H23">
            <v>50000000</v>
          </cell>
          <cell r="I23" t="str">
            <v>Pleine vanille</v>
          </cell>
          <cell r="J23">
            <v>6.5</v>
          </cell>
          <cell r="K23" t="str">
            <v>semi-annuel</v>
          </cell>
          <cell r="L23">
            <v>36580</v>
          </cell>
          <cell r="M23">
            <v>36580</v>
          </cell>
          <cell r="N23">
            <v>36586</v>
          </cell>
          <cell r="O23">
            <v>49325</v>
          </cell>
          <cell r="P23">
            <v>34.901369863013699</v>
          </cell>
          <cell r="Q23" t="str">
            <v>CAD</v>
          </cell>
          <cell r="R23">
            <v>1</v>
          </cell>
          <cell r="S23">
            <v>100.197</v>
          </cell>
          <cell r="T23">
            <v>6.4850000000000003</v>
          </cell>
          <cell r="U23">
            <v>0.45</v>
          </cell>
          <cell r="V23">
            <v>99.742000000000004</v>
          </cell>
          <cell r="W23">
            <v>6.4459999999999997</v>
          </cell>
          <cell r="X23">
            <v>50098500</v>
          </cell>
          <cell r="Y23">
            <v>227499.99999999916</v>
          </cell>
          <cell r="AA23">
            <v>50.098500000000001</v>
          </cell>
        </row>
        <row r="24">
          <cell r="B24" t="str">
            <v>MTNCAN</v>
          </cell>
          <cell r="C24" t="str">
            <v>Privé</v>
          </cell>
          <cell r="D24" t="str">
            <v>HQ</v>
          </cell>
          <cell r="E24" t="str">
            <v>Base</v>
          </cell>
          <cell r="F24" t="str">
            <v>Empire Life</v>
          </cell>
          <cell r="G24" t="str">
            <v>ML</v>
          </cell>
          <cell r="H24">
            <v>25000000</v>
          </cell>
          <cell r="I24" t="str">
            <v>Pleine vanille</v>
          </cell>
          <cell r="J24">
            <v>6.5</v>
          </cell>
          <cell r="K24" t="str">
            <v>semi-annuel</v>
          </cell>
          <cell r="L24">
            <v>36580</v>
          </cell>
          <cell r="M24">
            <v>36580</v>
          </cell>
          <cell r="N24">
            <v>36586</v>
          </cell>
          <cell r="O24">
            <v>49325</v>
          </cell>
          <cell r="P24">
            <v>34.901369863013699</v>
          </cell>
          <cell r="Q24" t="str">
            <v>CAD</v>
          </cell>
          <cell r="R24">
            <v>1</v>
          </cell>
          <cell r="S24">
            <v>100.77800000000001</v>
          </cell>
          <cell r="T24">
            <v>6.4429999999999996</v>
          </cell>
          <cell r="U24">
            <v>0.45</v>
          </cell>
          <cell r="V24">
            <v>100.324</v>
          </cell>
          <cell r="W24">
            <v>6.476</v>
          </cell>
          <cell r="X24">
            <v>25194500</v>
          </cell>
          <cell r="Y24">
            <v>113500.00000000194</v>
          </cell>
          <cell r="AA24">
            <v>25.194500000000001</v>
          </cell>
        </row>
        <row r="25">
          <cell r="B25" t="str">
            <v>MTNCAN</v>
          </cell>
          <cell r="C25" t="str">
            <v>Privé</v>
          </cell>
          <cell r="D25" t="str">
            <v>HQ</v>
          </cell>
          <cell r="E25" t="str">
            <v>Base</v>
          </cell>
          <cell r="F25" t="str">
            <v>TransAmerica Life</v>
          </cell>
          <cell r="G25" t="str">
            <v>DS</v>
          </cell>
          <cell r="H25">
            <v>50000000</v>
          </cell>
          <cell r="I25" t="str">
            <v>Pleine vanille</v>
          </cell>
          <cell r="J25">
            <v>6.5</v>
          </cell>
          <cell r="K25" t="str">
            <v>semi-annuel</v>
          </cell>
          <cell r="L25">
            <v>36580</v>
          </cell>
          <cell r="M25">
            <v>36580</v>
          </cell>
          <cell r="N25">
            <v>36586</v>
          </cell>
          <cell r="O25">
            <v>49325</v>
          </cell>
          <cell r="P25">
            <v>34.901369863013699</v>
          </cell>
          <cell r="Q25" t="str">
            <v>CAD</v>
          </cell>
          <cell r="R25">
            <v>1</v>
          </cell>
          <cell r="S25">
            <v>100.806</v>
          </cell>
          <cell r="T25">
            <v>6.4409999999999998</v>
          </cell>
          <cell r="U25">
            <v>0.45</v>
          </cell>
          <cell r="V25">
            <v>100.352</v>
          </cell>
          <cell r="W25">
            <v>6.4729999999999999</v>
          </cell>
          <cell r="X25">
            <v>50403000</v>
          </cell>
          <cell r="Y25">
            <v>226999.99999999677</v>
          </cell>
          <cell r="AA25">
            <v>50.402999999999999</v>
          </cell>
        </row>
        <row r="26">
          <cell r="B26" t="str">
            <v>OBL</v>
          </cell>
          <cell r="C26" t="str">
            <v>Public</v>
          </cell>
          <cell r="D26" t="str">
            <v>HQ</v>
          </cell>
          <cell r="E26" t="str">
            <v>Base</v>
          </cell>
          <cell r="F26" t="str">
            <v>nil</v>
          </cell>
          <cell r="G26" t="str">
            <v>Syndicat</v>
          </cell>
          <cell r="H26">
            <v>500000000</v>
          </cell>
          <cell r="I26" t="str">
            <v>Flottant</v>
          </cell>
          <cell r="J26" t="str">
            <v>ba+0,05%</v>
          </cell>
          <cell r="K26" t="str">
            <v>trimestriel</v>
          </cell>
          <cell r="L26">
            <v>36545</v>
          </cell>
          <cell r="M26">
            <v>36545</v>
          </cell>
          <cell r="N26">
            <v>36553</v>
          </cell>
          <cell r="O26">
            <v>38380</v>
          </cell>
          <cell r="P26">
            <v>5.0054794520547947</v>
          </cell>
          <cell r="Q26" t="str">
            <v>CAD</v>
          </cell>
          <cell r="R26">
            <v>1</v>
          </cell>
          <cell r="S26">
            <v>99.757000000000005</v>
          </cell>
          <cell r="T26" t="str">
            <v>ba+0,105%</v>
          </cell>
          <cell r="U26">
            <v>0.15</v>
          </cell>
          <cell r="V26">
            <v>99.606999999999999</v>
          </cell>
          <cell r="W26" t="str">
            <v>ba+0,139%</v>
          </cell>
          <cell r="X26">
            <v>498785000</v>
          </cell>
          <cell r="Y26">
            <v>750000.00000002841</v>
          </cell>
          <cell r="AA26">
            <v>498.78500000000003</v>
          </cell>
        </row>
        <row r="27">
          <cell r="B27" t="str">
            <v>MTNCAN</v>
          </cell>
          <cell r="C27" t="str">
            <v>Privé</v>
          </cell>
          <cell r="D27" t="str">
            <v>HQ</v>
          </cell>
          <cell r="E27" t="str">
            <v>Base</v>
          </cell>
          <cell r="F27" t="str">
            <v>CP Pension</v>
          </cell>
          <cell r="G27" t="str">
            <v>BLC</v>
          </cell>
          <cell r="H27">
            <v>20000000</v>
          </cell>
          <cell r="I27" t="str">
            <v>Pleine vanille</v>
          </cell>
          <cell r="J27">
            <v>7</v>
          </cell>
          <cell r="K27" t="str">
            <v>semi-annuel</v>
          </cell>
          <cell r="L27">
            <v>36672</v>
          </cell>
          <cell r="M27">
            <v>36672</v>
          </cell>
          <cell r="N27">
            <v>36677</v>
          </cell>
          <cell r="O27">
            <v>37756</v>
          </cell>
          <cell r="P27">
            <v>2.956164383561644</v>
          </cell>
          <cell r="Q27" t="str">
            <v>CAD</v>
          </cell>
          <cell r="R27">
            <v>1</v>
          </cell>
          <cell r="S27">
            <v>101.14575000000001</v>
          </cell>
          <cell r="T27">
            <v>6.5659999999999998</v>
          </cell>
          <cell r="U27">
            <v>0.1</v>
          </cell>
          <cell r="V27">
            <v>100.045</v>
          </cell>
          <cell r="W27">
            <v>6.6040000000000001</v>
          </cell>
          <cell r="X27">
            <v>20229150.000000004</v>
          </cell>
          <cell r="Y27">
            <v>220150.00000000102</v>
          </cell>
          <cell r="AA27">
            <v>20.229150000000004</v>
          </cell>
        </row>
        <row r="28">
          <cell r="B28" t="str">
            <v>MTNCAN</v>
          </cell>
          <cell r="C28" t="str">
            <v>Privé</v>
          </cell>
          <cell r="D28" t="str">
            <v>HQ</v>
          </cell>
          <cell r="E28" t="str">
            <v>Base</v>
          </cell>
          <cell r="F28" t="str">
            <v>Détail</v>
          </cell>
          <cell r="G28" t="str">
            <v>NB</v>
          </cell>
          <cell r="H28">
            <v>20000000</v>
          </cell>
          <cell r="I28" t="str">
            <v>Pleine vanille</v>
          </cell>
          <cell r="J28">
            <v>6</v>
          </cell>
          <cell r="K28" t="str">
            <v>semi-annuel</v>
          </cell>
          <cell r="L28">
            <v>36683</v>
          </cell>
          <cell r="M28">
            <v>36683</v>
          </cell>
          <cell r="N28">
            <v>36689</v>
          </cell>
          <cell r="O28">
            <v>38336</v>
          </cell>
          <cell r="P28">
            <v>4.5123287671232877</v>
          </cell>
          <cell r="Q28" t="str">
            <v>CAD</v>
          </cell>
          <cell r="R28">
            <v>1</v>
          </cell>
          <cell r="S28">
            <v>98.602999999999994</v>
          </cell>
          <cell r="T28">
            <v>6.3609999999999998</v>
          </cell>
          <cell r="U28">
            <v>0.2</v>
          </cell>
          <cell r="V28">
            <v>98.406000000000006</v>
          </cell>
          <cell r="W28">
            <v>6.41</v>
          </cell>
          <cell r="X28">
            <v>19720600</v>
          </cell>
          <cell r="Y28">
            <v>39441.199999999997</v>
          </cell>
          <cell r="AA28">
            <v>19.720600000000001</v>
          </cell>
        </row>
        <row r="29">
          <cell r="A29">
            <v>710</v>
          </cell>
          <cell r="B29" t="str">
            <v>RR</v>
          </cell>
          <cell r="C29" t="str">
            <v>Public</v>
          </cell>
          <cell r="D29" t="str">
            <v>PQ</v>
          </cell>
          <cell r="E29" t="str">
            <v>Base</v>
          </cell>
          <cell r="F29" t="str">
            <v>Gestion Optimum</v>
          </cell>
          <cell r="G29" t="str">
            <v>BLC</v>
          </cell>
          <cell r="H29">
            <v>5000000</v>
          </cell>
          <cell r="I29" t="str">
            <v>Pleine vanille</v>
          </cell>
          <cell r="J29">
            <v>4.5</v>
          </cell>
          <cell r="K29" t="str">
            <v>semi-annuel</v>
          </cell>
          <cell r="L29">
            <v>36686</v>
          </cell>
          <cell r="M29">
            <v>36686</v>
          </cell>
          <cell r="N29">
            <v>36691</v>
          </cell>
          <cell r="O29">
            <v>46357</v>
          </cell>
          <cell r="P29">
            <v>26.482191780821918</v>
          </cell>
          <cell r="Q29" t="str">
            <v>CAD</v>
          </cell>
          <cell r="R29">
            <v>1</v>
          </cell>
          <cell r="S29">
            <v>105.142</v>
          </cell>
          <cell r="T29">
            <v>4.1769999999999996</v>
          </cell>
          <cell r="U29">
            <v>0.26300000000000001</v>
          </cell>
          <cell r="V29">
            <v>104.879</v>
          </cell>
          <cell r="W29">
            <v>4.1929999999999996</v>
          </cell>
          <cell r="X29">
            <v>5269152.8499999996</v>
          </cell>
          <cell r="Y29">
            <v>13766.47</v>
          </cell>
          <cell r="Z29" t="str">
            <v>\\MFQ03\DATA03\DOCUMENT\POF\FIN\DMC\PROFIL\PQ\2000\5M-4,50%-14 juin 2000.doc</v>
          </cell>
          <cell r="AA29">
            <v>5.2691528499999993</v>
          </cell>
        </row>
        <row r="30">
          <cell r="B30" t="str">
            <v>OBL</v>
          </cell>
          <cell r="C30" t="str">
            <v>Public</v>
          </cell>
          <cell r="D30" t="str">
            <v>HQ</v>
          </cell>
          <cell r="E30" t="str">
            <v>Base</v>
          </cell>
          <cell r="F30" t="str">
            <v>nil</v>
          </cell>
          <cell r="G30" t="str">
            <v>Syndicat</v>
          </cell>
          <cell r="H30">
            <v>400000000</v>
          </cell>
          <cell r="I30" t="str">
            <v>Pleine vanille</v>
          </cell>
          <cell r="J30">
            <v>6.5</v>
          </cell>
          <cell r="K30" t="str">
            <v>semi-annuel</v>
          </cell>
          <cell r="L30">
            <v>36684</v>
          </cell>
          <cell r="M30">
            <v>36684</v>
          </cell>
          <cell r="N30">
            <v>36689</v>
          </cell>
          <cell r="O30">
            <v>40589</v>
          </cell>
          <cell r="P30">
            <v>10.684931506849315</v>
          </cell>
          <cell r="Q30" t="str">
            <v>CAD</v>
          </cell>
          <cell r="R30">
            <v>1</v>
          </cell>
          <cell r="S30">
            <v>99.501999999999995</v>
          </cell>
          <cell r="T30">
            <v>6.5640000000000001</v>
          </cell>
          <cell r="U30">
            <v>0.5</v>
          </cell>
          <cell r="V30">
            <v>99.001999999999995</v>
          </cell>
          <cell r="W30">
            <v>6.63</v>
          </cell>
          <cell r="X30">
            <v>398008000</v>
          </cell>
          <cell r="Y30">
            <v>2000000</v>
          </cell>
          <cell r="Z30" t="str">
            <v>\\MFQ03\DATA03\DOCUMENT\POF\FIN\DMC\PROFIL\HQ\400M-12 Juin 2000.DOC</v>
          </cell>
          <cell r="AA30">
            <v>398.00799999999998</v>
          </cell>
        </row>
        <row r="31">
          <cell r="A31">
            <v>710</v>
          </cell>
          <cell r="B31" t="str">
            <v>OBL</v>
          </cell>
          <cell r="C31" t="str">
            <v>Public</v>
          </cell>
          <cell r="D31" t="str">
            <v>PQ</v>
          </cell>
          <cell r="E31" t="str">
            <v>Base</v>
          </cell>
          <cell r="F31" t="str">
            <v>nil</v>
          </cell>
          <cell r="G31" t="str">
            <v>Syndicat</v>
          </cell>
          <cell r="H31">
            <v>400000000</v>
          </cell>
          <cell r="I31" t="str">
            <v>Pleine vanille</v>
          </cell>
          <cell r="J31">
            <v>6.25</v>
          </cell>
          <cell r="K31" t="str">
            <v>semi-annuel</v>
          </cell>
          <cell r="L31">
            <v>36697</v>
          </cell>
          <cell r="M31">
            <v>36697</v>
          </cell>
          <cell r="N31">
            <v>36704</v>
          </cell>
          <cell r="O31">
            <v>48366</v>
          </cell>
          <cell r="P31">
            <v>31.950684931506849</v>
          </cell>
          <cell r="Q31" t="str">
            <v>CAD</v>
          </cell>
          <cell r="R31">
            <v>1</v>
          </cell>
          <cell r="S31">
            <v>97.156999999999996</v>
          </cell>
          <cell r="T31">
            <v>6.4610000000000003</v>
          </cell>
          <cell r="U31">
            <v>0.6</v>
          </cell>
          <cell r="V31">
            <v>96.557000000000002</v>
          </cell>
          <cell r="W31">
            <v>6.5069999999999997</v>
          </cell>
          <cell r="X31">
            <v>388628000</v>
          </cell>
          <cell r="Y31">
            <v>2399999.9999999772</v>
          </cell>
          <cell r="Z31" t="str">
            <v>\\MFQ03\DATA03\DOCUMENT\POF\FIN\DMC\PROFIL\PQ\2000\400M-6,25%-27 juin 2000.doc</v>
          </cell>
          <cell r="AA31">
            <v>388.62799999999999</v>
          </cell>
        </row>
        <row r="32">
          <cell r="A32">
            <v>710</v>
          </cell>
          <cell r="B32" t="str">
            <v>OBL</v>
          </cell>
          <cell r="C32" t="str">
            <v>Privé</v>
          </cell>
          <cell r="D32" t="str">
            <v>PQ</v>
          </cell>
          <cell r="E32" t="str">
            <v>Fonds mondial</v>
          </cell>
          <cell r="F32" t="str">
            <v>CDPQ</v>
          </cell>
          <cell r="G32" t="str">
            <v>nil</v>
          </cell>
          <cell r="H32">
            <v>39000000</v>
          </cell>
          <cell r="I32" t="str">
            <v>Pleine vanille</v>
          </cell>
          <cell r="J32">
            <v>6.5</v>
          </cell>
          <cell r="K32" t="str">
            <v>semi-annuel</v>
          </cell>
          <cell r="L32">
            <v>36707</v>
          </cell>
          <cell r="M32">
            <v>36707</v>
          </cell>
          <cell r="N32">
            <v>36713</v>
          </cell>
          <cell r="O32">
            <v>39356</v>
          </cell>
          <cell r="P32">
            <v>7.2410958904109588</v>
          </cell>
          <cell r="Q32" t="str">
            <v>CAD</v>
          </cell>
          <cell r="R32">
            <v>1</v>
          </cell>
          <cell r="S32">
            <v>100.85299999999999</v>
          </cell>
          <cell r="T32">
            <v>6.3490000000000002</v>
          </cell>
          <cell r="U32">
            <v>0</v>
          </cell>
          <cell r="V32">
            <v>100.85299999999999</v>
          </cell>
          <cell r="W32">
            <v>6.3490000000000002</v>
          </cell>
          <cell r="X32">
            <v>39332670</v>
          </cell>
          <cell r="Y32">
            <v>0</v>
          </cell>
          <cell r="Z32" t="str">
            <v>\\MFQ03\DATA03\DOCUMENT\POF\FIN\DMC\PROFIL\PQ\2000\39M-6,5%-6 juillet2000.doc</v>
          </cell>
          <cell r="AA32">
            <v>39.33267</v>
          </cell>
        </row>
        <row r="33">
          <cell r="A33">
            <v>710</v>
          </cell>
          <cell r="B33" t="str">
            <v>OBL</v>
          </cell>
          <cell r="C33" t="str">
            <v>Privé</v>
          </cell>
          <cell r="D33" t="str">
            <v>PQ</v>
          </cell>
          <cell r="E33" t="str">
            <v>Fonds mondial</v>
          </cell>
          <cell r="F33" t="str">
            <v>CDPQ</v>
          </cell>
          <cell r="G33" t="str">
            <v>nil</v>
          </cell>
          <cell r="H33">
            <v>102000000</v>
          </cell>
          <cell r="I33" t="str">
            <v>Pleine vanille</v>
          </cell>
          <cell r="J33">
            <v>5.5</v>
          </cell>
          <cell r="K33" t="str">
            <v>semi-annuel</v>
          </cell>
          <cell r="L33">
            <v>36707</v>
          </cell>
          <cell r="M33">
            <v>36707</v>
          </cell>
          <cell r="N33">
            <v>36713</v>
          </cell>
          <cell r="O33">
            <v>39965</v>
          </cell>
          <cell r="P33">
            <v>8.9095890410958898</v>
          </cell>
          <cell r="Q33" t="str">
            <v>CAD</v>
          </cell>
          <cell r="R33">
            <v>1</v>
          </cell>
          <cell r="S33">
            <v>93.921999999999997</v>
          </cell>
          <cell r="T33">
            <v>6.4050000000000002</v>
          </cell>
          <cell r="U33">
            <v>0</v>
          </cell>
          <cell r="V33">
            <v>93.921999999999997</v>
          </cell>
          <cell r="W33">
            <v>6.4050000000000002</v>
          </cell>
          <cell r="X33">
            <v>95800440</v>
          </cell>
          <cell r="Y33">
            <v>0</v>
          </cell>
          <cell r="Z33" t="str">
            <v>\\MFQ03\DATA03\DOCUMENT\POF\FIN\DMC\PROFIL\PQ\2000\102M-5,5%-6juillet2000.doc</v>
          </cell>
          <cell r="AA33">
            <v>95.800439999999995</v>
          </cell>
        </row>
        <row r="34">
          <cell r="A34">
            <v>710</v>
          </cell>
          <cell r="B34" t="str">
            <v>OBL</v>
          </cell>
          <cell r="C34" t="str">
            <v>Privé</v>
          </cell>
          <cell r="D34" t="str">
            <v>PQ</v>
          </cell>
          <cell r="E34" t="str">
            <v>Fonds mondial</v>
          </cell>
          <cell r="F34" t="str">
            <v>CDPQ</v>
          </cell>
          <cell r="G34" t="str">
            <v>nil</v>
          </cell>
          <cell r="H34">
            <v>119200000</v>
          </cell>
          <cell r="I34" t="str">
            <v>Pleine vanille</v>
          </cell>
          <cell r="J34">
            <v>6</v>
          </cell>
          <cell r="K34" t="str">
            <v>semi-annuel</v>
          </cell>
          <cell r="L34">
            <v>36707</v>
          </cell>
          <cell r="M34">
            <v>36707</v>
          </cell>
          <cell r="N34">
            <v>36713</v>
          </cell>
          <cell r="O34">
            <v>47392</v>
          </cell>
          <cell r="P34">
            <v>29.257534246575343</v>
          </cell>
          <cell r="Q34" t="str">
            <v>CAD</v>
          </cell>
          <cell r="R34">
            <v>1</v>
          </cell>
          <cell r="S34">
            <v>93.76</v>
          </cell>
          <cell r="T34">
            <v>6.4770000000000003</v>
          </cell>
          <cell r="U34">
            <v>0</v>
          </cell>
          <cell r="V34">
            <v>93.76</v>
          </cell>
          <cell r="W34">
            <v>6.4770000000000003</v>
          </cell>
          <cell r="X34">
            <v>111761920</v>
          </cell>
          <cell r="Y34">
            <v>0</v>
          </cell>
          <cell r="Z34" t="str">
            <v>\\MFQ03\DATA03\DOCUMENT\POF\FIN\DMC\PROFIL\PQ\2000\119,2M-6%-6juillet2000.doc</v>
          </cell>
          <cell r="AA34">
            <v>111.76192</v>
          </cell>
        </row>
        <row r="35">
          <cell r="B35" t="str">
            <v>MTNCAN</v>
          </cell>
          <cell r="C35" t="str">
            <v>Privé</v>
          </cell>
          <cell r="D35" t="str">
            <v>HQ</v>
          </cell>
          <cell r="E35" t="str">
            <v>Base</v>
          </cell>
          <cell r="F35" t="str">
            <v>Détail</v>
          </cell>
          <cell r="G35" t="str">
            <v>LBG</v>
          </cell>
          <cell r="H35">
            <v>30000000</v>
          </cell>
          <cell r="I35" t="str">
            <v>Pleine vanille</v>
          </cell>
          <cell r="J35">
            <v>6.2</v>
          </cell>
          <cell r="K35" t="str">
            <v>semi-annuel</v>
          </cell>
          <cell r="L35">
            <v>36712</v>
          </cell>
          <cell r="M35">
            <v>36712</v>
          </cell>
          <cell r="N35">
            <v>36717</v>
          </cell>
          <cell r="O35">
            <v>38763</v>
          </cell>
          <cell r="P35">
            <v>5.6054794520547944</v>
          </cell>
          <cell r="Q35" t="str">
            <v>CAD</v>
          </cell>
          <cell r="R35">
            <v>1</v>
          </cell>
          <cell r="S35">
            <v>99.978999999999999</v>
          </cell>
          <cell r="T35">
            <v>6.2030000000000003</v>
          </cell>
          <cell r="U35">
            <v>0.25</v>
          </cell>
          <cell r="V35">
            <v>99.728999999999999</v>
          </cell>
          <cell r="W35">
            <v>6.2560000000000002</v>
          </cell>
          <cell r="X35">
            <v>29993700</v>
          </cell>
          <cell r="Y35">
            <v>75000</v>
          </cell>
          <cell r="AA35">
            <v>29.9937</v>
          </cell>
        </row>
        <row r="36">
          <cell r="B36" t="str">
            <v>MTNCAN</v>
          </cell>
          <cell r="C36" t="str">
            <v>Privé</v>
          </cell>
          <cell r="D36" t="str">
            <v>HQ</v>
          </cell>
          <cell r="E36" t="str">
            <v>Base</v>
          </cell>
          <cell r="F36" t="str">
            <v>National Bank Financial UK</v>
          </cell>
          <cell r="G36" t="str">
            <v>LBG</v>
          </cell>
          <cell r="H36">
            <v>100000000</v>
          </cell>
          <cell r="I36" t="str">
            <v>Pleine vanille</v>
          </cell>
          <cell r="J36">
            <v>6.2</v>
          </cell>
          <cell r="K36" t="str">
            <v>semi-annuel</v>
          </cell>
          <cell r="L36">
            <v>36713</v>
          </cell>
          <cell r="M36">
            <v>36713</v>
          </cell>
          <cell r="N36">
            <v>36718</v>
          </cell>
          <cell r="O36">
            <v>38763</v>
          </cell>
          <cell r="P36">
            <v>5.602739726027397</v>
          </cell>
          <cell r="Q36" t="str">
            <v>CAD</v>
          </cell>
          <cell r="R36">
            <v>1</v>
          </cell>
          <cell r="S36">
            <v>99.573999999999998</v>
          </cell>
          <cell r="T36">
            <v>6.29</v>
          </cell>
          <cell r="U36">
            <v>0.25</v>
          </cell>
          <cell r="V36">
            <v>99.325000000000003</v>
          </cell>
          <cell r="W36">
            <v>6.3440000000000003</v>
          </cell>
          <cell r="X36">
            <v>99574000</v>
          </cell>
          <cell r="Y36">
            <v>248999.99999999523</v>
          </cell>
          <cell r="AA36">
            <v>99.573999999999998</v>
          </cell>
        </row>
        <row r="37">
          <cell r="B37" t="str">
            <v>MTNCAN</v>
          </cell>
          <cell r="C37" t="str">
            <v>Privé</v>
          </cell>
          <cell r="D37" t="str">
            <v>HQ</v>
          </cell>
          <cell r="E37" t="str">
            <v>Base</v>
          </cell>
          <cell r="F37" t="str">
            <v>Détail</v>
          </cell>
          <cell r="G37" t="str">
            <v>LBG</v>
          </cell>
          <cell r="H37">
            <v>20000000</v>
          </cell>
          <cell r="I37" t="str">
            <v>Pleine vanille</v>
          </cell>
          <cell r="J37">
            <v>6.2</v>
          </cell>
          <cell r="K37" t="str">
            <v>semi-annuel</v>
          </cell>
          <cell r="L37">
            <v>36718</v>
          </cell>
          <cell r="M37">
            <v>36718</v>
          </cell>
          <cell r="N37">
            <v>36724</v>
          </cell>
          <cell r="O37">
            <v>38763</v>
          </cell>
          <cell r="P37">
            <v>5.5863013698630137</v>
          </cell>
          <cell r="Q37" t="str">
            <v>CAD</v>
          </cell>
          <cell r="R37">
            <v>1</v>
          </cell>
          <cell r="S37">
            <v>99.69</v>
          </cell>
          <cell r="T37">
            <v>6.2649999999999997</v>
          </cell>
          <cell r="U37">
            <v>0.25</v>
          </cell>
          <cell r="V37">
            <v>99.441000000000003</v>
          </cell>
          <cell r="W37">
            <v>6.319</v>
          </cell>
          <cell r="X37">
            <v>19938000</v>
          </cell>
          <cell r="Y37">
            <v>49799.99999999904</v>
          </cell>
          <cell r="AA37">
            <v>19.937999999999999</v>
          </cell>
        </row>
        <row r="38">
          <cell r="A38">
            <v>710</v>
          </cell>
          <cell r="B38" t="str">
            <v>OBL</v>
          </cell>
          <cell r="C38" t="str">
            <v>Privé</v>
          </cell>
          <cell r="D38" t="str">
            <v>PQ</v>
          </cell>
          <cell r="E38" t="str">
            <v>Base</v>
          </cell>
          <cell r="F38" t="str">
            <v>CDPQ</v>
          </cell>
          <cell r="G38" t="str">
            <v>nil</v>
          </cell>
          <cell r="H38">
            <v>150000000</v>
          </cell>
          <cell r="I38" t="str">
            <v>Pleine vanille</v>
          </cell>
          <cell r="J38">
            <v>5.5</v>
          </cell>
          <cell r="K38" t="str">
            <v>semi-annuel</v>
          </cell>
          <cell r="L38">
            <v>36719</v>
          </cell>
          <cell r="M38">
            <v>36719</v>
          </cell>
          <cell r="N38">
            <v>36724</v>
          </cell>
          <cell r="O38">
            <v>39965</v>
          </cell>
          <cell r="P38">
            <v>8.8794520547945197</v>
          </cell>
          <cell r="Q38" t="str">
            <v>CAD</v>
          </cell>
          <cell r="R38">
            <v>1</v>
          </cell>
          <cell r="S38">
            <v>93.814999999999998</v>
          </cell>
          <cell r="T38">
            <v>6.4240000000000004</v>
          </cell>
          <cell r="U38">
            <v>0</v>
          </cell>
          <cell r="V38">
            <v>93.814999999999998</v>
          </cell>
          <cell r="W38">
            <v>6.4240000000000004</v>
          </cell>
          <cell r="X38">
            <v>140722500</v>
          </cell>
          <cell r="Y38">
            <v>0</v>
          </cell>
          <cell r="Z38" t="str">
            <v>\\MFQ03\DATA03\DOCUMENT\POF\FIN\DMC\PROFIL\PQ\2000\150M-5,5%-17juillet2000.doc</v>
          </cell>
          <cell r="AA38">
            <v>140.7225</v>
          </cell>
        </row>
        <row r="39">
          <cell r="A39">
            <v>710</v>
          </cell>
          <cell r="B39" t="str">
            <v>OBL</v>
          </cell>
          <cell r="C39" t="str">
            <v>Public</v>
          </cell>
          <cell r="D39" t="str">
            <v>FQ</v>
          </cell>
          <cell r="E39" t="str">
            <v>Base</v>
          </cell>
          <cell r="F39" t="str">
            <v>National Bank Financial UK</v>
          </cell>
          <cell r="G39" t="str">
            <v>LBG</v>
          </cell>
          <cell r="H39">
            <v>175000000</v>
          </cell>
          <cell r="I39" t="str">
            <v>Pleine vanille</v>
          </cell>
          <cell r="J39">
            <v>6.25</v>
          </cell>
          <cell r="K39" t="str">
            <v>semi-annuel</v>
          </cell>
          <cell r="L39">
            <v>36720</v>
          </cell>
          <cell r="M39">
            <v>36720</v>
          </cell>
          <cell r="N39">
            <v>36727</v>
          </cell>
          <cell r="O39">
            <v>37956</v>
          </cell>
          <cell r="P39">
            <v>3.3671232876712329</v>
          </cell>
          <cell r="Q39" t="str">
            <v>CAD</v>
          </cell>
          <cell r="R39">
            <v>1</v>
          </cell>
          <cell r="S39">
            <v>99.981999999999999</v>
          </cell>
          <cell r="T39">
            <v>6.2530000000000001</v>
          </cell>
          <cell r="U39">
            <v>0.15</v>
          </cell>
          <cell r="V39">
            <v>99.831999999999994</v>
          </cell>
          <cell r="W39">
            <v>6.3029999999999999</v>
          </cell>
          <cell r="X39">
            <v>174968500</v>
          </cell>
          <cell r="Y39">
            <v>262500.00000000995</v>
          </cell>
          <cell r="Z39" t="str">
            <v>\\Mfq03\data03\document\POF\FIN\DMC\PROFIL\Financement Québec\Emprunt FQ\175M-6,25%-13 juillet 2000.DOC</v>
          </cell>
          <cell r="AA39">
            <v>174.96850000000001</v>
          </cell>
        </row>
        <row r="40">
          <cell r="A40">
            <v>710</v>
          </cell>
          <cell r="B40" t="str">
            <v>OBL</v>
          </cell>
          <cell r="C40" t="str">
            <v>Privé</v>
          </cell>
          <cell r="D40" t="str">
            <v>PQ</v>
          </cell>
          <cell r="E40" t="str">
            <v>Base</v>
          </cell>
          <cell r="F40" t="str">
            <v>CDPQ</v>
          </cell>
          <cell r="G40" t="str">
            <v>nil</v>
          </cell>
          <cell r="H40">
            <v>150000000</v>
          </cell>
          <cell r="I40" t="str">
            <v>Pleine vanille</v>
          </cell>
          <cell r="J40">
            <v>6.5</v>
          </cell>
          <cell r="K40" t="str">
            <v>semi-annuel</v>
          </cell>
          <cell r="L40">
            <v>36720</v>
          </cell>
          <cell r="M40">
            <v>36720</v>
          </cell>
          <cell r="N40">
            <v>36725</v>
          </cell>
          <cell r="O40">
            <v>39356</v>
          </cell>
          <cell r="P40">
            <v>7.2082191780821914</v>
          </cell>
          <cell r="Q40" t="str">
            <v>CAD</v>
          </cell>
          <cell r="R40">
            <v>1</v>
          </cell>
          <cell r="S40">
            <v>101.005</v>
          </cell>
          <cell r="T40">
            <v>6.3220000000000001</v>
          </cell>
          <cell r="U40">
            <v>0</v>
          </cell>
          <cell r="V40">
            <v>101.005</v>
          </cell>
          <cell r="W40">
            <v>6.3220000000000001</v>
          </cell>
          <cell r="X40">
            <v>151507500</v>
          </cell>
          <cell r="Y40">
            <v>0</v>
          </cell>
          <cell r="Z40" t="str">
            <v>\\Mfq03\data03\document\POF\FIN\DMC\PROFIL\PQ\2000\150M-6,5%-18 juillet2000.doc</v>
          </cell>
          <cell r="AA40">
            <v>151.50749999999999</v>
          </cell>
        </row>
        <row r="41">
          <cell r="A41">
            <v>710</v>
          </cell>
          <cell r="B41" t="str">
            <v>OBL</v>
          </cell>
          <cell r="C41" t="str">
            <v>Privé</v>
          </cell>
          <cell r="D41" t="str">
            <v>PQ</v>
          </cell>
          <cell r="E41" t="str">
            <v>Base</v>
          </cell>
          <cell r="F41" t="str">
            <v>CDPQ</v>
          </cell>
          <cell r="G41" t="str">
            <v>nil</v>
          </cell>
          <cell r="H41">
            <v>150000000</v>
          </cell>
          <cell r="I41" t="str">
            <v>Pleine vanille</v>
          </cell>
          <cell r="J41">
            <v>5.5</v>
          </cell>
          <cell r="K41" t="str">
            <v>semi-annuel</v>
          </cell>
          <cell r="L41">
            <v>38552</v>
          </cell>
          <cell r="M41">
            <v>38552</v>
          </cell>
          <cell r="N41">
            <v>36731</v>
          </cell>
          <cell r="O41">
            <v>39965</v>
          </cell>
          <cell r="P41">
            <v>8.8602739726027391</v>
          </cell>
          <cell r="Q41" t="str">
            <v>CAD</v>
          </cell>
          <cell r="R41">
            <v>1</v>
          </cell>
          <cell r="S41">
            <v>93.117000000000004</v>
          </cell>
          <cell r="T41">
            <v>6.5350000000000001</v>
          </cell>
          <cell r="U41">
            <v>0</v>
          </cell>
          <cell r="V41">
            <v>93.117000000000004</v>
          </cell>
          <cell r="W41">
            <v>6.3220000000000001</v>
          </cell>
          <cell r="X41">
            <v>139675500</v>
          </cell>
          <cell r="Y41">
            <v>0</v>
          </cell>
          <cell r="Z41" t="str">
            <v>\\MFQ03\DATA03\DOCUMENT\POF\FIN\DMC\PROFIL\PQ\2000\150M-5,5%-24juillet2000.doc</v>
          </cell>
          <cell r="AA41">
            <v>139.6755</v>
          </cell>
        </row>
        <row r="42">
          <cell r="A42">
            <v>710</v>
          </cell>
          <cell r="B42" t="str">
            <v>OBL</v>
          </cell>
          <cell r="C42" t="str">
            <v>Privé</v>
          </cell>
          <cell r="D42" t="str">
            <v>PQ</v>
          </cell>
          <cell r="E42" t="str">
            <v>Base</v>
          </cell>
          <cell r="F42" t="str">
            <v>CDPQ</v>
          </cell>
          <cell r="G42" t="str">
            <v>nil</v>
          </cell>
          <cell r="H42">
            <v>50000000</v>
          </cell>
          <cell r="I42" t="str">
            <v>Pleine vanille</v>
          </cell>
          <cell r="J42">
            <v>5.5</v>
          </cell>
          <cell r="K42" t="str">
            <v>semi-annuel</v>
          </cell>
          <cell r="L42">
            <v>36727</v>
          </cell>
          <cell r="M42">
            <v>36727</v>
          </cell>
          <cell r="N42">
            <v>36732</v>
          </cell>
          <cell r="O42">
            <v>39965</v>
          </cell>
          <cell r="P42">
            <v>8.8575342465753426</v>
          </cell>
          <cell r="Q42" t="str">
            <v>CAD</v>
          </cell>
          <cell r="R42">
            <v>1</v>
          </cell>
          <cell r="S42">
            <v>93.652000000000001</v>
          </cell>
          <cell r="T42">
            <v>6.4509999999999996</v>
          </cell>
          <cell r="U42">
            <v>0</v>
          </cell>
          <cell r="V42">
            <v>93.652000000000001</v>
          </cell>
          <cell r="W42">
            <v>6.4509999999999996</v>
          </cell>
          <cell r="X42">
            <v>46826000</v>
          </cell>
          <cell r="Y42">
            <v>0</v>
          </cell>
          <cell r="Z42" t="str">
            <v>\\MFQ03\DATA03\DOCUMENT\POF\FIN\DMC\PROFIL\PQ\2000\50M-5,5%-25juillet2000.doc</v>
          </cell>
          <cell r="AA42">
            <v>46.826000000000001</v>
          </cell>
        </row>
        <row r="43">
          <cell r="A43">
            <v>710</v>
          </cell>
          <cell r="B43" t="str">
            <v>OBL</v>
          </cell>
          <cell r="C43" t="str">
            <v>Public</v>
          </cell>
          <cell r="D43" t="str">
            <v>FQ</v>
          </cell>
          <cell r="E43" t="str">
            <v>Base</v>
          </cell>
          <cell r="F43" t="str">
            <v>Greydanus Boehk</v>
          </cell>
          <cell r="G43" t="str">
            <v>SML</v>
          </cell>
          <cell r="H43">
            <v>25000000</v>
          </cell>
          <cell r="I43" t="str">
            <v>Pleine vanille</v>
          </cell>
          <cell r="J43">
            <v>6.25</v>
          </cell>
          <cell r="K43" t="str">
            <v>semi-annuel</v>
          </cell>
          <cell r="L43">
            <v>36732</v>
          </cell>
          <cell r="M43">
            <v>36732</v>
          </cell>
          <cell r="N43">
            <v>36739</v>
          </cell>
          <cell r="O43">
            <v>37956</v>
          </cell>
          <cell r="P43">
            <v>3.3342465753424659</v>
          </cell>
          <cell r="Q43" t="str">
            <v>CAD</v>
          </cell>
          <cell r="R43">
            <v>1</v>
          </cell>
          <cell r="S43">
            <v>99.822999999999993</v>
          </cell>
          <cell r="T43">
            <v>6.306</v>
          </cell>
          <cell r="U43">
            <v>0.15</v>
          </cell>
          <cell r="V43">
            <v>99.673000000000002</v>
          </cell>
          <cell r="W43">
            <v>6.3570000000000002</v>
          </cell>
          <cell r="X43">
            <v>24955750</v>
          </cell>
          <cell r="Y43">
            <v>37499.999999997868</v>
          </cell>
          <cell r="Z43" t="str">
            <v>\\MFQ03\DATA03\DOCUMENT\POF\FIN\DMC\PROFIL\Financement Québec\Emprunt FQ\25M-6,25%-25 juillet 2000.DOC</v>
          </cell>
          <cell r="AA43">
            <v>24.955749999999998</v>
          </cell>
        </row>
        <row r="44">
          <cell r="A44">
            <v>710</v>
          </cell>
          <cell r="B44" t="str">
            <v>OBL</v>
          </cell>
          <cell r="C44" t="str">
            <v>Public</v>
          </cell>
          <cell r="D44" t="str">
            <v>FQ</v>
          </cell>
          <cell r="E44" t="str">
            <v>Base</v>
          </cell>
          <cell r="F44" t="str">
            <v>Caisse de retraite d'Hydro-Québec</v>
          </cell>
          <cell r="G44" t="str">
            <v>BLC</v>
          </cell>
          <cell r="H44">
            <v>25000000</v>
          </cell>
          <cell r="I44" t="str">
            <v>Pleine vanille</v>
          </cell>
          <cell r="J44">
            <v>6.25</v>
          </cell>
          <cell r="K44" t="str">
            <v>semi-annuel</v>
          </cell>
          <cell r="L44">
            <v>36733</v>
          </cell>
          <cell r="M44">
            <v>36733</v>
          </cell>
          <cell r="N44">
            <v>36738</v>
          </cell>
          <cell r="O44">
            <v>37956</v>
          </cell>
          <cell r="P44">
            <v>3.3369863013698629</v>
          </cell>
          <cell r="Q44" t="str">
            <v>CAD</v>
          </cell>
          <cell r="R44">
            <v>1</v>
          </cell>
          <cell r="S44">
            <v>99.781999999999996</v>
          </cell>
          <cell r="T44">
            <v>6.32</v>
          </cell>
          <cell r="U44">
            <v>0.15</v>
          </cell>
          <cell r="V44">
            <v>99.632000000000005</v>
          </cell>
          <cell r="W44">
            <v>6.3710000000000004</v>
          </cell>
          <cell r="X44">
            <v>24945500</v>
          </cell>
          <cell r="Y44">
            <v>37499.999999997868</v>
          </cell>
          <cell r="Z44" t="str">
            <v>\\MFQ03\DATA03\DOCUMENT\POF\FIN\DMC\PROFIL\Financement Québec\Emprunt FQ\25M-6,25%-26 juillet 2000.DOC</v>
          </cell>
          <cell r="AA44">
            <v>24.945499999999999</v>
          </cell>
        </row>
        <row r="45">
          <cell r="A45">
            <v>794</v>
          </cell>
          <cell r="B45" t="str">
            <v>MTNCAN</v>
          </cell>
          <cell r="C45" t="str">
            <v>Privé</v>
          </cell>
          <cell r="D45" t="str">
            <v>PQ</v>
          </cell>
          <cell r="E45" t="str">
            <v>Base</v>
          </cell>
          <cell r="F45" t="str">
            <v>Munich RE, Zurich Re</v>
          </cell>
          <cell r="G45" t="str">
            <v>LBG</v>
          </cell>
          <cell r="H45">
            <v>20000000</v>
          </cell>
          <cell r="I45" t="str">
            <v>Pleine vanille</v>
          </cell>
          <cell r="J45">
            <v>80</v>
          </cell>
          <cell r="K45" t="str">
            <v>semi-annuel</v>
          </cell>
          <cell r="L45">
            <v>36734</v>
          </cell>
          <cell r="M45">
            <v>36734</v>
          </cell>
          <cell r="N45">
            <v>36739</v>
          </cell>
          <cell r="O45">
            <v>51227</v>
          </cell>
          <cell r="P45">
            <v>39.69315068493151</v>
          </cell>
          <cell r="Q45" t="str">
            <v>CAD</v>
          </cell>
          <cell r="R45">
            <v>1</v>
          </cell>
          <cell r="S45">
            <v>111.13800000000001</v>
          </cell>
          <cell r="T45">
            <v>6.2169999999999996</v>
          </cell>
          <cell r="U45">
            <v>0.25</v>
          </cell>
          <cell r="V45">
            <v>110.86</v>
          </cell>
          <cell r="W45">
            <v>6.2249999999999996</v>
          </cell>
          <cell r="X45">
            <v>22227600</v>
          </cell>
          <cell r="Y45">
            <v>55600.000000001164</v>
          </cell>
          <cell r="Z45" t="str">
            <v>\\MFQ03\DATA03\DOCUMENT\POF\FIN\FLT\PROFIL\Mtncan2000\MTNCAN-7.DOC</v>
          </cell>
          <cell r="AA45">
            <v>22.227599999999999</v>
          </cell>
        </row>
        <row r="46">
          <cell r="A46">
            <v>710</v>
          </cell>
          <cell r="B46" t="str">
            <v>OBL</v>
          </cell>
          <cell r="C46" t="str">
            <v>Public</v>
          </cell>
          <cell r="D46" t="str">
            <v>PQ</v>
          </cell>
          <cell r="E46" t="str">
            <v>Base</v>
          </cell>
          <cell r="F46" t="str">
            <v>nil</v>
          </cell>
          <cell r="G46" t="str">
            <v>Syndicat</v>
          </cell>
          <cell r="H46">
            <v>400000000</v>
          </cell>
          <cell r="I46" t="str">
            <v>Pleine vanille</v>
          </cell>
          <cell r="J46">
            <v>6.25</v>
          </cell>
          <cell r="K46" t="str">
            <v>semi-annuel</v>
          </cell>
          <cell r="L46">
            <v>36734</v>
          </cell>
          <cell r="M46">
            <v>36734</v>
          </cell>
          <cell r="N46">
            <v>36739</v>
          </cell>
          <cell r="O46">
            <v>40513</v>
          </cell>
          <cell r="P46">
            <v>10.33972602739726</v>
          </cell>
          <cell r="Q46" t="str">
            <v>CAD</v>
          </cell>
          <cell r="R46">
            <v>1</v>
          </cell>
          <cell r="S46">
            <v>98.445999999999998</v>
          </cell>
          <cell r="T46">
            <v>6.4569999999999999</v>
          </cell>
          <cell r="U46">
            <v>0.5</v>
          </cell>
          <cell r="V46">
            <v>97.945999999999998</v>
          </cell>
          <cell r="W46">
            <v>6.5250000000000004</v>
          </cell>
          <cell r="X46">
            <v>393784000</v>
          </cell>
          <cell r="Y46">
            <v>2000000</v>
          </cell>
          <cell r="Z46" t="str">
            <v>\\MFQ03\DATA03\DOCUMENT\POF\FIN\DMC\PROFIL\PQ\2000\400M-6,25%-1er août 2000.doc</v>
          </cell>
          <cell r="AA46">
            <v>393.78399999999999</v>
          </cell>
        </row>
        <row r="47">
          <cell r="A47">
            <v>794</v>
          </cell>
          <cell r="B47" t="str">
            <v>MTNCAN</v>
          </cell>
          <cell r="C47" t="str">
            <v>Privé</v>
          </cell>
          <cell r="D47" t="str">
            <v>PQ</v>
          </cell>
          <cell r="E47" t="str">
            <v>Base</v>
          </cell>
          <cell r="F47" t="str">
            <v>Optvest</v>
          </cell>
          <cell r="G47" t="str">
            <v>LBG</v>
          </cell>
          <cell r="H47">
            <v>10000000</v>
          </cell>
          <cell r="I47" t="str">
            <v>Pleine vanille</v>
          </cell>
          <cell r="J47">
            <v>80</v>
          </cell>
          <cell r="K47" t="str">
            <v>semi-annuel</v>
          </cell>
          <cell r="L47">
            <v>36734</v>
          </cell>
          <cell r="M47">
            <v>36734</v>
          </cell>
          <cell r="N47">
            <v>36740</v>
          </cell>
          <cell r="O47">
            <v>51227</v>
          </cell>
          <cell r="P47">
            <v>39.69041095890411</v>
          </cell>
          <cell r="Q47" t="str">
            <v>CAD</v>
          </cell>
          <cell r="R47">
            <v>1</v>
          </cell>
          <cell r="S47">
            <v>112.65600000000001</v>
          </cell>
          <cell r="T47">
            <v>6.1769999999999996</v>
          </cell>
          <cell r="U47">
            <v>0.25</v>
          </cell>
          <cell r="V47">
            <v>112.374</v>
          </cell>
          <cell r="W47">
            <v>6.1849999999999996</v>
          </cell>
          <cell r="X47">
            <v>11265600</v>
          </cell>
          <cell r="Y47">
            <v>28200.000000001066</v>
          </cell>
          <cell r="Z47" t="str">
            <v>\\MFQ03\DATA03\DOCUMENT\POF\FIN\FLT\PROFIL\Mtncan2000\MTNCAN-8.DOC</v>
          </cell>
          <cell r="AA47">
            <v>11.265599999999999</v>
          </cell>
        </row>
        <row r="48">
          <cell r="B48" t="str">
            <v>MTNCAN</v>
          </cell>
          <cell r="C48" t="str">
            <v>Privé</v>
          </cell>
          <cell r="D48" t="str">
            <v>HQ</v>
          </cell>
          <cell r="E48" t="str">
            <v>Base</v>
          </cell>
          <cell r="F48" t="str">
            <v>Trans America insurance Co. of Canada</v>
          </cell>
          <cell r="G48" t="str">
            <v>SML</v>
          </cell>
          <cell r="H48">
            <v>50000000</v>
          </cell>
          <cell r="I48" t="str">
            <v>Pleine vanille</v>
          </cell>
          <cell r="J48">
            <v>6</v>
          </cell>
          <cell r="K48" t="str">
            <v>semi-annuel</v>
          </cell>
          <cell r="L48">
            <v>36734</v>
          </cell>
          <cell r="M48">
            <v>36734</v>
          </cell>
          <cell r="N48">
            <v>36739</v>
          </cell>
          <cell r="O48">
            <v>54834</v>
          </cell>
          <cell r="P48">
            <v>49.575342465753423</v>
          </cell>
          <cell r="Q48" t="str">
            <v>CAD</v>
          </cell>
          <cell r="R48">
            <v>1</v>
          </cell>
          <cell r="S48">
            <v>94.935000000000002</v>
          </cell>
          <cell r="T48">
            <v>6.3360000000000003</v>
          </cell>
          <cell r="U48">
            <v>0.25</v>
          </cell>
          <cell r="V48">
            <v>94.697999999999993</v>
          </cell>
          <cell r="W48">
            <v>6.5629999999999997</v>
          </cell>
          <cell r="X48">
            <v>47467500</v>
          </cell>
          <cell r="Y48">
            <v>118668.75</v>
          </cell>
          <cell r="AA48">
            <v>47.467500000000001</v>
          </cell>
        </row>
        <row r="49">
          <cell r="A49">
            <v>710</v>
          </cell>
          <cell r="B49" t="str">
            <v>OBL</v>
          </cell>
          <cell r="C49" t="str">
            <v>Public</v>
          </cell>
          <cell r="D49" t="str">
            <v>FQ</v>
          </cell>
          <cell r="E49" t="str">
            <v>Base</v>
          </cell>
          <cell r="F49" t="str">
            <v>Caisse de retraite d'Hydro-Québec</v>
          </cell>
          <cell r="G49" t="str">
            <v>Casgrain</v>
          </cell>
          <cell r="H49">
            <v>25000000</v>
          </cell>
          <cell r="I49" t="str">
            <v>Pleine vanille</v>
          </cell>
          <cell r="J49">
            <v>6.25</v>
          </cell>
          <cell r="K49" t="str">
            <v>semi-annuel</v>
          </cell>
          <cell r="L49">
            <v>36735</v>
          </cell>
          <cell r="M49">
            <v>36735</v>
          </cell>
          <cell r="N49">
            <v>36742</v>
          </cell>
          <cell r="O49">
            <v>37956</v>
          </cell>
          <cell r="P49">
            <v>3.3260273972602739</v>
          </cell>
          <cell r="Q49" t="str">
            <v>CAD</v>
          </cell>
          <cell r="R49">
            <v>1</v>
          </cell>
          <cell r="S49">
            <v>99.537000000000006</v>
          </cell>
          <cell r="T49">
            <v>6.4029999999999996</v>
          </cell>
          <cell r="U49">
            <v>0.15</v>
          </cell>
          <cell r="V49">
            <v>99.388000000000005</v>
          </cell>
          <cell r="W49">
            <v>6.4539999999999997</v>
          </cell>
          <cell r="X49">
            <v>24884250</v>
          </cell>
          <cell r="Y49">
            <v>37250.000000000226</v>
          </cell>
          <cell r="Z49" t="str">
            <v>\\Mfq03\data03\document\POF\FIN\DMC\PROFIL\Financement Québec\Emprunt FQ\25M-6,25%-28 juillet 2000.DOC</v>
          </cell>
          <cell r="AA49">
            <v>24.884250000000002</v>
          </cell>
        </row>
        <row r="50">
          <cell r="A50">
            <v>710</v>
          </cell>
          <cell r="B50" t="str">
            <v>OBL</v>
          </cell>
          <cell r="C50" t="str">
            <v>Privé</v>
          </cell>
          <cell r="D50" t="str">
            <v>PQ</v>
          </cell>
          <cell r="E50" t="str">
            <v>Fonds mondial</v>
          </cell>
          <cell r="F50" t="str">
            <v>CDPQ</v>
          </cell>
          <cell r="G50" t="str">
            <v>nil</v>
          </cell>
          <cell r="H50">
            <v>188000000</v>
          </cell>
          <cell r="I50" t="str">
            <v>Pleine vanille</v>
          </cell>
          <cell r="J50">
            <v>7.75</v>
          </cell>
          <cell r="K50" t="str">
            <v>semi-annuel</v>
          </cell>
          <cell r="L50">
            <v>36738</v>
          </cell>
          <cell r="M50">
            <v>36738</v>
          </cell>
          <cell r="N50">
            <v>36742</v>
          </cell>
          <cell r="O50">
            <v>38806</v>
          </cell>
          <cell r="P50">
            <v>5.6547945205479451</v>
          </cell>
          <cell r="Q50" t="str">
            <v>CAD</v>
          </cell>
          <cell r="R50">
            <v>1</v>
          </cell>
          <cell r="S50">
            <v>106.32599999999999</v>
          </cell>
          <cell r="T50">
            <v>6.3959999999999999</v>
          </cell>
          <cell r="U50">
            <v>0</v>
          </cell>
          <cell r="V50">
            <v>106.32599999999999</v>
          </cell>
          <cell r="W50">
            <v>6.3959999999999999</v>
          </cell>
          <cell r="X50">
            <v>199892880</v>
          </cell>
          <cell r="Y50">
            <v>0</v>
          </cell>
          <cell r="Z50" t="str">
            <v>\\MFQ03\DATA03\DOCUMENT\POF\FIN\DMC\PROFIL\PQ\2000\188M-7,75%-4 août 2000.doc</v>
          </cell>
          <cell r="AA50">
            <v>199.89287999999999</v>
          </cell>
        </row>
        <row r="51">
          <cell r="A51">
            <v>710</v>
          </cell>
          <cell r="B51" t="str">
            <v>OBL</v>
          </cell>
          <cell r="C51" t="str">
            <v>Privé</v>
          </cell>
          <cell r="D51" t="str">
            <v>PQ</v>
          </cell>
          <cell r="E51" t="str">
            <v>Fonds mondial</v>
          </cell>
          <cell r="F51" t="str">
            <v>CDPQ</v>
          </cell>
          <cell r="G51" t="str">
            <v>nil</v>
          </cell>
          <cell r="H51">
            <v>87000000</v>
          </cell>
          <cell r="I51" t="str">
            <v>Pleine vanille</v>
          </cell>
          <cell r="J51">
            <v>6.5</v>
          </cell>
          <cell r="K51" t="str">
            <v>semi-annuel</v>
          </cell>
          <cell r="L51">
            <v>36738</v>
          </cell>
          <cell r="M51">
            <v>36738</v>
          </cell>
          <cell r="N51">
            <v>36742</v>
          </cell>
          <cell r="O51">
            <v>39356</v>
          </cell>
          <cell r="P51">
            <v>7.161643835616438</v>
          </cell>
          <cell r="Q51" t="str">
            <v>CAD</v>
          </cell>
          <cell r="R51">
            <v>1</v>
          </cell>
          <cell r="S51">
            <v>100.42400000000001</v>
          </cell>
          <cell r="T51">
            <v>6.423</v>
          </cell>
          <cell r="U51">
            <v>0</v>
          </cell>
          <cell r="V51">
            <v>100.42400000000001</v>
          </cell>
          <cell r="W51">
            <v>6.423</v>
          </cell>
          <cell r="X51">
            <v>87368880</v>
          </cell>
          <cell r="Y51">
            <v>0</v>
          </cell>
          <cell r="Z51" t="str">
            <v>\\MFQ03\DATA03\DOCUMENT\POF\FIN\DMC\PROFIL\PQ\2000\87M-6,5%-4 août 2000.doc</v>
          </cell>
          <cell r="AA51">
            <v>87.368880000000004</v>
          </cell>
        </row>
        <row r="52">
          <cell r="A52">
            <v>710</v>
          </cell>
          <cell r="B52" t="str">
            <v>OBL</v>
          </cell>
          <cell r="C52" t="str">
            <v>Privé</v>
          </cell>
          <cell r="D52" t="str">
            <v>PQ</v>
          </cell>
          <cell r="E52" t="str">
            <v>Fonds mondial</v>
          </cell>
          <cell r="F52" t="str">
            <v>CDPQ</v>
          </cell>
          <cell r="G52" t="str">
            <v>nil</v>
          </cell>
          <cell r="H52">
            <v>32000000</v>
          </cell>
          <cell r="I52" t="str">
            <v>Pleine vanille</v>
          </cell>
          <cell r="J52">
            <v>5.5</v>
          </cell>
          <cell r="K52" t="str">
            <v>semi-annuel</v>
          </cell>
          <cell r="L52">
            <v>36738</v>
          </cell>
          <cell r="M52">
            <v>36738</v>
          </cell>
          <cell r="N52">
            <v>36742</v>
          </cell>
          <cell r="O52">
            <v>39965</v>
          </cell>
          <cell r="P52">
            <v>8.830136986301369</v>
          </cell>
          <cell r="Q52" t="str">
            <v>CAD</v>
          </cell>
          <cell r="R52">
            <v>1</v>
          </cell>
          <cell r="S52">
            <v>93.466999999999999</v>
          </cell>
          <cell r="T52">
            <v>6.4820000000000002</v>
          </cell>
          <cell r="U52">
            <v>0</v>
          </cell>
          <cell r="V52">
            <v>93.466999999999999</v>
          </cell>
          <cell r="W52">
            <v>6.4820000000000002</v>
          </cell>
          <cell r="X52">
            <v>29909440</v>
          </cell>
          <cell r="Y52">
            <v>0</v>
          </cell>
          <cell r="Z52" t="str">
            <v>\\MFQ03\DATA03\DOCUMENT\POF\FIN\DMC\PROFIL\PQ\2000\32M-5,5%-4 août 2000.doc</v>
          </cell>
          <cell r="AA52">
            <v>29.90944</v>
          </cell>
        </row>
        <row r="53">
          <cell r="A53">
            <v>710</v>
          </cell>
          <cell r="B53" t="str">
            <v>OBL</v>
          </cell>
          <cell r="C53" t="str">
            <v>Privé</v>
          </cell>
          <cell r="D53" t="str">
            <v>PQ</v>
          </cell>
          <cell r="E53" t="str">
            <v>Fonds mondial</v>
          </cell>
          <cell r="F53" t="str">
            <v>CDPQ</v>
          </cell>
          <cell r="G53" t="str">
            <v>nil</v>
          </cell>
          <cell r="H53">
            <v>38000000</v>
          </cell>
          <cell r="I53" t="str">
            <v>Pleine vanille</v>
          </cell>
          <cell r="J53">
            <v>6</v>
          </cell>
          <cell r="K53" t="str">
            <v>semi-annuel</v>
          </cell>
          <cell r="L53">
            <v>36738</v>
          </cell>
          <cell r="M53">
            <v>36738</v>
          </cell>
          <cell r="N53">
            <v>36742</v>
          </cell>
          <cell r="O53">
            <v>47392</v>
          </cell>
          <cell r="P53">
            <v>29.17808219178082</v>
          </cell>
          <cell r="Q53" t="str">
            <v>CAD</v>
          </cell>
          <cell r="R53">
            <v>1</v>
          </cell>
          <cell r="S53">
            <v>93.313999999999993</v>
          </cell>
          <cell r="T53">
            <v>6.5140000000000002</v>
          </cell>
          <cell r="U53">
            <v>0</v>
          </cell>
          <cell r="V53">
            <v>93.313999999999993</v>
          </cell>
          <cell r="W53">
            <v>6.5140000000000002</v>
          </cell>
          <cell r="X53">
            <v>35459319.999999993</v>
          </cell>
          <cell r="Y53">
            <v>0</v>
          </cell>
          <cell r="Z53" t="str">
            <v>\\MFQ03\DATA03\DOCUMENT\POF\FIN\DMC\PROFIL\PQ\2000\38M-6%-4 août 2000.doc</v>
          </cell>
          <cell r="AA53">
            <v>35.459319999999991</v>
          </cell>
        </row>
        <row r="54">
          <cell r="A54">
            <v>794</v>
          </cell>
          <cell r="B54" t="str">
            <v>MTNCAN</v>
          </cell>
          <cell r="C54" t="str">
            <v>Privé</v>
          </cell>
          <cell r="D54" t="str">
            <v>PQ</v>
          </cell>
          <cell r="E54" t="str">
            <v>Base</v>
          </cell>
          <cell r="F54" t="str">
            <v>Placements TAL et Opvest</v>
          </cell>
          <cell r="G54" t="str">
            <v>SML</v>
          </cell>
          <cell r="H54">
            <v>30000000</v>
          </cell>
          <cell r="I54" t="str">
            <v>Pleine vanille</v>
          </cell>
          <cell r="J54">
            <v>80</v>
          </cell>
          <cell r="K54" t="str">
            <v>semi-annuel</v>
          </cell>
          <cell r="L54">
            <v>36739</v>
          </cell>
          <cell r="M54">
            <v>36739</v>
          </cell>
          <cell r="N54">
            <v>36742</v>
          </cell>
          <cell r="O54">
            <v>51227</v>
          </cell>
          <cell r="P54">
            <v>39.684931506849317</v>
          </cell>
          <cell r="Q54" t="str">
            <v>CAD</v>
          </cell>
          <cell r="R54">
            <v>1</v>
          </cell>
          <cell r="S54">
            <v>111.23180000000001</v>
          </cell>
          <cell r="T54">
            <v>6.2160000000000002</v>
          </cell>
          <cell r="U54">
            <v>0.27800000000000002</v>
          </cell>
          <cell r="V54">
            <v>110.9538</v>
          </cell>
          <cell r="W54">
            <v>6.2233999999999998</v>
          </cell>
          <cell r="X54">
            <v>33369540</v>
          </cell>
          <cell r="Y54">
            <v>83400.000000001746</v>
          </cell>
          <cell r="Z54" t="str">
            <v>\\MFQ03\DATA03\DOCUMENT\POF\FIN\FLT\PROFIL\Mtncan2000\MTNCAN-9.DOC</v>
          </cell>
          <cell r="AA54">
            <v>33.369540000000001</v>
          </cell>
        </row>
        <row r="55">
          <cell r="A55">
            <v>710</v>
          </cell>
          <cell r="B55" t="str">
            <v>OBL</v>
          </cell>
          <cell r="C55" t="str">
            <v>Public</v>
          </cell>
          <cell r="D55" t="str">
            <v>FQ</v>
          </cell>
          <cell r="E55" t="str">
            <v>Base</v>
          </cell>
          <cell r="F55" t="str">
            <v>London Life, FTQ et TAL</v>
          </cell>
          <cell r="G55" t="str">
            <v>Casgrain</v>
          </cell>
          <cell r="H55">
            <v>50000000</v>
          </cell>
          <cell r="I55" t="str">
            <v>Pleine vanille</v>
          </cell>
          <cell r="J55">
            <v>6.25</v>
          </cell>
          <cell r="K55" t="str">
            <v>semi-annuel</v>
          </cell>
          <cell r="L55">
            <v>36740</v>
          </cell>
          <cell r="M55">
            <v>36740</v>
          </cell>
          <cell r="N55">
            <v>36748</v>
          </cell>
          <cell r="O55">
            <v>37956</v>
          </cell>
          <cell r="P55">
            <v>3.3095890410958906</v>
          </cell>
          <cell r="Q55" t="str">
            <v>CAD</v>
          </cell>
          <cell r="R55">
            <v>1</v>
          </cell>
          <cell r="S55">
            <v>99.9</v>
          </cell>
          <cell r="T55">
            <v>6.28</v>
          </cell>
          <cell r="U55">
            <v>0.15</v>
          </cell>
          <cell r="V55">
            <v>99.75</v>
          </cell>
          <cell r="W55">
            <v>6.3310000000000004</v>
          </cell>
          <cell r="X55">
            <v>49950000</v>
          </cell>
          <cell r="Y55">
            <v>75000.000000002838</v>
          </cell>
          <cell r="Z55" t="str">
            <v>\\MFQ03\DATA03\DOCUMENT\POF\FIN\DMC\PROFIL\Financement Québec\Emprunt FQ\50M-6,25%-2 août 2000.DOC</v>
          </cell>
          <cell r="AA55">
            <v>49.95</v>
          </cell>
        </row>
        <row r="56">
          <cell r="A56">
            <v>794</v>
          </cell>
          <cell r="B56" t="str">
            <v>MTNCAN</v>
          </cell>
          <cell r="C56" t="str">
            <v>Privé</v>
          </cell>
          <cell r="D56" t="str">
            <v>PQ</v>
          </cell>
          <cell r="E56" t="str">
            <v>Base</v>
          </cell>
          <cell r="F56" t="str">
            <v>Trans America insurance Co. of Canada</v>
          </cell>
          <cell r="G56" t="str">
            <v>DS</v>
          </cell>
          <cell r="H56">
            <v>10000000</v>
          </cell>
          <cell r="I56" t="str">
            <v>Pleine vanille</v>
          </cell>
          <cell r="J56">
            <v>80</v>
          </cell>
          <cell r="K56" t="str">
            <v>semi-annuel</v>
          </cell>
          <cell r="L56">
            <v>36741</v>
          </cell>
          <cell r="M56">
            <v>36741</v>
          </cell>
          <cell r="N56">
            <v>36747</v>
          </cell>
          <cell r="O56">
            <v>51227</v>
          </cell>
          <cell r="P56">
            <v>39.671232876712331</v>
          </cell>
          <cell r="Q56" t="str">
            <v>CAD</v>
          </cell>
          <cell r="R56">
            <v>1</v>
          </cell>
          <cell r="S56">
            <v>112.523</v>
          </cell>
          <cell r="T56">
            <v>6.1840000000000002</v>
          </cell>
          <cell r="U56">
            <v>0.28100000000000003</v>
          </cell>
          <cell r="V56">
            <v>112.242</v>
          </cell>
          <cell r="W56">
            <v>6.1920000000000002</v>
          </cell>
          <cell r="X56">
            <v>11252300</v>
          </cell>
          <cell r="Y56">
            <v>28099.999999999171</v>
          </cell>
          <cell r="Z56" t="str">
            <v>\\MFQ03\DATA03\DOCUMENT\POF\FIN\FLT\PROFIL\Mtncan2000\MTNCAN-10.DOC</v>
          </cell>
          <cell r="AA56">
            <v>11.2523</v>
          </cell>
        </row>
        <row r="57">
          <cell r="A57">
            <v>710</v>
          </cell>
          <cell r="B57" t="str">
            <v>OBL</v>
          </cell>
          <cell r="C57" t="str">
            <v>Public</v>
          </cell>
          <cell r="D57" t="str">
            <v>FQ</v>
          </cell>
          <cell r="E57" t="str">
            <v>Base</v>
          </cell>
          <cell r="F57" t="str">
            <v>Province du Manitoba</v>
          </cell>
          <cell r="G57" t="str">
            <v>LBG</v>
          </cell>
          <cell r="H57">
            <v>10000000</v>
          </cell>
          <cell r="I57" t="str">
            <v>Pleine vanille</v>
          </cell>
          <cell r="J57">
            <v>6.25</v>
          </cell>
          <cell r="K57" t="str">
            <v>semi-annuel</v>
          </cell>
          <cell r="L57">
            <v>36741</v>
          </cell>
          <cell r="M57">
            <v>36741</v>
          </cell>
          <cell r="N57">
            <v>36749</v>
          </cell>
          <cell r="O57">
            <v>37956</v>
          </cell>
          <cell r="P57">
            <v>3.3068493150684932</v>
          </cell>
          <cell r="Q57" t="str">
            <v>CAD</v>
          </cell>
          <cell r="R57">
            <v>1</v>
          </cell>
          <cell r="S57">
            <v>99.992000000000004</v>
          </cell>
          <cell r="T57">
            <v>6.2489999999999997</v>
          </cell>
          <cell r="U57">
            <v>0.15</v>
          </cell>
          <cell r="V57">
            <v>99.841999999999999</v>
          </cell>
          <cell r="W57">
            <v>6.3</v>
          </cell>
          <cell r="X57">
            <v>9999200</v>
          </cell>
          <cell r="Y57">
            <v>15000.000000000568</v>
          </cell>
          <cell r="Z57" t="str">
            <v>\\MFQ03\DATA03\DOCUMENT\POF\FIN\DMC\PROFIL\Financement Québec\Emprunt FQ\10M-6,25%-3 août 2000-manitoba.DOC</v>
          </cell>
          <cell r="AA57">
            <v>9.9992000000000001</v>
          </cell>
        </row>
        <row r="58">
          <cell r="A58">
            <v>710</v>
          </cell>
          <cell r="B58" t="str">
            <v>OBL</v>
          </cell>
          <cell r="C58" t="str">
            <v>Public</v>
          </cell>
          <cell r="D58" t="str">
            <v>FQ</v>
          </cell>
          <cell r="E58" t="str">
            <v>Base</v>
          </cell>
          <cell r="F58" t="str">
            <v>London Life</v>
          </cell>
          <cell r="G58" t="str">
            <v>LBG</v>
          </cell>
          <cell r="H58">
            <v>10000000</v>
          </cell>
          <cell r="I58" t="str">
            <v>Pleine vanille</v>
          </cell>
          <cell r="J58">
            <v>6.25</v>
          </cell>
          <cell r="K58" t="str">
            <v>semi-annuel</v>
          </cell>
          <cell r="L58">
            <v>36741</v>
          </cell>
          <cell r="M58">
            <v>36741</v>
          </cell>
          <cell r="N58">
            <v>36749</v>
          </cell>
          <cell r="O58">
            <v>37956</v>
          </cell>
          <cell r="P58">
            <v>3.3068493150684932</v>
          </cell>
          <cell r="Q58" t="str">
            <v>CAD</v>
          </cell>
          <cell r="R58">
            <v>1</v>
          </cell>
          <cell r="S58">
            <v>99.965000000000003</v>
          </cell>
          <cell r="T58">
            <v>6.258</v>
          </cell>
          <cell r="U58">
            <v>0.15</v>
          </cell>
          <cell r="V58">
            <v>99.814999999999998</v>
          </cell>
          <cell r="W58">
            <v>6.3090000000000002</v>
          </cell>
          <cell r="X58">
            <v>9996500</v>
          </cell>
          <cell r="Y58">
            <v>15000.000000000568</v>
          </cell>
          <cell r="Z58" t="str">
            <v>\\MFQ03\DATA03\DOCUMENT\POF\FIN\DMC\PROFIL\Financement Québec\Emprunt FQ\10M-6,25%-3 août 2000.DOC</v>
          </cell>
          <cell r="AA58">
            <v>9.9964999999999993</v>
          </cell>
        </row>
        <row r="59">
          <cell r="A59">
            <v>710</v>
          </cell>
          <cell r="B59" t="str">
            <v>OBL</v>
          </cell>
          <cell r="C59" t="str">
            <v>Public</v>
          </cell>
          <cell r="D59" t="str">
            <v>FQ</v>
          </cell>
          <cell r="E59" t="str">
            <v>Base</v>
          </cell>
          <cell r="F59" t="str">
            <v>SCHL</v>
          </cell>
          <cell r="G59" t="str">
            <v>Casgrain</v>
          </cell>
          <cell r="H59">
            <v>50000000</v>
          </cell>
          <cell r="I59" t="str">
            <v>Pleine vanille</v>
          </cell>
          <cell r="J59">
            <v>6.25</v>
          </cell>
          <cell r="K59" t="str">
            <v>semi-annuel</v>
          </cell>
          <cell r="L59">
            <v>36741</v>
          </cell>
          <cell r="M59">
            <v>36741</v>
          </cell>
          <cell r="N59">
            <v>36752</v>
          </cell>
          <cell r="O59">
            <v>37956</v>
          </cell>
          <cell r="P59">
            <v>3.2986301369863016</v>
          </cell>
          <cell r="Q59" t="str">
            <v>CAD</v>
          </cell>
          <cell r="R59">
            <v>1</v>
          </cell>
          <cell r="S59">
            <v>100</v>
          </cell>
          <cell r="T59">
            <v>6.2460000000000004</v>
          </cell>
          <cell r="U59">
            <v>0.15</v>
          </cell>
          <cell r="V59">
            <v>99.85</v>
          </cell>
          <cell r="W59">
            <v>6.2969999999999997</v>
          </cell>
          <cell r="X59">
            <v>50000000</v>
          </cell>
          <cell r="Y59">
            <v>75000.000000002838</v>
          </cell>
          <cell r="Z59" t="str">
            <v>\\MFQ03\DATA03\DOCUMENT\POF\FIN\DMC\PROFIL\Financement Québec\Emprunt FQ\50M-6,25%-3 août 2000.DOC</v>
          </cell>
          <cell r="AA59">
            <v>50</v>
          </cell>
        </row>
        <row r="60">
          <cell r="A60">
            <v>710</v>
          </cell>
          <cell r="B60" t="str">
            <v>OBL</v>
          </cell>
          <cell r="C60" t="str">
            <v>Public</v>
          </cell>
          <cell r="D60" t="str">
            <v>FQ</v>
          </cell>
          <cell r="E60" t="str">
            <v>Base</v>
          </cell>
          <cell r="F60" t="str">
            <v xml:space="preserve">Placements TAL </v>
          </cell>
          <cell r="G60" t="str">
            <v>CIBC</v>
          </cell>
          <cell r="H60">
            <v>50000000</v>
          </cell>
          <cell r="I60" t="str">
            <v>Pleine vanille</v>
          </cell>
          <cell r="J60">
            <v>6.25</v>
          </cell>
          <cell r="K60" t="str">
            <v>semi-annuel</v>
          </cell>
          <cell r="L60">
            <v>36742</v>
          </cell>
          <cell r="M60">
            <v>36742</v>
          </cell>
          <cell r="N60">
            <v>36752</v>
          </cell>
          <cell r="O60">
            <v>37956</v>
          </cell>
          <cell r="P60">
            <v>3.2986301369863016</v>
          </cell>
          <cell r="Q60" t="str">
            <v>CAD</v>
          </cell>
          <cell r="R60">
            <v>1</v>
          </cell>
          <cell r="S60">
            <v>100.065</v>
          </cell>
          <cell r="T60">
            <v>6.2240000000000002</v>
          </cell>
          <cell r="U60">
            <v>0.15</v>
          </cell>
          <cell r="V60">
            <v>99.915000000000006</v>
          </cell>
          <cell r="W60">
            <v>6.2750000000000004</v>
          </cell>
          <cell r="X60">
            <v>50032500</v>
          </cell>
          <cell r="Y60">
            <v>74999.999999995736</v>
          </cell>
          <cell r="Z60" t="str">
            <v>\\MFQ03\DATA03\DOCUMENT\POF\FIN\DMC\PROFIL\Financement Québec\Emprunt FQ\50M-accbanc3m-4 août 2000.DOC</v>
          </cell>
          <cell r="AA60">
            <v>50.032499999999999</v>
          </cell>
        </row>
        <row r="61">
          <cell r="A61">
            <v>710</v>
          </cell>
          <cell r="B61" t="str">
            <v>OBL</v>
          </cell>
          <cell r="C61" t="str">
            <v>Public</v>
          </cell>
          <cell r="D61" t="str">
            <v>FQ</v>
          </cell>
          <cell r="E61" t="str">
            <v>Base</v>
          </cell>
          <cell r="F61" t="str">
            <v>CCQ, RAAQ, Natcan, Banque Nationale, National Bank Financial</v>
          </cell>
          <cell r="G61" t="str">
            <v>LBG</v>
          </cell>
          <cell r="H61">
            <v>105000000</v>
          </cell>
          <cell r="I61" t="str">
            <v>Flottant</v>
          </cell>
          <cell r="J61" t="str">
            <v>ba+0,13%</v>
          </cell>
          <cell r="K61" t="str">
            <v>trimestriel</v>
          </cell>
          <cell r="L61">
            <v>36742</v>
          </cell>
          <cell r="M61">
            <v>36742</v>
          </cell>
          <cell r="N61">
            <v>36752</v>
          </cell>
          <cell r="O61">
            <v>37956</v>
          </cell>
          <cell r="P61">
            <v>3.2986301369863016</v>
          </cell>
          <cell r="Q61" t="str">
            <v>CAD</v>
          </cell>
          <cell r="R61">
            <v>1</v>
          </cell>
          <cell r="S61">
            <v>99.995999999999995</v>
          </cell>
          <cell r="T61" t="str">
            <v>ba+0,13%</v>
          </cell>
          <cell r="U61">
            <v>0.15</v>
          </cell>
          <cell r="V61">
            <v>99.846000000000004</v>
          </cell>
          <cell r="W61" t="str">
            <v>ba+0,18</v>
          </cell>
          <cell r="X61">
            <v>104995800</v>
          </cell>
          <cell r="Y61">
            <v>157499.99999999104</v>
          </cell>
          <cell r="Z61" t="str">
            <v>\\MFQ03\DATA03\DOCUMENT\POF\FIN\DMC\PROFIL\Financement Québec\Emprunt FQ\105M-accbanc3m-4 août 2000.DOC</v>
          </cell>
          <cell r="AA61">
            <v>104.9958</v>
          </cell>
        </row>
        <row r="62">
          <cell r="A62">
            <v>710</v>
          </cell>
          <cell r="B62" t="str">
            <v>OBL</v>
          </cell>
          <cell r="C62" t="str">
            <v>Public</v>
          </cell>
          <cell r="D62" t="str">
            <v>FQ</v>
          </cell>
          <cell r="E62" t="str">
            <v>Base</v>
          </cell>
          <cell r="F62" t="str">
            <v>Signa</v>
          </cell>
          <cell r="G62" t="str">
            <v>LBG</v>
          </cell>
          <cell r="H62">
            <v>3000000</v>
          </cell>
          <cell r="I62" t="str">
            <v>Pleine vanille</v>
          </cell>
          <cell r="J62">
            <v>6.25</v>
          </cell>
          <cell r="K62" t="str">
            <v>semi-annuel</v>
          </cell>
          <cell r="L62">
            <v>36746</v>
          </cell>
          <cell r="M62">
            <v>36746</v>
          </cell>
          <cell r="N62">
            <v>36753</v>
          </cell>
          <cell r="O62">
            <v>37956</v>
          </cell>
          <cell r="P62">
            <v>3.2958904109589042</v>
          </cell>
          <cell r="Q62" t="str">
            <v>CAD</v>
          </cell>
          <cell r="R62">
            <v>1</v>
          </cell>
          <cell r="S62">
            <v>100.11</v>
          </cell>
          <cell r="T62">
            <v>6.2089999999999996</v>
          </cell>
          <cell r="U62">
            <v>0.15</v>
          </cell>
          <cell r="V62">
            <v>99.96</v>
          </cell>
          <cell r="W62">
            <v>6.26</v>
          </cell>
          <cell r="X62">
            <v>3003300</v>
          </cell>
          <cell r="Y62">
            <v>4500.000000000171</v>
          </cell>
          <cell r="Z62" t="str">
            <v>\\MFQ03\DATA03\DOCUMENT\POF\FIN\DMC\PROFIL\Financement Québec\Emprunt FQ\3M-6,25%-8 aout 2000.DOC</v>
          </cell>
          <cell r="AA62">
            <v>3.0032999999999999</v>
          </cell>
        </row>
        <row r="63">
          <cell r="A63">
            <v>710</v>
          </cell>
          <cell r="B63" t="str">
            <v>OBL</v>
          </cell>
          <cell r="C63" t="str">
            <v>Public</v>
          </cell>
          <cell r="D63" t="str">
            <v>FQ</v>
          </cell>
          <cell r="E63" t="str">
            <v>Base</v>
          </cell>
          <cell r="F63" t="str">
            <v>Signa</v>
          </cell>
          <cell r="G63" t="str">
            <v>Casgrain</v>
          </cell>
          <cell r="H63">
            <v>3000000</v>
          </cell>
          <cell r="I63" t="str">
            <v>Pleine vanille</v>
          </cell>
          <cell r="J63">
            <v>6.25</v>
          </cell>
          <cell r="K63" t="str">
            <v>semi-annuel</v>
          </cell>
          <cell r="L63">
            <v>36746</v>
          </cell>
          <cell r="M63">
            <v>36746</v>
          </cell>
          <cell r="N63">
            <v>36753</v>
          </cell>
          <cell r="O63">
            <v>37956</v>
          </cell>
          <cell r="P63">
            <v>3.2958904109589042</v>
          </cell>
          <cell r="Q63" t="str">
            <v>CAD</v>
          </cell>
          <cell r="R63">
            <v>1</v>
          </cell>
          <cell r="S63">
            <v>100.11</v>
          </cell>
          <cell r="T63">
            <v>6.2089999999999996</v>
          </cell>
          <cell r="U63">
            <v>0.15</v>
          </cell>
          <cell r="V63">
            <v>99.96</v>
          </cell>
          <cell r="W63">
            <v>6.26</v>
          </cell>
          <cell r="X63">
            <v>3003300</v>
          </cell>
          <cell r="Y63">
            <v>4500.000000000171</v>
          </cell>
          <cell r="Z63" t="str">
            <v>\\MFQ03\DATA03\DOCUMENT\POF\FIN\DMC\PROFIL\Financement Québec\Emprunt FQ\3M-6,25%-08 aout 2000-Casgrain.DOC</v>
          </cell>
          <cell r="AA63">
            <v>3.0032999999999999</v>
          </cell>
        </row>
        <row r="64">
          <cell r="A64">
            <v>710</v>
          </cell>
          <cell r="B64" t="str">
            <v>OBL</v>
          </cell>
          <cell r="C64" t="str">
            <v>Public</v>
          </cell>
          <cell r="D64" t="str">
            <v>FQ</v>
          </cell>
          <cell r="E64" t="str">
            <v>Base</v>
          </cell>
          <cell r="F64" t="str">
            <v>Munich Reinsurance</v>
          </cell>
          <cell r="G64" t="str">
            <v>LBG</v>
          </cell>
          <cell r="H64">
            <v>15000000</v>
          </cell>
          <cell r="I64" t="str">
            <v>Pleine vanille</v>
          </cell>
          <cell r="J64">
            <v>6.25</v>
          </cell>
          <cell r="K64" t="str">
            <v>semi-annuel</v>
          </cell>
          <cell r="L64">
            <v>36746</v>
          </cell>
          <cell r="M64">
            <v>36746</v>
          </cell>
          <cell r="N64">
            <v>36753</v>
          </cell>
          <cell r="O64">
            <v>37956</v>
          </cell>
          <cell r="P64">
            <v>3.2958904109589042</v>
          </cell>
          <cell r="Q64" t="str">
            <v>CAD</v>
          </cell>
          <cell r="R64">
            <v>1</v>
          </cell>
          <cell r="S64">
            <v>100.11</v>
          </cell>
          <cell r="T64">
            <v>6.2089999999999996</v>
          </cell>
          <cell r="U64">
            <v>0.15</v>
          </cell>
          <cell r="V64">
            <v>99.96</v>
          </cell>
          <cell r="W64">
            <v>6.26</v>
          </cell>
          <cell r="X64">
            <v>15016500</v>
          </cell>
          <cell r="Y64">
            <v>22500.000000000851</v>
          </cell>
          <cell r="Z64" t="str">
            <v>\\MFQ03\DATA03\DOCUMENT\POF\FIN\DMC\PROFIL\Financement Québec\Emprunt FQ\15M-6,25%-8 aout 2000.DOC</v>
          </cell>
          <cell r="AA64">
            <v>15.016500000000001</v>
          </cell>
        </row>
        <row r="65">
          <cell r="A65">
            <v>710</v>
          </cell>
          <cell r="B65" t="str">
            <v>OBL</v>
          </cell>
          <cell r="C65" t="str">
            <v>Public</v>
          </cell>
          <cell r="D65" t="str">
            <v>FQ</v>
          </cell>
          <cell r="E65" t="str">
            <v>Base</v>
          </cell>
          <cell r="F65" t="str">
            <v>Banque Laurentienne</v>
          </cell>
          <cell r="G65" t="str">
            <v>BLC</v>
          </cell>
          <cell r="H65">
            <v>50000000</v>
          </cell>
          <cell r="I65" t="str">
            <v>Pleine vanille</v>
          </cell>
          <cell r="J65">
            <v>6.25</v>
          </cell>
          <cell r="K65" t="str">
            <v>semi-annuel</v>
          </cell>
          <cell r="L65">
            <v>36746</v>
          </cell>
          <cell r="M65">
            <v>36746</v>
          </cell>
          <cell r="N65">
            <v>36753</v>
          </cell>
          <cell r="O65">
            <v>37956</v>
          </cell>
          <cell r="P65">
            <v>3.2958904109589042</v>
          </cell>
          <cell r="Q65" t="str">
            <v>CAD</v>
          </cell>
          <cell r="R65">
            <v>1</v>
          </cell>
          <cell r="S65">
            <v>100.071</v>
          </cell>
          <cell r="T65">
            <v>6.2220000000000004</v>
          </cell>
          <cell r="U65">
            <v>0.15</v>
          </cell>
          <cell r="V65">
            <v>99.921000000000006</v>
          </cell>
          <cell r="W65">
            <v>6.2729999999999997</v>
          </cell>
          <cell r="X65">
            <v>50035500</v>
          </cell>
          <cell r="Y65">
            <v>74999.999999995736</v>
          </cell>
          <cell r="Z65" t="str">
            <v>\\MFQ03\DATA03\DOCUMENT\POF\FIN\DMC\PROFIL\Financement Québec\Emprunt FQ\50M-6,25%-8 aout 2000-14.DOC</v>
          </cell>
          <cell r="AA65">
            <v>50.035499999999999</v>
          </cell>
        </row>
        <row r="66">
          <cell r="A66">
            <v>710</v>
          </cell>
          <cell r="B66" t="str">
            <v>OBL</v>
          </cell>
          <cell r="C66" t="str">
            <v>Public</v>
          </cell>
          <cell r="D66" t="str">
            <v>FQ</v>
          </cell>
          <cell r="E66" t="str">
            <v>Base</v>
          </cell>
          <cell r="F66" t="str">
            <v>Caisse de retraite de General Motors New-York et Standard Life</v>
          </cell>
          <cell r="G66" t="str">
            <v>LBG</v>
          </cell>
          <cell r="H66">
            <v>25000000</v>
          </cell>
          <cell r="I66" t="str">
            <v>Pleine vanille</v>
          </cell>
          <cell r="J66">
            <v>6.25</v>
          </cell>
          <cell r="K66" t="str">
            <v>semi-annuel</v>
          </cell>
          <cell r="L66">
            <v>36746</v>
          </cell>
          <cell r="M66">
            <v>36746</v>
          </cell>
          <cell r="N66">
            <v>36754</v>
          </cell>
          <cell r="O66">
            <v>37956</v>
          </cell>
          <cell r="P66">
            <v>3.2931506849315069</v>
          </cell>
          <cell r="Q66" t="str">
            <v>CAD</v>
          </cell>
          <cell r="R66">
            <v>1</v>
          </cell>
          <cell r="S66">
            <v>100.126</v>
          </cell>
          <cell r="T66">
            <v>6.2030000000000003</v>
          </cell>
          <cell r="U66">
            <v>0.15</v>
          </cell>
          <cell r="V66">
            <v>99.975999999999999</v>
          </cell>
          <cell r="W66">
            <v>6.2539999999999996</v>
          </cell>
          <cell r="X66">
            <v>25031500</v>
          </cell>
          <cell r="Y66">
            <v>37500.000000001419</v>
          </cell>
          <cell r="Z66" t="str">
            <v>\\Mfq03\data03\document\POF\FIN\DMC\PROFIL\Financement Québec\Emprunt FQ\25M-9M-6,25%-8-9 aout 2000-15.DOC</v>
          </cell>
          <cell r="AA66">
            <v>25.031500000000001</v>
          </cell>
        </row>
        <row r="67">
          <cell r="A67">
            <v>710</v>
          </cell>
          <cell r="B67" t="str">
            <v>OBL</v>
          </cell>
          <cell r="C67" t="str">
            <v>Public</v>
          </cell>
          <cell r="D67" t="str">
            <v>FQ</v>
          </cell>
          <cell r="E67" t="str">
            <v>Base</v>
          </cell>
          <cell r="F67" t="str">
            <v>Cooperators</v>
          </cell>
          <cell r="G67" t="str">
            <v>LBG</v>
          </cell>
          <cell r="H67">
            <v>9000000</v>
          </cell>
          <cell r="I67" t="str">
            <v>Pleine vanille</v>
          </cell>
          <cell r="J67">
            <v>6.25</v>
          </cell>
          <cell r="K67" t="str">
            <v>semi-annuel</v>
          </cell>
          <cell r="L67">
            <v>36746</v>
          </cell>
          <cell r="M67">
            <v>36746</v>
          </cell>
          <cell r="N67">
            <v>36754</v>
          </cell>
          <cell r="O67">
            <v>37956</v>
          </cell>
          <cell r="P67">
            <v>3.2931506849315069</v>
          </cell>
          <cell r="Q67" t="str">
            <v>CAD</v>
          </cell>
          <cell r="R67">
            <v>1</v>
          </cell>
          <cell r="S67">
            <v>100.08499999999999</v>
          </cell>
          <cell r="T67">
            <v>6.2169999999999996</v>
          </cell>
          <cell r="U67">
            <v>0.15</v>
          </cell>
          <cell r="V67">
            <v>99.935000000000002</v>
          </cell>
          <cell r="W67">
            <v>6.2679999999999998</v>
          </cell>
          <cell r="X67">
            <v>9007650</v>
          </cell>
          <cell r="Y67">
            <v>13499.999999999232</v>
          </cell>
          <cell r="Z67" t="str">
            <v>\\Mfq03\data03\document\POF\FIN\DMC\PROFIL\Financement Québec\Emprunt FQ\25M-9M-6,25%-8-9 aout 2000-15.DOC</v>
          </cell>
          <cell r="AA67">
            <v>9.0076499999999999</v>
          </cell>
        </row>
        <row r="68">
          <cell r="A68">
            <v>710</v>
          </cell>
          <cell r="B68" t="str">
            <v>OBL</v>
          </cell>
          <cell r="C68" t="str">
            <v>Public</v>
          </cell>
          <cell r="D68" t="str">
            <v>FQ</v>
          </cell>
          <cell r="E68" t="str">
            <v>Base</v>
          </cell>
          <cell r="F68" t="str">
            <v>Optimum et Valorem</v>
          </cell>
          <cell r="G68" t="str">
            <v>NB</v>
          </cell>
          <cell r="H68">
            <v>50000000</v>
          </cell>
          <cell r="I68" t="str">
            <v>Pleine vanille</v>
          </cell>
          <cell r="J68">
            <v>6.25</v>
          </cell>
          <cell r="K68" t="str">
            <v>semi-annuel</v>
          </cell>
          <cell r="L68">
            <v>36747</v>
          </cell>
          <cell r="M68">
            <v>36747</v>
          </cell>
          <cell r="N68">
            <v>36754</v>
          </cell>
          <cell r="O68">
            <v>37956</v>
          </cell>
          <cell r="P68">
            <v>3.2931506849315069</v>
          </cell>
          <cell r="Q68" t="str">
            <v>CAD</v>
          </cell>
          <cell r="R68">
            <v>1</v>
          </cell>
          <cell r="S68">
            <v>100.09399999999999</v>
          </cell>
          <cell r="T68">
            <v>6.2140000000000004</v>
          </cell>
          <cell r="U68">
            <v>0.15</v>
          </cell>
          <cell r="V68">
            <v>99.944000000000003</v>
          </cell>
          <cell r="W68">
            <v>6.2649999999999997</v>
          </cell>
          <cell r="X68">
            <v>50047000</v>
          </cell>
          <cell r="Y68">
            <v>74999.999999995736</v>
          </cell>
          <cell r="Z68" t="str">
            <v>\\Mfq03\data03\document\POF\FIN\DMC\PROFIL\Financement Québec\Emprunt FQ\50M-6,25%-9 aout 2000-16.DOC</v>
          </cell>
          <cell r="AA68">
            <v>50.046999999999997</v>
          </cell>
        </row>
        <row r="69">
          <cell r="A69">
            <v>710</v>
          </cell>
          <cell r="B69" t="str">
            <v>OBL</v>
          </cell>
          <cell r="C69" t="str">
            <v>Public</v>
          </cell>
          <cell r="D69" t="str">
            <v>FQ</v>
          </cell>
          <cell r="E69" t="str">
            <v>Base</v>
          </cell>
          <cell r="F69" t="str">
            <v>Caisse Centrale Desjardins</v>
          </cell>
          <cell r="G69" t="str">
            <v>GS</v>
          </cell>
          <cell r="H69">
            <v>25000000</v>
          </cell>
          <cell r="I69" t="str">
            <v>Flottant</v>
          </cell>
          <cell r="J69" t="str">
            <v>ba+0,13%</v>
          </cell>
          <cell r="K69" t="str">
            <v>trimestriel</v>
          </cell>
          <cell r="L69">
            <v>36747</v>
          </cell>
          <cell r="M69">
            <v>36747</v>
          </cell>
          <cell r="N69">
            <v>36754</v>
          </cell>
          <cell r="O69">
            <v>37956</v>
          </cell>
          <cell r="P69">
            <v>3.2931506849315069</v>
          </cell>
          <cell r="Q69" t="str">
            <v>CAD</v>
          </cell>
          <cell r="R69">
            <v>1</v>
          </cell>
          <cell r="S69">
            <v>100.026</v>
          </cell>
          <cell r="T69" t="str">
            <v>ba+0,13%</v>
          </cell>
          <cell r="U69">
            <v>0.15</v>
          </cell>
          <cell r="V69">
            <v>99.876000000000005</v>
          </cell>
          <cell r="W69" t="str">
            <v>ba+0,17</v>
          </cell>
          <cell r="X69">
            <v>25006500</v>
          </cell>
          <cell r="Y69">
            <v>37499.999999997868</v>
          </cell>
          <cell r="Z69" t="str">
            <v>\\Mfq03\data03\document\POF\FIN\DMC\PROFIL\Financement Québec\Emprunt FQ\25M-accbanc3m-16 août 2000-17.DOC</v>
          </cell>
          <cell r="AA69">
            <v>25.006499999999999</v>
          </cell>
        </row>
        <row r="70">
          <cell r="A70">
            <v>710</v>
          </cell>
          <cell r="B70" t="str">
            <v>OBL</v>
          </cell>
          <cell r="C70" t="str">
            <v>Public</v>
          </cell>
          <cell r="D70" t="str">
            <v>FQ</v>
          </cell>
          <cell r="E70" t="str">
            <v>Base</v>
          </cell>
          <cell r="F70" t="str">
            <v>Industrielle Alliance</v>
          </cell>
          <cell r="G70" t="str">
            <v>LBG</v>
          </cell>
          <cell r="H70">
            <v>3000000</v>
          </cell>
          <cell r="I70" t="str">
            <v>Pleine vanille</v>
          </cell>
          <cell r="J70">
            <v>6.3</v>
          </cell>
          <cell r="K70" t="str">
            <v>semi-annuel</v>
          </cell>
          <cell r="L70">
            <v>36747</v>
          </cell>
          <cell r="M70">
            <v>36747</v>
          </cell>
          <cell r="N70">
            <v>36754</v>
          </cell>
          <cell r="O70">
            <v>38869</v>
          </cell>
          <cell r="P70">
            <v>5.7945205479452051</v>
          </cell>
          <cell r="Q70" t="str">
            <v>CAD</v>
          </cell>
          <cell r="R70">
            <v>1</v>
          </cell>
          <cell r="S70">
            <v>99.888000000000005</v>
          </cell>
          <cell r="T70">
            <v>6.3209999999999997</v>
          </cell>
          <cell r="U70">
            <v>0.25</v>
          </cell>
          <cell r="V70">
            <v>99.638000000000005</v>
          </cell>
          <cell r="W70">
            <v>6.3730000000000002</v>
          </cell>
          <cell r="X70">
            <v>2996640</v>
          </cell>
          <cell r="Y70">
            <v>7500</v>
          </cell>
          <cell r="Z70" t="str">
            <v>\\Mfq03\data03\document\POF\FIN\DMC\PROFIL\Financement Québec\Emprunt FQ\3M-6,30%-9 aout 2000-18.DOC</v>
          </cell>
          <cell r="AA70">
            <v>2.9966400000000002</v>
          </cell>
        </row>
        <row r="71">
          <cell r="A71">
            <v>710</v>
          </cell>
          <cell r="B71" t="str">
            <v>OBL</v>
          </cell>
          <cell r="C71" t="str">
            <v>Public</v>
          </cell>
          <cell r="D71" t="str">
            <v>FQ</v>
          </cell>
          <cell r="E71" t="str">
            <v>Base</v>
          </cell>
          <cell r="F71" t="str">
            <v>Industrielle Alliance</v>
          </cell>
          <cell r="G71" t="str">
            <v>DS</v>
          </cell>
          <cell r="H71">
            <v>3000000</v>
          </cell>
          <cell r="I71" t="str">
            <v>Pleine vanille</v>
          </cell>
          <cell r="J71">
            <v>6.3</v>
          </cell>
          <cell r="K71" t="str">
            <v>semi-annuel</v>
          </cell>
          <cell r="L71">
            <v>36747</v>
          </cell>
          <cell r="M71">
            <v>36747</v>
          </cell>
          <cell r="N71">
            <v>36754</v>
          </cell>
          <cell r="O71">
            <v>38869</v>
          </cell>
          <cell r="P71">
            <v>5.7945205479452051</v>
          </cell>
          <cell r="Q71" t="str">
            <v>CAD</v>
          </cell>
          <cell r="R71">
            <v>1</v>
          </cell>
          <cell r="S71">
            <v>99.888000000000005</v>
          </cell>
          <cell r="T71">
            <v>6.3209999999999997</v>
          </cell>
          <cell r="U71">
            <v>0.25</v>
          </cell>
          <cell r="V71">
            <v>99.638000000000005</v>
          </cell>
          <cell r="W71">
            <v>6.3730000000000002</v>
          </cell>
          <cell r="X71">
            <v>2996640</v>
          </cell>
          <cell r="Y71">
            <v>7500</v>
          </cell>
          <cell r="Z71" t="str">
            <v>\\Mfq03\data03\document\POF\FIN\DMC\PROFIL\Financement Québec\Emprunt FQ\3M-6,30%-9 aout 2000-19.DOC</v>
          </cell>
          <cell r="AA71">
            <v>2.9966400000000002</v>
          </cell>
        </row>
        <row r="72">
          <cell r="A72">
            <v>710</v>
          </cell>
          <cell r="B72" t="str">
            <v>OBL</v>
          </cell>
          <cell r="C72" t="str">
            <v>Public</v>
          </cell>
          <cell r="D72" t="str">
            <v>FQ</v>
          </cell>
          <cell r="E72" t="str">
            <v>Base</v>
          </cell>
          <cell r="F72" t="str">
            <v>Fonds d'amortissement de la Province de Qc</v>
          </cell>
          <cell r="G72" t="str">
            <v>BLC</v>
          </cell>
          <cell r="H72">
            <v>10000000</v>
          </cell>
          <cell r="I72" t="str">
            <v>Pleine vanille</v>
          </cell>
          <cell r="J72">
            <v>6.3</v>
          </cell>
          <cell r="K72" t="str">
            <v>semi-annuel</v>
          </cell>
          <cell r="L72">
            <v>36747</v>
          </cell>
          <cell r="M72">
            <v>36747</v>
          </cell>
          <cell r="N72">
            <v>36755</v>
          </cell>
          <cell r="O72">
            <v>38869</v>
          </cell>
          <cell r="P72">
            <v>5.7917808219178086</v>
          </cell>
          <cell r="Q72" t="str">
            <v>CAD</v>
          </cell>
          <cell r="R72">
            <v>1</v>
          </cell>
          <cell r="S72">
            <v>99.954999999999998</v>
          </cell>
          <cell r="T72">
            <v>6.3070000000000004</v>
          </cell>
          <cell r="U72">
            <v>0.25</v>
          </cell>
          <cell r="V72">
            <v>99.954999999999998</v>
          </cell>
          <cell r="W72">
            <v>6.3070000000000004</v>
          </cell>
          <cell r="X72">
            <v>9995500</v>
          </cell>
          <cell r="Y72">
            <v>0</v>
          </cell>
          <cell r="Z72" t="str">
            <v>\\MFQ03\DATA03\DOCUMENT\POF\FIN\DMC\PROFIL\Financement Québec\Emprunt FQ\10M-6,30%-17 aout 2000-21.DOC</v>
          </cell>
          <cell r="AA72">
            <v>9.9954999999999998</v>
          </cell>
        </row>
        <row r="73">
          <cell r="A73">
            <v>710</v>
          </cell>
          <cell r="B73" t="str">
            <v>OBL</v>
          </cell>
          <cell r="C73" t="str">
            <v>Public</v>
          </cell>
          <cell r="D73" t="str">
            <v>FQ</v>
          </cell>
          <cell r="E73" t="str">
            <v>Base</v>
          </cell>
          <cell r="F73" t="str">
            <v>Valorem et Province de la Saskatchewan</v>
          </cell>
          <cell r="G73" t="str">
            <v>LBG</v>
          </cell>
          <cell r="H73">
            <v>25000000</v>
          </cell>
          <cell r="I73" t="str">
            <v>Pleine vanille</v>
          </cell>
          <cell r="J73">
            <v>6.25</v>
          </cell>
          <cell r="K73" t="str">
            <v>semi-annuel</v>
          </cell>
          <cell r="L73">
            <v>36747</v>
          </cell>
          <cell r="M73">
            <v>36747</v>
          </cell>
          <cell r="N73">
            <v>36755</v>
          </cell>
          <cell r="O73">
            <v>37956</v>
          </cell>
          <cell r="P73">
            <v>3.2904109589041095</v>
          </cell>
          <cell r="Q73" t="str">
            <v>CAD</v>
          </cell>
          <cell r="R73">
            <v>1</v>
          </cell>
          <cell r="S73">
            <v>100.173</v>
          </cell>
          <cell r="T73">
            <v>6.1870000000000003</v>
          </cell>
          <cell r="U73">
            <v>0.15</v>
          </cell>
          <cell r="V73">
            <v>100.023</v>
          </cell>
          <cell r="W73">
            <v>6.2380000000000004</v>
          </cell>
          <cell r="X73">
            <v>25043250</v>
          </cell>
          <cell r="Y73">
            <v>37500.000000001419</v>
          </cell>
          <cell r="Z73" t="str">
            <v>\\MFQ03\DATA03\DOCUMENT\POF\FIN\DMC\PROFIL\Financement Québec\Emprunt FQ\25M-6,25%-9 aout 2000-20.DOC</v>
          </cell>
          <cell r="AA73">
            <v>25.04325</v>
          </cell>
        </row>
        <row r="74">
          <cell r="A74">
            <v>710</v>
          </cell>
          <cell r="B74" t="str">
            <v>OBL</v>
          </cell>
          <cell r="C74" t="str">
            <v>Public</v>
          </cell>
          <cell r="D74" t="str">
            <v>FQ</v>
          </cell>
          <cell r="E74" t="str">
            <v>Base</v>
          </cell>
          <cell r="F74" t="str">
            <v>FBN UK,Clarica, Valorem,CCQ,SCHL</v>
          </cell>
          <cell r="G74" t="str">
            <v>LBG</v>
          </cell>
          <cell r="H74">
            <v>87000000</v>
          </cell>
          <cell r="I74" t="str">
            <v>Pleine vanille</v>
          </cell>
          <cell r="J74">
            <v>6.3</v>
          </cell>
          <cell r="K74" t="str">
            <v>semi-annuel</v>
          </cell>
          <cell r="L74">
            <v>36748</v>
          </cell>
          <cell r="M74">
            <v>36748</v>
          </cell>
          <cell r="N74">
            <v>36755</v>
          </cell>
          <cell r="O74">
            <v>38869</v>
          </cell>
          <cell r="P74">
            <v>5.7917808219178086</v>
          </cell>
          <cell r="Q74" t="str">
            <v>CAD</v>
          </cell>
          <cell r="R74">
            <v>1</v>
          </cell>
          <cell r="S74">
            <v>99.930999999999997</v>
          </cell>
          <cell r="T74">
            <v>6.3120000000000003</v>
          </cell>
          <cell r="U74">
            <v>0.25</v>
          </cell>
          <cell r="V74">
            <v>99.680999999999997</v>
          </cell>
          <cell r="W74">
            <v>6.3639999999999999</v>
          </cell>
          <cell r="X74">
            <v>86939970</v>
          </cell>
          <cell r="Y74">
            <v>217500</v>
          </cell>
          <cell r="Z74" t="str">
            <v>\\MFQ03\DATA03\DOCUMENT\POF\FIN\DMC\PROFIL\Financement Québec\Emprunt FQ\22 - 87M-6,30%-17 aout 2000.DOC</v>
          </cell>
          <cell r="AA74">
            <v>86.939970000000002</v>
          </cell>
        </row>
        <row r="75">
          <cell r="A75">
            <v>710</v>
          </cell>
          <cell r="B75" t="str">
            <v>OBL</v>
          </cell>
          <cell r="C75" t="str">
            <v>Public</v>
          </cell>
          <cell r="D75" t="str">
            <v>FQ</v>
          </cell>
          <cell r="E75" t="str">
            <v>Base</v>
          </cell>
          <cell r="F75" t="str">
            <v>Clarica</v>
          </cell>
          <cell r="G75" t="str">
            <v>DS</v>
          </cell>
          <cell r="H75">
            <v>10000000</v>
          </cell>
          <cell r="I75" t="str">
            <v>Pleine vanille</v>
          </cell>
          <cell r="J75">
            <v>6.3</v>
          </cell>
          <cell r="K75" t="str">
            <v>semi-annuel</v>
          </cell>
          <cell r="L75">
            <v>36748</v>
          </cell>
          <cell r="M75">
            <v>36748</v>
          </cell>
          <cell r="N75">
            <v>36755</v>
          </cell>
          <cell r="O75">
            <v>38869</v>
          </cell>
          <cell r="P75">
            <v>5.7917808219178086</v>
          </cell>
          <cell r="Q75" t="str">
            <v>CAD</v>
          </cell>
          <cell r="R75">
            <v>1</v>
          </cell>
          <cell r="S75">
            <v>100.03100000000001</v>
          </cell>
          <cell r="T75">
            <v>6.2910000000000004</v>
          </cell>
          <cell r="U75">
            <v>0.25</v>
          </cell>
          <cell r="V75">
            <v>99.781000000000006</v>
          </cell>
          <cell r="W75">
            <v>6.343</v>
          </cell>
          <cell r="X75">
            <v>10003100</v>
          </cell>
          <cell r="Y75">
            <v>25000</v>
          </cell>
          <cell r="Z75" t="str">
            <v>\\MFQ03\DATA03\DOCUMENT\POF\FIN\DMC\PROFIL\Financement Québec\Emprunt FQ\23 - 10M-6,30%-17 aout 2000.DOC</v>
          </cell>
          <cell r="AA75">
            <v>10.0031</v>
          </cell>
        </row>
        <row r="76">
          <cell r="A76">
            <v>710</v>
          </cell>
          <cell r="B76" t="str">
            <v>OBL</v>
          </cell>
          <cell r="C76" t="str">
            <v>Public</v>
          </cell>
          <cell r="D76" t="str">
            <v>FQ</v>
          </cell>
          <cell r="E76" t="str">
            <v>Base</v>
          </cell>
          <cell r="F76" t="str">
            <v>London Life</v>
          </cell>
          <cell r="G76" t="str">
            <v>BLC</v>
          </cell>
          <cell r="H76">
            <v>10000000</v>
          </cell>
          <cell r="I76" t="str">
            <v>Pleine vanille</v>
          </cell>
          <cell r="J76">
            <v>6.3</v>
          </cell>
          <cell r="K76" t="str">
            <v>semi-annuel</v>
          </cell>
          <cell r="L76">
            <v>36748</v>
          </cell>
          <cell r="M76">
            <v>36748</v>
          </cell>
          <cell r="N76">
            <v>36755</v>
          </cell>
          <cell r="O76">
            <v>38869</v>
          </cell>
          <cell r="P76">
            <v>5.7917808219178086</v>
          </cell>
          <cell r="Q76" t="str">
            <v>CAD</v>
          </cell>
          <cell r="R76">
            <v>1</v>
          </cell>
          <cell r="S76">
            <v>100.03100000000001</v>
          </cell>
          <cell r="T76">
            <v>6.2910000000000004</v>
          </cell>
          <cell r="U76">
            <v>0.25</v>
          </cell>
          <cell r="V76">
            <v>99.781000000000006</v>
          </cell>
          <cell r="W76">
            <v>6.343</v>
          </cell>
          <cell r="X76">
            <v>10003100</v>
          </cell>
          <cell r="Y76">
            <v>25000</v>
          </cell>
          <cell r="Z76" t="str">
            <v>\\MFQ03\DATA03\DOCUMENT\POF\FIN\DMC\PROFIL\Financement Québec\Emprunt FQ\24 - 10M-6,30%-17 aout 2000.DOC</v>
          </cell>
          <cell r="AA76">
            <v>10.0031</v>
          </cell>
        </row>
        <row r="77">
          <cell r="A77">
            <v>710</v>
          </cell>
          <cell r="B77" t="str">
            <v>OBL</v>
          </cell>
          <cell r="C77" t="str">
            <v>Public</v>
          </cell>
          <cell r="D77" t="str">
            <v>FQ</v>
          </cell>
          <cell r="E77" t="str">
            <v>Base</v>
          </cell>
          <cell r="F77" t="str">
            <v>SCHL</v>
          </cell>
          <cell r="G77" t="str">
            <v>BLC</v>
          </cell>
          <cell r="H77">
            <v>16000000</v>
          </cell>
          <cell r="I77" t="str">
            <v>Pleine vanille</v>
          </cell>
          <cell r="J77">
            <v>6.3</v>
          </cell>
          <cell r="K77" t="str">
            <v>semi-annuel</v>
          </cell>
          <cell r="L77">
            <v>36748</v>
          </cell>
          <cell r="M77">
            <v>36748</v>
          </cell>
          <cell r="N77">
            <v>36756</v>
          </cell>
          <cell r="O77">
            <v>38869</v>
          </cell>
          <cell r="P77">
            <v>5.7890410958904113</v>
          </cell>
          <cell r="Q77" t="str">
            <v>CAD</v>
          </cell>
          <cell r="R77">
            <v>1</v>
          </cell>
          <cell r="S77">
            <v>100.127</v>
          </cell>
          <cell r="T77">
            <v>6.2709999999999999</v>
          </cell>
          <cell r="U77">
            <v>0.25</v>
          </cell>
          <cell r="V77">
            <v>99.876999999999995</v>
          </cell>
          <cell r="W77">
            <v>6.3230000000000004</v>
          </cell>
          <cell r="X77">
            <v>16020320</v>
          </cell>
          <cell r="Y77">
            <v>40000</v>
          </cell>
          <cell r="Z77" t="str">
            <v>\\MFQ03\DATA03\DOCUMENT\POF\FIN\DMC\PROFIL\Financement Québec\Emprunt FQ\25 - 16M-6,30%-18 aout 2000.DOC</v>
          </cell>
          <cell r="AA77">
            <v>16.020320000000002</v>
          </cell>
        </row>
        <row r="78">
          <cell r="A78">
            <v>710</v>
          </cell>
          <cell r="B78" t="str">
            <v>OBL</v>
          </cell>
          <cell r="C78" t="str">
            <v>Public</v>
          </cell>
          <cell r="D78" t="str">
            <v>FQ</v>
          </cell>
          <cell r="E78" t="str">
            <v>Base</v>
          </cell>
          <cell r="F78" t="str">
            <v>Clarica,London Life, Industrielle Alliance</v>
          </cell>
          <cell r="G78" t="str">
            <v>DS</v>
          </cell>
          <cell r="H78">
            <v>21000000</v>
          </cell>
          <cell r="I78" t="str">
            <v>Pleine vanille</v>
          </cell>
          <cell r="J78">
            <v>6.3</v>
          </cell>
          <cell r="K78" t="str">
            <v>semi-annuel</v>
          </cell>
          <cell r="L78">
            <v>36748</v>
          </cell>
          <cell r="M78">
            <v>36748</v>
          </cell>
          <cell r="N78">
            <v>36756</v>
          </cell>
          <cell r="O78">
            <v>38869</v>
          </cell>
          <cell r="P78">
            <v>5.7890410958904113</v>
          </cell>
          <cell r="Q78" t="str">
            <v>CAD</v>
          </cell>
          <cell r="R78">
            <v>1</v>
          </cell>
          <cell r="S78">
            <v>100.127</v>
          </cell>
          <cell r="T78">
            <v>6.2709999999999999</v>
          </cell>
          <cell r="U78">
            <v>0.25</v>
          </cell>
          <cell r="V78">
            <v>99.876999999999995</v>
          </cell>
          <cell r="W78">
            <v>6.3230000000000004</v>
          </cell>
          <cell r="X78">
            <v>21026670</v>
          </cell>
          <cell r="Y78">
            <v>52500</v>
          </cell>
          <cell r="Z78" t="str">
            <v>\\MFQ03\DATA03\DOCUMENT\POF\FIN\DMC\PROFIL\Financement Québec\Emprunt FQ\26 - 21M-6,30%-18 aout 2000.DOC</v>
          </cell>
          <cell r="AA78">
            <v>21.026669999999999</v>
          </cell>
        </row>
        <row r="79">
          <cell r="A79">
            <v>710</v>
          </cell>
          <cell r="B79" t="str">
            <v>OBL</v>
          </cell>
          <cell r="C79" t="str">
            <v>Public</v>
          </cell>
          <cell r="D79" t="str">
            <v>FQ</v>
          </cell>
          <cell r="E79" t="str">
            <v>Base</v>
          </cell>
          <cell r="F79" t="str">
            <v>Ontraio Hospital of Ontario Pension Plan</v>
          </cell>
          <cell r="G79" t="str">
            <v>Casgrain</v>
          </cell>
          <cell r="H79">
            <v>40000000</v>
          </cell>
          <cell r="I79" t="str">
            <v>Pleine vanille</v>
          </cell>
          <cell r="J79">
            <v>6.25</v>
          </cell>
          <cell r="K79" t="str">
            <v>semi-annuel</v>
          </cell>
          <cell r="L79">
            <v>36748</v>
          </cell>
          <cell r="M79">
            <v>36748</v>
          </cell>
          <cell r="N79">
            <v>36756</v>
          </cell>
          <cell r="O79">
            <v>37956</v>
          </cell>
          <cell r="P79">
            <v>3.2876712328767121</v>
          </cell>
          <cell r="Q79" t="str">
            <v>CAD</v>
          </cell>
          <cell r="R79">
            <v>1</v>
          </cell>
          <cell r="S79">
            <v>100.22</v>
          </cell>
          <cell r="T79">
            <v>6.1710000000000003</v>
          </cell>
          <cell r="U79">
            <v>0.15</v>
          </cell>
          <cell r="V79">
            <v>100.07</v>
          </cell>
          <cell r="W79">
            <v>6.2220000000000004</v>
          </cell>
          <cell r="X79">
            <v>40088000</v>
          </cell>
          <cell r="Y79">
            <v>60000.00000000227</v>
          </cell>
          <cell r="Z79" t="str">
            <v>\\MFQ03\DATA03\DOCUMENT\POF\FIN\DMC\PROFIL\Financement Québec\Emprunt FQ\27 - 40M-6,25%-18 aout 2000.DOC</v>
          </cell>
          <cell r="AA79">
            <v>40.088000000000001</v>
          </cell>
        </row>
        <row r="80">
          <cell r="A80">
            <v>710</v>
          </cell>
          <cell r="B80" t="str">
            <v>OBL</v>
          </cell>
          <cell r="C80" t="str">
            <v>Public</v>
          </cell>
          <cell r="D80" t="str">
            <v>FQ</v>
          </cell>
          <cell r="E80" t="str">
            <v>Base</v>
          </cell>
          <cell r="F80" t="str">
            <v>CP Pension Fund</v>
          </cell>
          <cell r="G80" t="str">
            <v>LBG</v>
          </cell>
          <cell r="H80">
            <v>10000000</v>
          </cell>
          <cell r="I80" t="str">
            <v>Pleine vanille</v>
          </cell>
          <cell r="J80">
            <v>6.3</v>
          </cell>
          <cell r="K80" t="str">
            <v>semi-annuel</v>
          </cell>
          <cell r="L80">
            <v>36749</v>
          </cell>
          <cell r="M80">
            <v>36749</v>
          </cell>
          <cell r="N80">
            <v>36756</v>
          </cell>
          <cell r="O80">
            <v>38869</v>
          </cell>
          <cell r="P80">
            <v>5.7890410958904113</v>
          </cell>
          <cell r="Q80" t="str">
            <v>CAD</v>
          </cell>
          <cell r="R80">
            <v>1</v>
          </cell>
          <cell r="S80">
            <v>99.95</v>
          </cell>
          <cell r="T80">
            <v>6.3079999999999998</v>
          </cell>
          <cell r="U80">
            <v>0.25</v>
          </cell>
          <cell r="V80">
            <v>99.7</v>
          </cell>
          <cell r="W80">
            <v>6.36</v>
          </cell>
          <cell r="X80">
            <v>9995000</v>
          </cell>
          <cell r="Y80">
            <v>25000</v>
          </cell>
          <cell r="Z80" t="str">
            <v>\\MFQ03\DATA03\DOCUMENT\POF\FIN\DMC\PROFIL\Financement Québec\Emprunt FQ\28 - 10M-6,30%-18 aout 2000.DOC</v>
          </cell>
          <cell r="AA80">
            <v>9.9949999999999992</v>
          </cell>
        </row>
        <row r="81">
          <cell r="A81">
            <v>710</v>
          </cell>
          <cell r="B81" t="str">
            <v>OBL</v>
          </cell>
          <cell r="C81" t="str">
            <v>Public</v>
          </cell>
          <cell r="D81" t="str">
            <v>FQ</v>
          </cell>
          <cell r="E81" t="str">
            <v>Base</v>
          </cell>
          <cell r="F81" t="str">
            <v>CP Pension Fund</v>
          </cell>
          <cell r="G81" t="str">
            <v>Casgrain</v>
          </cell>
          <cell r="H81">
            <v>10000000</v>
          </cell>
          <cell r="I81" t="str">
            <v>Pleine vanille</v>
          </cell>
          <cell r="J81">
            <v>6.3</v>
          </cell>
          <cell r="K81" t="str">
            <v>semi-annuel</v>
          </cell>
          <cell r="L81">
            <v>36749</v>
          </cell>
          <cell r="M81">
            <v>36749</v>
          </cell>
          <cell r="N81">
            <v>36756</v>
          </cell>
          <cell r="O81">
            <v>38869</v>
          </cell>
          <cell r="P81">
            <v>5.7890410958904113</v>
          </cell>
          <cell r="Q81" t="str">
            <v>CAD</v>
          </cell>
          <cell r="R81">
            <v>1</v>
          </cell>
          <cell r="S81">
            <v>100.017</v>
          </cell>
          <cell r="T81">
            <v>6.2939999999999996</v>
          </cell>
          <cell r="U81">
            <v>0.25</v>
          </cell>
          <cell r="V81">
            <v>99.766999999999996</v>
          </cell>
          <cell r="W81">
            <v>6.3460000000000001</v>
          </cell>
          <cell r="X81">
            <v>10001700</v>
          </cell>
          <cell r="Y81">
            <v>25000</v>
          </cell>
          <cell r="Z81" t="str">
            <v>\\MFQ03\DATA03\DOCUMENT\POF\FIN\DMC\PROFIL\Financement Québec\Emprunt FQ\29 - 10M-6,30%-18 aout 2000.DOC</v>
          </cell>
          <cell r="AA81">
            <v>10.0017</v>
          </cell>
        </row>
        <row r="82">
          <cell r="A82">
            <v>710</v>
          </cell>
          <cell r="B82" t="str">
            <v>OBL</v>
          </cell>
          <cell r="C82" t="str">
            <v>Public</v>
          </cell>
          <cell r="D82" t="str">
            <v>FQ</v>
          </cell>
          <cell r="E82" t="str">
            <v>Base</v>
          </cell>
          <cell r="F82" t="str">
            <v>Caisse de retraite d'Hydro-Québec</v>
          </cell>
          <cell r="G82" t="str">
            <v>LBG</v>
          </cell>
          <cell r="H82">
            <v>20000000</v>
          </cell>
          <cell r="I82" t="str">
            <v>Pleine vanille</v>
          </cell>
          <cell r="J82">
            <v>6.3</v>
          </cell>
          <cell r="K82" t="str">
            <v>semi-annuel</v>
          </cell>
          <cell r="L82">
            <v>36752</v>
          </cell>
          <cell r="M82">
            <v>36752</v>
          </cell>
          <cell r="N82">
            <v>36759</v>
          </cell>
          <cell r="O82">
            <v>38869</v>
          </cell>
          <cell r="P82">
            <v>5.7808219178082192</v>
          </cell>
          <cell r="Q82" t="str">
            <v>CAD</v>
          </cell>
          <cell r="R82">
            <v>1</v>
          </cell>
          <cell r="S82">
            <v>99.739000000000004</v>
          </cell>
          <cell r="T82">
            <v>6.3520000000000003</v>
          </cell>
          <cell r="U82">
            <v>0.249</v>
          </cell>
          <cell r="V82">
            <v>99.49</v>
          </cell>
          <cell r="W82">
            <v>6.4039999999999999</v>
          </cell>
          <cell r="X82">
            <v>19947800</v>
          </cell>
          <cell r="Y82">
            <v>49800.000000001892</v>
          </cell>
          <cell r="Z82" t="str">
            <v>\\MFQ03\DATA03\DOCUMENT\POF\FIN\DMC\PROFIL\Financement Québec\Emprunt FQ\30 - 20M-6,30%-21 aout 2000.DOC</v>
          </cell>
          <cell r="AA82">
            <v>19.947800000000001</v>
          </cell>
        </row>
        <row r="83">
          <cell r="A83">
            <v>710</v>
          </cell>
          <cell r="B83" t="str">
            <v>OBL</v>
          </cell>
          <cell r="C83" t="str">
            <v>Public</v>
          </cell>
          <cell r="D83" t="str">
            <v>FQ</v>
          </cell>
          <cell r="E83" t="str">
            <v>Base</v>
          </cell>
          <cell r="F83" t="str">
            <v>Fonds de pension du Canadien Pacific</v>
          </cell>
          <cell r="G83" t="str">
            <v>NB</v>
          </cell>
          <cell r="H83">
            <v>10000000</v>
          </cell>
          <cell r="I83" t="str">
            <v>Pleine vanille</v>
          </cell>
          <cell r="J83">
            <v>6.3</v>
          </cell>
          <cell r="K83" t="str">
            <v>semi-annuel</v>
          </cell>
          <cell r="L83">
            <v>36752</v>
          </cell>
          <cell r="M83">
            <v>36752</v>
          </cell>
          <cell r="N83">
            <v>36759</v>
          </cell>
          <cell r="O83">
            <v>38869</v>
          </cell>
          <cell r="P83">
            <v>5.7808219178082192</v>
          </cell>
          <cell r="Q83" t="str">
            <v>CAD</v>
          </cell>
          <cell r="R83">
            <v>1</v>
          </cell>
          <cell r="S83">
            <v>99.805999999999997</v>
          </cell>
          <cell r="T83">
            <v>6.3380000000000001</v>
          </cell>
          <cell r="U83">
            <v>0.25</v>
          </cell>
          <cell r="V83">
            <v>99.555999999999997</v>
          </cell>
          <cell r="W83">
            <v>6.391</v>
          </cell>
          <cell r="X83">
            <v>9980600</v>
          </cell>
          <cell r="Y83">
            <v>25000</v>
          </cell>
          <cell r="Z83" t="str">
            <v>\\MFQ03\DATA03\DOCUMENT\POF\FIN\DMC\PROFIL\Financement Québec\Emprunt FQ\31 - 10M-6,30%-21 aout 2000.DOC</v>
          </cell>
          <cell r="AA83">
            <v>9.9806000000000008</v>
          </cell>
        </row>
        <row r="84">
          <cell r="A84">
            <v>710</v>
          </cell>
          <cell r="B84" t="str">
            <v>OBL</v>
          </cell>
          <cell r="C84" t="str">
            <v>Public</v>
          </cell>
          <cell r="D84" t="str">
            <v>FQ</v>
          </cell>
          <cell r="E84" t="str">
            <v>Base</v>
          </cell>
          <cell r="F84" t="str">
            <v>Association de bienfaisance des retraités de la police de la CUM</v>
          </cell>
          <cell r="G84" t="str">
            <v>CTI</v>
          </cell>
          <cell r="H84">
            <v>15000000</v>
          </cell>
          <cell r="I84" t="str">
            <v>Pleine vanille</v>
          </cell>
          <cell r="J84">
            <v>6.3</v>
          </cell>
          <cell r="K84" t="str">
            <v>semi-annuel</v>
          </cell>
          <cell r="L84">
            <v>36752</v>
          </cell>
          <cell r="M84">
            <v>36752</v>
          </cell>
          <cell r="N84">
            <v>36759</v>
          </cell>
          <cell r="O84">
            <v>38869</v>
          </cell>
          <cell r="P84">
            <v>5.7808219178082192</v>
          </cell>
          <cell r="Q84" t="str">
            <v>CAD</v>
          </cell>
          <cell r="R84">
            <v>1</v>
          </cell>
          <cell r="S84">
            <v>99.748999999999995</v>
          </cell>
          <cell r="T84">
            <v>6.35</v>
          </cell>
          <cell r="U84">
            <v>0.249</v>
          </cell>
          <cell r="V84">
            <v>99.5</v>
          </cell>
          <cell r="W84">
            <v>6.4020000000000001</v>
          </cell>
          <cell r="X84">
            <v>14962350</v>
          </cell>
          <cell r="Y84">
            <v>37349.99999999928</v>
          </cell>
          <cell r="Z84" t="str">
            <v>\\MFQ03\DATA03\DOCUMENT\POF\FIN\DMC\PROFIL\Financement Québec\Emprunt FQ\32 - 15M-6,30%-21 aout 2000.DOC</v>
          </cell>
          <cell r="AA84">
            <v>14.962350000000001</v>
          </cell>
        </row>
        <row r="85">
          <cell r="A85">
            <v>710</v>
          </cell>
          <cell r="B85" t="str">
            <v>OBL</v>
          </cell>
          <cell r="C85" t="str">
            <v>Public</v>
          </cell>
          <cell r="D85" t="str">
            <v>FQ</v>
          </cell>
          <cell r="E85" t="str">
            <v>Base</v>
          </cell>
          <cell r="F85" t="str">
            <v>Ontraio Hospital of Ontario Pension Plan</v>
          </cell>
          <cell r="G85" t="str">
            <v>MLC</v>
          </cell>
          <cell r="H85">
            <v>30000000</v>
          </cell>
          <cell r="I85" t="str">
            <v>Pleine vanille</v>
          </cell>
          <cell r="J85">
            <v>6.3</v>
          </cell>
          <cell r="K85" t="str">
            <v>semi-annuel</v>
          </cell>
          <cell r="L85">
            <v>36753</v>
          </cell>
          <cell r="M85">
            <v>36753</v>
          </cell>
          <cell r="N85">
            <v>36760</v>
          </cell>
          <cell r="O85">
            <v>38869</v>
          </cell>
          <cell r="P85">
            <v>5.7780821917808218</v>
          </cell>
          <cell r="Q85" t="str">
            <v>CAD</v>
          </cell>
          <cell r="R85">
            <v>1</v>
          </cell>
          <cell r="S85">
            <v>99.864000000000004</v>
          </cell>
          <cell r="T85">
            <v>6.3259999999999996</v>
          </cell>
          <cell r="U85">
            <v>0.25</v>
          </cell>
          <cell r="V85">
            <v>99.614000000000004</v>
          </cell>
          <cell r="W85">
            <v>6.3780000000000001</v>
          </cell>
          <cell r="X85">
            <v>29959200</v>
          </cell>
          <cell r="Y85">
            <v>75000</v>
          </cell>
          <cell r="Z85" t="str">
            <v>\\MFQ03\DATA03\DOCUMENT\POF\FIN\DMC\PROFIL\Financement Québec\Emprunt FQ\33 - 30M-6,30%-22 aout 2000.DOC</v>
          </cell>
          <cell r="AA85">
            <v>29.959199999999999</v>
          </cell>
        </row>
        <row r="86">
          <cell r="A86">
            <v>710</v>
          </cell>
          <cell r="B86" t="str">
            <v>OBL</v>
          </cell>
          <cell r="C86" t="str">
            <v>Public</v>
          </cell>
          <cell r="D86" t="str">
            <v>FQ</v>
          </cell>
          <cell r="E86" t="str">
            <v>Base</v>
          </cell>
          <cell r="F86" t="str">
            <v>Ontario Hospital of Ontario Pension Plan</v>
          </cell>
          <cell r="G86" t="str">
            <v>DS</v>
          </cell>
          <cell r="H86">
            <v>30000000</v>
          </cell>
          <cell r="I86" t="str">
            <v>Pleine vanille</v>
          </cell>
          <cell r="J86">
            <v>6.3</v>
          </cell>
          <cell r="K86" t="str">
            <v>semi-annuel</v>
          </cell>
          <cell r="L86">
            <v>36755</v>
          </cell>
          <cell r="M86">
            <v>36755</v>
          </cell>
          <cell r="N86">
            <v>36762</v>
          </cell>
          <cell r="O86">
            <v>38869</v>
          </cell>
          <cell r="P86">
            <v>5.7726027397260271</v>
          </cell>
          <cell r="Q86" t="str">
            <v>CAD</v>
          </cell>
          <cell r="R86">
            <v>1</v>
          </cell>
          <cell r="S86">
            <v>99.930999999999997</v>
          </cell>
          <cell r="T86">
            <v>6.3120000000000003</v>
          </cell>
          <cell r="U86">
            <v>0.25</v>
          </cell>
          <cell r="V86">
            <v>99.680999999999997</v>
          </cell>
          <cell r="W86">
            <v>6.3639999999999999</v>
          </cell>
          <cell r="X86">
            <v>29979300</v>
          </cell>
          <cell r="Y86">
            <v>75000</v>
          </cell>
          <cell r="Z86" t="str">
            <v>\\MFQ03\DATA03\DOCUMENT\POF\FIN\DMC\PROFIL\Financement Québec\Emprunt FQ\34 - 30M-6,30%-24 aout 2000.DOC</v>
          </cell>
          <cell r="AA86">
            <v>29.979299999999999</v>
          </cell>
        </row>
        <row r="87">
          <cell r="A87">
            <v>710</v>
          </cell>
          <cell r="B87" t="str">
            <v>OBL</v>
          </cell>
          <cell r="C87" t="str">
            <v>Public</v>
          </cell>
          <cell r="D87" t="str">
            <v>PQ</v>
          </cell>
          <cell r="E87" t="str">
            <v>Base</v>
          </cell>
          <cell r="F87" t="str">
            <v>nil</v>
          </cell>
          <cell r="G87" t="str">
            <v>Syndicat</v>
          </cell>
          <cell r="H87">
            <v>400000000</v>
          </cell>
          <cell r="I87" t="str">
            <v>Pleine vanille</v>
          </cell>
          <cell r="J87">
            <v>6.25</v>
          </cell>
          <cell r="K87" t="str">
            <v>semi-annuel</v>
          </cell>
          <cell r="L87">
            <v>36755</v>
          </cell>
          <cell r="M87">
            <v>36755</v>
          </cell>
          <cell r="N87">
            <v>36760</v>
          </cell>
          <cell r="O87">
            <v>48366</v>
          </cell>
          <cell r="P87">
            <v>31.797260273972604</v>
          </cell>
          <cell r="Q87" t="str">
            <v>CAD</v>
          </cell>
          <cell r="R87">
            <v>1</v>
          </cell>
          <cell r="S87">
            <v>97.641999999999996</v>
          </cell>
          <cell r="T87">
            <v>6.4240000000000004</v>
          </cell>
          <cell r="U87">
            <v>0.6</v>
          </cell>
          <cell r="V87">
            <v>97.042000000000002</v>
          </cell>
          <cell r="W87">
            <v>6.47</v>
          </cell>
          <cell r="X87">
            <v>390568000</v>
          </cell>
          <cell r="Y87">
            <v>2399999.9999999772</v>
          </cell>
          <cell r="Z87" t="str">
            <v>\\MFQ03\DATA03\DOCUMENT\POF\FIN\DMC\PROFIL\PQ\2000\400M-6,25%-22 août 2000.doc</v>
          </cell>
          <cell r="AA87">
            <v>390.56799999999998</v>
          </cell>
        </row>
        <row r="88">
          <cell r="B88" t="str">
            <v>OBL</v>
          </cell>
          <cell r="C88" t="str">
            <v>Public</v>
          </cell>
          <cell r="D88" t="str">
            <v>HQ</v>
          </cell>
          <cell r="E88" t="str">
            <v>Base</v>
          </cell>
          <cell r="F88" t="str">
            <v>nil</v>
          </cell>
          <cell r="G88" t="str">
            <v>Syndicat</v>
          </cell>
          <cell r="H88">
            <v>400000000</v>
          </cell>
          <cell r="I88" t="str">
            <v>Pleine vanille</v>
          </cell>
          <cell r="J88">
            <v>6.5</v>
          </cell>
          <cell r="K88" t="str">
            <v>semi-annuel</v>
          </cell>
          <cell r="L88">
            <v>36761</v>
          </cell>
          <cell r="M88">
            <v>36761</v>
          </cell>
          <cell r="N88">
            <v>36766</v>
          </cell>
          <cell r="O88">
            <v>40589</v>
          </cell>
          <cell r="P88">
            <v>10.473972602739726</v>
          </cell>
          <cell r="Q88" t="str">
            <v>CAD</v>
          </cell>
          <cell r="R88">
            <v>1</v>
          </cell>
          <cell r="S88">
            <v>101.08499999999999</v>
          </cell>
          <cell r="T88">
            <v>6.3559999999999999</v>
          </cell>
          <cell r="U88">
            <v>0.5</v>
          </cell>
          <cell r="V88">
            <v>100.58499999999999</v>
          </cell>
          <cell r="W88">
            <v>6.4219999999999997</v>
          </cell>
          <cell r="X88">
            <v>404340000</v>
          </cell>
          <cell r="Y88">
            <v>2000000</v>
          </cell>
          <cell r="Z88" t="str">
            <v>\\MFQ03\DATA03\DOCUMENT\POF\FIN\DMC\PROFIL\HQ\400M-28 août 2000.DOC</v>
          </cell>
          <cell r="AA88">
            <v>404.34</v>
          </cell>
        </row>
        <row r="89">
          <cell r="A89">
            <v>794</v>
          </cell>
          <cell r="B89" t="str">
            <v>MTNCAN</v>
          </cell>
          <cell r="C89" t="str">
            <v>Privé</v>
          </cell>
          <cell r="D89" t="str">
            <v>PQ</v>
          </cell>
          <cell r="E89" t="str">
            <v>Base</v>
          </cell>
          <cell r="F89" t="str">
            <v>Banque Laurentienne</v>
          </cell>
          <cell r="G89" t="str">
            <v>BLC</v>
          </cell>
          <cell r="H89">
            <v>25000000</v>
          </cell>
          <cell r="I89" t="str">
            <v>Pleine vanille</v>
          </cell>
          <cell r="J89">
            <v>6.5</v>
          </cell>
          <cell r="K89" t="str">
            <v>annuel</v>
          </cell>
          <cell r="L89">
            <v>36761</v>
          </cell>
          <cell r="M89">
            <v>36761</v>
          </cell>
          <cell r="N89">
            <v>36767</v>
          </cell>
          <cell r="O89">
            <v>38687</v>
          </cell>
          <cell r="P89">
            <v>5.2602739726027394</v>
          </cell>
          <cell r="Q89" t="str">
            <v>CAD</v>
          </cell>
          <cell r="R89">
            <v>1</v>
          </cell>
          <cell r="S89">
            <v>100.777</v>
          </cell>
          <cell r="T89">
            <v>6.234</v>
          </cell>
          <cell r="U89">
            <v>0.252</v>
          </cell>
          <cell r="V89">
            <v>100.52500000000001</v>
          </cell>
          <cell r="W89">
            <v>6.29</v>
          </cell>
          <cell r="X89">
            <v>25194250</v>
          </cell>
          <cell r="Y89">
            <v>62999.999999998836</v>
          </cell>
          <cell r="Z89" t="str">
            <v>\\MFQ03\DATA03\DOCUMENT\POF\FIN\FLT\PROFIL\Mtncan2000\MTNCAN-11.DOC</v>
          </cell>
          <cell r="AA89">
            <v>25.19425</v>
          </cell>
        </row>
        <row r="90">
          <cell r="A90">
            <v>710</v>
          </cell>
          <cell r="B90" t="str">
            <v>OBL</v>
          </cell>
          <cell r="C90" t="str">
            <v>Public</v>
          </cell>
          <cell r="D90" t="str">
            <v>FQ</v>
          </cell>
          <cell r="E90" t="str">
            <v>Base</v>
          </cell>
          <cell r="F90" t="str">
            <v>Bimcor, Province de la Saskatchewan, Industrielle alliance, Office de la construction du Québec, Scotia Castles, Omers</v>
          </cell>
          <cell r="G90" t="str">
            <v>SML</v>
          </cell>
          <cell r="H90">
            <v>75000000</v>
          </cell>
          <cell r="I90" t="str">
            <v>Pleine vanille</v>
          </cell>
          <cell r="J90">
            <v>6.25</v>
          </cell>
          <cell r="K90" t="str">
            <v>semi-annuel</v>
          </cell>
          <cell r="L90">
            <v>36762</v>
          </cell>
          <cell r="M90">
            <v>36762</v>
          </cell>
          <cell r="N90">
            <v>36770</v>
          </cell>
          <cell r="O90">
            <v>42339</v>
          </cell>
          <cell r="P90">
            <v>15.257534246575343</v>
          </cell>
          <cell r="Q90" t="str">
            <v>CAD</v>
          </cell>
          <cell r="R90">
            <v>1</v>
          </cell>
          <cell r="S90">
            <v>97.846999999999994</v>
          </cell>
          <cell r="T90">
            <v>6.4729999999999999</v>
          </cell>
          <cell r="U90">
            <v>0.245</v>
          </cell>
          <cell r="V90">
            <v>97.602000000000004</v>
          </cell>
          <cell r="W90">
            <v>6.4989999999999997</v>
          </cell>
          <cell r="X90">
            <v>73385250</v>
          </cell>
          <cell r="Y90">
            <v>183749.99999999272</v>
          </cell>
          <cell r="Z90" t="str">
            <v>\\Mfq03\data03\document\POF\FIN\DMC\PROFIL\Financement Québec\Emprunt FQ\35 - 75M-6,25%-1er septembre  2000.DOC</v>
          </cell>
          <cell r="AA90">
            <v>73.385249999999999</v>
          </cell>
        </row>
        <row r="91">
          <cell r="A91">
            <v>710</v>
          </cell>
          <cell r="B91" t="str">
            <v>OBL</v>
          </cell>
          <cell r="C91" t="str">
            <v>Public</v>
          </cell>
          <cell r="D91" t="str">
            <v>FQ</v>
          </cell>
          <cell r="E91" t="str">
            <v>Base</v>
          </cell>
          <cell r="F91" t="str">
            <v>Coop Regina</v>
          </cell>
          <cell r="G91" t="str">
            <v>Financière Banque Nationale</v>
          </cell>
          <cell r="H91">
            <v>24400000</v>
          </cell>
          <cell r="I91" t="str">
            <v>Pleine vanille</v>
          </cell>
          <cell r="J91">
            <v>6.25</v>
          </cell>
          <cell r="K91" t="str">
            <v>semi-annuel</v>
          </cell>
          <cell r="L91">
            <v>36762</v>
          </cell>
          <cell r="M91">
            <v>36762</v>
          </cell>
          <cell r="N91">
            <v>36770</v>
          </cell>
          <cell r="O91">
            <v>42339</v>
          </cell>
          <cell r="P91">
            <v>15.257534246575343</v>
          </cell>
          <cell r="Q91" t="str">
            <v>CAD</v>
          </cell>
          <cell r="R91">
            <v>1</v>
          </cell>
          <cell r="S91">
            <v>97.846999999999994</v>
          </cell>
          <cell r="T91">
            <v>6.4729999999999999</v>
          </cell>
          <cell r="U91">
            <v>0.245</v>
          </cell>
          <cell r="V91">
            <v>97.602000000000004</v>
          </cell>
          <cell r="W91">
            <v>6.4989999999999997</v>
          </cell>
          <cell r="X91">
            <v>23874668</v>
          </cell>
          <cell r="Y91">
            <v>59779.999999997643</v>
          </cell>
          <cell r="Z91" t="str">
            <v>\\Mfq03\data03\document\POF\FIN\DMC\PROFIL\Financement Québec\Emprunt FQ\36 - 24,4M-6,25%-1er septembre 2000.DOC</v>
          </cell>
          <cell r="AA91">
            <v>23.874668</v>
          </cell>
        </row>
        <row r="92">
          <cell r="A92">
            <v>710</v>
          </cell>
          <cell r="B92" t="str">
            <v>OBL</v>
          </cell>
          <cell r="C92" t="str">
            <v>Public</v>
          </cell>
          <cell r="D92" t="str">
            <v>FQ</v>
          </cell>
          <cell r="E92" t="str">
            <v>Base</v>
          </cell>
          <cell r="F92" t="str">
            <v>Barclay's Global Investor, Coop Regina, Associtaion de bienfaisance des policiers de la SPCUM</v>
          </cell>
          <cell r="G92" t="str">
            <v>Casgrain</v>
          </cell>
          <cell r="H92">
            <v>60000000</v>
          </cell>
          <cell r="I92" t="str">
            <v>Pleine vanille</v>
          </cell>
          <cell r="J92">
            <v>6.25</v>
          </cell>
          <cell r="K92" t="str">
            <v>semi-annuel</v>
          </cell>
          <cell r="L92">
            <v>36762</v>
          </cell>
          <cell r="M92">
            <v>36762</v>
          </cell>
          <cell r="N92">
            <v>36770</v>
          </cell>
          <cell r="O92">
            <v>42339</v>
          </cell>
          <cell r="P92">
            <v>15.257534246575343</v>
          </cell>
          <cell r="Q92" t="str">
            <v>CAD</v>
          </cell>
          <cell r="R92">
            <v>1</v>
          </cell>
          <cell r="S92">
            <v>97.846999999999994</v>
          </cell>
          <cell r="T92">
            <v>6.4729999999999999</v>
          </cell>
          <cell r="U92">
            <v>0.245</v>
          </cell>
          <cell r="V92">
            <v>97.602000000000004</v>
          </cell>
          <cell r="W92">
            <v>6.4989999999999997</v>
          </cell>
          <cell r="X92">
            <v>58708200</v>
          </cell>
          <cell r="Y92">
            <v>146999.99999999421</v>
          </cell>
          <cell r="Z92" t="str">
            <v>\\Mfq03\data03\document\POF\FIN\DMC\PROFIL\Financement Québec\Emprunt FQ\37 - 60M-6,25%-1er septembre  2000.DOC</v>
          </cell>
          <cell r="AA92">
            <v>58.708199999999998</v>
          </cell>
        </row>
        <row r="93">
          <cell r="A93">
            <v>794</v>
          </cell>
          <cell r="B93" t="str">
            <v>MTNCAN</v>
          </cell>
          <cell r="C93" t="str">
            <v>Privé</v>
          </cell>
          <cell r="D93" t="str">
            <v>PQ</v>
          </cell>
          <cell r="E93" t="str">
            <v>Base</v>
          </cell>
          <cell r="F93" t="str">
            <v>Ass.vie Desjardins</v>
          </cell>
          <cell r="G93" t="str">
            <v>DS</v>
          </cell>
          <cell r="H93">
            <v>10000000</v>
          </cell>
          <cell r="I93" t="str">
            <v>Pleine vanille</v>
          </cell>
          <cell r="J93">
            <v>80</v>
          </cell>
          <cell r="K93" t="str">
            <v>semi-annuel</v>
          </cell>
          <cell r="L93">
            <v>36767</v>
          </cell>
          <cell r="M93">
            <v>36767</v>
          </cell>
          <cell r="N93">
            <v>36770</v>
          </cell>
          <cell r="O93">
            <v>51227</v>
          </cell>
          <cell r="P93">
            <v>39.608219178082194</v>
          </cell>
          <cell r="Q93" t="str">
            <v>CAD</v>
          </cell>
          <cell r="R93">
            <v>1</v>
          </cell>
          <cell r="S93">
            <v>110.749</v>
          </cell>
          <cell r="T93">
            <v>6.2430000000000003</v>
          </cell>
          <cell r="U93">
            <v>0.27700000000000002</v>
          </cell>
          <cell r="V93">
            <v>110.47199999999999</v>
          </cell>
          <cell r="W93">
            <v>6.2510000000000003</v>
          </cell>
          <cell r="X93">
            <v>11074900</v>
          </cell>
          <cell r="Y93">
            <v>27700.000000000102</v>
          </cell>
          <cell r="Z93" t="str">
            <v>\\MFQ03\DATA03\DOCUMENT\POF\FIN\FLT\PROFIL\Mtncan2000\MTNCAN-12.DOC</v>
          </cell>
          <cell r="AA93">
            <v>11.0749</v>
          </cell>
        </row>
        <row r="94">
          <cell r="A94">
            <v>710</v>
          </cell>
          <cell r="B94" t="str">
            <v>OBL</v>
          </cell>
          <cell r="C94" t="str">
            <v>Public</v>
          </cell>
          <cell r="D94" t="str">
            <v>PQ</v>
          </cell>
          <cell r="E94" t="str">
            <v>Base</v>
          </cell>
          <cell r="F94" t="str">
            <v>nil</v>
          </cell>
          <cell r="G94" t="str">
            <v>Syndicat</v>
          </cell>
          <cell r="H94">
            <v>400000000</v>
          </cell>
          <cell r="I94" t="str">
            <v>Pleine vanille</v>
          </cell>
          <cell r="J94">
            <v>6.25</v>
          </cell>
          <cell r="K94" t="str">
            <v>semi-annuel</v>
          </cell>
          <cell r="L94">
            <v>36767</v>
          </cell>
          <cell r="M94">
            <v>36767</v>
          </cell>
          <cell r="N94">
            <v>36770</v>
          </cell>
          <cell r="O94">
            <v>40513</v>
          </cell>
          <cell r="P94">
            <v>10.254794520547945</v>
          </cell>
          <cell r="Q94" t="str">
            <v>CAD</v>
          </cell>
          <cell r="R94">
            <v>1</v>
          </cell>
          <cell r="S94">
            <v>98.512</v>
          </cell>
          <cell r="T94">
            <v>6.4489999999999998</v>
          </cell>
          <cell r="U94">
            <v>0.5</v>
          </cell>
          <cell r="V94">
            <v>98.012</v>
          </cell>
          <cell r="W94">
            <v>6.5170000000000003</v>
          </cell>
          <cell r="X94">
            <v>394048000</v>
          </cell>
          <cell r="Y94">
            <v>2000000</v>
          </cell>
          <cell r="Z94" t="str">
            <v>\\MFQ03\DATA03\DOCUMENT\POF\FIN\DMC\PROFIL\PQ\2000\400M-6,25%-1er septembre 2000.doc</v>
          </cell>
          <cell r="AA94">
            <v>394.048</v>
          </cell>
        </row>
        <row r="95">
          <cell r="A95">
            <v>710</v>
          </cell>
          <cell r="B95" t="str">
            <v>OBL</v>
          </cell>
          <cell r="C95" t="str">
            <v>Privé</v>
          </cell>
          <cell r="D95" t="str">
            <v>FFIN</v>
          </cell>
          <cell r="E95" t="str">
            <v>Fonds mondial</v>
          </cell>
          <cell r="F95" t="str">
            <v>CDPQ</v>
          </cell>
          <cell r="G95" t="str">
            <v>nil</v>
          </cell>
          <cell r="H95">
            <v>44700000</v>
          </cell>
          <cell r="I95" t="str">
            <v>Pleine vanille</v>
          </cell>
          <cell r="J95">
            <v>7.5</v>
          </cell>
          <cell r="K95" t="str">
            <v>semi-annuel</v>
          </cell>
          <cell r="L95">
            <v>36769</v>
          </cell>
          <cell r="M95">
            <v>36769</v>
          </cell>
          <cell r="N95">
            <v>36782</v>
          </cell>
          <cell r="O95">
            <v>37956</v>
          </cell>
          <cell r="P95">
            <v>3.2164383561643834</v>
          </cell>
          <cell r="Q95" t="str">
            <v>CAD</v>
          </cell>
          <cell r="R95">
            <v>1</v>
          </cell>
          <cell r="S95">
            <v>104.09099999999999</v>
          </cell>
          <cell r="T95">
            <v>6.0759999999999996</v>
          </cell>
          <cell r="U95">
            <v>0</v>
          </cell>
          <cell r="V95">
            <v>104.09099999999999</v>
          </cell>
          <cell r="W95">
            <v>6.0759999999999996</v>
          </cell>
          <cell r="X95">
            <v>46528677</v>
          </cell>
          <cell r="Y95">
            <v>0</v>
          </cell>
          <cell r="Z95" t="str">
            <v>\\MFQ03\DATA03\DOCUMENT\POF\FIN\DMC\PROFIL\PQ\2000\44-7M-7,5%-7 septembre 2000.doc</v>
          </cell>
          <cell r="AA95">
            <v>46.528677000000002</v>
          </cell>
        </row>
        <row r="96">
          <cell r="A96">
            <v>710</v>
          </cell>
          <cell r="B96" t="str">
            <v>OBL</v>
          </cell>
          <cell r="C96" t="str">
            <v>Privé</v>
          </cell>
          <cell r="D96" t="str">
            <v>FFIN</v>
          </cell>
          <cell r="E96" t="str">
            <v>Fonds mondial</v>
          </cell>
          <cell r="F96" t="str">
            <v>CDPQ</v>
          </cell>
          <cell r="G96" t="str">
            <v>nil</v>
          </cell>
          <cell r="H96">
            <v>80000000</v>
          </cell>
          <cell r="I96" t="str">
            <v>Pleine vanille</v>
          </cell>
          <cell r="J96">
            <v>5.5</v>
          </cell>
          <cell r="K96" t="str">
            <v>semi-annuel</v>
          </cell>
          <cell r="L96">
            <v>36769</v>
          </cell>
          <cell r="M96">
            <v>36769</v>
          </cell>
          <cell r="N96">
            <v>36776</v>
          </cell>
          <cell r="O96">
            <v>39965</v>
          </cell>
          <cell r="P96">
            <v>8.7369863013698623</v>
          </cell>
          <cell r="Q96" t="str">
            <v>CAD</v>
          </cell>
          <cell r="R96">
            <v>1</v>
          </cell>
          <cell r="S96">
            <v>94.819000000000003</v>
          </cell>
          <cell r="T96">
            <v>6.2779999999999996</v>
          </cell>
          <cell r="U96">
            <v>0</v>
          </cell>
          <cell r="V96">
            <v>94.819000000000003</v>
          </cell>
          <cell r="W96">
            <v>6.2779999999999996</v>
          </cell>
          <cell r="X96">
            <v>75855200</v>
          </cell>
          <cell r="Y96">
            <v>0</v>
          </cell>
          <cell r="Z96" t="str">
            <v>\\MFQ03\DATA03\DOCUMENT\POF\FIN\DMC\PROFIL\PQ\2000\80M-5,5%-7 septembre 2000.doc</v>
          </cell>
          <cell r="AA96">
            <v>75.855199999999996</v>
          </cell>
        </row>
        <row r="97">
          <cell r="A97">
            <v>710</v>
          </cell>
          <cell r="B97" t="str">
            <v>OBL</v>
          </cell>
          <cell r="C97" t="str">
            <v>Privé</v>
          </cell>
          <cell r="D97" t="str">
            <v>PQ</v>
          </cell>
          <cell r="E97" t="str">
            <v>Fonds mondial</v>
          </cell>
          <cell r="F97" t="str">
            <v>CDPQ</v>
          </cell>
          <cell r="G97" t="str">
            <v>nil</v>
          </cell>
          <cell r="H97">
            <v>43000000</v>
          </cell>
          <cell r="I97" t="str">
            <v>Pleine vanille</v>
          </cell>
          <cell r="J97">
            <v>8.5</v>
          </cell>
          <cell r="K97" t="str">
            <v>semi-annuel</v>
          </cell>
          <cell r="L97">
            <v>36769</v>
          </cell>
          <cell r="M97">
            <v>36769</v>
          </cell>
          <cell r="N97">
            <v>36776</v>
          </cell>
          <cell r="O97">
            <v>46113</v>
          </cell>
          <cell r="P97">
            <v>25.580821917808219</v>
          </cell>
          <cell r="Q97" t="str">
            <v>CAD</v>
          </cell>
          <cell r="R97">
            <v>1</v>
          </cell>
          <cell r="S97">
            <v>125.205</v>
          </cell>
          <cell r="T97">
            <v>6.47</v>
          </cell>
          <cell r="U97">
            <v>0</v>
          </cell>
          <cell r="V97">
            <v>125.205</v>
          </cell>
          <cell r="W97">
            <v>6.47</v>
          </cell>
          <cell r="X97">
            <v>53838150</v>
          </cell>
          <cell r="Y97">
            <v>0</v>
          </cell>
          <cell r="Z97" t="str">
            <v>\\MFQ03\DATA03\DOCUMENT\POF\FIN\DMC\PROFIL\PQ\2000\43M-8,5%-7 septembrel 2000.doc</v>
          </cell>
          <cell r="AA97">
            <v>53.838149999999999</v>
          </cell>
        </row>
        <row r="98">
          <cell r="A98">
            <v>710</v>
          </cell>
          <cell r="B98" t="str">
            <v>OBL</v>
          </cell>
          <cell r="C98" t="str">
            <v>Public</v>
          </cell>
          <cell r="D98" t="str">
            <v>FQ</v>
          </cell>
          <cell r="E98" t="str">
            <v>Base</v>
          </cell>
          <cell r="F98" t="str">
            <v>TD Asset Management</v>
          </cell>
          <cell r="G98" t="str">
            <v>Casgrain</v>
          </cell>
          <cell r="H98">
            <v>10000000</v>
          </cell>
          <cell r="I98" t="str">
            <v>Pleine vanille</v>
          </cell>
          <cell r="J98">
            <v>6.25</v>
          </cell>
          <cell r="K98" t="str">
            <v>semi-annuel</v>
          </cell>
          <cell r="L98">
            <v>36770</v>
          </cell>
          <cell r="M98">
            <v>36770</v>
          </cell>
          <cell r="N98">
            <v>36777</v>
          </cell>
          <cell r="O98">
            <v>42339</v>
          </cell>
          <cell r="P98">
            <v>15.238356164383562</v>
          </cell>
          <cell r="Q98" t="str">
            <v>CAD</v>
          </cell>
          <cell r="R98">
            <v>1</v>
          </cell>
          <cell r="S98">
            <v>98.858000000000004</v>
          </cell>
          <cell r="T98">
            <v>6.367</v>
          </cell>
          <cell r="U98">
            <v>0.247</v>
          </cell>
          <cell r="V98">
            <v>98.611000000000004</v>
          </cell>
          <cell r="W98">
            <v>6.3929999999999998</v>
          </cell>
          <cell r="X98">
            <v>9885800</v>
          </cell>
          <cell r="Y98">
            <v>24699.999999999989</v>
          </cell>
          <cell r="Z98" t="str">
            <v>\\MFQ03\DATA03\DOCUMENT\POF\FIN\DMC\PROFIL\Financement Québec\Emprunt FQ\38 - 10M-6,25%-8 septembre  2000.DOC</v>
          </cell>
          <cell r="AA98">
            <v>9.8857999999999997</v>
          </cell>
        </row>
        <row r="99">
          <cell r="A99">
            <v>710</v>
          </cell>
          <cell r="B99" t="str">
            <v>OBL</v>
          </cell>
          <cell r="C99" t="str">
            <v>Public</v>
          </cell>
          <cell r="D99" t="str">
            <v>FQ</v>
          </cell>
          <cell r="E99" t="str">
            <v>Base</v>
          </cell>
          <cell r="F99" t="str">
            <v>Greystone</v>
          </cell>
          <cell r="G99" t="str">
            <v>Financière Banque Nationale</v>
          </cell>
          <cell r="H99">
            <v>15000000</v>
          </cell>
          <cell r="I99" t="str">
            <v>Pleine vanille</v>
          </cell>
          <cell r="J99">
            <v>6.25</v>
          </cell>
          <cell r="K99" t="str">
            <v>semi-annuel</v>
          </cell>
          <cell r="L99">
            <v>36770</v>
          </cell>
          <cell r="M99">
            <v>36770</v>
          </cell>
          <cell r="N99">
            <v>36777</v>
          </cell>
          <cell r="O99">
            <v>42339</v>
          </cell>
          <cell r="P99">
            <v>15.238356164383562</v>
          </cell>
          <cell r="Q99" t="str">
            <v>CAD</v>
          </cell>
          <cell r="R99">
            <v>1</v>
          </cell>
          <cell r="S99">
            <v>98.724000000000004</v>
          </cell>
          <cell r="T99">
            <v>6.3810000000000002</v>
          </cell>
          <cell r="U99">
            <v>0.247</v>
          </cell>
          <cell r="V99">
            <v>98.477000000000004</v>
          </cell>
          <cell r="W99">
            <v>6.407</v>
          </cell>
          <cell r="X99">
            <v>14808600</v>
          </cell>
          <cell r="Y99">
            <v>37049.999999999978</v>
          </cell>
          <cell r="Z99" t="str">
            <v>\\MFQ03\DATA03\DOCUMENT\POF\FIN\DMC\PROFIL\Financement Québec\Emprunt FQ\39 - 15-6,25%-8 septembre  2000.DOC</v>
          </cell>
          <cell r="AA99">
            <v>14.8086</v>
          </cell>
        </row>
        <row r="100">
          <cell r="A100">
            <v>710</v>
          </cell>
          <cell r="B100" t="str">
            <v>RR</v>
          </cell>
          <cell r="C100" t="str">
            <v>Public</v>
          </cell>
          <cell r="D100" t="str">
            <v>PQ</v>
          </cell>
          <cell r="E100" t="str">
            <v>Base</v>
          </cell>
          <cell r="F100" t="str">
            <v>Optimum et Valorem</v>
          </cell>
          <cell r="G100" t="str">
            <v>Financière Banque Nationale</v>
          </cell>
          <cell r="H100">
            <v>19100000</v>
          </cell>
          <cell r="I100" t="str">
            <v>Pleine vanille</v>
          </cell>
          <cell r="J100">
            <v>4.5</v>
          </cell>
          <cell r="K100" t="str">
            <v>semi-annuel</v>
          </cell>
          <cell r="L100">
            <v>36770</v>
          </cell>
          <cell r="M100">
            <v>36770</v>
          </cell>
          <cell r="N100">
            <v>36776</v>
          </cell>
          <cell r="O100">
            <v>46357</v>
          </cell>
          <cell r="P100">
            <v>26.24931506849315</v>
          </cell>
          <cell r="Q100" t="str">
            <v>CAD</v>
          </cell>
          <cell r="R100">
            <v>1</v>
          </cell>
          <cell r="S100">
            <v>106.938</v>
          </cell>
          <cell r="T100">
            <v>4.0670000000000002</v>
          </cell>
          <cell r="U100">
            <v>0.28299999999999997</v>
          </cell>
          <cell r="V100">
            <v>106.655</v>
          </cell>
          <cell r="W100">
            <v>4.0839999999999996</v>
          </cell>
          <cell r="X100">
            <v>20501487.100000001</v>
          </cell>
          <cell r="Y100">
            <v>54053.00000000024</v>
          </cell>
          <cell r="Z100" t="str">
            <v>\\MFQ03\DATA03\DOCUMENT\POF\FIN\DMC\PROFIL\PQ\2000\19-1M-4,50%-7 septembre 2000.doc</v>
          </cell>
          <cell r="AA100">
            <v>20.501487100000002</v>
          </cell>
        </row>
        <row r="101">
          <cell r="A101">
            <v>794</v>
          </cell>
          <cell r="B101" t="str">
            <v>MTNCAN</v>
          </cell>
          <cell r="C101" t="str">
            <v>Privé</v>
          </cell>
          <cell r="D101" t="str">
            <v>PQ</v>
          </cell>
          <cell r="E101" t="str">
            <v>Base</v>
          </cell>
          <cell r="F101" t="str">
            <v>Bimco, HQ Pension</v>
          </cell>
          <cell r="G101" t="str">
            <v>TD</v>
          </cell>
          <cell r="H101">
            <v>120000000</v>
          </cell>
          <cell r="I101" t="str">
            <v>Echangeable 6-30</v>
          </cell>
          <cell r="J101">
            <v>6.46</v>
          </cell>
          <cell r="K101" t="str">
            <v>semi-annuel</v>
          </cell>
          <cell r="L101">
            <v>36770</v>
          </cell>
          <cell r="M101">
            <v>36770</v>
          </cell>
          <cell r="N101">
            <v>36776</v>
          </cell>
          <cell r="O101">
            <v>38808</v>
          </cell>
          <cell r="P101">
            <v>5.5671232876712331</v>
          </cell>
          <cell r="Q101" t="str">
            <v>CAD</v>
          </cell>
          <cell r="R101">
            <v>1</v>
          </cell>
          <cell r="S101">
            <v>102.807</v>
          </cell>
          <cell r="T101">
            <v>6.1669999999999998</v>
          </cell>
          <cell r="U101">
            <v>0.25700000000000001</v>
          </cell>
          <cell r="V101">
            <v>102.55</v>
          </cell>
          <cell r="W101">
            <v>5.915</v>
          </cell>
          <cell r="X101">
            <v>123368400</v>
          </cell>
          <cell r="Y101">
            <v>308400.000000006</v>
          </cell>
          <cell r="Z101" t="str">
            <v>\\MFQ03\DATA03\DOCUMENT\POF\FIN\FLT\PROFIL\Mtncan2000\MTNCAN-13.DOC</v>
          </cell>
          <cell r="AA101">
            <v>123.36839999999999</v>
          </cell>
        </row>
        <row r="102">
          <cell r="B102" t="str">
            <v>MTNCAN</v>
          </cell>
          <cell r="C102" t="str">
            <v>Privé</v>
          </cell>
          <cell r="D102" t="str">
            <v>HQ</v>
          </cell>
          <cell r="E102" t="str">
            <v>Base</v>
          </cell>
          <cell r="F102" t="str">
            <v>Canada Life</v>
          </cell>
          <cell r="G102" t="str">
            <v>BLC</v>
          </cell>
          <cell r="H102">
            <v>15000000</v>
          </cell>
          <cell r="I102" t="str">
            <v>Pleine vanille</v>
          </cell>
          <cell r="J102">
            <v>6</v>
          </cell>
          <cell r="K102" t="str">
            <v>semi-annuel</v>
          </cell>
          <cell r="L102">
            <v>36769</v>
          </cell>
          <cell r="M102">
            <v>36769</v>
          </cell>
          <cell r="N102">
            <v>36776</v>
          </cell>
          <cell r="O102">
            <v>51181</v>
          </cell>
          <cell r="P102">
            <v>39.465753424657535</v>
          </cell>
          <cell r="Q102" t="str">
            <v>CAD</v>
          </cell>
          <cell r="R102">
            <v>1</v>
          </cell>
          <cell r="S102">
            <v>95.02</v>
          </cell>
          <cell r="T102">
            <v>6.3449999999999998</v>
          </cell>
          <cell r="U102">
            <v>0.25</v>
          </cell>
          <cell r="V102">
            <v>94.781999999999996</v>
          </cell>
          <cell r="W102">
            <v>6.3620000000000001</v>
          </cell>
          <cell r="X102">
            <v>14253000</v>
          </cell>
          <cell r="Y102">
            <v>35632.5</v>
          </cell>
          <cell r="AA102">
            <v>14.253</v>
          </cell>
        </row>
        <row r="103">
          <cell r="A103">
            <v>794</v>
          </cell>
          <cell r="B103" t="str">
            <v>MTNCAN</v>
          </cell>
          <cell r="C103" t="str">
            <v>Privé</v>
          </cell>
          <cell r="D103" t="str">
            <v>PQ</v>
          </cell>
          <cell r="E103" t="str">
            <v>Base</v>
          </cell>
          <cell r="F103" t="str">
            <v>Canada Life</v>
          </cell>
          <cell r="G103" t="str">
            <v>CIBC</v>
          </cell>
          <cell r="H103">
            <v>15000000</v>
          </cell>
          <cell r="I103" t="str">
            <v>Step-up</v>
          </cell>
          <cell r="J103">
            <v>80</v>
          </cell>
          <cell r="K103" t="str">
            <v>semi-annuel</v>
          </cell>
          <cell r="L103">
            <v>36781</v>
          </cell>
          <cell r="M103">
            <v>36781</v>
          </cell>
          <cell r="N103">
            <v>36787</v>
          </cell>
          <cell r="O103">
            <v>51227</v>
          </cell>
          <cell r="P103">
            <v>39.561643835616437</v>
          </cell>
          <cell r="Q103" t="str">
            <v>CAD</v>
          </cell>
          <cell r="R103">
            <v>1</v>
          </cell>
          <cell r="S103">
            <v>109.996</v>
          </cell>
          <cell r="T103">
            <v>6.2720000000000002</v>
          </cell>
          <cell r="U103">
            <v>0.27500000000000002</v>
          </cell>
          <cell r="V103">
            <v>109.721</v>
          </cell>
          <cell r="W103">
            <v>6.28</v>
          </cell>
          <cell r="X103">
            <v>16499400</v>
          </cell>
          <cell r="Y103">
            <v>41249.999999998719</v>
          </cell>
          <cell r="Z103" t="str">
            <v>\\MFQ03\DATA03\DOCUMENT\POF\FIN\FLT\PROFIL\Mtncan2000\MTNCAN-14.DOC</v>
          </cell>
          <cell r="AA103">
            <v>16.499400000000001</v>
          </cell>
        </row>
        <row r="104">
          <cell r="A104">
            <v>794</v>
          </cell>
          <cell r="B104" t="str">
            <v>MTNCAN</v>
          </cell>
          <cell r="C104" t="str">
            <v>Privé</v>
          </cell>
          <cell r="D104" t="str">
            <v>PQ</v>
          </cell>
          <cell r="E104" t="str">
            <v>Base</v>
          </cell>
          <cell r="F104" t="str">
            <v>Standard Life</v>
          </cell>
          <cell r="G104" t="str">
            <v>TD</v>
          </cell>
          <cell r="H104">
            <v>15000000</v>
          </cell>
          <cell r="I104" t="str">
            <v>Echangeable 6-30</v>
          </cell>
          <cell r="J104">
            <v>6.46</v>
          </cell>
          <cell r="K104" t="str">
            <v>semi-annuel</v>
          </cell>
          <cell r="L104">
            <v>36787</v>
          </cell>
          <cell r="M104">
            <v>36787</v>
          </cell>
          <cell r="N104">
            <v>36790</v>
          </cell>
          <cell r="O104">
            <v>38808</v>
          </cell>
          <cell r="P104">
            <v>5.5287671232876709</v>
          </cell>
          <cell r="Q104" t="str">
            <v>CAD</v>
          </cell>
          <cell r="R104">
            <v>1</v>
          </cell>
          <cell r="S104">
            <v>101.922</v>
          </cell>
          <cell r="T104">
            <v>6.0449999999999999</v>
          </cell>
          <cell r="U104">
            <v>0.255</v>
          </cell>
          <cell r="V104">
            <v>101.667</v>
          </cell>
          <cell r="W104">
            <v>6.1</v>
          </cell>
          <cell r="X104">
            <v>15288300</v>
          </cell>
          <cell r="Y104">
            <v>38249.999999999323</v>
          </cell>
          <cell r="Z104" t="str">
            <v>\\MFQ03\DATA03\DOCUMENT\POF\FIN\FLT\PROFIL\Mtncan2000\MTNCAN-15.DOC</v>
          </cell>
          <cell r="AA104">
            <v>15.2883</v>
          </cell>
        </row>
        <row r="105">
          <cell r="A105">
            <v>794</v>
          </cell>
          <cell r="B105" t="str">
            <v>MTNCAN</v>
          </cell>
          <cell r="C105" t="str">
            <v>Privé</v>
          </cell>
          <cell r="D105" t="str">
            <v>PQ</v>
          </cell>
          <cell r="E105" t="str">
            <v>Base</v>
          </cell>
          <cell r="F105" t="str">
            <v>Addenda</v>
          </cell>
          <cell r="G105" t="str">
            <v>LBG</v>
          </cell>
          <cell r="H105">
            <v>7000000</v>
          </cell>
          <cell r="I105" t="str">
            <v>Step-up</v>
          </cell>
          <cell r="J105">
            <v>80</v>
          </cell>
          <cell r="K105" t="str">
            <v>semi-annuel</v>
          </cell>
          <cell r="L105">
            <v>36795</v>
          </cell>
          <cell r="M105">
            <v>36795</v>
          </cell>
          <cell r="N105">
            <v>36798</v>
          </cell>
          <cell r="O105">
            <v>51227</v>
          </cell>
          <cell r="P105">
            <v>39.531506849315072</v>
          </cell>
          <cell r="Q105" t="str">
            <v>CAD</v>
          </cell>
          <cell r="R105">
            <v>1</v>
          </cell>
          <cell r="S105">
            <v>104.202</v>
          </cell>
          <cell r="T105">
            <v>6.44</v>
          </cell>
          <cell r="U105">
            <v>0.26100000000000001</v>
          </cell>
          <cell r="V105">
            <v>103.941</v>
          </cell>
          <cell r="W105">
            <v>6.4480000000000004</v>
          </cell>
          <cell r="X105">
            <v>7294140</v>
          </cell>
          <cell r="Y105">
            <v>18269.999999999698</v>
          </cell>
          <cell r="Z105" t="str">
            <v>\\MFQ03\DATA03\DOCUMENT\POF\FIN\FLT\PROFIL\Mtncan2000\MTNCAN-16.DOC</v>
          </cell>
          <cell r="AA105">
            <v>7.2941399999999996</v>
          </cell>
        </row>
        <row r="106">
          <cell r="A106">
            <v>794</v>
          </cell>
          <cell r="B106" t="str">
            <v>MTNCAN</v>
          </cell>
          <cell r="C106" t="str">
            <v>Privé</v>
          </cell>
          <cell r="D106" t="str">
            <v>PQ</v>
          </cell>
          <cell r="E106" t="str">
            <v>Base</v>
          </cell>
          <cell r="F106" t="str">
            <v>Canada Life</v>
          </cell>
          <cell r="G106" t="str">
            <v>LBG</v>
          </cell>
          <cell r="H106">
            <v>5000000</v>
          </cell>
          <cell r="I106" t="str">
            <v>Step-up</v>
          </cell>
          <cell r="J106">
            <v>80</v>
          </cell>
          <cell r="K106" t="str">
            <v>semi-annuel</v>
          </cell>
          <cell r="L106">
            <v>36795</v>
          </cell>
          <cell r="M106">
            <v>36795</v>
          </cell>
          <cell r="N106">
            <v>36801</v>
          </cell>
          <cell r="O106">
            <v>51227</v>
          </cell>
          <cell r="P106">
            <v>39.523287671232879</v>
          </cell>
          <cell r="Q106" t="str">
            <v>CAD</v>
          </cell>
          <cell r="R106">
            <v>1</v>
          </cell>
          <cell r="S106">
            <v>104.604</v>
          </cell>
          <cell r="T106">
            <v>6.43</v>
          </cell>
          <cell r="U106">
            <v>0.26200000000000001</v>
          </cell>
          <cell r="V106">
            <v>104.342</v>
          </cell>
          <cell r="W106">
            <v>6.4379999999999997</v>
          </cell>
          <cell r="X106">
            <v>5230200</v>
          </cell>
          <cell r="Y106">
            <v>13100.000000000024</v>
          </cell>
          <cell r="Z106" t="str">
            <v>\\MFQ03\DATA03\DOCUMENT\POF\FIN\FLT\PROFIL\Mtncan2000\MTNCAN-17.DOC</v>
          </cell>
          <cell r="AA106">
            <v>5.2302</v>
          </cell>
        </row>
        <row r="107">
          <cell r="A107">
            <v>794</v>
          </cell>
          <cell r="B107" t="str">
            <v>MTNCAN</v>
          </cell>
          <cell r="C107" t="str">
            <v>Privé</v>
          </cell>
          <cell r="D107" t="str">
            <v>PQ</v>
          </cell>
          <cell r="E107" t="str">
            <v>Base</v>
          </cell>
          <cell r="F107" t="str">
            <v>Philips, Hager and North</v>
          </cell>
          <cell r="G107" t="str">
            <v>SML</v>
          </cell>
          <cell r="H107">
            <v>20000000</v>
          </cell>
          <cell r="I107" t="str">
            <v>Step-up</v>
          </cell>
          <cell r="J107">
            <v>80</v>
          </cell>
          <cell r="K107" t="str">
            <v>semi-annuel</v>
          </cell>
          <cell r="L107">
            <v>36796</v>
          </cell>
          <cell r="M107">
            <v>36796</v>
          </cell>
          <cell r="N107">
            <v>36802</v>
          </cell>
          <cell r="O107">
            <v>51227</v>
          </cell>
          <cell r="P107">
            <v>39.520547945205479</v>
          </cell>
          <cell r="Q107" t="str">
            <v>CAD</v>
          </cell>
          <cell r="R107">
            <v>1</v>
          </cell>
          <cell r="S107">
            <v>104.971</v>
          </cell>
          <cell r="T107">
            <v>6.42</v>
          </cell>
          <cell r="U107">
            <v>0.26200000000000001</v>
          </cell>
          <cell r="V107">
            <v>104.709</v>
          </cell>
          <cell r="W107">
            <v>6.4279999999999999</v>
          </cell>
          <cell r="X107">
            <v>20994200</v>
          </cell>
          <cell r="Y107">
            <v>52400.000000000095</v>
          </cell>
          <cell r="Z107" t="str">
            <v>\\MFQ03\DATA03\DOCUMENT\POF\FIN\FLT\PROFIL\Mtncan2000\MTNCAN-18.DOC</v>
          </cell>
          <cell r="AA107">
            <v>20.994199999999999</v>
          </cell>
        </row>
        <row r="108">
          <cell r="A108">
            <v>710</v>
          </cell>
          <cell r="B108" t="str">
            <v>OBL</v>
          </cell>
          <cell r="C108" t="str">
            <v>Public</v>
          </cell>
          <cell r="D108" t="str">
            <v>FQ</v>
          </cell>
          <cell r="E108" t="str">
            <v>Base</v>
          </cell>
          <cell r="F108" t="str">
            <v>Fonds de solidarité du Québec</v>
          </cell>
          <cell r="G108" t="str">
            <v>SML</v>
          </cell>
          <cell r="H108">
            <v>23000000</v>
          </cell>
          <cell r="I108" t="str">
            <v>Pleine vanille</v>
          </cell>
          <cell r="J108">
            <v>6.3</v>
          </cell>
          <cell r="K108" t="str">
            <v>semi-annuel</v>
          </cell>
          <cell r="L108">
            <v>36796</v>
          </cell>
          <cell r="M108">
            <v>36796</v>
          </cell>
          <cell r="N108">
            <v>36803</v>
          </cell>
          <cell r="O108">
            <v>38869</v>
          </cell>
          <cell r="P108">
            <v>5.6602739726027398</v>
          </cell>
          <cell r="Q108" t="str">
            <v>CAD</v>
          </cell>
          <cell r="R108">
            <v>1</v>
          </cell>
          <cell r="S108">
            <v>100.55500000000001</v>
          </cell>
          <cell r="T108">
            <v>6.18</v>
          </cell>
          <cell r="U108">
            <v>0.251</v>
          </cell>
          <cell r="V108">
            <v>100.304</v>
          </cell>
          <cell r="W108">
            <v>6.2329999999999997</v>
          </cell>
          <cell r="X108">
            <v>23127650</v>
          </cell>
          <cell r="Y108">
            <v>57730.000000001099</v>
          </cell>
          <cell r="Z108" t="str">
            <v>\\MFQ03\DATA03\DOCUMENT\POF\FIN\DMC\PROFIL\Financement Québec\Emprunt FQ\40 - 23M-6,30%-4 octobre 2000.DOC</v>
          </cell>
          <cell r="AA108">
            <v>23.127649999999999</v>
          </cell>
        </row>
        <row r="109">
          <cell r="B109" t="str">
            <v>MTNCAN</v>
          </cell>
          <cell r="C109" t="str">
            <v>Privé</v>
          </cell>
          <cell r="D109" t="str">
            <v>HQ</v>
          </cell>
          <cell r="E109" t="str">
            <v>Base</v>
          </cell>
          <cell r="F109" t="str">
            <v>Guardian Capital</v>
          </cell>
          <cell r="G109" t="str">
            <v>CIBC</v>
          </cell>
          <cell r="H109">
            <v>10000000</v>
          </cell>
          <cell r="I109" t="str">
            <v>Pleine vanille</v>
          </cell>
          <cell r="J109">
            <v>6</v>
          </cell>
          <cell r="K109" t="str">
            <v>semi-annuel</v>
          </cell>
          <cell r="L109">
            <v>36803</v>
          </cell>
          <cell r="M109">
            <v>36803</v>
          </cell>
          <cell r="N109">
            <v>36809</v>
          </cell>
          <cell r="O109">
            <v>51181</v>
          </cell>
          <cell r="P109">
            <v>39.375342465753427</v>
          </cell>
          <cell r="Q109" t="str">
            <v>CAD</v>
          </cell>
          <cell r="R109">
            <v>1</v>
          </cell>
          <cell r="S109">
            <v>93.492999999999995</v>
          </cell>
          <cell r="T109">
            <v>6.4569999999999999</v>
          </cell>
          <cell r="U109">
            <v>0.23400000000000001</v>
          </cell>
          <cell r="V109">
            <v>93.259</v>
          </cell>
          <cell r="W109">
            <v>6.4740000000000002</v>
          </cell>
          <cell r="X109">
            <v>9349300</v>
          </cell>
          <cell r="Y109">
            <v>23373.25</v>
          </cell>
          <cell r="AA109">
            <v>9.3492999999999995</v>
          </cell>
        </row>
        <row r="110">
          <cell r="A110">
            <v>794</v>
          </cell>
          <cell r="B110" t="str">
            <v>MTNCAN</v>
          </cell>
          <cell r="C110" t="str">
            <v>Privé</v>
          </cell>
          <cell r="D110" t="str">
            <v>PQ</v>
          </cell>
          <cell r="E110" t="str">
            <v>Base</v>
          </cell>
          <cell r="F110" t="str">
            <v>Optvest</v>
          </cell>
          <cell r="G110" t="str">
            <v>LBG</v>
          </cell>
          <cell r="H110">
            <v>5000000</v>
          </cell>
          <cell r="I110" t="str">
            <v>Pleine vanille</v>
          </cell>
          <cell r="J110">
            <v>80</v>
          </cell>
          <cell r="K110" t="str">
            <v>semi-annuel</v>
          </cell>
          <cell r="L110">
            <v>36815</v>
          </cell>
          <cell r="M110">
            <v>36815</v>
          </cell>
          <cell r="N110">
            <v>36819</v>
          </cell>
          <cell r="O110">
            <v>51227</v>
          </cell>
          <cell r="P110">
            <v>39.473972602739728</v>
          </cell>
          <cell r="Q110" t="str">
            <v>CAD</v>
          </cell>
          <cell r="R110">
            <v>1</v>
          </cell>
          <cell r="S110">
            <v>107.438</v>
          </cell>
          <cell r="T110">
            <v>6.359</v>
          </cell>
          <cell r="U110">
            <v>0.26900000000000002</v>
          </cell>
          <cell r="V110">
            <v>104.169</v>
          </cell>
          <cell r="W110">
            <v>6.367</v>
          </cell>
          <cell r="X110">
            <v>5371900</v>
          </cell>
          <cell r="Y110">
            <v>163450.00000000029</v>
          </cell>
          <cell r="Z110" t="str">
            <v>..\Profils\Mtncan 2000\MTNCAN-19.DOC</v>
          </cell>
          <cell r="AA110">
            <v>5.3719000000000001</v>
          </cell>
        </row>
        <row r="111">
          <cell r="B111" t="str">
            <v>MTNCAN</v>
          </cell>
          <cell r="C111" t="str">
            <v>Privé</v>
          </cell>
          <cell r="D111" t="str">
            <v>HQ</v>
          </cell>
          <cell r="E111" t="str">
            <v>Base</v>
          </cell>
          <cell r="F111" t="str">
            <v>Trans America insurance Co. of Canada</v>
          </cell>
          <cell r="G111" t="str">
            <v>SML</v>
          </cell>
          <cell r="H111">
            <v>15000000</v>
          </cell>
          <cell r="I111" t="str">
            <v>Step-up</v>
          </cell>
          <cell r="J111">
            <v>45</v>
          </cell>
          <cell r="K111" t="str">
            <v>semi-annuel</v>
          </cell>
          <cell r="L111">
            <v>36826</v>
          </cell>
          <cell r="M111">
            <v>36826</v>
          </cell>
          <cell r="N111">
            <v>36832</v>
          </cell>
          <cell r="O111">
            <v>58486</v>
          </cell>
          <cell r="P111">
            <v>59.326027397260276</v>
          </cell>
          <cell r="Q111" t="str">
            <v>CAD</v>
          </cell>
          <cell r="R111">
            <v>1</v>
          </cell>
          <cell r="S111">
            <v>107.776</v>
          </cell>
          <cell r="U111">
            <v>0.26900000000000002</v>
          </cell>
          <cell r="V111">
            <v>107.50700000000001</v>
          </cell>
          <cell r="W111">
            <v>6.2169999999999996</v>
          </cell>
          <cell r="X111">
            <v>16166400</v>
          </cell>
          <cell r="Y111">
            <v>40416.080000000002</v>
          </cell>
          <cell r="AA111">
            <v>16.166399999999999</v>
          </cell>
        </row>
        <row r="112">
          <cell r="A112">
            <v>710</v>
          </cell>
          <cell r="B112" t="str">
            <v>OBL</v>
          </cell>
          <cell r="C112" t="str">
            <v>Privé</v>
          </cell>
          <cell r="D112" t="str">
            <v>PQ</v>
          </cell>
          <cell r="E112" t="str">
            <v>Fonds mondial</v>
          </cell>
          <cell r="F112" t="str">
            <v>CDPQ</v>
          </cell>
          <cell r="G112" t="str">
            <v>nil</v>
          </cell>
          <cell r="H112">
            <v>34900000</v>
          </cell>
          <cell r="I112" t="str">
            <v>Pleine vanille</v>
          </cell>
          <cell r="J112">
            <v>6.5</v>
          </cell>
          <cell r="K112" t="str">
            <v>semi-annuel</v>
          </cell>
          <cell r="L112">
            <v>36830</v>
          </cell>
          <cell r="M112">
            <v>36830</v>
          </cell>
          <cell r="N112">
            <v>36836</v>
          </cell>
          <cell r="O112">
            <v>38687</v>
          </cell>
          <cell r="P112">
            <v>5.0712328767123287</v>
          </cell>
          <cell r="Q112" t="str">
            <v>CAD</v>
          </cell>
          <cell r="R112">
            <v>1</v>
          </cell>
          <cell r="S112">
            <v>101.301</v>
          </cell>
          <cell r="T112">
            <v>6.1959999999999997</v>
          </cell>
          <cell r="U112">
            <v>0</v>
          </cell>
          <cell r="V112">
            <v>101.301</v>
          </cell>
          <cell r="W112">
            <v>6.1959999999999997</v>
          </cell>
          <cell r="X112">
            <v>35354049</v>
          </cell>
          <cell r="Y112">
            <v>0</v>
          </cell>
          <cell r="Z112" t="str">
            <v>..\Profils\Privés2000\34,9M-6,5%-6 novembre 2000.doc</v>
          </cell>
          <cell r="AA112">
            <v>35.354049000000003</v>
          </cell>
        </row>
        <row r="113">
          <cell r="A113">
            <v>710</v>
          </cell>
          <cell r="B113" t="str">
            <v>OBL</v>
          </cell>
          <cell r="C113" t="str">
            <v>Privé</v>
          </cell>
          <cell r="D113" t="str">
            <v>PQ</v>
          </cell>
          <cell r="E113" t="str">
            <v>Fonds mondial</v>
          </cell>
          <cell r="F113" t="str">
            <v>CDPQ</v>
          </cell>
          <cell r="G113" t="str">
            <v>nil</v>
          </cell>
          <cell r="H113">
            <v>34000000</v>
          </cell>
          <cell r="I113" t="str">
            <v>Pleine vanille</v>
          </cell>
          <cell r="J113">
            <v>5.5</v>
          </cell>
          <cell r="K113" t="str">
            <v>semi-annuel</v>
          </cell>
          <cell r="L113">
            <v>36830</v>
          </cell>
          <cell r="M113">
            <v>36830</v>
          </cell>
          <cell r="N113">
            <v>36836</v>
          </cell>
          <cell r="O113">
            <v>39965</v>
          </cell>
          <cell r="P113">
            <v>8.5726027397260278</v>
          </cell>
          <cell r="Q113" t="str">
            <v>CAD</v>
          </cell>
          <cell r="R113">
            <v>1</v>
          </cell>
          <cell r="S113">
            <v>94.1</v>
          </cell>
          <cell r="T113">
            <v>6.4050000000000002</v>
          </cell>
          <cell r="U113">
            <v>0</v>
          </cell>
          <cell r="V113">
            <v>94.1</v>
          </cell>
          <cell r="W113">
            <v>6.4050000000000002</v>
          </cell>
          <cell r="X113">
            <v>31994000</v>
          </cell>
          <cell r="Y113">
            <v>0</v>
          </cell>
          <cell r="Z113" t="str">
            <v>..\Profils\Privés2000\34M-5,5%-6 novembre 2000.doc</v>
          </cell>
          <cell r="AA113">
            <v>31.994</v>
          </cell>
        </row>
        <row r="114">
          <cell r="A114">
            <v>710</v>
          </cell>
          <cell r="B114" t="str">
            <v>OBL</v>
          </cell>
          <cell r="C114" t="str">
            <v>Privé</v>
          </cell>
          <cell r="D114" t="str">
            <v>PQ</v>
          </cell>
          <cell r="E114" t="str">
            <v>Fonds mondial</v>
          </cell>
          <cell r="F114" t="str">
            <v>CDPQ</v>
          </cell>
          <cell r="G114" t="str">
            <v>nil</v>
          </cell>
          <cell r="H114">
            <v>33000000</v>
          </cell>
          <cell r="I114" t="str">
            <v>Pleine vanille</v>
          </cell>
          <cell r="J114">
            <v>6</v>
          </cell>
          <cell r="K114" t="str">
            <v>semi-annuel</v>
          </cell>
          <cell r="L114">
            <v>36830</v>
          </cell>
          <cell r="M114">
            <v>36830</v>
          </cell>
          <cell r="N114">
            <v>36836</v>
          </cell>
          <cell r="O114">
            <v>47392</v>
          </cell>
          <cell r="P114">
            <v>28.920547945205481</v>
          </cell>
          <cell r="Q114" t="str">
            <v>CAD</v>
          </cell>
          <cell r="R114">
            <v>1</v>
          </cell>
          <cell r="S114">
            <v>92.966999999999999</v>
          </cell>
          <cell r="T114">
            <v>6.5439999999999996</v>
          </cell>
          <cell r="U114">
            <v>0</v>
          </cell>
          <cell r="V114">
            <v>92.966999999999999</v>
          </cell>
          <cell r="W114">
            <v>6.5439999999999996</v>
          </cell>
          <cell r="X114">
            <v>30679110</v>
          </cell>
          <cell r="Y114">
            <v>0</v>
          </cell>
          <cell r="Z114" t="str">
            <v>..\Profils\Privés2000\33M-6%-6 novembre 2000.doc</v>
          </cell>
          <cell r="AA114">
            <v>30.679110000000001</v>
          </cell>
        </row>
        <row r="115">
          <cell r="A115">
            <v>710</v>
          </cell>
          <cell r="B115" t="str">
            <v>OBL</v>
          </cell>
          <cell r="C115" t="str">
            <v>Public</v>
          </cell>
          <cell r="D115" t="str">
            <v>PQ</v>
          </cell>
          <cell r="E115" t="str">
            <v>Base</v>
          </cell>
          <cell r="F115" t="str">
            <v>nil</v>
          </cell>
          <cell r="G115" t="str">
            <v>Syndicat</v>
          </cell>
          <cell r="H115">
            <v>400000000</v>
          </cell>
          <cell r="I115" t="str">
            <v>Pleine vanille</v>
          </cell>
          <cell r="J115">
            <v>6.25</v>
          </cell>
          <cell r="K115" t="str">
            <v>semi-annuel</v>
          </cell>
          <cell r="L115">
            <v>36831</v>
          </cell>
          <cell r="M115">
            <v>36831</v>
          </cell>
          <cell r="N115">
            <v>36836</v>
          </cell>
          <cell r="O115">
            <v>48366</v>
          </cell>
          <cell r="P115">
            <v>31.589041095890412</v>
          </cell>
          <cell r="Q115" t="str">
            <v>CAD</v>
          </cell>
          <cell r="R115">
            <v>1</v>
          </cell>
          <cell r="S115">
            <v>96.09</v>
          </cell>
          <cell r="T115">
            <v>6.5439999999999996</v>
          </cell>
          <cell r="U115">
            <v>0.6</v>
          </cell>
          <cell r="V115">
            <v>95.49</v>
          </cell>
          <cell r="W115">
            <v>6.5910000000000002</v>
          </cell>
          <cell r="X115">
            <v>384360000</v>
          </cell>
          <cell r="Y115">
            <v>2400000.000000034</v>
          </cell>
          <cell r="Z115" t="str">
            <v>..\Profils\Public\Public2000\400M-6,25% 1 juin 2032-1 novembre 2000.doc</v>
          </cell>
          <cell r="AA115">
            <v>384.36</v>
          </cell>
        </row>
        <row r="116">
          <cell r="A116">
            <v>794</v>
          </cell>
          <cell r="B116" t="str">
            <v>MTNCAN</v>
          </cell>
          <cell r="C116" t="str">
            <v>Privé</v>
          </cell>
          <cell r="D116" t="str">
            <v>PQ</v>
          </cell>
          <cell r="E116" t="str">
            <v>Base</v>
          </cell>
          <cell r="F116" t="str">
            <v>Optvest</v>
          </cell>
          <cell r="G116" t="str">
            <v>CCDQ</v>
          </cell>
          <cell r="H116">
            <v>5000000</v>
          </cell>
          <cell r="I116" t="str">
            <v>Pleine vanille</v>
          </cell>
          <cell r="J116">
            <v>80</v>
          </cell>
          <cell r="K116" t="str">
            <v>semi-annuel</v>
          </cell>
          <cell r="L116">
            <v>36838</v>
          </cell>
          <cell r="M116">
            <v>36838</v>
          </cell>
          <cell r="N116">
            <v>36844</v>
          </cell>
          <cell r="O116">
            <v>51227</v>
          </cell>
          <cell r="P116">
            <v>39.405479452054792</v>
          </cell>
          <cell r="Q116" t="str">
            <v>CAD</v>
          </cell>
          <cell r="R116">
            <v>1</v>
          </cell>
          <cell r="S116">
            <v>103.14100000000001</v>
          </cell>
          <cell r="T116">
            <v>6.4950000000000001</v>
          </cell>
          <cell r="U116">
            <v>0.25</v>
          </cell>
          <cell r="V116">
            <v>102.883</v>
          </cell>
          <cell r="W116">
            <v>6.5030000000000001</v>
          </cell>
          <cell r="X116">
            <v>5157050</v>
          </cell>
          <cell r="Y116">
            <v>12900.000000000489</v>
          </cell>
          <cell r="Z116" t="str">
            <v>\\MFQ03\DATA03\DOCUMENT\POF\FIN\FLT\PROFIL\Mtncan2000\MTNCAN-20.doc</v>
          </cell>
          <cell r="AA116">
            <v>5.1570499999999999</v>
          </cell>
        </row>
        <row r="117">
          <cell r="B117" t="str">
            <v>MTNCAN</v>
          </cell>
          <cell r="C117" t="str">
            <v>Privé</v>
          </cell>
          <cell r="D117" t="str">
            <v>HQ</v>
          </cell>
          <cell r="E117" t="str">
            <v>Base</v>
          </cell>
          <cell r="F117" t="str">
            <v>Munich RE</v>
          </cell>
          <cell r="G117" t="str">
            <v>CIBC</v>
          </cell>
          <cell r="H117">
            <v>15000000</v>
          </cell>
          <cell r="I117" t="str">
            <v>Step-up</v>
          </cell>
          <cell r="J117">
            <v>45</v>
          </cell>
          <cell r="K117" t="str">
            <v>semi-annuel</v>
          </cell>
          <cell r="L117">
            <v>36838</v>
          </cell>
          <cell r="M117">
            <v>36838</v>
          </cell>
          <cell r="N117">
            <v>36844</v>
          </cell>
          <cell r="O117">
            <v>58486</v>
          </cell>
          <cell r="P117">
            <v>59.293150684931504</v>
          </cell>
          <cell r="Q117" t="str">
            <v>CAD</v>
          </cell>
          <cell r="R117">
            <v>1</v>
          </cell>
          <cell r="S117">
            <v>102.858</v>
          </cell>
          <cell r="U117">
            <v>0.25</v>
          </cell>
          <cell r="V117">
            <v>102.601</v>
          </cell>
          <cell r="W117">
            <v>6.3419999999999996</v>
          </cell>
          <cell r="X117">
            <v>15428700</v>
          </cell>
          <cell r="Y117">
            <v>38571.75</v>
          </cell>
          <cell r="AA117">
            <v>15.428699999999999</v>
          </cell>
        </row>
        <row r="118">
          <cell r="A118">
            <v>710</v>
          </cell>
          <cell r="B118" t="str">
            <v>OBL</v>
          </cell>
          <cell r="C118" t="str">
            <v>Privé</v>
          </cell>
          <cell r="D118" t="str">
            <v>FFIN</v>
          </cell>
          <cell r="E118" t="str">
            <v>Base</v>
          </cell>
          <cell r="F118" t="str">
            <v>CDPQ</v>
          </cell>
          <cell r="G118" t="str">
            <v>nil</v>
          </cell>
          <cell r="H118">
            <v>150000000</v>
          </cell>
          <cell r="I118" t="str">
            <v>Pleine vanille</v>
          </cell>
          <cell r="J118">
            <v>6.25</v>
          </cell>
          <cell r="K118" t="str">
            <v>semi-annuel</v>
          </cell>
          <cell r="L118">
            <v>36840</v>
          </cell>
          <cell r="M118">
            <v>36840</v>
          </cell>
          <cell r="N118">
            <v>36846</v>
          </cell>
          <cell r="O118">
            <v>40513</v>
          </cell>
          <cell r="P118">
            <v>10.046575342465754</v>
          </cell>
          <cell r="Q118" t="str">
            <v>CAD</v>
          </cell>
          <cell r="R118">
            <v>1</v>
          </cell>
          <cell r="S118">
            <v>98.570999999999998</v>
          </cell>
          <cell r="T118">
            <v>6.4450000000000003</v>
          </cell>
          <cell r="U118">
            <v>0</v>
          </cell>
          <cell r="V118">
            <v>98.570999999999998</v>
          </cell>
          <cell r="W118">
            <v>6.4450000000000003</v>
          </cell>
          <cell r="X118">
            <v>147856500</v>
          </cell>
          <cell r="Y118">
            <v>0</v>
          </cell>
          <cell r="Z118" t="str">
            <v>\\MFQ03\DATA03\DOCUMENT\POF\FIN\FLT\PROFIL\PQ\2000\150M-6,25% dec 2010-16 novembre 2000.doc</v>
          </cell>
          <cell r="AA118">
            <v>147.85650000000001</v>
          </cell>
        </row>
        <row r="119">
          <cell r="A119">
            <v>794</v>
          </cell>
          <cell r="B119" t="str">
            <v>MTNCAN</v>
          </cell>
          <cell r="C119" t="str">
            <v>Privé</v>
          </cell>
          <cell r="D119" t="str">
            <v>PQ</v>
          </cell>
          <cell r="E119" t="str">
            <v>Base</v>
          </cell>
          <cell r="F119" t="str">
            <v>Philips, Hager and North</v>
          </cell>
          <cell r="G119" t="str">
            <v>TD</v>
          </cell>
          <cell r="H119">
            <v>30000000</v>
          </cell>
          <cell r="I119" t="str">
            <v>Pleine vanille</v>
          </cell>
          <cell r="J119">
            <v>80</v>
          </cell>
          <cell r="K119" t="str">
            <v>semi-annuel</v>
          </cell>
          <cell r="L119">
            <v>36857</v>
          </cell>
          <cell r="M119">
            <v>36857</v>
          </cell>
          <cell r="N119">
            <v>36861</v>
          </cell>
          <cell r="O119">
            <v>51227</v>
          </cell>
          <cell r="P119">
            <v>39.358904109589041</v>
          </cell>
          <cell r="Q119" t="str">
            <v>CAD</v>
          </cell>
          <cell r="R119">
            <v>1</v>
          </cell>
          <cell r="S119">
            <v>109.73399999999999</v>
          </cell>
          <cell r="T119">
            <v>6.3170000000000002</v>
          </cell>
          <cell r="U119">
            <v>0.27400000000000002</v>
          </cell>
          <cell r="V119">
            <v>109.46</v>
          </cell>
          <cell r="W119">
            <v>6.3250000000000002</v>
          </cell>
          <cell r="X119">
            <v>32920200</v>
          </cell>
          <cell r="Y119">
            <v>82200.000000000276</v>
          </cell>
          <cell r="Z119" t="str">
            <v>\\MFQ03\DATA03\DOCUMENT\POF\FIN\FLT\PROFIL\Mtncan2000\MTNCAN-21.doc</v>
          </cell>
          <cell r="AA119">
            <v>32.920200000000001</v>
          </cell>
        </row>
        <row r="120">
          <cell r="B120" t="str">
            <v>MTNCAN</v>
          </cell>
          <cell r="C120" t="str">
            <v>Privé</v>
          </cell>
          <cell r="D120" t="str">
            <v>HQ</v>
          </cell>
          <cell r="E120" t="str">
            <v>Base</v>
          </cell>
          <cell r="F120" t="str">
            <v>BCMFA</v>
          </cell>
          <cell r="G120" t="str">
            <v>BLC</v>
          </cell>
          <cell r="H120">
            <v>64000000</v>
          </cell>
          <cell r="I120" t="str">
            <v>Pleine vanille</v>
          </cell>
          <cell r="J120">
            <v>6</v>
          </cell>
          <cell r="K120" t="str">
            <v>semi-annuel</v>
          </cell>
          <cell r="L120">
            <v>36859</v>
          </cell>
          <cell r="M120">
            <v>36859</v>
          </cell>
          <cell r="N120">
            <v>36895</v>
          </cell>
          <cell r="O120">
            <v>38579</v>
          </cell>
          <cell r="P120">
            <v>4.6136986301369864</v>
          </cell>
          <cell r="Q120" t="str">
            <v>CAD</v>
          </cell>
          <cell r="R120">
            <v>1</v>
          </cell>
          <cell r="S120">
            <v>100.10299999999999</v>
          </cell>
          <cell r="T120">
            <v>5.9720000000000004</v>
          </cell>
          <cell r="U120">
            <v>0.2</v>
          </cell>
          <cell r="V120">
            <v>99.903000000000006</v>
          </cell>
          <cell r="W120">
            <v>6.0220000000000002</v>
          </cell>
          <cell r="X120">
            <v>64065920</v>
          </cell>
          <cell r="Y120">
            <v>127999.99999999272</v>
          </cell>
          <cell r="AA120">
            <v>64.065920000000006</v>
          </cell>
        </row>
        <row r="121">
          <cell r="A121">
            <v>794</v>
          </cell>
          <cell r="B121" t="str">
            <v>MTNCAN</v>
          </cell>
          <cell r="C121" t="str">
            <v>Privé</v>
          </cell>
          <cell r="D121" t="str">
            <v>PQ</v>
          </cell>
          <cell r="E121" t="str">
            <v>Base</v>
          </cell>
          <cell r="F121" t="str">
            <v>Trans America insurance Co. of Canada</v>
          </cell>
          <cell r="G121" t="str">
            <v>SML</v>
          </cell>
          <cell r="H121">
            <v>10000000</v>
          </cell>
          <cell r="I121" t="str">
            <v>Step-up</v>
          </cell>
          <cell r="J121">
            <v>80</v>
          </cell>
          <cell r="K121" t="str">
            <v>semi-annuel</v>
          </cell>
          <cell r="L121">
            <v>36864</v>
          </cell>
          <cell r="M121">
            <v>36864</v>
          </cell>
          <cell r="N121">
            <v>36868</v>
          </cell>
          <cell r="O121">
            <v>51227</v>
          </cell>
          <cell r="P121">
            <v>39.339726027397262</v>
          </cell>
          <cell r="Q121" t="str">
            <v>CAD</v>
          </cell>
          <cell r="R121">
            <v>1</v>
          </cell>
          <cell r="S121">
            <v>108.67100000000001</v>
          </cell>
          <cell r="T121">
            <v>6.35</v>
          </cell>
          <cell r="U121">
            <v>0.27200000000000002</v>
          </cell>
          <cell r="V121">
            <v>108.399</v>
          </cell>
          <cell r="W121">
            <v>6.3419999999999996</v>
          </cell>
          <cell r="X121">
            <v>10867100</v>
          </cell>
          <cell r="Y121">
            <v>27200.00000000056</v>
          </cell>
          <cell r="Z121" t="str">
            <v>\\MFQ03\DATA03\DOCUMENT\POF\FIN\FLT\PROFIL\Mtncan2000\MTNCAN-22.doc</v>
          </cell>
          <cell r="AA121">
            <v>10.867100000000001</v>
          </cell>
        </row>
        <row r="122">
          <cell r="A122">
            <v>710</v>
          </cell>
          <cell r="B122" t="str">
            <v>RR</v>
          </cell>
          <cell r="C122" t="str">
            <v>Public</v>
          </cell>
          <cell r="D122" t="str">
            <v>PQ</v>
          </cell>
          <cell r="E122" t="str">
            <v>Base</v>
          </cell>
          <cell r="F122" t="str">
            <v>Aurion</v>
          </cell>
          <cell r="G122" t="str">
            <v>BLC</v>
          </cell>
          <cell r="H122">
            <v>5000000</v>
          </cell>
          <cell r="I122" t="str">
            <v>Pleine vanille</v>
          </cell>
          <cell r="J122">
            <v>4.5</v>
          </cell>
          <cell r="K122" t="str">
            <v>semi-annuel</v>
          </cell>
          <cell r="L122">
            <v>36867</v>
          </cell>
          <cell r="M122">
            <v>36867</v>
          </cell>
          <cell r="N122">
            <v>36871</v>
          </cell>
          <cell r="O122">
            <v>46357</v>
          </cell>
          <cell r="P122">
            <v>25.989041095890411</v>
          </cell>
          <cell r="Q122" t="str">
            <v>CAD</v>
          </cell>
          <cell r="R122">
            <v>1</v>
          </cell>
          <cell r="S122">
            <v>110.054</v>
          </cell>
          <cell r="T122">
            <v>3.8820000000000001</v>
          </cell>
          <cell r="U122">
            <v>0.27500000000000002</v>
          </cell>
          <cell r="V122">
            <v>109.779</v>
          </cell>
          <cell r="W122">
            <v>3.8980000000000001</v>
          </cell>
          <cell r="X122">
            <v>5534852.6900000004</v>
          </cell>
          <cell r="Y122">
            <v>14629.45</v>
          </cell>
          <cell r="Z122" t="str">
            <v>\\MFQ03\DATA03\DOCUMENT\POF\FIN\FLT\PROFIL\PQ\2000\5M-4,50%-11 décembre 2000.doc</v>
          </cell>
          <cell r="AA122">
            <v>5.5348526900000001</v>
          </cell>
        </row>
        <row r="123">
          <cell r="A123">
            <v>710</v>
          </cell>
          <cell r="B123" t="str">
            <v>OBL</v>
          </cell>
          <cell r="C123" t="str">
            <v>Privé</v>
          </cell>
          <cell r="D123" t="str">
            <v>FFIN</v>
          </cell>
          <cell r="E123" t="str">
            <v>Base</v>
          </cell>
          <cell r="F123" t="str">
            <v>CDPQ</v>
          </cell>
          <cell r="G123" t="str">
            <v>nil</v>
          </cell>
          <cell r="H123">
            <v>100000000</v>
          </cell>
          <cell r="I123" t="str">
            <v>Pleine vanille</v>
          </cell>
          <cell r="J123">
            <v>6.5</v>
          </cell>
          <cell r="K123" t="str">
            <v>semi-annuel</v>
          </cell>
          <cell r="L123">
            <v>36868</v>
          </cell>
          <cell r="M123">
            <v>36868</v>
          </cell>
          <cell r="N123">
            <v>36873</v>
          </cell>
          <cell r="O123">
            <v>38687</v>
          </cell>
          <cell r="P123">
            <v>4.9698630136986299</v>
          </cell>
          <cell r="Q123" t="str">
            <v>CAD</v>
          </cell>
          <cell r="R123">
            <v>1</v>
          </cell>
          <cell r="S123">
            <v>103.089</v>
          </cell>
          <cell r="T123">
            <v>5.7750000000000004</v>
          </cell>
          <cell r="U123">
            <v>0</v>
          </cell>
          <cell r="V123">
            <v>103.089</v>
          </cell>
          <cell r="W123">
            <v>5.7750000000000004</v>
          </cell>
          <cell r="X123">
            <v>103089000</v>
          </cell>
          <cell r="Y123">
            <v>0</v>
          </cell>
          <cell r="Z123" t="str">
            <v>\\MFQ03\DATA03\DOCUMENT\POF\FIN\FLT\PROFIL\PQ\2000\100M-6,5%-13 décembre 2000.doc</v>
          </cell>
          <cell r="AA123">
            <v>103.089</v>
          </cell>
        </row>
        <row r="124">
          <cell r="A124">
            <v>710</v>
          </cell>
          <cell r="B124" t="str">
            <v>OBL</v>
          </cell>
          <cell r="C124" t="str">
            <v>Public</v>
          </cell>
          <cell r="D124" t="str">
            <v>FQ</v>
          </cell>
          <cell r="E124" t="str">
            <v>Base</v>
          </cell>
          <cell r="F124" t="str">
            <v>nil</v>
          </cell>
          <cell r="G124" t="str">
            <v>Syndicat</v>
          </cell>
          <cell r="H124">
            <v>109820000</v>
          </cell>
          <cell r="I124" t="str">
            <v>Pleine vanille</v>
          </cell>
          <cell r="J124">
            <v>6.25</v>
          </cell>
          <cell r="K124" t="str">
            <v>semi-annuel</v>
          </cell>
          <cell r="L124">
            <v>36873</v>
          </cell>
          <cell r="M124">
            <v>36873</v>
          </cell>
          <cell r="N124">
            <v>36878</v>
          </cell>
          <cell r="O124">
            <v>37956</v>
          </cell>
          <cell r="P124">
            <v>2.9534246575342467</v>
          </cell>
          <cell r="Q124" t="str">
            <v>CAD</v>
          </cell>
          <cell r="R124">
            <v>1</v>
          </cell>
          <cell r="S124">
            <v>101.399</v>
          </cell>
          <cell r="T124">
            <v>5.7270000000000003</v>
          </cell>
          <cell r="U124">
            <v>0.35</v>
          </cell>
          <cell r="V124">
            <v>101.04900000000001</v>
          </cell>
          <cell r="W124">
            <v>5.8570000000000002</v>
          </cell>
          <cell r="X124">
            <v>111356381.8</v>
          </cell>
          <cell r="Y124">
            <v>384369.99999999371</v>
          </cell>
          <cell r="Z124" t="str">
            <v>\\MFQ03\DATA03\DOCUMENT\POF\FIN\FLT\PROFIL\Financement Québec\2000\300M-6,25% 1 dec 2003 6,30% 1 juin 2006-15 décembre 2000.doc</v>
          </cell>
          <cell r="AA124">
            <v>111.35638179999999</v>
          </cell>
        </row>
        <row r="125">
          <cell r="A125">
            <v>710</v>
          </cell>
          <cell r="B125" t="str">
            <v>OBL</v>
          </cell>
          <cell r="C125" t="str">
            <v>Public</v>
          </cell>
          <cell r="D125" t="str">
            <v>FQ</v>
          </cell>
          <cell r="E125" t="str">
            <v>Base</v>
          </cell>
          <cell r="F125" t="str">
            <v>nil</v>
          </cell>
          <cell r="G125" t="str">
            <v>Syndicat</v>
          </cell>
          <cell r="H125">
            <v>190180000</v>
          </cell>
          <cell r="I125" t="str">
            <v>Pleine vanille</v>
          </cell>
          <cell r="J125">
            <v>6.3</v>
          </cell>
          <cell r="K125" t="str">
            <v>semi-annuel</v>
          </cell>
          <cell r="L125">
            <v>36873</v>
          </cell>
          <cell r="M125">
            <v>36873</v>
          </cell>
          <cell r="N125">
            <v>36878</v>
          </cell>
          <cell r="O125">
            <v>38869</v>
          </cell>
          <cell r="P125">
            <v>5.4547945205479449</v>
          </cell>
          <cell r="Q125" t="str">
            <v>CAD</v>
          </cell>
          <cell r="R125">
            <v>1</v>
          </cell>
          <cell r="S125">
            <v>101.908</v>
          </cell>
          <cell r="T125">
            <v>5.8849999999999998</v>
          </cell>
          <cell r="U125">
            <v>0.4</v>
          </cell>
          <cell r="V125">
            <v>101.508</v>
          </cell>
          <cell r="W125">
            <v>5.9710000000000001</v>
          </cell>
          <cell r="X125">
            <v>193808634.40000001</v>
          </cell>
          <cell r="Y125">
            <v>760720.00000001083</v>
          </cell>
          <cell r="Z125" t="str">
            <v>\\MFQ03\DATA03\DOCUMENT\POF\FIN\FLT\PROFIL\Financement Québec\2000\300M-6,25% 1 dec 2003 6,30% 1 juin 2006-15 décembre 2000.doc</v>
          </cell>
          <cell r="AA125">
            <v>193.80863440000002</v>
          </cell>
        </row>
        <row r="126">
          <cell r="A126">
            <v>710</v>
          </cell>
          <cell r="B126" t="str">
            <v>RR</v>
          </cell>
          <cell r="C126" t="str">
            <v>Public</v>
          </cell>
          <cell r="D126" t="str">
            <v>PQ</v>
          </cell>
          <cell r="E126" t="str">
            <v>Base</v>
          </cell>
          <cell r="F126" t="str">
            <v xml:space="preserve">Omers, Rt Capital et Optimum </v>
          </cell>
          <cell r="G126" t="str">
            <v>LBG</v>
          </cell>
          <cell r="H126">
            <v>55780000</v>
          </cell>
          <cell r="I126" t="str">
            <v>Pleine vanille</v>
          </cell>
          <cell r="J126">
            <v>4.5</v>
          </cell>
          <cell r="K126" t="str">
            <v>semi-annuel</v>
          </cell>
          <cell r="L126">
            <v>36873</v>
          </cell>
          <cell r="M126">
            <v>36873</v>
          </cell>
          <cell r="N126">
            <v>36879</v>
          </cell>
          <cell r="O126">
            <v>46357</v>
          </cell>
          <cell r="P126">
            <v>25.967123287671232</v>
          </cell>
          <cell r="Q126" t="str">
            <v>CAD</v>
          </cell>
          <cell r="R126">
            <v>1</v>
          </cell>
          <cell r="S126">
            <v>110.379</v>
          </cell>
          <cell r="T126">
            <v>3.863</v>
          </cell>
          <cell r="U126">
            <v>0.27600000000000002</v>
          </cell>
          <cell r="V126">
            <v>110.10299999999999</v>
          </cell>
          <cell r="W126">
            <v>3.879</v>
          </cell>
          <cell r="X126">
            <v>61942475.539999999</v>
          </cell>
          <cell r="Y126">
            <v>153952.80000000584</v>
          </cell>
          <cell r="Z126" t="str">
            <v>\\MFQ03\DATA03\DOCUMENT\POF\FIN\FLT\PROFIL\PQ\2000\55,78M$-4,50%-19 décembre 2000.doc</v>
          </cell>
          <cell r="AA126">
            <v>61.942475539999997</v>
          </cell>
        </row>
        <row r="127">
          <cell r="A127">
            <v>710</v>
          </cell>
          <cell r="B127" t="str">
            <v>OBL</v>
          </cell>
          <cell r="C127" t="str">
            <v>Privé</v>
          </cell>
          <cell r="D127" t="str">
            <v>FFIN</v>
          </cell>
          <cell r="E127" t="str">
            <v>Base</v>
          </cell>
          <cell r="F127" t="str">
            <v>CDPQ</v>
          </cell>
          <cell r="G127" t="str">
            <v>nil</v>
          </cell>
          <cell r="H127">
            <v>110000000</v>
          </cell>
          <cell r="I127" t="str">
            <v>Pleine vanille</v>
          </cell>
          <cell r="J127">
            <v>6.25</v>
          </cell>
          <cell r="K127" t="str">
            <v>semi-annuel</v>
          </cell>
          <cell r="L127">
            <v>36874</v>
          </cell>
          <cell r="M127">
            <v>36874</v>
          </cell>
          <cell r="N127">
            <v>36879</v>
          </cell>
          <cell r="O127">
            <v>40513</v>
          </cell>
          <cell r="P127">
            <v>9.956164383561644</v>
          </cell>
          <cell r="Q127" t="str">
            <v>CAD</v>
          </cell>
          <cell r="R127">
            <v>1</v>
          </cell>
          <cell r="S127">
            <v>102.236</v>
          </cell>
          <cell r="T127">
            <v>5.9480000000000004</v>
          </cell>
          <cell r="U127">
            <v>0</v>
          </cell>
          <cell r="V127">
            <v>102.236</v>
          </cell>
          <cell r="W127">
            <v>5.9480000000000004</v>
          </cell>
          <cell r="X127">
            <v>112459600</v>
          </cell>
          <cell r="Y127">
            <v>0</v>
          </cell>
          <cell r="Z127" t="str">
            <v>\\MFQ03\DATA03\DOCUMENT\POF\FIN\FLT\PROFIL\PQ\2000\110M-6,25% dec 2010-19 décembre 2000.doc</v>
          </cell>
          <cell r="AA127">
            <v>112.45959999999999</v>
          </cell>
        </row>
        <row r="128">
          <cell r="A128">
            <v>710</v>
          </cell>
          <cell r="B128" t="str">
            <v>OBL</v>
          </cell>
          <cell r="C128" t="str">
            <v>Public</v>
          </cell>
          <cell r="D128" t="str">
            <v>FQ</v>
          </cell>
          <cell r="E128" t="str">
            <v>Base</v>
          </cell>
          <cell r="F128" t="str">
            <v>Caisse de retraite de Bell Canada</v>
          </cell>
          <cell r="G128" t="str">
            <v>TD</v>
          </cell>
          <cell r="H128">
            <v>52000000</v>
          </cell>
          <cell r="I128" t="str">
            <v>Pleine vanille</v>
          </cell>
          <cell r="J128">
            <v>6.25</v>
          </cell>
          <cell r="K128" t="str">
            <v>semi-annuel</v>
          </cell>
          <cell r="L128">
            <v>36878</v>
          </cell>
          <cell r="M128">
            <v>36878</v>
          </cell>
          <cell r="N128">
            <v>36881</v>
          </cell>
          <cell r="O128">
            <v>42339</v>
          </cell>
          <cell r="P128">
            <v>14.953424657534246</v>
          </cell>
          <cell r="Q128" t="str">
            <v>CAD</v>
          </cell>
          <cell r="R128">
            <v>1</v>
          </cell>
          <cell r="S128">
            <v>100.50700000000001</v>
          </cell>
          <cell r="T128">
            <v>6.1970000000000001</v>
          </cell>
          <cell r="U128">
            <v>0.251</v>
          </cell>
          <cell r="V128">
            <v>100.256</v>
          </cell>
          <cell r="W128">
            <v>6.2229999999999999</v>
          </cell>
          <cell r="X128">
            <v>52263640</v>
          </cell>
          <cell r="Y128">
            <v>130520.00000000247</v>
          </cell>
          <cell r="Z128" t="str">
            <v>\\Mfq03\data03\document\POF\FIN\FLT\PROFIL\Financement Québec\2000\41 - 52M$-15-6,25%-21 décembre 2000.DOC</v>
          </cell>
          <cell r="AA128">
            <v>52.263640000000002</v>
          </cell>
        </row>
        <row r="129">
          <cell r="A129">
            <v>710</v>
          </cell>
          <cell r="B129" t="str">
            <v>OBL</v>
          </cell>
          <cell r="C129" t="str">
            <v>Public</v>
          </cell>
          <cell r="D129" t="str">
            <v>FQ</v>
          </cell>
          <cell r="E129" t="str">
            <v>Base</v>
          </cell>
          <cell r="F129" t="str">
            <v>Confidentiel</v>
          </cell>
          <cell r="G129" t="str">
            <v>BLC</v>
          </cell>
          <cell r="H129">
            <v>25000000</v>
          </cell>
          <cell r="I129" t="str">
            <v>Pleine vanille</v>
          </cell>
          <cell r="J129">
            <v>6.25</v>
          </cell>
          <cell r="K129" t="str">
            <v>semi-annuel</v>
          </cell>
          <cell r="L129">
            <v>36878</v>
          </cell>
          <cell r="M129">
            <v>36878</v>
          </cell>
          <cell r="N129">
            <v>36881</v>
          </cell>
          <cell r="O129">
            <v>42339</v>
          </cell>
          <cell r="P129">
            <v>14.953424657534246</v>
          </cell>
          <cell r="Q129" t="str">
            <v>CAD</v>
          </cell>
          <cell r="R129">
            <v>1</v>
          </cell>
          <cell r="S129">
            <v>100.604</v>
          </cell>
          <cell r="T129">
            <v>6.1870000000000003</v>
          </cell>
          <cell r="U129">
            <v>0.252</v>
          </cell>
          <cell r="V129">
            <v>100.352</v>
          </cell>
          <cell r="W129">
            <v>6.2130000000000001</v>
          </cell>
          <cell r="X129">
            <v>25151000</v>
          </cell>
          <cell r="Y129">
            <v>62999.999999998836</v>
          </cell>
          <cell r="Z129" t="str">
            <v>\\Mfq03\data03\document\POF\FIN\FLT\PROFIL\Financement Québec\2000\42 - 25M$-15-6,25%-21 décembre 2000.DOC</v>
          </cell>
          <cell r="AA129">
            <v>25.151</v>
          </cell>
        </row>
        <row r="130">
          <cell r="A130">
            <v>710</v>
          </cell>
          <cell r="B130" t="str">
            <v>OBL</v>
          </cell>
          <cell r="C130" t="str">
            <v>Public</v>
          </cell>
          <cell r="D130" t="str">
            <v>FQ</v>
          </cell>
          <cell r="E130" t="str">
            <v>Base</v>
          </cell>
          <cell r="F130" t="str">
            <v>Association de bienfaisance des retraités de la police de la CUM</v>
          </cell>
          <cell r="G130" t="str">
            <v>Casgrain</v>
          </cell>
          <cell r="H130">
            <v>13000000</v>
          </cell>
          <cell r="I130" t="str">
            <v>Pleine vanille</v>
          </cell>
          <cell r="J130">
            <v>6.25</v>
          </cell>
          <cell r="K130" t="str">
            <v>semi-annuel</v>
          </cell>
          <cell r="L130">
            <v>36878</v>
          </cell>
          <cell r="M130">
            <v>36878</v>
          </cell>
          <cell r="N130">
            <v>36881</v>
          </cell>
          <cell r="O130">
            <v>42339</v>
          </cell>
          <cell r="P130">
            <v>14.953424657534246</v>
          </cell>
          <cell r="Q130" t="str">
            <v>CAD</v>
          </cell>
          <cell r="R130">
            <v>1</v>
          </cell>
          <cell r="S130">
            <v>100.643</v>
          </cell>
          <cell r="T130">
            <v>6.1829999999999998</v>
          </cell>
          <cell r="U130">
            <v>0.252</v>
          </cell>
          <cell r="V130">
            <v>100.39100000000001</v>
          </cell>
          <cell r="W130">
            <v>6.2089999999999996</v>
          </cell>
          <cell r="X130">
            <v>13083590</v>
          </cell>
          <cell r="Y130">
            <v>32759.999999999396</v>
          </cell>
          <cell r="Z130" t="str">
            <v>\\Mfq03\data03\document\POF\FIN\FLT\PROFIL\Financement Québec\2000\43 - 13M$-15-6,25%-21 décembre 2000.DOC</v>
          </cell>
          <cell r="AA130">
            <v>13.083589999999999</v>
          </cell>
        </row>
        <row r="131">
          <cell r="A131">
            <v>710</v>
          </cell>
          <cell r="B131" t="str">
            <v>OBL</v>
          </cell>
          <cell r="C131" t="str">
            <v>Public</v>
          </cell>
          <cell r="D131" t="str">
            <v>FQ</v>
          </cell>
          <cell r="E131" t="str">
            <v>Base</v>
          </cell>
          <cell r="F131" t="str">
            <v>Yield Management Group</v>
          </cell>
          <cell r="G131" t="str">
            <v>BLC</v>
          </cell>
          <cell r="H131">
            <v>8000000</v>
          </cell>
          <cell r="I131" t="str">
            <v>Pleine vanille</v>
          </cell>
          <cell r="J131">
            <v>6.25</v>
          </cell>
          <cell r="K131" t="str">
            <v>semi-annuel</v>
          </cell>
          <cell r="L131">
            <v>36878</v>
          </cell>
          <cell r="M131">
            <v>36878</v>
          </cell>
          <cell r="N131">
            <v>36881</v>
          </cell>
          <cell r="O131">
            <v>42339</v>
          </cell>
          <cell r="P131">
            <v>14.953424657534246</v>
          </cell>
          <cell r="Q131" t="str">
            <v>CAD</v>
          </cell>
          <cell r="R131">
            <v>1</v>
          </cell>
          <cell r="S131">
            <v>100.837</v>
          </cell>
          <cell r="T131">
            <v>6.1630000000000003</v>
          </cell>
          <cell r="U131">
            <v>0.252</v>
          </cell>
          <cell r="V131">
            <v>100.58499999999999</v>
          </cell>
          <cell r="W131">
            <v>6.1890000000000001</v>
          </cell>
          <cell r="X131">
            <v>8066960</v>
          </cell>
          <cell r="Y131">
            <v>20160.000000000764</v>
          </cell>
          <cell r="Z131" t="str">
            <v>\\Mfq03\data03\document\POF\FIN\FLT\PROFIL\Financement Québec\2000\44 - 8M$-15-6,25%-21 décembre 2000.DOC</v>
          </cell>
          <cell r="AA131">
            <v>8.0669599999999999</v>
          </cell>
        </row>
        <row r="132">
          <cell r="A132">
            <v>710</v>
          </cell>
          <cell r="B132" t="str">
            <v>OBL</v>
          </cell>
          <cell r="C132" t="str">
            <v>Public</v>
          </cell>
          <cell r="D132" t="str">
            <v>FQ</v>
          </cell>
          <cell r="E132" t="str">
            <v>Base</v>
          </cell>
          <cell r="F132" t="str">
            <v>Caisse de retraite de Bell Canada</v>
          </cell>
          <cell r="G132" t="str">
            <v>TD</v>
          </cell>
          <cell r="H132">
            <v>27000000</v>
          </cell>
          <cell r="I132" t="str">
            <v>Pleine vanille</v>
          </cell>
          <cell r="J132">
            <v>6.25</v>
          </cell>
          <cell r="K132" t="str">
            <v>semi-annuel</v>
          </cell>
          <cell r="L132">
            <v>36879</v>
          </cell>
          <cell r="M132">
            <v>36879</v>
          </cell>
          <cell r="N132">
            <v>36887</v>
          </cell>
          <cell r="O132">
            <v>42339</v>
          </cell>
          <cell r="P132">
            <v>14.936986301369863</v>
          </cell>
          <cell r="Q132" t="str">
            <v>CAD</v>
          </cell>
          <cell r="R132">
            <v>1</v>
          </cell>
          <cell r="S132">
            <v>100.50700000000001</v>
          </cell>
          <cell r="T132">
            <v>6.1970000000000001</v>
          </cell>
          <cell r="U132">
            <v>0.251</v>
          </cell>
          <cell r="V132">
            <v>100.256</v>
          </cell>
          <cell r="W132">
            <v>6.2229999999999999</v>
          </cell>
          <cell r="X132">
            <v>27136890</v>
          </cell>
          <cell r="Y132">
            <v>67770.000000001281</v>
          </cell>
          <cell r="Z132" t="str">
            <v>\\MFQ03\DATA03\DOCUMENT\POF\FIN\FLT\PROFIL\Financement Québec\2000\45 - 27M$-15-6,25%-27 décembre 2000.DOC</v>
          </cell>
          <cell r="AA132">
            <v>27.136890000000001</v>
          </cell>
        </row>
        <row r="133">
          <cell r="A133">
            <v>709</v>
          </cell>
          <cell r="B133" t="str">
            <v>MTNEUR</v>
          </cell>
          <cell r="C133" t="str">
            <v>Privé</v>
          </cell>
          <cell r="D133" t="str">
            <v>PQ</v>
          </cell>
          <cell r="E133" t="str">
            <v>Base</v>
          </cell>
          <cell r="F133" t="str">
            <v xml:space="preserve">Optimum  </v>
          </cell>
          <cell r="G133" t="str">
            <v>LBG</v>
          </cell>
          <cell r="H133">
            <v>12000000</v>
          </cell>
          <cell r="I133" t="str">
            <v>Pleine vanille</v>
          </cell>
          <cell r="J133">
            <v>4.75</v>
          </cell>
          <cell r="K133" t="str">
            <v>annuel</v>
          </cell>
          <cell r="L133">
            <v>36880</v>
          </cell>
          <cell r="M133">
            <v>36880</v>
          </cell>
          <cell r="N133">
            <v>36888</v>
          </cell>
          <cell r="O133">
            <v>37956</v>
          </cell>
          <cell r="P133">
            <v>2.9260273972602739</v>
          </cell>
          <cell r="Q133" t="str">
            <v>EUR</v>
          </cell>
          <cell r="R133">
            <v>1.3953</v>
          </cell>
          <cell r="S133">
            <v>100.07299999999999</v>
          </cell>
          <cell r="T133">
            <v>4.72</v>
          </cell>
          <cell r="U133">
            <v>0.15</v>
          </cell>
          <cell r="V133">
            <v>99.923000000000002</v>
          </cell>
          <cell r="W133">
            <v>4.7759999999999998</v>
          </cell>
          <cell r="X133">
            <v>16755822.828</v>
          </cell>
          <cell r="Y133">
            <v>25115.399999998572</v>
          </cell>
          <cell r="Z133" t="str">
            <v>\\MFQ03\DATA03\DOCUMENT\POF\FIN\FLT\PROFIL\EMTN 2000\Emtn12-2000.doc</v>
          </cell>
          <cell r="AA133">
            <v>16.755822827999999</v>
          </cell>
        </row>
        <row r="134">
          <cell r="A134">
            <v>794</v>
          </cell>
          <cell r="B134" t="str">
            <v>MTNCAN</v>
          </cell>
          <cell r="C134" t="str">
            <v>Privé</v>
          </cell>
          <cell r="D134" t="str">
            <v>PQ</v>
          </cell>
          <cell r="E134" t="str">
            <v>Base</v>
          </cell>
          <cell r="F134" t="str">
            <v>Industrielle Alliance</v>
          </cell>
          <cell r="G134" t="str">
            <v>TD</v>
          </cell>
          <cell r="H134">
            <v>5000000</v>
          </cell>
          <cell r="I134" t="str">
            <v>Step-up</v>
          </cell>
          <cell r="J134">
            <v>80</v>
          </cell>
          <cell r="K134" t="str">
            <v>semi-annuel</v>
          </cell>
          <cell r="L134">
            <v>36895</v>
          </cell>
          <cell r="M134">
            <v>36895</v>
          </cell>
          <cell r="N134">
            <v>36900</v>
          </cell>
          <cell r="O134">
            <v>51227</v>
          </cell>
          <cell r="P134">
            <v>39.252054794520546</v>
          </cell>
          <cell r="Q134" t="str">
            <v>CAD</v>
          </cell>
          <cell r="R134">
            <v>1</v>
          </cell>
          <cell r="S134">
            <v>105.58</v>
          </cell>
          <cell r="T134">
            <v>6.4539999999999997</v>
          </cell>
          <cell r="U134">
            <v>0.25</v>
          </cell>
          <cell r="V134">
            <v>105.316</v>
          </cell>
          <cell r="W134">
            <v>6.4619999999999997</v>
          </cell>
          <cell r="X134">
            <v>5279000</v>
          </cell>
          <cell r="Y134">
            <v>13199.999999999791</v>
          </cell>
          <cell r="Z134" t="str">
            <v>\\MFQ03\DATA03\DOCUMENT\POF\FIN\FLT\PROFIL\Mtncan2000\MTNCAN-23.doc</v>
          </cell>
          <cell r="AA134">
            <v>5.2789999999999999</v>
          </cell>
        </row>
        <row r="135">
          <cell r="A135">
            <v>794</v>
          </cell>
          <cell r="B135" t="str">
            <v>MTNCAN</v>
          </cell>
          <cell r="C135" t="str">
            <v>Privé</v>
          </cell>
          <cell r="D135" t="str">
            <v>PQ</v>
          </cell>
          <cell r="E135" t="str">
            <v>Base</v>
          </cell>
          <cell r="F135" t="str">
            <v>Industrielle Alliance Yield Management Group</v>
          </cell>
          <cell r="G135" t="str">
            <v>Casgrain</v>
          </cell>
          <cell r="H135">
            <v>30000000</v>
          </cell>
          <cell r="I135" t="str">
            <v>Step-up</v>
          </cell>
          <cell r="J135">
            <v>80</v>
          </cell>
          <cell r="K135" t="str">
            <v>semi-annuel</v>
          </cell>
          <cell r="L135">
            <v>36895</v>
          </cell>
          <cell r="M135">
            <v>36895</v>
          </cell>
          <cell r="N135">
            <v>36900</v>
          </cell>
          <cell r="O135">
            <v>51227</v>
          </cell>
          <cell r="P135">
            <v>39.252054794520546</v>
          </cell>
          <cell r="Q135" t="str">
            <v>CAD</v>
          </cell>
          <cell r="R135">
            <v>1</v>
          </cell>
          <cell r="S135">
            <v>105.16200000000001</v>
          </cell>
          <cell r="T135">
            <v>6.4660000000000002</v>
          </cell>
          <cell r="U135">
            <v>0.25</v>
          </cell>
          <cell r="V135">
            <v>104.899</v>
          </cell>
          <cell r="W135">
            <v>6.4740000000000002</v>
          </cell>
          <cell r="X135">
            <v>31548600</v>
          </cell>
          <cell r="Y135">
            <v>78900.000000001572</v>
          </cell>
          <cell r="Z135" t="str">
            <v>\\MFQ03\DATA03\DOCUMENT\POF\FIN\FLT\PROFIL\Mtncan2000\MTNCAN2000-24.doc</v>
          </cell>
          <cell r="AA135">
            <v>31.5486</v>
          </cell>
        </row>
        <row r="136">
          <cell r="A136">
            <v>794</v>
          </cell>
          <cell r="B136" t="str">
            <v>MTNCAN</v>
          </cell>
          <cell r="C136" t="str">
            <v>Privé</v>
          </cell>
          <cell r="D136" t="str">
            <v>PQ</v>
          </cell>
          <cell r="E136" t="str">
            <v>Base</v>
          </cell>
          <cell r="F136" t="str">
            <v>Empire Life</v>
          </cell>
          <cell r="G136" t="str">
            <v>Casgrain</v>
          </cell>
          <cell r="H136">
            <v>8000000</v>
          </cell>
          <cell r="I136" t="str">
            <v>Step-up</v>
          </cell>
          <cell r="J136">
            <v>80</v>
          </cell>
          <cell r="K136" t="str">
            <v>semi-annuel</v>
          </cell>
          <cell r="L136">
            <v>36895</v>
          </cell>
          <cell r="M136">
            <v>36895</v>
          </cell>
          <cell r="N136">
            <v>36901</v>
          </cell>
          <cell r="O136">
            <v>51227</v>
          </cell>
          <cell r="P136">
            <v>39.249315068493154</v>
          </cell>
          <cell r="Q136" t="str">
            <v>CAD</v>
          </cell>
          <cell r="R136">
            <v>1</v>
          </cell>
          <cell r="S136">
            <v>105.633</v>
          </cell>
          <cell r="T136">
            <v>6.4530000000000003</v>
          </cell>
          <cell r="U136">
            <v>0.25</v>
          </cell>
          <cell r="V136">
            <v>105.369</v>
          </cell>
          <cell r="W136">
            <v>6.4610000000000003</v>
          </cell>
          <cell r="X136">
            <v>8450640</v>
          </cell>
          <cell r="Y136">
            <v>21119.999999999665</v>
          </cell>
          <cell r="Z136" t="str">
            <v>\\MFQ03\DATA03\DOCUMENT\POF\FIN\FLT\PROFIL\Mtncan2000\MTNCAN2000-25.doc</v>
          </cell>
          <cell r="AA136">
            <v>8.4506399999999999</v>
          </cell>
        </row>
        <row r="137">
          <cell r="B137" t="str">
            <v>MTNCAN</v>
          </cell>
          <cell r="C137" t="str">
            <v>Privé</v>
          </cell>
          <cell r="D137" t="str">
            <v>HQ</v>
          </cell>
          <cell r="E137" t="str">
            <v>Base</v>
          </cell>
          <cell r="F137" t="str">
            <v>Munich RE</v>
          </cell>
          <cell r="G137" t="str">
            <v>DS</v>
          </cell>
          <cell r="H137">
            <v>10000000</v>
          </cell>
          <cell r="I137" t="str">
            <v>Step-up</v>
          </cell>
          <cell r="J137">
            <v>45</v>
          </cell>
          <cell r="K137" t="str">
            <v>semi-annuel</v>
          </cell>
          <cell r="L137">
            <v>36895</v>
          </cell>
          <cell r="M137">
            <v>36895</v>
          </cell>
          <cell r="N137">
            <v>36900</v>
          </cell>
          <cell r="O137">
            <v>58486</v>
          </cell>
          <cell r="P137">
            <v>59.139726027397259</v>
          </cell>
          <cell r="Q137" t="str">
            <v>CAD</v>
          </cell>
          <cell r="R137">
            <v>1</v>
          </cell>
          <cell r="S137">
            <v>101.099</v>
          </cell>
          <cell r="U137">
            <v>0.25</v>
          </cell>
          <cell r="V137">
            <v>100.846</v>
          </cell>
          <cell r="W137">
            <v>6.4160000000000004</v>
          </cell>
          <cell r="X137">
            <v>10109900</v>
          </cell>
          <cell r="Y137">
            <v>25274.75</v>
          </cell>
          <cell r="AA137">
            <v>10.1099</v>
          </cell>
        </row>
        <row r="138">
          <cell r="B138" t="str">
            <v>MTNCAN</v>
          </cell>
          <cell r="C138" t="str">
            <v>Privé</v>
          </cell>
          <cell r="D138" t="str">
            <v>HQ</v>
          </cell>
          <cell r="E138" t="str">
            <v>Base</v>
          </cell>
          <cell r="F138" t="str">
            <v>BCMFA</v>
          </cell>
          <cell r="G138" t="str">
            <v>BLC</v>
          </cell>
          <cell r="H138">
            <v>71000000</v>
          </cell>
          <cell r="I138" t="str">
            <v>Pleine vanille</v>
          </cell>
          <cell r="J138">
            <v>6</v>
          </cell>
          <cell r="K138" t="str">
            <v>semi-annuel</v>
          </cell>
          <cell r="L138">
            <v>36895</v>
          </cell>
          <cell r="M138">
            <v>36895</v>
          </cell>
          <cell r="N138">
            <v>36900</v>
          </cell>
          <cell r="O138">
            <v>38579</v>
          </cell>
          <cell r="P138">
            <v>4.5999999999999996</v>
          </cell>
          <cell r="Q138" t="str">
            <v>CAD</v>
          </cell>
          <cell r="R138">
            <v>1</v>
          </cell>
          <cell r="S138">
            <v>101.63200000000001</v>
          </cell>
          <cell r="T138">
            <v>5.5910000000000002</v>
          </cell>
          <cell r="U138">
            <v>0.2</v>
          </cell>
          <cell r="V138">
            <v>101.429</v>
          </cell>
          <cell r="W138">
            <v>5.641</v>
          </cell>
          <cell r="X138">
            <v>72158720</v>
          </cell>
          <cell r="Y138">
            <v>144317.44</v>
          </cell>
          <cell r="AA138">
            <v>72.158720000000002</v>
          </cell>
        </row>
        <row r="139">
          <cell r="A139">
            <v>794</v>
          </cell>
          <cell r="B139" t="str">
            <v>MTNCAN</v>
          </cell>
          <cell r="C139" t="str">
            <v>Privé</v>
          </cell>
          <cell r="D139" t="str">
            <v>PQ</v>
          </cell>
          <cell r="E139" t="str">
            <v>Base</v>
          </cell>
          <cell r="F139" t="str">
            <v>Empire Life</v>
          </cell>
          <cell r="G139" t="str">
            <v>DS</v>
          </cell>
          <cell r="H139">
            <v>5000000</v>
          </cell>
          <cell r="I139" t="str">
            <v>Step-up</v>
          </cell>
          <cell r="J139">
            <v>80</v>
          </cell>
          <cell r="K139" t="str">
            <v>semi-annuel</v>
          </cell>
          <cell r="L139">
            <v>36896</v>
          </cell>
          <cell r="M139">
            <v>36896</v>
          </cell>
          <cell r="N139">
            <v>36901</v>
          </cell>
          <cell r="O139">
            <v>51227</v>
          </cell>
          <cell r="P139">
            <v>39.249315068493154</v>
          </cell>
          <cell r="Q139" t="str">
            <v>CAD</v>
          </cell>
          <cell r="R139">
            <v>1</v>
          </cell>
          <cell r="S139">
            <v>103.767</v>
          </cell>
          <cell r="T139">
            <v>6.5069999999999997</v>
          </cell>
          <cell r="U139">
            <v>0.25</v>
          </cell>
          <cell r="V139">
            <v>103.508</v>
          </cell>
          <cell r="W139">
            <v>6.5149999999999997</v>
          </cell>
          <cell r="X139">
            <v>5188350</v>
          </cell>
          <cell r="Y139">
            <v>12950.000000000016</v>
          </cell>
          <cell r="Z139" t="str">
            <v>\\MFQ03\DATA03\DOCUMENT\POF\FIN\FLT\PROFIL\Mtncan2000\MTNCAN2000-26.doc</v>
          </cell>
          <cell r="AA139">
            <v>5.1883499999999998</v>
          </cell>
        </row>
        <row r="140">
          <cell r="A140">
            <v>794</v>
          </cell>
          <cell r="B140" t="str">
            <v>MTNCAN</v>
          </cell>
          <cell r="C140" t="str">
            <v>Privé</v>
          </cell>
          <cell r="D140" t="str">
            <v>PQ</v>
          </cell>
          <cell r="E140" t="str">
            <v>Base</v>
          </cell>
          <cell r="F140" t="str">
            <v>Philips, Hager and North</v>
          </cell>
          <cell r="G140" t="str">
            <v>TD</v>
          </cell>
          <cell r="H140">
            <v>5000000</v>
          </cell>
          <cell r="I140" t="str">
            <v>Step-up</v>
          </cell>
          <cell r="J140">
            <v>80</v>
          </cell>
          <cell r="K140" t="str">
            <v>semi-annuel</v>
          </cell>
          <cell r="L140">
            <v>36896</v>
          </cell>
          <cell r="M140">
            <v>36896</v>
          </cell>
          <cell r="N140">
            <v>36901</v>
          </cell>
          <cell r="O140">
            <v>36982</v>
          </cell>
          <cell r="P140">
            <v>0.22191780821917809</v>
          </cell>
          <cell r="Q140" t="str">
            <v>CAD</v>
          </cell>
          <cell r="R140">
            <v>1</v>
          </cell>
          <cell r="S140">
            <v>103.83499999999999</v>
          </cell>
          <cell r="T140">
            <v>6.5049999999999999</v>
          </cell>
          <cell r="U140">
            <v>0.25</v>
          </cell>
          <cell r="V140">
            <v>103.575</v>
          </cell>
          <cell r="W140">
            <v>6.5129999999999999</v>
          </cell>
          <cell r="X140">
            <v>5191749.9999999991</v>
          </cell>
          <cell r="Y140">
            <v>12999.999999999545</v>
          </cell>
          <cell r="Z140" t="str">
            <v>\\MFQ03\DATA03\DOCUMENT\POF\FIN\FLT\PROFIL\Mtncan2000\MTNCAN2000-27.doc</v>
          </cell>
          <cell r="AA140">
            <v>5.191749999999999</v>
          </cell>
        </row>
        <row r="141">
          <cell r="B141" t="str">
            <v>MTNCAN</v>
          </cell>
          <cell r="C141" t="str">
            <v>Privé</v>
          </cell>
          <cell r="D141" t="str">
            <v>HQ</v>
          </cell>
          <cell r="E141" t="str">
            <v>Base</v>
          </cell>
          <cell r="F141" t="str">
            <v>NB Financial UK, BNC, Commission de la construction du Québec</v>
          </cell>
          <cell r="G141" t="str">
            <v>LBG</v>
          </cell>
          <cell r="H141">
            <v>40000000</v>
          </cell>
          <cell r="I141" t="str">
            <v>Flottant</v>
          </cell>
          <cell r="J141" t="str">
            <v>ba+0,05%</v>
          </cell>
          <cell r="K141" t="str">
            <v>trimestriel</v>
          </cell>
          <cell r="L141">
            <v>36899</v>
          </cell>
          <cell r="M141">
            <v>36899</v>
          </cell>
          <cell r="N141">
            <v>36902</v>
          </cell>
          <cell r="O141">
            <v>37645</v>
          </cell>
          <cell r="P141">
            <v>2.0356164383561643</v>
          </cell>
          <cell r="Q141" t="str">
            <v>CAD</v>
          </cell>
          <cell r="R141">
            <v>1</v>
          </cell>
          <cell r="S141">
            <v>99.942999999999998</v>
          </cell>
          <cell r="T141" t="str">
            <v>ba+0,085%</v>
          </cell>
          <cell r="U141">
            <v>0.1</v>
          </cell>
          <cell r="V141">
            <v>99.843000000000004</v>
          </cell>
          <cell r="W141" t="str">
            <v>ba+0,1376%</v>
          </cell>
          <cell r="X141">
            <v>39977200</v>
          </cell>
          <cell r="Y141">
            <v>39977.199999999997</v>
          </cell>
          <cell r="AA141">
            <v>39.977200000000003</v>
          </cell>
        </row>
        <row r="142">
          <cell r="B142" t="str">
            <v>MTNCAN</v>
          </cell>
          <cell r="C142" t="str">
            <v>Privé</v>
          </cell>
          <cell r="D142" t="str">
            <v>HQ</v>
          </cell>
          <cell r="E142" t="str">
            <v>Base</v>
          </cell>
          <cell r="F142" t="str">
            <v>Addenda</v>
          </cell>
          <cell r="G142" t="str">
            <v>LBG</v>
          </cell>
          <cell r="H142">
            <v>200000000</v>
          </cell>
          <cell r="I142" t="str">
            <v>Flottant</v>
          </cell>
          <cell r="J142" t="str">
            <v>ba+0,05%</v>
          </cell>
          <cell r="K142" t="str">
            <v>trimestriel</v>
          </cell>
          <cell r="L142">
            <v>36900</v>
          </cell>
          <cell r="M142">
            <v>36900</v>
          </cell>
          <cell r="N142">
            <v>36903</v>
          </cell>
          <cell r="O142">
            <v>37645</v>
          </cell>
          <cell r="P142">
            <v>2.032876712328767</v>
          </cell>
          <cell r="Q142" t="str">
            <v>CAD</v>
          </cell>
          <cell r="R142">
            <v>1</v>
          </cell>
          <cell r="S142">
            <v>99.971000000000004</v>
          </cell>
          <cell r="T142" t="str">
            <v>ba+0,07%</v>
          </cell>
          <cell r="U142">
            <v>0.1</v>
          </cell>
          <cell r="V142">
            <v>99.870999999999995</v>
          </cell>
          <cell r="W142" t="str">
            <v>ba+0,122%</v>
          </cell>
          <cell r="X142">
            <v>199942000</v>
          </cell>
          <cell r="Y142">
            <v>199942</v>
          </cell>
          <cell r="AA142">
            <v>199.94200000000001</v>
          </cell>
        </row>
        <row r="143">
          <cell r="B143" t="str">
            <v>MTNCAN</v>
          </cell>
          <cell r="C143" t="str">
            <v>Privé</v>
          </cell>
          <cell r="D143" t="str">
            <v>HQ</v>
          </cell>
          <cell r="E143" t="str">
            <v>Base</v>
          </cell>
          <cell r="F143" t="str">
            <v>TAL</v>
          </cell>
          <cell r="G143" t="str">
            <v>Casgrain</v>
          </cell>
          <cell r="H143">
            <v>10000000</v>
          </cell>
          <cell r="I143" t="str">
            <v>Step-up</v>
          </cell>
          <cell r="J143" t="str">
            <v>Multi</v>
          </cell>
          <cell r="K143" t="str">
            <v>trimestriel</v>
          </cell>
          <cell r="L143">
            <v>36900</v>
          </cell>
          <cell r="M143">
            <v>36900</v>
          </cell>
          <cell r="N143">
            <v>36903</v>
          </cell>
          <cell r="O143">
            <v>58486</v>
          </cell>
          <cell r="P143">
            <v>59.131506849315066</v>
          </cell>
          <cell r="Q143" t="str">
            <v>CAD</v>
          </cell>
          <cell r="R143">
            <v>1</v>
          </cell>
          <cell r="S143">
            <v>312.714</v>
          </cell>
          <cell r="T143">
            <v>6.4451000000000001</v>
          </cell>
          <cell r="U143">
            <v>0.25</v>
          </cell>
          <cell r="V143">
            <v>312.464</v>
          </cell>
          <cell r="W143">
            <v>6.4509999999999996</v>
          </cell>
          <cell r="X143">
            <v>31271400</v>
          </cell>
          <cell r="Y143">
            <v>78179.5</v>
          </cell>
          <cell r="Z143" t="str">
            <v>#04131</v>
          </cell>
          <cell r="AA143">
            <v>31.2714</v>
          </cell>
        </row>
        <row r="144">
          <cell r="B144" t="str">
            <v>MTNCAN</v>
          </cell>
          <cell r="C144" t="str">
            <v>Privé</v>
          </cell>
          <cell r="D144" t="str">
            <v>HQ</v>
          </cell>
          <cell r="E144" t="str">
            <v>Base</v>
          </cell>
          <cell r="F144" t="str">
            <v>Banque Laurentienne</v>
          </cell>
          <cell r="G144" t="str">
            <v>BLC</v>
          </cell>
          <cell r="H144">
            <v>50000000</v>
          </cell>
          <cell r="I144" t="str">
            <v>Flottant</v>
          </cell>
          <cell r="J144" t="str">
            <v>ba+0,085%</v>
          </cell>
          <cell r="K144" t="str">
            <v>mensuel</v>
          </cell>
          <cell r="L144">
            <v>36901</v>
          </cell>
          <cell r="M144">
            <v>36901</v>
          </cell>
          <cell r="N144">
            <v>36903</v>
          </cell>
          <cell r="O144">
            <v>38001</v>
          </cell>
          <cell r="P144">
            <v>3.0082191780821916</v>
          </cell>
          <cell r="Q144" t="str">
            <v>CAD</v>
          </cell>
          <cell r="R144">
            <v>1</v>
          </cell>
          <cell r="S144">
            <v>100.042</v>
          </cell>
          <cell r="T144" t="str">
            <v>ba+0,07%</v>
          </cell>
          <cell r="U144">
            <v>0.15</v>
          </cell>
          <cell r="V144">
            <v>99.891999999999996</v>
          </cell>
          <cell r="W144" t="str">
            <v>ba+0,124%</v>
          </cell>
          <cell r="X144">
            <v>50021000</v>
          </cell>
          <cell r="Y144">
            <v>75031.5</v>
          </cell>
          <cell r="AA144">
            <v>50.021000000000001</v>
          </cell>
        </row>
        <row r="145">
          <cell r="A145">
            <v>794</v>
          </cell>
          <cell r="B145" t="str">
            <v>MTNCAN</v>
          </cell>
          <cell r="C145" t="str">
            <v>Privé</v>
          </cell>
          <cell r="D145" t="str">
            <v>PQ</v>
          </cell>
          <cell r="E145" t="str">
            <v>Base</v>
          </cell>
          <cell r="F145" t="str">
            <v>Optvest</v>
          </cell>
          <cell r="G145" t="str">
            <v>TD</v>
          </cell>
          <cell r="H145">
            <v>10000000</v>
          </cell>
          <cell r="I145" t="str">
            <v>Step-up</v>
          </cell>
          <cell r="J145">
            <v>80</v>
          </cell>
          <cell r="K145" t="str">
            <v>semi-annuel</v>
          </cell>
          <cell r="L145">
            <v>36901</v>
          </cell>
          <cell r="M145">
            <v>36901</v>
          </cell>
          <cell r="N145">
            <v>36906</v>
          </cell>
          <cell r="O145">
            <v>51227</v>
          </cell>
          <cell r="P145">
            <v>39.235616438356168</v>
          </cell>
          <cell r="Q145" t="str">
            <v>CAD</v>
          </cell>
          <cell r="R145">
            <v>1</v>
          </cell>
          <cell r="S145">
            <v>102.768</v>
          </cell>
          <cell r="T145">
            <v>6.5389999999999997</v>
          </cell>
          <cell r="U145">
            <v>0.25700000000000001</v>
          </cell>
          <cell r="V145">
            <v>102.511</v>
          </cell>
          <cell r="W145">
            <v>6.5469999999999997</v>
          </cell>
          <cell r="X145">
            <v>10276800</v>
          </cell>
          <cell r="Y145">
            <v>25700.000000000498</v>
          </cell>
          <cell r="Z145" t="str">
            <v>\\MFQ03\DATA03\DOCUMENT\POF\FIN\FLT\PROFIL\Mtncan2000\MTNCAN2000-28.doc</v>
          </cell>
          <cell r="AA145">
            <v>10.2768</v>
          </cell>
        </row>
        <row r="146">
          <cell r="A146">
            <v>794</v>
          </cell>
          <cell r="B146" t="str">
            <v>MTNCAN</v>
          </cell>
          <cell r="C146" t="str">
            <v>Privé</v>
          </cell>
          <cell r="D146" t="str">
            <v>PQ</v>
          </cell>
          <cell r="E146" t="str">
            <v>Base</v>
          </cell>
          <cell r="F146" t="str">
            <v>Industrielle Alliance</v>
          </cell>
          <cell r="G146" t="str">
            <v>Casgrain</v>
          </cell>
          <cell r="H146">
            <v>10000000</v>
          </cell>
          <cell r="I146" t="str">
            <v>Step-up</v>
          </cell>
          <cell r="J146">
            <v>80</v>
          </cell>
          <cell r="K146" t="str">
            <v>semi-annuel</v>
          </cell>
          <cell r="L146">
            <v>36901</v>
          </cell>
          <cell r="M146">
            <v>36901</v>
          </cell>
          <cell r="N146">
            <v>36906</v>
          </cell>
          <cell r="O146">
            <v>51227</v>
          </cell>
          <cell r="P146">
            <v>39.235616438356168</v>
          </cell>
          <cell r="Q146" t="str">
            <v>CAD</v>
          </cell>
          <cell r="R146">
            <v>1</v>
          </cell>
          <cell r="S146">
            <v>102.666</v>
          </cell>
          <cell r="T146">
            <v>6.5419999999999998</v>
          </cell>
          <cell r="U146">
            <v>0.25700000000000001</v>
          </cell>
          <cell r="V146">
            <v>102.40900000000001</v>
          </cell>
          <cell r="W146">
            <v>6.55</v>
          </cell>
          <cell r="X146">
            <v>10266600</v>
          </cell>
          <cell r="Y146">
            <v>25699.99999999908</v>
          </cell>
          <cell r="Z146" t="str">
            <v>\\MFQ03\DATA03\DOCUMENT\POF\FIN\FLT\PROFIL\Mtncan2000\MTNCAN2000-29.doc</v>
          </cell>
          <cell r="AA146">
            <v>10.2666</v>
          </cell>
        </row>
        <row r="147">
          <cell r="B147" t="str">
            <v>MTNCAN</v>
          </cell>
          <cell r="C147" t="str">
            <v>Privé</v>
          </cell>
          <cell r="D147" t="str">
            <v>HQ</v>
          </cell>
          <cell r="E147" t="str">
            <v>Base</v>
          </cell>
          <cell r="F147" t="str">
            <v>Ville de Surray, City of Richmond, Municipality of Delta and Gouv of Yukon</v>
          </cell>
          <cell r="G147" t="str">
            <v>TD</v>
          </cell>
          <cell r="H147">
            <v>11000000</v>
          </cell>
          <cell r="I147" t="str">
            <v>Flottant</v>
          </cell>
          <cell r="J147" t="str">
            <v>ba+0,05%</v>
          </cell>
          <cell r="K147" t="str">
            <v>trimestriel</v>
          </cell>
          <cell r="L147">
            <v>36901</v>
          </cell>
          <cell r="M147">
            <v>36901</v>
          </cell>
          <cell r="N147">
            <v>36915</v>
          </cell>
          <cell r="O147">
            <v>37645</v>
          </cell>
          <cell r="P147">
            <v>2</v>
          </cell>
          <cell r="Q147" t="str">
            <v>CAD</v>
          </cell>
          <cell r="R147">
            <v>1</v>
          </cell>
          <cell r="S147">
            <v>99.980999999999995</v>
          </cell>
          <cell r="T147" t="str">
            <v>ba+0,06%</v>
          </cell>
          <cell r="U147">
            <v>0.1</v>
          </cell>
          <cell r="V147">
            <v>99.881</v>
          </cell>
          <cell r="W147" t="str">
            <v>ba+0,112%</v>
          </cell>
          <cell r="X147">
            <v>10997910</v>
          </cell>
          <cell r="Y147">
            <v>10997.91</v>
          </cell>
          <cell r="AA147">
            <v>10.997909999999999</v>
          </cell>
        </row>
        <row r="148">
          <cell r="A148">
            <v>794</v>
          </cell>
          <cell r="B148" t="str">
            <v>MTNCAN</v>
          </cell>
          <cell r="C148" t="str">
            <v>Privé</v>
          </cell>
          <cell r="D148" t="str">
            <v>PQ</v>
          </cell>
          <cell r="E148" t="str">
            <v>Base</v>
          </cell>
          <cell r="F148" t="str">
            <v>Canada Life</v>
          </cell>
          <cell r="G148" t="str">
            <v>DS</v>
          </cell>
          <cell r="H148">
            <v>15000000</v>
          </cell>
          <cell r="I148" t="str">
            <v>Step-up</v>
          </cell>
          <cell r="J148">
            <v>80</v>
          </cell>
          <cell r="K148" t="str">
            <v>semi-annuel</v>
          </cell>
          <cell r="L148">
            <v>36901</v>
          </cell>
          <cell r="M148">
            <v>36901</v>
          </cell>
          <cell r="N148">
            <v>36907</v>
          </cell>
          <cell r="O148">
            <v>51227</v>
          </cell>
          <cell r="P148">
            <v>39.232876712328768</v>
          </cell>
          <cell r="Q148" t="str">
            <v>CAD</v>
          </cell>
          <cell r="R148">
            <v>1</v>
          </cell>
          <cell r="S148">
            <v>102.752</v>
          </cell>
          <cell r="T148">
            <v>6.54</v>
          </cell>
          <cell r="U148">
            <v>0.25700000000000001</v>
          </cell>
          <cell r="V148">
            <v>102.495</v>
          </cell>
          <cell r="W148">
            <v>6.548</v>
          </cell>
          <cell r="X148">
            <v>15412800</v>
          </cell>
          <cell r="Y148">
            <v>38549.999999998618</v>
          </cell>
          <cell r="Z148" t="str">
            <v>\\MFQ03\DATA03\DOCUMENT\POF\FIN\FLT\PROFIL\Mtncan2000\MTNCAN2000-30.doc</v>
          </cell>
          <cell r="AA148">
            <v>15.412800000000001</v>
          </cell>
        </row>
        <row r="149">
          <cell r="A149">
            <v>794</v>
          </cell>
          <cell r="B149" t="str">
            <v>MTNCAN</v>
          </cell>
          <cell r="C149" t="str">
            <v>Privé</v>
          </cell>
          <cell r="D149" t="str">
            <v>PQ</v>
          </cell>
          <cell r="E149" t="str">
            <v>Base</v>
          </cell>
          <cell r="F149" t="str">
            <v>Philips, Hager and North</v>
          </cell>
          <cell r="G149" t="str">
            <v>Scotia Capitaux</v>
          </cell>
          <cell r="H149">
            <v>20000000</v>
          </cell>
          <cell r="I149" t="str">
            <v>Step-up</v>
          </cell>
          <cell r="J149">
            <v>80</v>
          </cell>
          <cell r="K149" t="str">
            <v>semi-annuel</v>
          </cell>
          <cell r="L149">
            <v>36901</v>
          </cell>
          <cell r="M149">
            <v>36901</v>
          </cell>
          <cell r="N149">
            <v>36907</v>
          </cell>
          <cell r="O149">
            <v>51227</v>
          </cell>
          <cell r="P149">
            <v>39.232876712328768</v>
          </cell>
          <cell r="Q149" t="str">
            <v>CAD</v>
          </cell>
          <cell r="R149">
            <v>1</v>
          </cell>
          <cell r="S149">
            <v>102.583</v>
          </cell>
          <cell r="T149">
            <v>6.5449999999999999</v>
          </cell>
          <cell r="U149">
            <v>0.25600000000000001</v>
          </cell>
          <cell r="V149">
            <v>102.23699999999999</v>
          </cell>
          <cell r="W149">
            <v>6.5529999999999999</v>
          </cell>
          <cell r="X149">
            <v>20516600</v>
          </cell>
          <cell r="Y149">
            <v>69200.000000000728</v>
          </cell>
          <cell r="Z149" t="str">
            <v>\\MFQ03\DATA03\DOCUMENT\POF\FIN\FLT\PROFIL\Mtncan2000\MTNCAN2000-31.doc</v>
          </cell>
          <cell r="AA149">
            <v>20.5166</v>
          </cell>
        </row>
        <row r="150">
          <cell r="B150" t="str">
            <v>MTNCAN</v>
          </cell>
          <cell r="C150" t="str">
            <v>Privé</v>
          </cell>
          <cell r="D150" t="str">
            <v>HQ</v>
          </cell>
          <cell r="E150" t="str">
            <v>Base</v>
          </cell>
          <cell r="F150" t="str">
            <v>Gestion T.R., Black Investment</v>
          </cell>
          <cell r="G150" t="str">
            <v>BLC</v>
          </cell>
          <cell r="H150">
            <v>35000000</v>
          </cell>
          <cell r="I150" t="str">
            <v>Pleine vanille</v>
          </cell>
          <cell r="J150">
            <v>7</v>
          </cell>
          <cell r="K150" t="str">
            <v>semi-annuel</v>
          </cell>
          <cell r="L150">
            <v>36902</v>
          </cell>
          <cell r="M150">
            <v>36902</v>
          </cell>
          <cell r="N150">
            <v>36907</v>
          </cell>
          <cell r="O150">
            <v>37756</v>
          </cell>
          <cell r="P150">
            <v>2.3260273972602739</v>
          </cell>
          <cell r="Q150" t="str">
            <v>CAD</v>
          </cell>
          <cell r="R150">
            <v>1</v>
          </cell>
          <cell r="S150">
            <v>103.92100000000001</v>
          </cell>
          <cell r="T150">
            <v>5.1859999999999999</v>
          </cell>
          <cell r="U150">
            <v>0.1</v>
          </cell>
          <cell r="V150">
            <v>103.821</v>
          </cell>
          <cell r="W150">
            <v>5.2329999999999997</v>
          </cell>
          <cell r="X150">
            <v>36372350</v>
          </cell>
          <cell r="Y150">
            <v>36372.35</v>
          </cell>
          <cell r="AA150">
            <v>36.372349999999997</v>
          </cell>
        </row>
        <row r="151">
          <cell r="B151" t="str">
            <v>MTNCAN</v>
          </cell>
          <cell r="C151" t="str">
            <v>Privé</v>
          </cell>
          <cell r="D151" t="str">
            <v>HQ</v>
          </cell>
          <cell r="E151" t="str">
            <v>Base</v>
          </cell>
          <cell r="F151" t="str">
            <v>RT Capital</v>
          </cell>
          <cell r="G151" t="str">
            <v>LBG</v>
          </cell>
          <cell r="H151">
            <v>84000000</v>
          </cell>
          <cell r="I151" t="str">
            <v>Flottant</v>
          </cell>
          <cell r="J151" t="str">
            <v>ba+0,05%</v>
          </cell>
          <cell r="K151" t="str">
            <v>trimestriel</v>
          </cell>
          <cell r="L151">
            <v>36902</v>
          </cell>
          <cell r="M151">
            <v>36902</v>
          </cell>
          <cell r="N151">
            <v>36907</v>
          </cell>
          <cell r="O151">
            <v>37645</v>
          </cell>
          <cell r="P151">
            <v>2.021917808219178</v>
          </cell>
          <cell r="Q151" t="str">
            <v>CAD</v>
          </cell>
          <cell r="R151">
            <v>1</v>
          </cell>
          <cell r="S151">
            <v>100.00700000000001</v>
          </cell>
          <cell r="T151" t="str">
            <v>ba+0,05%</v>
          </cell>
          <cell r="U151">
            <v>0.1</v>
          </cell>
          <cell r="V151">
            <v>99.906999999999996</v>
          </cell>
          <cell r="W151" t="str">
            <v>ba+0,102%</v>
          </cell>
          <cell r="X151">
            <v>84005880</v>
          </cell>
          <cell r="Y151">
            <v>84005.88</v>
          </cell>
          <cell r="AA151">
            <v>84.005880000000005</v>
          </cell>
        </row>
        <row r="152">
          <cell r="B152" t="str">
            <v>MTNCAN</v>
          </cell>
          <cell r="C152" t="str">
            <v>Privé</v>
          </cell>
          <cell r="D152" t="str">
            <v>HQ</v>
          </cell>
          <cell r="E152" t="str">
            <v>Base</v>
          </cell>
          <cell r="F152" t="str">
            <v>Kruger</v>
          </cell>
          <cell r="G152" t="str">
            <v>DS</v>
          </cell>
          <cell r="H152">
            <v>80000000</v>
          </cell>
          <cell r="I152" t="str">
            <v>Pleine vanille</v>
          </cell>
          <cell r="J152">
            <v>7</v>
          </cell>
          <cell r="K152" t="str">
            <v>semi-annuel</v>
          </cell>
          <cell r="L152">
            <v>36902</v>
          </cell>
          <cell r="M152">
            <v>36902</v>
          </cell>
          <cell r="N152">
            <v>36907</v>
          </cell>
          <cell r="O152">
            <v>37756</v>
          </cell>
          <cell r="P152">
            <v>2.3260273972602739</v>
          </cell>
          <cell r="Q152" t="str">
            <v>CAD</v>
          </cell>
          <cell r="R152">
            <v>1</v>
          </cell>
          <cell r="S152">
            <v>103.91500000000001</v>
          </cell>
          <cell r="T152">
            <v>5.1890000000000001</v>
          </cell>
          <cell r="U152">
            <v>0.1</v>
          </cell>
          <cell r="V152">
            <v>103.815</v>
          </cell>
          <cell r="W152">
            <v>5.2359999999999998</v>
          </cell>
          <cell r="X152">
            <v>83132000.000000015</v>
          </cell>
          <cell r="Y152">
            <v>83132</v>
          </cell>
          <cell r="AA152">
            <v>83.132000000000019</v>
          </cell>
        </row>
        <row r="153">
          <cell r="A153">
            <v>730</v>
          </cell>
          <cell r="B153" t="str">
            <v>OBL</v>
          </cell>
          <cell r="C153" t="str">
            <v>Public</v>
          </cell>
          <cell r="D153" t="str">
            <v>PQ</v>
          </cell>
          <cell r="E153" t="str">
            <v>Base</v>
          </cell>
          <cell r="F153" t="str">
            <v>nil</v>
          </cell>
          <cell r="G153" t="str">
            <v>Syndicat</v>
          </cell>
          <cell r="H153">
            <v>1000000000</v>
          </cell>
          <cell r="I153" t="str">
            <v>Pleine vanille</v>
          </cell>
          <cell r="J153">
            <v>6.125</v>
          </cell>
          <cell r="K153" t="str">
            <v>semi-annuel</v>
          </cell>
          <cell r="L153">
            <v>36902</v>
          </cell>
          <cell r="M153">
            <v>36903</v>
          </cell>
          <cell r="N153">
            <v>36913</v>
          </cell>
          <cell r="O153">
            <v>40565</v>
          </cell>
          <cell r="P153">
            <v>10.005479452054795</v>
          </cell>
          <cell r="Q153" t="str">
            <v>USD</v>
          </cell>
          <cell r="R153">
            <v>1.5065999999999999</v>
          </cell>
          <cell r="S153">
            <v>99.138999999999996</v>
          </cell>
          <cell r="T153">
            <v>6.242</v>
          </cell>
          <cell r="U153">
            <v>0.35</v>
          </cell>
          <cell r="V153">
            <v>98.789000000000001</v>
          </cell>
          <cell r="W153">
            <v>6.29</v>
          </cell>
          <cell r="X153">
            <v>1493628174</v>
          </cell>
          <cell r="Y153">
            <v>5273099.9999999143</v>
          </cell>
          <cell r="Z153" t="str">
            <v>\\MFQ03\DATA03\DOCUMENT\POF\FIN\FLT\PROFIL\PQ\2000\1,0 MM US- 22 janv.01.doc</v>
          </cell>
          <cell r="AA153">
            <v>1493.6281739999999</v>
          </cell>
        </row>
        <row r="154">
          <cell r="B154" t="str">
            <v>MTNCAN</v>
          </cell>
          <cell r="C154" t="str">
            <v>Privé</v>
          </cell>
          <cell r="D154" t="str">
            <v>HQ</v>
          </cell>
          <cell r="E154" t="str">
            <v>Base</v>
          </cell>
          <cell r="F154" t="str">
            <v>Banque Nationale Retail</v>
          </cell>
          <cell r="G154" t="str">
            <v>LBG</v>
          </cell>
          <cell r="H154">
            <v>22000000</v>
          </cell>
          <cell r="I154" t="str">
            <v>Pleine vanille</v>
          </cell>
          <cell r="J154">
            <v>7.25</v>
          </cell>
          <cell r="K154" t="str">
            <v>semi-annuel</v>
          </cell>
          <cell r="L154">
            <v>36903</v>
          </cell>
          <cell r="M154">
            <v>36903</v>
          </cell>
          <cell r="N154">
            <v>36908</v>
          </cell>
          <cell r="O154">
            <v>37853</v>
          </cell>
          <cell r="P154">
            <v>2.5890410958904111</v>
          </cell>
          <cell r="Q154" t="str">
            <v>CAD</v>
          </cell>
          <cell r="R154">
            <v>1</v>
          </cell>
          <cell r="S154">
            <v>105.22199999999999</v>
          </cell>
          <cell r="T154">
            <v>5.3140000000000001</v>
          </cell>
          <cell r="U154">
            <v>0.1</v>
          </cell>
          <cell r="V154">
            <v>105.122</v>
          </cell>
          <cell r="W154">
            <v>5.3570000000000002</v>
          </cell>
          <cell r="X154">
            <v>23148840</v>
          </cell>
          <cell r="Y154">
            <v>23148.84</v>
          </cell>
          <cell r="Z154" t="str">
            <v>#04138</v>
          </cell>
          <cell r="AA154">
            <v>23.14884</v>
          </cell>
        </row>
        <row r="155">
          <cell r="B155" t="str">
            <v>MTNCAN</v>
          </cell>
          <cell r="C155" t="str">
            <v>Privé</v>
          </cell>
          <cell r="D155" t="str">
            <v>HQ</v>
          </cell>
          <cell r="E155" t="str">
            <v>Base</v>
          </cell>
          <cell r="F155" t="str">
            <v>Bolton Montrusco</v>
          </cell>
          <cell r="G155" t="str">
            <v>GS</v>
          </cell>
          <cell r="H155">
            <v>30000000</v>
          </cell>
          <cell r="I155" t="str">
            <v>Pleine vanille</v>
          </cell>
          <cell r="J155">
            <v>6</v>
          </cell>
          <cell r="K155" t="str">
            <v>semi-annuel</v>
          </cell>
          <cell r="L155">
            <v>36903</v>
          </cell>
          <cell r="M155">
            <v>36903</v>
          </cell>
          <cell r="N155">
            <v>36908</v>
          </cell>
          <cell r="O155">
            <v>48075</v>
          </cell>
          <cell r="P155">
            <v>30.594520547945205</v>
          </cell>
          <cell r="Q155" t="str">
            <v>CAD</v>
          </cell>
          <cell r="R155">
            <v>1</v>
          </cell>
          <cell r="S155">
            <v>93.665000000000006</v>
          </cell>
          <cell r="T155">
            <v>6.4779999999999998</v>
          </cell>
          <cell r="U155">
            <v>0.25</v>
          </cell>
          <cell r="V155">
            <v>93.415000000000006</v>
          </cell>
          <cell r="W155">
            <v>6.4950000000000001</v>
          </cell>
          <cell r="X155">
            <v>28099500</v>
          </cell>
          <cell r="Y155">
            <v>70248.75</v>
          </cell>
          <cell r="Z155" t="str">
            <v>#04139</v>
          </cell>
          <cell r="AA155">
            <v>28.099499999999999</v>
          </cell>
        </row>
        <row r="156">
          <cell r="B156" t="str">
            <v>MTNCAN</v>
          </cell>
          <cell r="C156" t="str">
            <v>Privé</v>
          </cell>
          <cell r="D156" t="str">
            <v>HQ</v>
          </cell>
          <cell r="E156" t="str">
            <v>Base</v>
          </cell>
          <cell r="F156" t="str">
            <v>Confidentiel</v>
          </cell>
          <cell r="G156" t="str">
            <v>DS</v>
          </cell>
          <cell r="H156">
            <v>20000000</v>
          </cell>
          <cell r="I156" t="str">
            <v>Step-up</v>
          </cell>
          <cell r="J156">
            <v>45</v>
          </cell>
          <cell r="K156" t="str">
            <v>semi-annuel</v>
          </cell>
          <cell r="L156">
            <v>36906</v>
          </cell>
          <cell r="M156">
            <v>36906</v>
          </cell>
          <cell r="N156">
            <v>36910</v>
          </cell>
          <cell r="O156">
            <v>58486</v>
          </cell>
          <cell r="P156">
            <v>59.112328767123287</v>
          </cell>
          <cell r="Q156" t="str">
            <v>CAD</v>
          </cell>
          <cell r="R156">
            <v>1</v>
          </cell>
          <cell r="S156">
            <v>98.001000000000005</v>
          </cell>
          <cell r="T156">
            <v>6.4909999999999997</v>
          </cell>
          <cell r="U156">
            <v>0.25</v>
          </cell>
          <cell r="V156">
            <v>97.751000000000005</v>
          </cell>
          <cell r="W156">
            <v>6.4969999999999999</v>
          </cell>
          <cell r="X156">
            <v>19600200</v>
          </cell>
          <cell r="Y156">
            <v>49000.5</v>
          </cell>
          <cell r="Z156" t="str">
            <v>#04140</v>
          </cell>
          <cell r="AA156">
            <v>19.600200000000001</v>
          </cell>
        </row>
        <row r="157">
          <cell r="B157" t="str">
            <v>MTNCAN</v>
          </cell>
          <cell r="C157" t="str">
            <v>Privé</v>
          </cell>
          <cell r="D157" t="str">
            <v>HQ</v>
          </cell>
          <cell r="E157" t="str">
            <v>Base</v>
          </cell>
          <cell r="F157" t="str">
            <v>Confidentiel</v>
          </cell>
          <cell r="G157" t="str">
            <v>DS</v>
          </cell>
          <cell r="H157">
            <v>30000000</v>
          </cell>
          <cell r="I157" t="str">
            <v>Step-up</v>
          </cell>
          <cell r="J157">
            <v>45</v>
          </cell>
          <cell r="K157" t="str">
            <v>semi-annuel</v>
          </cell>
          <cell r="L157">
            <v>36908</v>
          </cell>
          <cell r="M157">
            <v>36908</v>
          </cell>
          <cell r="N157">
            <v>36914</v>
          </cell>
          <cell r="O157">
            <v>58486</v>
          </cell>
          <cell r="P157">
            <v>59.101369863013701</v>
          </cell>
          <cell r="Q157" t="str">
            <v>CAD</v>
          </cell>
          <cell r="R157">
            <v>1</v>
          </cell>
          <cell r="S157">
            <v>100.42700000000001</v>
          </cell>
          <cell r="T157">
            <v>6.4390000000000001</v>
          </cell>
          <cell r="U157">
            <v>0.25</v>
          </cell>
          <cell r="V157">
            <v>100.17700000000001</v>
          </cell>
          <cell r="X157">
            <v>30128100</v>
          </cell>
          <cell r="Y157">
            <v>75320.25</v>
          </cell>
          <cell r="Z157" t="str">
            <v>#04141</v>
          </cell>
          <cell r="AA157">
            <v>30.1281</v>
          </cell>
        </row>
        <row r="158">
          <cell r="A158">
            <v>710</v>
          </cell>
          <cell r="B158" t="str">
            <v>OBL</v>
          </cell>
          <cell r="C158" t="str">
            <v>Privé</v>
          </cell>
          <cell r="D158" t="str">
            <v>FFIN</v>
          </cell>
          <cell r="E158" t="str">
            <v>Base</v>
          </cell>
          <cell r="F158" t="str">
            <v>CDPQ</v>
          </cell>
          <cell r="G158" t="str">
            <v>nil</v>
          </cell>
          <cell r="H158">
            <v>51200000</v>
          </cell>
          <cell r="I158" t="str">
            <v>Pleine vanille</v>
          </cell>
          <cell r="J158">
            <v>5.5</v>
          </cell>
          <cell r="K158" t="str">
            <v>semi-annuel</v>
          </cell>
          <cell r="L158">
            <v>36908</v>
          </cell>
          <cell r="M158">
            <v>36908</v>
          </cell>
          <cell r="N158">
            <v>36914</v>
          </cell>
          <cell r="O158">
            <v>39965</v>
          </cell>
          <cell r="P158">
            <v>8.3589041095890408</v>
          </cell>
          <cell r="Q158" t="str">
            <v>CAD</v>
          </cell>
          <cell r="R158">
            <v>1</v>
          </cell>
          <cell r="S158">
            <v>96.921999999999997</v>
          </cell>
          <cell r="T158">
            <v>5.9720000000000004</v>
          </cell>
          <cell r="U158">
            <v>0</v>
          </cell>
          <cell r="V158">
            <v>96.921999999999997</v>
          </cell>
          <cell r="W158">
            <v>5.9720000000000004</v>
          </cell>
          <cell r="X158">
            <v>49624064</v>
          </cell>
          <cell r="Y158">
            <v>0</v>
          </cell>
          <cell r="Z158" t="str">
            <v>..\..\PROFIL\PQ\2000\51,2M-5,50% juin 2009-23 janvier 2001.doc</v>
          </cell>
          <cell r="AA158">
            <v>49.624063999999997</v>
          </cell>
        </row>
        <row r="159">
          <cell r="A159">
            <v>710</v>
          </cell>
          <cell r="B159" t="str">
            <v>OBL</v>
          </cell>
          <cell r="C159" t="str">
            <v>Privé</v>
          </cell>
          <cell r="D159" t="str">
            <v>FFIN</v>
          </cell>
          <cell r="E159" t="str">
            <v>Base</v>
          </cell>
          <cell r="F159" t="str">
            <v>CDPQ</v>
          </cell>
          <cell r="G159" t="str">
            <v>nil</v>
          </cell>
          <cell r="H159">
            <v>100000000</v>
          </cell>
          <cell r="I159" t="str">
            <v>Pleine vanille</v>
          </cell>
          <cell r="J159">
            <v>6.25</v>
          </cell>
          <cell r="K159" t="str">
            <v>semi-annuel</v>
          </cell>
          <cell r="L159">
            <v>36909</v>
          </cell>
          <cell r="M159">
            <v>36909</v>
          </cell>
          <cell r="N159">
            <v>36914</v>
          </cell>
          <cell r="O159">
            <v>40513</v>
          </cell>
          <cell r="P159">
            <v>9.8602739726027391</v>
          </cell>
          <cell r="Q159" t="str">
            <v>CAD</v>
          </cell>
          <cell r="R159">
            <v>1</v>
          </cell>
          <cell r="S159">
            <v>101.92700000000001</v>
          </cell>
          <cell r="T159">
            <v>5.9870000000000001</v>
          </cell>
          <cell r="U159">
            <v>0</v>
          </cell>
          <cell r="V159">
            <v>101.92700000000001</v>
          </cell>
          <cell r="W159">
            <v>5.9870000000000001</v>
          </cell>
          <cell r="X159">
            <v>101927000</v>
          </cell>
          <cell r="Y159">
            <v>0</v>
          </cell>
          <cell r="Z159" t="str">
            <v>\\MFQ03\DATA03\DOCUMENT\POF\FIN\FLT\PROFIL\PQ\2000\100M-6,25% dec 2010-23 JANVIER 2001.doc</v>
          </cell>
          <cell r="AA159">
            <v>101.92700000000001</v>
          </cell>
        </row>
        <row r="160">
          <cell r="B160" t="str">
            <v>MTNCAN</v>
          </cell>
          <cell r="C160" t="str">
            <v>Privé</v>
          </cell>
          <cell r="D160" t="str">
            <v>HQ</v>
          </cell>
          <cell r="E160" t="str">
            <v>Base</v>
          </cell>
          <cell r="F160" t="str">
            <v>Clarica</v>
          </cell>
          <cell r="G160" t="str">
            <v>Casgrain</v>
          </cell>
          <cell r="H160">
            <v>30000000</v>
          </cell>
          <cell r="I160" t="str">
            <v>Pleine vanille</v>
          </cell>
          <cell r="J160" t="str">
            <v>Variable</v>
          </cell>
          <cell r="K160" t="str">
            <v>annuel</v>
          </cell>
          <cell r="L160">
            <v>36910</v>
          </cell>
          <cell r="M160">
            <v>36910</v>
          </cell>
          <cell r="N160">
            <v>36915</v>
          </cell>
          <cell r="O160">
            <v>58486</v>
          </cell>
          <cell r="P160">
            <v>59.098630136986301</v>
          </cell>
          <cell r="Q160" t="str">
            <v>CAD</v>
          </cell>
          <cell r="R160">
            <v>1</v>
          </cell>
          <cell r="S160">
            <v>48.882563793000003</v>
          </cell>
          <cell r="T160">
            <v>6.3929999999999998</v>
          </cell>
          <cell r="U160">
            <v>0.25</v>
          </cell>
          <cell r="V160">
            <v>48.704000000000001</v>
          </cell>
          <cell r="W160">
            <v>6.3979999999999997</v>
          </cell>
          <cell r="X160">
            <v>14611072.15</v>
          </cell>
          <cell r="Y160">
            <v>36619.230000000003</v>
          </cell>
          <cell r="Z160" t="str">
            <v>#04142</v>
          </cell>
          <cell r="AA160">
            <v>14.61107215</v>
          </cell>
        </row>
        <row r="161">
          <cell r="B161" t="str">
            <v>OBL</v>
          </cell>
          <cell r="C161" t="str">
            <v>Public</v>
          </cell>
          <cell r="D161" t="str">
            <v>HQ</v>
          </cell>
          <cell r="E161" t="str">
            <v>Base</v>
          </cell>
          <cell r="F161" t="str">
            <v>nil</v>
          </cell>
          <cell r="G161" t="str">
            <v>Syndicat</v>
          </cell>
          <cell r="H161">
            <v>500000000</v>
          </cell>
          <cell r="I161" t="str">
            <v>Pleine vanille</v>
          </cell>
          <cell r="J161">
            <v>6.5</v>
          </cell>
          <cell r="K161" t="str">
            <v>semi-annuel</v>
          </cell>
          <cell r="L161">
            <v>36907</v>
          </cell>
          <cell r="M161">
            <v>36907</v>
          </cell>
          <cell r="N161">
            <v>36910</v>
          </cell>
          <cell r="O161">
            <v>40589</v>
          </cell>
          <cell r="P161">
            <v>10.079452054794521</v>
          </cell>
          <cell r="Q161" t="str">
            <v>CAD</v>
          </cell>
          <cell r="R161">
            <v>1</v>
          </cell>
          <cell r="S161">
            <v>103.542</v>
          </cell>
          <cell r="T161">
            <v>6.0250000000000004</v>
          </cell>
          <cell r="U161">
            <v>0.5</v>
          </cell>
          <cell r="V161">
            <v>103.042</v>
          </cell>
          <cell r="W161">
            <v>6.0910000000000002</v>
          </cell>
          <cell r="X161">
            <v>517710000</v>
          </cell>
          <cell r="Y161">
            <v>2500000</v>
          </cell>
          <cell r="AA161">
            <v>517.71</v>
          </cell>
        </row>
        <row r="162">
          <cell r="B162" t="str">
            <v>MTNCAN</v>
          </cell>
          <cell r="C162" t="str">
            <v>Privé</v>
          </cell>
          <cell r="D162" t="str">
            <v>HQ</v>
          </cell>
          <cell r="E162" t="str">
            <v>Base</v>
          </cell>
          <cell r="F162" t="str">
            <v>Caisse de retraite d'Hydro-Québec</v>
          </cell>
          <cell r="G162" t="str">
            <v>TD</v>
          </cell>
          <cell r="H162">
            <v>40000000</v>
          </cell>
          <cell r="I162" t="str">
            <v>Pleine vanille</v>
          </cell>
          <cell r="J162" t="str">
            <v>Variable</v>
          </cell>
          <cell r="K162" t="str">
            <v>semi-annuel</v>
          </cell>
          <cell r="L162">
            <v>36923</v>
          </cell>
          <cell r="M162">
            <v>36923</v>
          </cell>
          <cell r="N162">
            <v>36928</v>
          </cell>
          <cell r="O162">
            <v>58486</v>
          </cell>
          <cell r="P162">
            <v>59.063013698630137</v>
          </cell>
          <cell r="Q162" t="str">
            <v>CAD</v>
          </cell>
          <cell r="R162">
            <v>1</v>
          </cell>
          <cell r="S162">
            <v>99.067999999999998</v>
          </cell>
          <cell r="T162">
            <v>6.4740000000000002</v>
          </cell>
          <cell r="U162">
            <v>0.25</v>
          </cell>
          <cell r="W162">
            <v>6.476</v>
          </cell>
          <cell r="X162">
            <v>39627200</v>
          </cell>
          <cell r="Y162">
            <v>99068</v>
          </cell>
          <cell r="Z162" t="str">
            <v>#04143</v>
          </cell>
          <cell r="AA162">
            <v>39.627200000000002</v>
          </cell>
        </row>
        <row r="163">
          <cell r="B163" t="str">
            <v>MTNCAN</v>
          </cell>
          <cell r="C163" t="str">
            <v>Privé</v>
          </cell>
          <cell r="D163" t="str">
            <v>HQ</v>
          </cell>
          <cell r="E163" t="str">
            <v>Base</v>
          </cell>
          <cell r="F163" t="str">
            <v>Caisse de retraite d'Hydro-Québec</v>
          </cell>
          <cell r="G163" t="str">
            <v>Financière Banque Nationale</v>
          </cell>
          <cell r="H163">
            <v>35000000</v>
          </cell>
          <cell r="I163" t="str">
            <v>Pleine vanille</v>
          </cell>
          <cell r="J163" t="str">
            <v>Variable</v>
          </cell>
          <cell r="K163" t="str">
            <v>semi-annuel</v>
          </cell>
          <cell r="L163">
            <v>36923</v>
          </cell>
          <cell r="M163">
            <v>36923</v>
          </cell>
          <cell r="N163">
            <v>36928</v>
          </cell>
          <cell r="O163">
            <v>58486</v>
          </cell>
          <cell r="P163">
            <v>59.063013698630137</v>
          </cell>
          <cell r="Q163" t="str">
            <v>CAD</v>
          </cell>
          <cell r="R163">
            <v>1</v>
          </cell>
          <cell r="S163">
            <v>99.067999999999998</v>
          </cell>
          <cell r="T163">
            <v>6.4740000000000002</v>
          </cell>
          <cell r="U163">
            <v>0.25</v>
          </cell>
          <cell r="W163">
            <v>6.476</v>
          </cell>
          <cell r="X163">
            <v>34673800</v>
          </cell>
          <cell r="Y163">
            <v>96684.5</v>
          </cell>
          <cell r="Z163" t="str">
            <v>#04145</v>
          </cell>
          <cell r="AA163">
            <v>34.6738</v>
          </cell>
        </row>
        <row r="164">
          <cell r="B164" t="str">
            <v>MTNCAN</v>
          </cell>
          <cell r="C164" t="str">
            <v>Privé</v>
          </cell>
          <cell r="D164" t="str">
            <v>HQ</v>
          </cell>
          <cell r="E164" t="str">
            <v>Base</v>
          </cell>
          <cell r="F164" t="str">
            <v>Caisse de retraite d'Hydro-Québec</v>
          </cell>
          <cell r="G164" t="str">
            <v>BLC</v>
          </cell>
          <cell r="H164">
            <v>25000000</v>
          </cell>
          <cell r="I164" t="str">
            <v>Pleine vanille</v>
          </cell>
          <cell r="J164" t="str">
            <v>Variable</v>
          </cell>
          <cell r="K164" t="str">
            <v>semi-annuel</v>
          </cell>
          <cell r="L164">
            <v>36923</v>
          </cell>
          <cell r="M164">
            <v>36923</v>
          </cell>
          <cell r="N164">
            <v>36928</v>
          </cell>
          <cell r="O164">
            <v>58486</v>
          </cell>
          <cell r="P164">
            <v>59.063013698630137</v>
          </cell>
          <cell r="Q164" t="str">
            <v>CAD</v>
          </cell>
          <cell r="R164">
            <v>1</v>
          </cell>
          <cell r="S164">
            <v>99.067999999999998</v>
          </cell>
          <cell r="T164">
            <v>6.4740000000000002</v>
          </cell>
          <cell r="U164">
            <v>0.25</v>
          </cell>
          <cell r="W164">
            <v>6.476</v>
          </cell>
          <cell r="X164">
            <v>24767000</v>
          </cell>
          <cell r="Y164">
            <v>61917.5</v>
          </cell>
          <cell r="Z164" t="str">
            <v>#04144</v>
          </cell>
          <cell r="AA164">
            <v>24.766999999999999</v>
          </cell>
        </row>
        <row r="165">
          <cell r="A165">
            <v>794</v>
          </cell>
          <cell r="B165" t="str">
            <v>MTNCAN</v>
          </cell>
          <cell r="C165" t="str">
            <v>Privé</v>
          </cell>
          <cell r="D165" t="str">
            <v>PQ</v>
          </cell>
          <cell r="E165" t="str">
            <v>Base</v>
          </cell>
          <cell r="F165" t="str">
            <v>Industrielle Alliance</v>
          </cell>
          <cell r="G165" t="str">
            <v>Scotia Capitaux</v>
          </cell>
          <cell r="H165">
            <v>5000000</v>
          </cell>
          <cell r="I165" t="str">
            <v>Step-up</v>
          </cell>
          <cell r="J165">
            <v>80</v>
          </cell>
          <cell r="K165" t="str">
            <v>semi-annuel</v>
          </cell>
          <cell r="L165">
            <v>36923</v>
          </cell>
          <cell r="M165">
            <v>36923</v>
          </cell>
          <cell r="N165">
            <v>36928</v>
          </cell>
          <cell r="O165">
            <v>51227</v>
          </cell>
          <cell r="P165">
            <v>39.175342465753424</v>
          </cell>
          <cell r="Q165" t="str">
            <v>CAD</v>
          </cell>
          <cell r="R165">
            <v>1</v>
          </cell>
          <cell r="S165">
            <v>103.40600000000001</v>
          </cell>
          <cell r="T165">
            <v>6.532</v>
          </cell>
          <cell r="U165">
            <v>0.25600000000000001</v>
          </cell>
          <cell r="V165">
            <v>103.15</v>
          </cell>
          <cell r="W165">
            <v>6.54</v>
          </cell>
          <cell r="X165">
            <v>5170300</v>
          </cell>
          <cell r="Y165">
            <v>12800.000000000011</v>
          </cell>
          <cell r="Z165" t="str">
            <v>\\MFQ03\DATA03\DOCUMENT\POF\FIN\FLT\PROFIL\Mtncan2000\MTNCAN2000-32.doc</v>
          </cell>
          <cell r="AA165">
            <v>5.1703000000000001</v>
          </cell>
        </row>
        <row r="166">
          <cell r="A166">
            <v>749</v>
          </cell>
          <cell r="B166" t="str">
            <v>OBL</v>
          </cell>
          <cell r="C166" t="str">
            <v>Public</v>
          </cell>
          <cell r="D166" t="str">
            <v>PQ</v>
          </cell>
          <cell r="E166" t="str">
            <v>Base</v>
          </cell>
          <cell r="F166" t="str">
            <v>nil</v>
          </cell>
          <cell r="G166" t="str">
            <v>Syndicat</v>
          </cell>
          <cell r="H166">
            <v>150000000</v>
          </cell>
          <cell r="I166" t="str">
            <v>Pleine vanille</v>
          </cell>
          <cell r="J166">
            <v>5.125</v>
          </cell>
          <cell r="K166" t="str">
            <v>annuel</v>
          </cell>
          <cell r="L166">
            <v>36927</v>
          </cell>
          <cell r="M166">
            <v>36927</v>
          </cell>
          <cell r="N166">
            <v>36949</v>
          </cell>
          <cell r="O166">
            <v>39443</v>
          </cell>
          <cell r="P166">
            <v>6.8328767123287673</v>
          </cell>
          <cell r="Q166" t="str">
            <v>EUR</v>
          </cell>
          <cell r="R166">
            <v>1.393</v>
          </cell>
          <cell r="S166">
            <v>101.872</v>
          </cell>
          <cell r="T166">
            <v>4.8</v>
          </cell>
          <cell r="U166">
            <v>1.875</v>
          </cell>
          <cell r="V166">
            <v>99.995000000000005</v>
          </cell>
          <cell r="W166">
            <v>5.1289999999999996</v>
          </cell>
          <cell r="X166">
            <v>212861544</v>
          </cell>
          <cell r="Y166">
            <v>3921991.4999999907</v>
          </cell>
          <cell r="Z166" t="str">
            <v>\\MFQ03\DATA03\DOCUMENT\POF\FIN\FLT\PROFIL\PQ\2000\150M euros-5.125%-fév 2001.doc</v>
          </cell>
          <cell r="AA166">
            <v>212.86154400000001</v>
          </cell>
        </row>
        <row r="167">
          <cell r="A167">
            <v>710</v>
          </cell>
          <cell r="B167" t="str">
            <v>RR</v>
          </cell>
          <cell r="C167" t="str">
            <v>Public</v>
          </cell>
          <cell r="D167" t="str">
            <v>PQ</v>
          </cell>
          <cell r="E167" t="str">
            <v>Base</v>
          </cell>
          <cell r="F167" t="str">
            <v>Industrielle Alliance</v>
          </cell>
          <cell r="G167" t="str">
            <v>LBG</v>
          </cell>
          <cell r="H167">
            <v>5750000</v>
          </cell>
          <cell r="I167" t="str">
            <v>Pleine vanille</v>
          </cell>
          <cell r="J167">
            <v>4.5</v>
          </cell>
          <cell r="K167" t="str">
            <v>semi-annuel</v>
          </cell>
          <cell r="L167">
            <v>36928</v>
          </cell>
          <cell r="M167">
            <v>36928</v>
          </cell>
          <cell r="N167">
            <v>36931</v>
          </cell>
          <cell r="O167">
            <v>46357</v>
          </cell>
          <cell r="P167">
            <v>25.824657534246576</v>
          </cell>
          <cell r="Q167" t="str">
            <v>CAD</v>
          </cell>
          <cell r="R167">
            <v>1</v>
          </cell>
          <cell r="S167">
            <v>112.489</v>
          </cell>
          <cell r="T167">
            <v>3.7410000000000001</v>
          </cell>
          <cell r="U167">
            <v>0.28100000000000003</v>
          </cell>
          <cell r="V167">
            <v>112.208</v>
          </cell>
          <cell r="W167">
            <v>3.7570000000000001</v>
          </cell>
          <cell r="X167">
            <v>6517811.2300000004</v>
          </cell>
          <cell r="Y167">
            <v>16157.50000000034</v>
          </cell>
          <cell r="Z167" t="str">
            <v>\\MFQ03\DATA03\DOCUMENT\POF\FIN\FLT\PROFIL\PQ\2000\5,750M$-4,50% 2026-9 février2001.doc</v>
          </cell>
          <cell r="AA167">
            <v>6.5178112300000004</v>
          </cell>
        </row>
      </sheetData>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rapport"/>
      <sheetName val="Seuils imp. nuls"/>
      <sheetName val="Fiches"/>
      <sheetName val="Modèle"/>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s95"/>
      <sheetName val="JFLmars"/>
      <sheetName val="Bud9495"/>
      <sheetName val="nov94"/>
      <sheetName val="fev95"/>
      <sheetName val="suivi"/>
      <sheetName val="fev+suivi"/>
      <sheetName val="gestion"/>
      <sheetName val="inclgestion"/>
      <sheetName val="mesures"/>
      <sheetName val="inclmesures"/>
      <sheetName val="mesfisc"/>
      <sheetName val="inclmesfisc"/>
      <sheetName val="rev%"/>
      <sheetName val="annexe A"/>
      <sheetName val="exclannexeA"/>
      <sheetName val="exclannexeA-bud9495"/>
      <sheetName val="transfed"/>
      <sheetName val="bud9596histo"/>
      <sheetName val="bud9596anglais"/>
      <sheetName val="parizeau"/>
      <sheetName val="fev95alt1"/>
      <sheetName val="fev95-nov94"/>
      <sheetName val="fev95-bud9495"/>
      <sheetName val="elastinterne"/>
      <sheetName val="elastjournal"/>
      <sheetName val="elastpublic"/>
      <sheetName val="suivisynt"/>
      <sheetName val="JFL"/>
      <sheetName val="Module1"/>
      <sheetName val="Pa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in"/>
      <sheetName val="Hausse"/>
      <sheetName val="Redevance"/>
      <sheetName val="TabMat"/>
      <sheetName val="Tab 1"/>
      <sheetName val="Tab 2"/>
      <sheetName val="Tab 3"/>
      <sheetName val="Tab 4"/>
      <sheetName val="Tab 5"/>
      <sheetName val="Tab 5B"/>
      <sheetName val="Tab 6"/>
      <sheetName val="Tab 6B"/>
      <sheetName val="Tab 7"/>
      <sheetName val="Tab 7B"/>
      <sheetName val="Tab 7C"/>
      <sheetName val="Tab 7D"/>
      <sheetName val="Tab 8"/>
      <sheetName val="Tab 8B"/>
      <sheetName val="Tab 8C"/>
      <sheetName val="Tab 9A"/>
      <sheetName val="Tab 9B"/>
      <sheetName val="Tab 9C"/>
      <sheetName val="Tab 9D"/>
      <sheetName val="Tab 9E"/>
      <sheetName val="Tab 9F"/>
      <sheetName val="Tab 10"/>
      <sheetName val="Tab 11"/>
      <sheetName val="Tab 12"/>
      <sheetName val="Tab 13A"/>
      <sheetName val="Tab 13B"/>
      <sheetName val="Tab 14A"/>
      <sheetName val="Tab 14B"/>
      <sheetName val="Tab 14C"/>
      <sheetName val="Tab 14D"/>
      <sheetName val="Tab 14E"/>
      <sheetName val="Tab 15"/>
      <sheetName val="Tab 16"/>
      <sheetName val="Tab 17"/>
      <sheetName val="Tab 18"/>
      <sheetName val="Tab 19"/>
      <sheetName val="Tab 20"/>
      <sheetName val="Tab 21"/>
      <sheetName val="Tab 22"/>
      <sheetName val="Tab 23"/>
      <sheetName val="Tab 24A"/>
      <sheetName val="Tab 24B"/>
      <sheetName val="Tab 25A"/>
      <sheetName val="Tab 25B"/>
      <sheetName val="Tab 25C"/>
      <sheetName val="Tab 25D"/>
      <sheetName val="Tab 25E"/>
      <sheetName val="Tab 26A"/>
      <sheetName val="Tab 26B"/>
      <sheetName val="Tab 27A"/>
      <sheetName val="Tab 27B"/>
      <sheetName val="Tab 27C"/>
      <sheetName val="Tab 27D"/>
      <sheetName val="Tab 27E"/>
      <sheetName val="Tab 28"/>
      <sheetName val="Tab 29A"/>
      <sheetName val="Tab 29B"/>
      <sheetName val="Tab 30"/>
      <sheetName val="Tab 31"/>
      <sheetName val="Tab 32"/>
      <sheetName val="Tab 33"/>
      <sheetName val="Tab 34"/>
      <sheetName val="T-RR(1)"/>
      <sheetName val="D-¢-kWh"/>
      <sheetName val="T-¢-kWh"/>
      <sheetName val="Cr-¢-kWh"/>
      <sheetName val="Cr-CS-09-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10">
          <cell r="V10">
            <v>0.91930725207153452</v>
          </cell>
        </row>
        <row r="11">
          <cell r="V11">
            <v>8.0692747928465439E-2</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aux"/>
      <sheetName val="Tableau_dépenses"/>
      <sheetName val="Modele"/>
      <sheetName val="Modele (partenaires)"/>
      <sheetName val="Notes"/>
    </sheetNames>
    <sheetDataSet>
      <sheetData sheetId="0" refreshError="1"/>
      <sheetData sheetId="1" refreshError="1"/>
      <sheetData sheetId="2" refreshError="1">
        <row r="85">
          <cell r="F85">
            <v>2.3E-2</v>
          </cell>
          <cell r="G85">
            <v>2.7999999999999997E-2</v>
          </cell>
          <cell r="H85">
            <v>2.2000000000000002E-2</v>
          </cell>
          <cell r="I85">
            <v>2.2000000000000002E-2</v>
          </cell>
          <cell r="J85">
            <v>1.8000000000000002E-2</v>
          </cell>
          <cell r="K85">
            <v>1.7000000000000001E-2</v>
          </cell>
          <cell r="L85">
            <v>1.9E-2</v>
          </cell>
          <cell r="M85">
            <v>1.9E-2</v>
          </cell>
          <cell r="N85">
            <v>1.9E-2</v>
          </cell>
          <cell r="O85">
            <v>0.02</v>
          </cell>
          <cell r="P85">
            <v>0.02</v>
          </cell>
          <cell r="Q85">
            <v>0.02</v>
          </cell>
          <cell r="R85">
            <v>0.02</v>
          </cell>
          <cell r="S85">
            <v>0.02</v>
          </cell>
          <cell r="T85">
            <v>0.02</v>
          </cell>
          <cell r="U85">
            <v>0.02</v>
          </cell>
        </row>
        <row r="86">
          <cell r="F86">
            <v>3.483226983896226E-2</v>
          </cell>
          <cell r="G86">
            <v>4.4297747384771213E-2</v>
          </cell>
          <cell r="H86">
            <v>4.5148674758514362E-2</v>
          </cell>
          <cell r="I86">
            <v>4.2783161909956346E-2</v>
          </cell>
          <cell r="J86">
            <v>3.8754200219371926E-2</v>
          </cell>
          <cell r="K86">
            <v>3.5325113824056009E-2</v>
          </cell>
          <cell r="L86">
            <v>3.4927949814057779E-2</v>
          </cell>
          <cell r="M86">
            <v>3.544751246375033E-2</v>
          </cell>
          <cell r="N86">
            <v>3.5450751484790377E-2</v>
          </cell>
          <cell r="O86">
            <v>3.4587899482071194E-2</v>
          </cell>
          <cell r="P86">
            <v>3.382306016526293E-2</v>
          </cell>
          <cell r="Q86">
            <v>3.3958789134482359E-2</v>
          </cell>
          <cell r="R86">
            <v>3.3465258279210763E-2</v>
          </cell>
          <cell r="S86">
            <v>3.2716713294723698E-2</v>
          </cell>
          <cell r="T86">
            <v>3.1654455815614213E-2</v>
          </cell>
          <cell r="U86">
            <v>3.1852238224713059E-2</v>
          </cell>
        </row>
        <row r="87">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F88">
            <v>-1</v>
          </cell>
          <cell r="G88">
            <v>-1</v>
          </cell>
          <cell r="H88">
            <v>-1</v>
          </cell>
          <cell r="I88">
            <v>-1</v>
          </cell>
          <cell r="J88">
            <v>-1</v>
          </cell>
          <cell r="K88">
            <v>-1</v>
          </cell>
          <cell r="L88">
            <v>-1</v>
          </cell>
          <cell r="M88">
            <v>-1</v>
          </cell>
          <cell r="N88">
            <v>-1</v>
          </cell>
          <cell r="O88">
            <v>-1</v>
          </cell>
          <cell r="P88">
            <v>-1</v>
          </cell>
          <cell r="Q88">
            <v>-1</v>
          </cell>
          <cell r="R88">
            <v>-1</v>
          </cell>
          <cell r="S88">
            <v>-1</v>
          </cell>
          <cell r="T88">
            <v>-1</v>
          </cell>
          <cell r="U88">
            <v>-1</v>
          </cell>
        </row>
        <row r="92">
          <cell r="F92">
            <v>4.5400000000000003E-2</v>
          </cell>
          <cell r="G92">
            <v>5.0900000000000001E-2</v>
          </cell>
          <cell r="H92">
            <v>5.5300000000000002E-2</v>
          </cell>
          <cell r="I92">
            <v>5.7599999999999998E-2</v>
          </cell>
          <cell r="J92">
            <v>5.8529999999999999E-2</v>
          </cell>
          <cell r="K92">
            <v>5.8590000000000003E-2</v>
          </cell>
          <cell r="L92">
            <v>5.8590000000000003E-2</v>
          </cell>
          <cell r="M92">
            <v>5.8590000000000003E-2</v>
          </cell>
          <cell r="N92">
            <v>5.8590000000000003E-2</v>
          </cell>
          <cell r="O92">
            <v>5.8590000000000003E-2</v>
          </cell>
          <cell r="P92">
            <v>5.8590000000000003E-2</v>
          </cell>
          <cell r="Q92">
            <v>5.8590000000000003E-2</v>
          </cell>
          <cell r="R92">
            <v>5.8590000000000003E-2</v>
          </cell>
          <cell r="S92">
            <v>5.8590000000000003E-2</v>
          </cell>
          <cell r="T92">
            <v>5.8590000000000003E-2</v>
          </cell>
          <cell r="U92">
            <v>5.8590000000000003E-2</v>
          </cell>
        </row>
        <row r="93">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F95">
            <v>5.0000000000000001E-3</v>
          </cell>
          <cell r="G95">
            <v>5.0000000000000001E-3</v>
          </cell>
          <cell r="H95">
            <v>5.0000000000000001E-3</v>
          </cell>
          <cell r="I95">
            <v>5.0000000000000001E-3</v>
          </cell>
          <cell r="J95">
            <v>5.0000000000000001E-3</v>
          </cell>
          <cell r="K95">
            <v>5.0000000000000001E-3</v>
          </cell>
          <cell r="L95">
            <v>5.0000000000000001E-3</v>
          </cell>
          <cell r="M95">
            <v>5.0000000000000001E-3</v>
          </cell>
          <cell r="N95">
            <v>5.0000000000000001E-3</v>
          </cell>
          <cell r="O95">
            <v>5.0000000000000001E-3</v>
          </cell>
          <cell r="P95">
            <v>5.0000000000000001E-3</v>
          </cell>
          <cell r="Q95">
            <v>5.0000000000000001E-3</v>
          </cell>
          <cell r="R95">
            <v>5.0000000000000001E-3</v>
          </cell>
          <cell r="S95">
            <v>5.0000000000000001E-3</v>
          </cell>
          <cell r="T95">
            <v>5.0000000000000001E-3</v>
          </cell>
          <cell r="U95">
            <v>5.0000000000000001E-3</v>
          </cell>
        </row>
      </sheetData>
      <sheetData sheetId="3" refreshError="1"/>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1"/>
      <sheetName val="Détail"/>
      <sheetName val="Écart"/>
      <sheetName val="données"/>
      <sheetName val="Struc mun + Entr"/>
      <sheetName val="Struc mun + Entr (mém)"/>
      <sheetName val="Proposition 4"/>
      <sheetName val="Proposition 1"/>
      <sheetName val="Proposition 2"/>
      <sheetName val="Proposition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ection - Tab et calculs"/>
      <sheetName val="Synthèse (Vs BDQ10-11)"/>
      <sheetName val="Synthèse (VS prelim)"/>
      <sheetName val="Sommaire"/>
      <sheetName val="Indexation"/>
      <sheetName val="ChocContrôle"/>
      <sheetName val="Bénéfice et Dividende"/>
      <sheetName val="Péréquation"/>
      <sheetName val="Section - Input"/>
      <sheetName val="CoûtUnitaire"/>
      <sheetName val="CoûtUnit_indexation"/>
      <sheetName val="FU +TxPertes"/>
      <sheetName val="CoûtUnit (base1)"/>
      <sheetName val="Feuil5"/>
      <sheetName val="Feuil1"/>
      <sheetName val="Feuil2"/>
      <sheetName val="Feuil3"/>
      <sheetName val="#2A"/>
      <sheetName val="#2B"/>
      <sheetName val="#2C"/>
      <sheetName val="#2D"/>
      <sheetName val="#2E"/>
      <sheetName val="#2F"/>
      <sheetName val="#2G"/>
      <sheetName val="#2H"/>
      <sheetName val="#2I"/>
    </sheetNames>
    <sheetDataSet>
      <sheetData sheetId="0" refreshError="1">
        <row r="18">
          <cell r="B18" t="str">
            <v>IPC Total</v>
          </cell>
        </row>
        <row r="19">
          <cell r="B19" t="str">
            <v>IPC Total sans les aliments et l'énergie</v>
          </cell>
        </row>
        <row r="20">
          <cell r="B20" t="str">
            <v>IPC Total - moyenne 2014-2018</v>
          </cell>
        </row>
        <row r="21">
          <cell r="B21" t="str">
            <v>IPC Total - moyenne 2014-2025</v>
          </cell>
        </row>
        <row r="22">
          <cell r="B22" t="str">
            <v>IPC Total @AE- moyenne 2014-2018</v>
          </cell>
        </row>
        <row r="23">
          <cell r="B23" t="str">
            <v>IPC Total @AE - moyenne 2014-2025</v>
          </cell>
        </row>
        <row r="24">
          <cell r="B24" t="str">
            <v>Scénario budget 2010-2011</v>
          </cell>
        </row>
        <row r="25">
          <cell r="B25" t="str">
            <v>Énergie</v>
          </cell>
        </row>
        <row r="26">
          <cell r="B26" t="str">
            <v>Électricité</v>
          </cell>
        </row>
        <row r="27">
          <cell r="B27" t="str">
            <v>Pas de hausse</v>
          </cell>
        </row>
        <row r="28">
          <cell r="B28" t="str">
            <v>Taux fixe de 2,1 %</v>
          </cell>
        </row>
        <row r="29">
          <cell r="B29" t="str">
            <v>Taux fixe de 2,0 %</v>
          </cell>
        </row>
        <row r="30">
          <cell r="B30" t="str">
            <v>IPC Total - moyenne 2012-2017</v>
          </cell>
        </row>
        <row r="31">
          <cell r="B31" t="str">
            <v>IPC Total - moyenne 2012-2018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refreshError="1"/>
      <sheetData sheetId="1" refreshError="1">
        <row r="1">
          <cell r="A1">
            <v>1</v>
          </cell>
          <cell r="B1">
            <v>2</v>
          </cell>
          <cell r="C1">
            <v>3</v>
          </cell>
          <cell r="D1">
            <v>4</v>
          </cell>
          <cell r="E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2">
          <cell r="B2" t="str">
            <v>GDP per capita (US=100)</v>
          </cell>
          <cell r="C2" t="str">
            <v>GDP per capita, growth 1990-98, trend adjusted</v>
          </cell>
          <cell r="D2" t="str">
            <v>Labour productivity growth 1990-98, trend adjusted</v>
          </cell>
          <cell r="E2" t="str">
            <v>MFP growth 1990-99, trend adjusted</v>
          </cell>
          <cell r="F2" t="str">
            <v>MFP acceleration 1980-90 - 1990-99, trend adjusted</v>
          </cell>
          <cell r="G2" t="str">
            <v>Secure servers per million inhabitants, march 2000</v>
          </cell>
          <cell r="H2" t="str">
            <v>Share of ICT producers in business sector employment, 1998</v>
          </cell>
          <cell r="I2" t="str">
            <v>% IT in patents granted by USPTO to the country, 1998</v>
          </cell>
          <cell r="J2" t="str">
            <v>IT patents granted by USPTO, AAGR 92-98</v>
          </cell>
          <cell r="K2" t="str">
            <v>Average IT intensity, %GDP 1992-1999</v>
          </cell>
          <cell r="L2" t="str">
            <v>IT hardware intensity, 1997</v>
          </cell>
          <cell r="M2" t="str">
            <v>IT services and software intensity, 1997</v>
          </cell>
          <cell r="N2" t="str">
            <v>IT telecom. intensity, 1997</v>
          </cell>
          <cell r="O2" t="str">
            <v>IT AAGR, 92-97</v>
          </cell>
          <cell r="P2" t="str">
            <v>IT hardware contribution, 92-97</v>
          </cell>
          <cell r="Q2" t="str">
            <v>IT services and software contribution, 92-97</v>
          </cell>
          <cell r="R2" t="str">
            <v>IT telecom. Contribution, 92-97</v>
          </cell>
          <cell r="S2" t="str">
            <v>Internet access cost, 98-99</v>
          </cell>
          <cell r="T2" t="str">
            <v>Internet hosts per thousand inhabitants, Sep99</v>
          </cell>
          <cell r="U2" t="str">
            <v>Average PC base per 100 inhabitants, 1999</v>
          </cell>
          <cell r="V2" t="str">
            <v>Growth rate Internet hosts, Sep97-March 2000</v>
          </cell>
          <cell r="W2" t="str">
            <v>Cellular mobile subscribers per 100 inhabitants, 1997</v>
          </cell>
          <cell r="X2" t="str">
            <v>Relative price level Office and Computing Equipment, 1996</v>
          </cell>
          <cell r="Y2" t="str">
            <v>Share of ICT producers in business sector value added, 1998</v>
          </cell>
          <cell r="Z2" t="str">
            <v>Secure web servers per 100 thousands inhabitants, aug 1998</v>
          </cell>
        </row>
        <row r="3">
          <cell r="A3" t="str">
            <v>Australia</v>
          </cell>
          <cell r="B3">
            <v>74.851862935807276</v>
          </cell>
          <cell r="C3">
            <v>2.4</v>
          </cell>
          <cell r="D3">
            <v>2</v>
          </cell>
          <cell r="E3">
            <v>1.4</v>
          </cell>
          <cell r="F3">
            <v>0.9</v>
          </cell>
          <cell r="G3">
            <v>119.1</v>
          </cell>
          <cell r="H3">
            <v>2.62</v>
          </cell>
          <cell r="I3">
            <v>7.9918032786885247</v>
          </cell>
          <cell r="J3">
            <v>19.588011647974767</v>
          </cell>
          <cell r="K3">
            <v>8.0429823372186764</v>
          </cell>
          <cell r="L3">
            <v>1.4241116315945948</v>
          </cell>
          <cell r="M3">
            <v>2.5432857919263898</v>
          </cell>
          <cell r="N3">
            <v>4.1578772303399267</v>
          </cell>
          <cell r="O3">
            <v>2.2592045356842787</v>
          </cell>
          <cell r="P3">
            <v>0.99799971531301679</v>
          </cell>
          <cell r="Q3">
            <v>-0.13978643122713894</v>
          </cell>
          <cell r="R3">
            <v>1.4009912515984007</v>
          </cell>
          <cell r="S3">
            <v>62.674075034452194</v>
          </cell>
          <cell r="T3">
            <v>55</v>
          </cell>
          <cell r="U3">
            <v>48.724969415735956</v>
          </cell>
          <cell r="V3">
            <v>2</v>
          </cell>
          <cell r="W3">
            <v>26.019052054794521</v>
          </cell>
          <cell r="X3">
            <v>1.2984058498372302</v>
          </cell>
          <cell r="Y3">
            <v>4.1399999999999997</v>
          </cell>
          <cell r="Z3">
            <v>3.7095890410958905</v>
          </cell>
        </row>
        <row r="4">
          <cell r="A4" t="str">
            <v>Austria</v>
          </cell>
          <cell r="B4">
            <v>78.700168574850878</v>
          </cell>
          <cell r="C4">
            <v>1.7</v>
          </cell>
          <cell r="D4" t="str">
            <v>..</v>
          </cell>
          <cell r="E4">
            <v>0.9</v>
          </cell>
          <cell r="F4">
            <v>-0.5</v>
          </cell>
          <cell r="G4">
            <v>42.1</v>
          </cell>
          <cell r="H4">
            <v>4.9000000000000004</v>
          </cell>
          <cell r="I4">
            <v>5.7971014492753623</v>
          </cell>
          <cell r="J4">
            <v>15.709373006871786</v>
          </cell>
          <cell r="K4">
            <v>4.7506588978214355</v>
          </cell>
          <cell r="L4">
            <v>0.91636488462304877</v>
          </cell>
          <cell r="M4">
            <v>2.1701323970035835</v>
          </cell>
          <cell r="N4">
            <v>1.9758134929941875</v>
          </cell>
          <cell r="O4">
            <v>0.54491480612660381</v>
          </cell>
          <cell r="P4">
            <v>0.61512578510137017</v>
          </cell>
          <cell r="Q4">
            <v>0.27897920130284676</v>
          </cell>
          <cell r="R4">
            <v>-0.34919018027761317</v>
          </cell>
          <cell r="S4">
            <v>172.19999389071103</v>
          </cell>
          <cell r="T4">
            <v>28</v>
          </cell>
          <cell r="U4">
            <v>23.981261154074954</v>
          </cell>
          <cell r="V4">
            <v>4.8</v>
          </cell>
          <cell r="W4">
            <v>14.266266388922926</v>
          </cell>
          <cell r="X4">
            <v>1.5247254729865247</v>
          </cell>
          <cell r="Y4">
            <v>6.78</v>
          </cell>
          <cell r="Z4">
            <v>1.2988604337703713</v>
          </cell>
        </row>
        <row r="5">
          <cell r="A5" t="str">
            <v>Belgium</v>
          </cell>
          <cell r="B5">
            <v>79.244342030917295</v>
          </cell>
          <cell r="C5">
            <v>1.7</v>
          </cell>
          <cell r="D5">
            <v>2.2000000000000002</v>
          </cell>
          <cell r="E5">
            <v>1</v>
          </cell>
          <cell r="F5">
            <v>-0.4</v>
          </cell>
          <cell r="G5">
            <v>23.6</v>
          </cell>
          <cell r="H5">
            <v>4.26</v>
          </cell>
          <cell r="I5">
            <v>9.2682926829268286</v>
          </cell>
          <cell r="J5">
            <v>29.652909855486143</v>
          </cell>
          <cell r="K5">
            <v>5.5763797882252204</v>
          </cell>
          <cell r="L5">
            <v>1.003778415600556</v>
          </cell>
          <cell r="M5">
            <v>2.6645259647174604</v>
          </cell>
          <cell r="N5">
            <v>2.3737292814108115</v>
          </cell>
          <cell r="O5">
            <v>2.0244174959865644</v>
          </cell>
          <cell r="P5">
            <v>0.53062497362521488</v>
          </cell>
          <cell r="Q5">
            <v>0.14865228640966771</v>
          </cell>
          <cell r="R5">
            <v>1.345140235951682</v>
          </cell>
          <cell r="S5">
            <v>168.07233518454311</v>
          </cell>
          <cell r="T5">
            <v>30</v>
          </cell>
          <cell r="U5">
            <v>21.079917832338843</v>
          </cell>
          <cell r="V5">
            <v>5.2</v>
          </cell>
          <cell r="W5">
            <v>9.5651158225363169</v>
          </cell>
          <cell r="X5">
            <v>1.4502898402167621</v>
          </cell>
          <cell r="Y5">
            <v>5.76</v>
          </cell>
          <cell r="Z5">
            <v>0.51040439733019238</v>
          </cell>
        </row>
        <row r="6">
          <cell r="A6" t="str">
            <v>Canada</v>
          </cell>
          <cell r="B6">
            <v>81.028762466878717</v>
          </cell>
          <cell r="C6">
            <v>1.2</v>
          </cell>
          <cell r="D6">
            <v>1.1000000000000001</v>
          </cell>
          <cell r="E6">
            <v>1.2</v>
          </cell>
          <cell r="F6">
            <v>0.7</v>
          </cell>
          <cell r="G6">
            <v>87.1</v>
          </cell>
          <cell r="H6">
            <v>4.57</v>
          </cell>
          <cell r="I6">
            <v>14.654454621149043</v>
          </cell>
          <cell r="J6">
            <v>24.971730052766738</v>
          </cell>
          <cell r="K6">
            <v>7.5278152979445681</v>
          </cell>
          <cell r="L6">
            <v>1.3120691359087289</v>
          </cell>
          <cell r="M6">
            <v>3.4953733635300428</v>
          </cell>
          <cell r="N6">
            <v>2.6617537307665908</v>
          </cell>
          <cell r="O6">
            <v>1.825791503527638</v>
          </cell>
          <cell r="P6">
            <v>0.6175822494582115</v>
          </cell>
          <cell r="Q6">
            <v>0.55254758061087084</v>
          </cell>
          <cell r="R6">
            <v>0.65566167345855575</v>
          </cell>
          <cell r="S6">
            <v>53.198293215842206</v>
          </cell>
          <cell r="T6">
            <v>76</v>
          </cell>
          <cell r="U6">
            <v>40.137417598635665</v>
          </cell>
          <cell r="V6">
            <v>3.2</v>
          </cell>
          <cell r="W6">
            <v>14.050001669839361</v>
          </cell>
          <cell r="X6">
            <v>1.0845573985276316</v>
          </cell>
          <cell r="Y6">
            <v>6.53</v>
          </cell>
          <cell r="Z6">
            <v>3.4164913335337141</v>
          </cell>
        </row>
        <row r="7">
          <cell r="A7" t="str">
            <v>Czech Republic</v>
          </cell>
          <cell r="B7">
            <v>44.609566519325796</v>
          </cell>
          <cell r="C7" t="str">
            <v>-</v>
          </cell>
          <cell r="D7" t="str">
            <v>-</v>
          </cell>
          <cell r="E7" t="str">
            <v>-</v>
          </cell>
          <cell r="F7" t="str">
            <v>-</v>
          </cell>
          <cell r="G7">
            <v>13</v>
          </cell>
          <cell r="H7">
            <v>3.3</v>
          </cell>
          <cell r="I7" t="str">
            <v>-</v>
          </cell>
          <cell r="J7" t="str">
            <v>-</v>
          </cell>
          <cell r="K7">
            <v>6.6071552844259793</v>
          </cell>
          <cell r="L7">
            <v>1.4683587969589793</v>
          </cell>
          <cell r="M7">
            <v>2.4398819775062188</v>
          </cell>
          <cell r="N7">
            <v>2.5467493394140299</v>
          </cell>
          <cell r="O7">
            <v>2.109859010817174</v>
          </cell>
          <cell r="P7">
            <v>0.23228853662926155</v>
          </cell>
          <cell r="Q7">
            <v>-0.27196657220773224</v>
          </cell>
          <cell r="R7">
            <v>2.1495370463956447</v>
          </cell>
          <cell r="S7">
            <v>181.95681530211257</v>
          </cell>
          <cell r="T7">
            <v>11</v>
          </cell>
          <cell r="U7">
            <v>11.53493929091792</v>
          </cell>
          <cell r="V7">
            <v>3.4</v>
          </cell>
          <cell r="W7">
            <v>5.0939630751196638</v>
          </cell>
          <cell r="X7">
            <v>1.1347859115167471</v>
          </cell>
          <cell r="Y7">
            <v>4.6500000000000004</v>
          </cell>
          <cell r="Z7">
            <v>0.25398065839601447</v>
          </cell>
        </row>
        <row r="8">
          <cell r="A8" t="str">
            <v>Denmark</v>
          </cell>
          <cell r="B8">
            <v>86.990343189843486</v>
          </cell>
          <cell r="C8">
            <v>2.1</v>
          </cell>
          <cell r="D8">
            <v>2.2999999999999998</v>
          </cell>
          <cell r="E8">
            <v>1.5</v>
          </cell>
          <cell r="F8">
            <v>0.9</v>
          </cell>
          <cell r="G8">
            <v>39.799999999999997</v>
          </cell>
          <cell r="H8">
            <v>5.13</v>
          </cell>
          <cell r="I8">
            <v>3.1017369727047148</v>
          </cell>
          <cell r="J8">
            <v>0</v>
          </cell>
          <cell r="K8">
            <v>6.514508656052989</v>
          </cell>
          <cell r="L8">
            <v>1.2440874103219706</v>
          </cell>
          <cell r="M8">
            <v>3.0062096548790951</v>
          </cell>
          <cell r="N8">
            <v>2.2887489145595046</v>
          </cell>
          <cell r="O8">
            <v>1.1993585284469561</v>
          </cell>
          <cell r="P8">
            <v>0.44443568541260914</v>
          </cell>
          <cell r="Q8">
            <v>0.25433486013420725</v>
          </cell>
          <cell r="R8">
            <v>0.50058798290013962</v>
          </cell>
          <cell r="S8">
            <v>92.975263136382594</v>
          </cell>
          <cell r="T8">
            <v>60</v>
          </cell>
          <cell r="U8">
            <v>47.735388084946436</v>
          </cell>
          <cell r="V8">
            <v>3.2</v>
          </cell>
          <cell r="W8">
            <v>27.515548780487801</v>
          </cell>
          <cell r="X8">
            <v>1.6005259245310146</v>
          </cell>
          <cell r="Y8" t="str">
            <v>-</v>
          </cell>
          <cell r="Z8">
            <v>1.0099085365853659</v>
          </cell>
        </row>
        <row r="9">
          <cell r="A9" t="str">
            <v>Finland</v>
          </cell>
          <cell r="B9">
            <v>69.856884533670723</v>
          </cell>
          <cell r="C9">
            <v>1.3</v>
          </cell>
          <cell r="D9">
            <v>2.9</v>
          </cell>
          <cell r="E9">
            <v>3.2</v>
          </cell>
          <cell r="F9">
            <v>1.1000000000000001</v>
          </cell>
          <cell r="G9">
            <v>54.4</v>
          </cell>
          <cell r="H9">
            <v>5.56</v>
          </cell>
          <cell r="I9">
            <v>29.048414023372288</v>
          </cell>
          <cell r="J9">
            <v>41.694110121722503</v>
          </cell>
          <cell r="K9">
            <v>5.5526217567555776</v>
          </cell>
          <cell r="L9">
            <v>1.3251877463598676</v>
          </cell>
          <cell r="M9">
            <v>2.2417166173766554</v>
          </cell>
          <cell r="N9">
            <v>2.4074036295556516</v>
          </cell>
          <cell r="O9">
            <v>4.0919275024474357</v>
          </cell>
          <cell r="P9">
            <v>1.0984868297853765</v>
          </cell>
          <cell r="Q9">
            <v>0.69241560326800611</v>
          </cell>
          <cell r="R9">
            <v>2.3010250693940533</v>
          </cell>
          <cell r="S9">
            <v>48.814921388870552</v>
          </cell>
          <cell r="T9">
            <v>123</v>
          </cell>
          <cell r="U9">
            <v>36.205227492739596</v>
          </cell>
          <cell r="V9">
            <v>2.2999999999999998</v>
          </cell>
          <cell r="W9">
            <v>45.587534033450019</v>
          </cell>
          <cell r="X9">
            <v>1.5182292238331341</v>
          </cell>
          <cell r="Y9">
            <v>8.26</v>
          </cell>
          <cell r="Z9">
            <v>1.5752625437572929</v>
          </cell>
        </row>
        <row r="10">
          <cell r="A10" t="str">
            <v>France</v>
          </cell>
          <cell r="B10">
            <v>72.604189653783834</v>
          </cell>
          <cell r="C10">
            <v>1.2</v>
          </cell>
          <cell r="D10">
            <v>1.8</v>
          </cell>
          <cell r="E10">
            <v>0.8</v>
          </cell>
          <cell r="F10">
            <v>-0.6</v>
          </cell>
          <cell r="G10">
            <v>18</v>
          </cell>
          <cell r="H10">
            <v>4.01</v>
          </cell>
          <cell r="I10">
            <v>13.309207880981102</v>
          </cell>
          <cell r="J10">
            <v>11.031335384909969</v>
          </cell>
          <cell r="K10">
            <v>5.8125793325216888</v>
          </cell>
          <cell r="L10">
            <v>0.85022892800162531</v>
          </cell>
          <cell r="M10">
            <v>3.3011835042660169</v>
          </cell>
          <cell r="N10">
            <v>2.2422273928034926</v>
          </cell>
          <cell r="O10">
            <v>1.7260643614105196</v>
          </cell>
          <cell r="P10">
            <v>9.4052014266481063E-2</v>
          </cell>
          <cell r="Q10">
            <v>1.0955032627919574</v>
          </cell>
          <cell r="R10">
            <v>0.536509084352081</v>
          </cell>
          <cell r="S10">
            <v>123.94747182926108</v>
          </cell>
          <cell r="T10">
            <v>13</v>
          </cell>
          <cell r="U10">
            <v>22.473416803659319</v>
          </cell>
          <cell r="V10">
            <v>3.4</v>
          </cell>
          <cell r="W10">
            <v>9.829761538724334</v>
          </cell>
          <cell r="X10">
            <v>1.3573587156848199</v>
          </cell>
          <cell r="Y10">
            <v>5.26</v>
          </cell>
          <cell r="Z10">
            <v>0.42704383177889382</v>
          </cell>
        </row>
        <row r="11">
          <cell r="A11" t="str">
            <v>West Germany</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Y11" t="str">
            <v>-</v>
          </cell>
          <cell r="Z11" t="str">
            <v>-</v>
          </cell>
        </row>
        <row r="12">
          <cell r="A12" t="str">
            <v>Germany</v>
          </cell>
          <cell r="B12">
            <v>75.185843396097169</v>
          </cell>
          <cell r="C12">
            <v>0.9</v>
          </cell>
          <cell r="D12">
            <v>2.5</v>
          </cell>
          <cell r="E12">
            <v>0.7</v>
          </cell>
          <cell r="F12">
            <v>-0.3</v>
          </cell>
          <cell r="G12">
            <v>34.5</v>
          </cell>
          <cell r="H12">
            <v>3.12</v>
          </cell>
          <cell r="I12">
            <v>6.6965505931230522</v>
          </cell>
          <cell r="J12">
            <v>12.170028138933574</v>
          </cell>
          <cell r="K12">
            <v>5.2160278184404554</v>
          </cell>
          <cell r="L12">
            <v>0.93537154939987099</v>
          </cell>
          <cell r="M12">
            <v>2.3811255623612428</v>
          </cell>
          <cell r="N12">
            <v>2.2718525627579012</v>
          </cell>
          <cell r="O12">
            <v>0.95356937183353829</v>
          </cell>
          <cell r="P12">
            <v>0.49351919664669008</v>
          </cell>
          <cell r="Q12">
            <v>0.32483213202347555</v>
          </cell>
          <cell r="R12">
            <v>0.13521804316337277</v>
          </cell>
          <cell r="S12">
            <v>117.73743219167471</v>
          </cell>
          <cell r="T12">
            <v>20</v>
          </cell>
          <cell r="U12">
            <v>25.630124136586794</v>
          </cell>
          <cell r="V12">
            <v>2.5</v>
          </cell>
          <cell r="W12">
            <v>9.9470738532668204</v>
          </cell>
          <cell r="X12">
            <v>1.4481524038866906</v>
          </cell>
          <cell r="Y12">
            <v>6.11</v>
          </cell>
          <cell r="Z12">
            <v>0.67891470981871271</v>
          </cell>
        </row>
        <row r="13">
          <cell r="A13" t="str">
            <v>Greece</v>
          </cell>
          <cell r="B13">
            <v>47.440360964973095</v>
          </cell>
          <cell r="C13">
            <v>1.3</v>
          </cell>
          <cell r="D13">
            <v>0.9</v>
          </cell>
          <cell r="E13" t="str">
            <v>-</v>
          </cell>
          <cell r="F13" t="str">
            <v>-</v>
          </cell>
          <cell r="G13">
            <v>6.5</v>
          </cell>
          <cell r="H13" t="str">
            <v>-</v>
          </cell>
          <cell r="I13" t="str">
            <v>-</v>
          </cell>
          <cell r="J13" t="str">
            <v>-</v>
          </cell>
          <cell r="K13">
            <v>3.7716506749139018</v>
          </cell>
          <cell r="L13">
            <v>0.38717064295626724</v>
          </cell>
          <cell r="M13">
            <v>0.55455643565581469</v>
          </cell>
          <cell r="N13">
            <v>3.0826323489583629</v>
          </cell>
          <cell r="O13">
            <v>8.7370488997074158</v>
          </cell>
          <cell r="P13">
            <v>0.78211327910064288</v>
          </cell>
          <cell r="Q13">
            <v>0.30985224529414468</v>
          </cell>
          <cell r="R13">
            <v>7.6450833753126286</v>
          </cell>
          <cell r="S13">
            <v>103.48581223903047</v>
          </cell>
          <cell r="T13">
            <v>7</v>
          </cell>
          <cell r="U13">
            <v>6.0607423199150769</v>
          </cell>
          <cell r="V13">
            <v>3.4</v>
          </cell>
          <cell r="W13">
            <v>8.5535069378445154</v>
          </cell>
          <cell r="X13">
            <v>1.4849613011561087</v>
          </cell>
          <cell r="Y13" t="str">
            <v>-</v>
          </cell>
          <cell r="Z13">
            <v>0.14255844896407527</v>
          </cell>
        </row>
        <row r="14">
          <cell r="A14" t="str">
            <v>Hungary</v>
          </cell>
          <cell r="B14">
            <v>33.679448104482766</v>
          </cell>
          <cell r="C14" t="str">
            <v>-</v>
          </cell>
          <cell r="D14" t="str">
            <v>-</v>
          </cell>
          <cell r="E14" t="str">
            <v>-</v>
          </cell>
          <cell r="F14" t="str">
            <v>-</v>
          </cell>
          <cell r="G14">
            <v>4.9000000000000004</v>
          </cell>
          <cell r="H14">
            <v>5.72</v>
          </cell>
          <cell r="I14" t="str">
            <v>-</v>
          </cell>
          <cell r="J14" t="str">
            <v>-</v>
          </cell>
          <cell r="K14">
            <v>4.5680118232526716</v>
          </cell>
          <cell r="L14">
            <v>1.0599927059035967</v>
          </cell>
          <cell r="M14">
            <v>1.7313103341120299</v>
          </cell>
          <cell r="N14">
            <v>1.6144193159622622</v>
          </cell>
          <cell r="O14">
            <v>2.7542833772489712</v>
          </cell>
          <cell r="P14">
            <v>0.30888702195621753</v>
          </cell>
          <cell r="Q14">
            <v>1.3173869221365144</v>
          </cell>
          <cell r="R14">
            <v>1.1280094331562394</v>
          </cell>
          <cell r="S14">
            <v>108.39494123349913</v>
          </cell>
          <cell r="T14">
            <v>12</v>
          </cell>
          <cell r="U14">
            <v>6.7022348033373067</v>
          </cell>
          <cell r="V14">
            <v>4.5</v>
          </cell>
          <cell r="W14">
            <v>7.0570570570570563</v>
          </cell>
          <cell r="X14">
            <v>1.3562118430797443</v>
          </cell>
          <cell r="Y14">
            <v>9.2100000000000009</v>
          </cell>
          <cell r="Z14">
            <v>0.19019019019019018</v>
          </cell>
        </row>
        <row r="15">
          <cell r="A15" t="str">
            <v>Iceland</v>
          </cell>
          <cell r="B15">
            <v>84.304250711218771</v>
          </cell>
          <cell r="C15">
            <v>0.8</v>
          </cell>
          <cell r="D15">
            <v>1.3</v>
          </cell>
          <cell r="E15">
            <v>1</v>
          </cell>
          <cell r="F15" t="str">
            <v>-</v>
          </cell>
          <cell r="G15">
            <v>193.9</v>
          </cell>
          <cell r="H15">
            <v>4.24</v>
          </cell>
          <cell r="I15" t="str">
            <v>-</v>
          </cell>
          <cell r="J15" t="str">
            <v>-</v>
          </cell>
          <cell r="K15" t="str">
            <v>-</v>
          </cell>
          <cell r="L15" t="str">
            <v>-</v>
          </cell>
          <cell r="M15" t="str">
            <v>-</v>
          </cell>
          <cell r="N15" t="str">
            <v>-</v>
          </cell>
          <cell r="O15" t="str">
            <v>-</v>
          </cell>
          <cell r="P15" t="str">
            <v>-</v>
          </cell>
          <cell r="Q15" t="str">
            <v>-</v>
          </cell>
          <cell r="R15" t="str">
            <v>-</v>
          </cell>
          <cell r="S15">
            <v>72.043314118519589</v>
          </cell>
          <cell r="T15">
            <v>97</v>
          </cell>
          <cell r="U15" t="str">
            <v>-</v>
          </cell>
          <cell r="V15">
            <v>2</v>
          </cell>
          <cell r="W15">
            <v>23.994890510948906</v>
          </cell>
          <cell r="X15">
            <v>1.3238082001172526</v>
          </cell>
          <cell r="Y15" t="str">
            <v>-</v>
          </cell>
          <cell r="Z15">
            <v>4.7445255474452557</v>
          </cell>
        </row>
        <row r="16">
          <cell r="A16" t="str">
            <v>Ireland</v>
          </cell>
          <cell r="B16">
            <v>70.324899428566312</v>
          </cell>
          <cell r="C16">
            <v>5.6</v>
          </cell>
          <cell r="D16">
            <v>3.8</v>
          </cell>
          <cell r="E16">
            <v>3.9</v>
          </cell>
          <cell r="F16">
            <v>0.7</v>
          </cell>
          <cell r="G16">
            <v>47.8</v>
          </cell>
          <cell r="H16">
            <v>4.5999999999999996</v>
          </cell>
          <cell r="I16">
            <v>24.375</v>
          </cell>
          <cell r="J16">
            <v>17.263330460725925</v>
          </cell>
          <cell r="K16">
            <v>5.8667574036405137</v>
          </cell>
          <cell r="L16">
            <v>0.8417749724989495</v>
          </cell>
          <cell r="M16">
            <v>1.3584809828917606</v>
          </cell>
          <cell r="N16">
            <v>3.5033082250430225</v>
          </cell>
          <cell r="O16">
            <v>1.0516910025935253</v>
          </cell>
          <cell r="P16">
            <v>-0.13518373515727919</v>
          </cell>
          <cell r="Q16">
            <v>-0.53842446285072976</v>
          </cell>
          <cell r="R16">
            <v>1.7252992006015344</v>
          </cell>
          <cell r="S16">
            <v>137.90213132943526</v>
          </cell>
          <cell r="T16">
            <v>14</v>
          </cell>
          <cell r="U16">
            <v>23.417890520694257</v>
          </cell>
          <cell r="V16">
            <v>3.3</v>
          </cell>
          <cell r="W16">
            <v>14.350856982298399</v>
          </cell>
          <cell r="X16">
            <v>1.389712335499552</v>
          </cell>
          <cell r="Y16" t="str">
            <v>-</v>
          </cell>
          <cell r="Z16">
            <v>1.7139645967968531</v>
          </cell>
        </row>
        <row r="17">
          <cell r="A17" t="str">
            <v>Italy</v>
          </cell>
          <cell r="B17">
            <v>72.508187602925005</v>
          </cell>
          <cell r="C17">
            <v>1.3</v>
          </cell>
          <cell r="D17">
            <v>2</v>
          </cell>
          <cell r="E17">
            <v>1</v>
          </cell>
          <cell r="F17">
            <v>-0.3</v>
          </cell>
          <cell r="G17">
            <v>10.8</v>
          </cell>
          <cell r="H17">
            <v>3.5</v>
          </cell>
          <cell r="I17">
            <v>7.3762838468720826</v>
          </cell>
          <cell r="J17">
            <v>15.086582988287534</v>
          </cell>
          <cell r="K17">
            <v>4.1509617640923908</v>
          </cell>
          <cell r="L17">
            <v>0.55725170707899663</v>
          </cell>
          <cell r="M17">
            <v>1.3559149812031193</v>
          </cell>
          <cell r="N17">
            <v>2.3900761854201606</v>
          </cell>
          <cell r="O17">
            <v>2.5501595903573646</v>
          </cell>
          <cell r="P17">
            <v>-0.17273496630074711</v>
          </cell>
          <cell r="Q17">
            <v>0.47791177089703241</v>
          </cell>
          <cell r="R17">
            <v>2.2449827857610791</v>
          </cell>
          <cell r="S17">
            <v>72.725691813555713</v>
          </cell>
          <cell r="T17">
            <v>9.2464001601338843</v>
          </cell>
          <cell r="U17">
            <v>11.499819538434844</v>
          </cell>
          <cell r="V17">
            <v>3.7</v>
          </cell>
          <cell r="W17">
            <v>20.499124753236316</v>
          </cell>
          <cell r="X17">
            <v>1.3721662904284793</v>
          </cell>
          <cell r="Y17">
            <v>5.82</v>
          </cell>
          <cell r="Z17">
            <v>0.33717090896385454</v>
          </cell>
        </row>
        <row r="18">
          <cell r="A18" t="str">
            <v>Japan</v>
          </cell>
          <cell r="B18">
            <v>83.795241099409168</v>
          </cell>
          <cell r="C18">
            <v>0.9</v>
          </cell>
          <cell r="D18">
            <v>2.4</v>
          </cell>
          <cell r="E18">
            <v>0.3</v>
          </cell>
          <cell r="F18">
            <v>-1.4</v>
          </cell>
          <cell r="G18">
            <v>15.4</v>
          </cell>
          <cell r="H18">
            <v>3.43</v>
          </cell>
          <cell r="I18">
            <v>21.045903920521656</v>
          </cell>
          <cell r="J18">
            <v>13.223111560062462</v>
          </cell>
          <cell r="K18">
            <v>5.989026505321716</v>
          </cell>
          <cell r="L18">
            <v>1.1234954989021841</v>
          </cell>
          <cell r="M18">
            <v>2.6972992829060631</v>
          </cell>
          <cell r="N18">
            <v>3.6236181948496613</v>
          </cell>
          <cell r="O18">
            <v>4.3068102497880245</v>
          </cell>
          <cell r="P18">
            <v>0.17276027563520996</v>
          </cell>
          <cell r="Q18">
            <v>-0.20103973880018011</v>
          </cell>
          <cell r="R18">
            <v>4.3350897129529944</v>
          </cell>
          <cell r="S18">
            <v>88.855959791674593</v>
          </cell>
          <cell r="T18">
            <v>19</v>
          </cell>
          <cell r="U18">
            <v>24.774658604739276</v>
          </cell>
          <cell r="V18">
            <v>3</v>
          </cell>
          <cell r="W18">
            <v>30.446998519556182</v>
          </cell>
          <cell r="X18">
            <v>1.3964456267907983</v>
          </cell>
          <cell r="Y18">
            <v>5.81</v>
          </cell>
          <cell r="Z18">
            <v>0.42025501838615703</v>
          </cell>
        </row>
        <row r="19">
          <cell r="A19" t="str">
            <v>Korea</v>
          </cell>
          <cell r="B19">
            <v>49.364517793314143</v>
          </cell>
          <cell r="C19">
            <v>5.3</v>
          </cell>
          <cell r="D19">
            <v>4.7</v>
          </cell>
          <cell r="E19" t="str">
            <v>-</v>
          </cell>
          <cell r="F19" t="str">
            <v>-</v>
          </cell>
          <cell r="G19">
            <v>3.3</v>
          </cell>
          <cell r="H19">
            <v>2.48</v>
          </cell>
          <cell r="I19">
            <v>23.429878048780488</v>
          </cell>
          <cell r="J19">
            <v>30.512541363562384</v>
          </cell>
          <cell r="K19">
            <v>4.8937728559956577</v>
          </cell>
          <cell r="L19">
            <v>1.6866546515878682</v>
          </cell>
          <cell r="M19">
            <v>0.89067501564608664</v>
          </cell>
          <cell r="N19">
            <v>3.5531135259763098</v>
          </cell>
          <cell r="O19">
            <v>3.8287906993554333</v>
          </cell>
          <cell r="P19">
            <v>1.2330013600331515</v>
          </cell>
          <cell r="Q19">
            <v>-0.42238399095996554</v>
          </cell>
          <cell r="R19">
            <v>3.0181733302822473</v>
          </cell>
          <cell r="S19">
            <v>82.203397036544118</v>
          </cell>
          <cell r="T19">
            <v>7</v>
          </cell>
          <cell r="U19">
            <v>16.106457319886697</v>
          </cell>
          <cell r="V19">
            <v>4.4000000000000004</v>
          </cell>
          <cell r="W19">
            <v>15.082960386727038</v>
          </cell>
          <cell r="Y19">
            <v>10.72</v>
          </cell>
          <cell r="Z19">
            <v>8.9682175120852206E-2</v>
          </cell>
        </row>
        <row r="20">
          <cell r="A20" t="str">
            <v>Luxembourg</v>
          </cell>
          <cell r="B20" t="str">
            <v>-</v>
          </cell>
          <cell r="C20">
            <v>4</v>
          </cell>
          <cell r="D20" t="str">
            <v>-</v>
          </cell>
          <cell r="E20" t="str">
            <v>-</v>
          </cell>
          <cell r="F20" t="str">
            <v>-</v>
          </cell>
          <cell r="G20">
            <v>86.8</v>
          </cell>
          <cell r="H20" t="str">
            <v>-</v>
          </cell>
          <cell r="I20" t="str">
            <v>-</v>
          </cell>
          <cell r="J20" t="str">
            <v>-</v>
          </cell>
          <cell r="K20" t="str">
            <v>-</v>
          </cell>
          <cell r="L20" t="str">
            <v>-</v>
          </cell>
          <cell r="M20" t="str">
            <v>-</v>
          </cell>
          <cell r="N20" t="str">
            <v>-</v>
          </cell>
          <cell r="O20" t="str">
            <v>-</v>
          </cell>
          <cell r="P20" t="str">
            <v>-</v>
          </cell>
          <cell r="Q20" t="str">
            <v>-</v>
          </cell>
          <cell r="R20" t="str">
            <v>-</v>
          </cell>
          <cell r="S20">
            <v>125.6901481091262</v>
          </cell>
          <cell r="T20" t="str">
            <v>-</v>
          </cell>
          <cell r="U20" t="str">
            <v>-</v>
          </cell>
          <cell r="V20" t="str">
            <v>-</v>
          </cell>
          <cell r="W20">
            <v>16.117026378896885</v>
          </cell>
          <cell r="X20">
            <v>1.7185581239375285</v>
          </cell>
          <cell r="Y20" t="str">
            <v>-</v>
          </cell>
          <cell r="Z20">
            <v>2.8776978417266186</v>
          </cell>
        </row>
        <row r="21">
          <cell r="A21" t="str">
            <v>Mexico</v>
          </cell>
          <cell r="B21">
            <v>26.24836297105162</v>
          </cell>
          <cell r="C21">
            <v>1.2</v>
          </cell>
          <cell r="D21">
            <v>-1.1000000000000001</v>
          </cell>
          <cell r="E21" t="str">
            <v>-</v>
          </cell>
          <cell r="F21" t="str">
            <v>-</v>
          </cell>
          <cell r="G21">
            <v>1.3</v>
          </cell>
          <cell r="H21" t="str">
            <v>-</v>
          </cell>
          <cell r="I21">
            <v>2.8571428571428572</v>
          </cell>
          <cell r="J21">
            <v>12.246204830937302</v>
          </cell>
          <cell r="K21">
            <v>3.6540685638752359</v>
          </cell>
          <cell r="L21">
            <v>0.56344787005990271</v>
          </cell>
          <cell r="M21">
            <v>0.84424492723230327</v>
          </cell>
          <cell r="N21">
            <v>2.0853964278130461</v>
          </cell>
          <cell r="O21">
            <v>1.7248141227231999</v>
          </cell>
          <cell r="P21">
            <v>0.46668629592835192</v>
          </cell>
          <cell r="Q21">
            <v>0.60704642356951799</v>
          </cell>
          <cell r="R21">
            <v>0.65108140322533004</v>
          </cell>
          <cell r="S21">
            <v>85.876513815771858</v>
          </cell>
          <cell r="T21">
            <v>2</v>
          </cell>
          <cell r="U21">
            <v>4.514178672738419</v>
          </cell>
          <cell r="V21">
            <v>9.1999999999999993</v>
          </cell>
          <cell r="W21">
            <v>1.8529417379959905</v>
          </cell>
          <cell r="X21">
            <v>1.0902957692606352</v>
          </cell>
          <cell r="Y21" t="str">
            <v>-</v>
          </cell>
          <cell r="Z21">
            <v>3.3941090993943636E-2</v>
          </cell>
        </row>
        <row r="22">
          <cell r="A22" t="str">
            <v>Netherlands</v>
          </cell>
          <cell r="B22">
            <v>75.504083166411434</v>
          </cell>
          <cell r="C22">
            <v>2.1</v>
          </cell>
          <cell r="D22">
            <v>1.8</v>
          </cell>
          <cell r="E22">
            <v>1.1000000000000001</v>
          </cell>
          <cell r="F22">
            <v>0</v>
          </cell>
          <cell r="G22">
            <v>29.4</v>
          </cell>
          <cell r="H22">
            <v>3.78</v>
          </cell>
          <cell r="I22">
            <v>16.620607974733517</v>
          </cell>
          <cell r="J22">
            <v>15.213030032523879</v>
          </cell>
          <cell r="K22">
            <v>6.7413645307635788</v>
          </cell>
          <cell r="L22">
            <v>1.2833979145784278</v>
          </cell>
          <cell r="M22">
            <v>3.0029012182668287</v>
          </cell>
          <cell r="N22">
            <v>2.7425315030919379</v>
          </cell>
          <cell r="O22">
            <v>1.2937668719547555</v>
          </cell>
          <cell r="P22">
            <v>0.4760761222234019</v>
          </cell>
          <cell r="Q22">
            <v>-0.12431300553597063</v>
          </cell>
          <cell r="R22">
            <v>0.94200375526732427</v>
          </cell>
          <cell r="S22">
            <v>108.01453167239129</v>
          </cell>
          <cell r="T22">
            <v>52</v>
          </cell>
          <cell r="U22">
            <v>40.064528373505411</v>
          </cell>
          <cell r="V22">
            <v>3.4</v>
          </cell>
          <cell r="W22">
            <v>10.781878551816614</v>
          </cell>
          <cell r="X22">
            <v>1.4810931196363342</v>
          </cell>
          <cell r="Y22">
            <v>5.05</v>
          </cell>
          <cell r="Z22">
            <v>0.9450226677734499</v>
          </cell>
        </row>
        <row r="23">
          <cell r="A23" t="str">
            <v>New Zealand</v>
          </cell>
          <cell r="B23">
            <v>60.836349706844942</v>
          </cell>
          <cell r="C23">
            <v>0.8</v>
          </cell>
          <cell r="D23">
            <v>0.4</v>
          </cell>
          <cell r="E23">
            <v>0.9</v>
          </cell>
          <cell r="F23">
            <v>0.3</v>
          </cell>
          <cell r="G23">
            <v>92.7</v>
          </cell>
          <cell r="H23">
            <v>2.08</v>
          </cell>
          <cell r="I23">
            <v>11.666666666666666</v>
          </cell>
          <cell r="J23">
            <v>45.101798721407761</v>
          </cell>
          <cell r="K23">
            <v>8.7417158451617123</v>
          </cell>
          <cell r="L23">
            <v>1.2647070275653916</v>
          </cell>
          <cell r="M23">
            <v>2.9187030004501446</v>
          </cell>
          <cell r="N23">
            <v>4.4086919534740865</v>
          </cell>
          <cell r="O23">
            <v>-0.73883563360471882</v>
          </cell>
          <cell r="P23">
            <v>-9.6198899782562797E-2</v>
          </cell>
          <cell r="Q23">
            <v>-1.4439642067836755</v>
          </cell>
          <cell r="R23">
            <v>0.8013274729615194</v>
          </cell>
          <cell r="S23">
            <v>79.536300817972517</v>
          </cell>
          <cell r="T23">
            <v>63</v>
          </cell>
          <cell r="U23">
            <v>36.579152775347048</v>
          </cell>
          <cell r="V23">
            <v>2.6</v>
          </cell>
          <cell r="W23">
            <v>13.078824498764074</v>
          </cell>
          <cell r="X23">
            <v>1.3097293639614989</v>
          </cell>
          <cell r="Y23" t="str">
            <v>-</v>
          </cell>
          <cell r="Z23">
            <v>2.7739631969239222</v>
          </cell>
        </row>
        <row r="24">
          <cell r="A24" t="str">
            <v>Norway</v>
          </cell>
          <cell r="B24">
            <v>91.266596101752754</v>
          </cell>
          <cell r="C24">
            <v>2.2000000000000002</v>
          </cell>
          <cell r="D24">
            <v>2.1</v>
          </cell>
          <cell r="E24">
            <v>1.5</v>
          </cell>
          <cell r="F24">
            <v>0.6</v>
          </cell>
          <cell r="G24">
            <v>49.3</v>
          </cell>
          <cell r="H24">
            <v>5.27</v>
          </cell>
          <cell r="I24">
            <v>5.0761421319796955</v>
          </cell>
          <cell r="J24">
            <v>12.246204830937302</v>
          </cell>
          <cell r="K24">
            <v>5.8083873578225864</v>
          </cell>
          <cell r="L24">
            <v>1.2490851941866399</v>
          </cell>
          <cell r="M24">
            <v>2.2624130227066641</v>
          </cell>
          <cell r="N24">
            <v>2.2290320351247495</v>
          </cell>
          <cell r="O24">
            <v>0.73999246795888651</v>
          </cell>
          <cell r="P24">
            <v>0.51067005391189646</v>
          </cell>
          <cell r="Q24">
            <v>0.18178317553402484</v>
          </cell>
          <cell r="R24">
            <v>4.7539238512965168E-2</v>
          </cell>
          <cell r="S24">
            <v>85.842692976439821</v>
          </cell>
          <cell r="T24">
            <v>88</v>
          </cell>
          <cell r="U24">
            <v>48.229493500672348</v>
          </cell>
          <cell r="V24">
            <v>2.7</v>
          </cell>
          <cell r="W24">
            <v>38.422616865261226</v>
          </cell>
          <cell r="X24">
            <v>1.5305831360060829</v>
          </cell>
          <cell r="Y24">
            <v>6.35</v>
          </cell>
          <cell r="Z24">
            <v>1.4665444546287809</v>
          </cell>
        </row>
        <row r="25">
          <cell r="A25" t="str">
            <v>Poland</v>
          </cell>
          <cell r="B25">
            <v>25.532479358301792</v>
          </cell>
          <cell r="C25" t="str">
            <v>-</v>
          </cell>
          <cell r="D25" t="str">
            <v>-</v>
          </cell>
          <cell r="E25" t="str">
            <v>-</v>
          </cell>
          <cell r="F25" t="str">
            <v>-</v>
          </cell>
          <cell r="G25">
            <v>3.1</v>
          </cell>
          <cell r="H25" t="str">
            <v>-</v>
          </cell>
          <cell r="I25" t="str">
            <v>-</v>
          </cell>
          <cell r="J25" t="str">
            <v>-</v>
          </cell>
          <cell r="K25">
            <v>2.804880351599548</v>
          </cell>
          <cell r="L25">
            <v>0.83050493923244151</v>
          </cell>
          <cell r="M25">
            <v>0.87313166774382145</v>
          </cell>
          <cell r="N25">
            <v>0.97035095544976357</v>
          </cell>
          <cell r="O25">
            <v>5.7685767701806023</v>
          </cell>
          <cell r="P25">
            <v>1.3900618835614456</v>
          </cell>
          <cell r="Q25">
            <v>2.0041477524669875</v>
          </cell>
          <cell r="R25">
            <v>2.3743671341521693</v>
          </cell>
          <cell r="S25">
            <v>87.252252647624275</v>
          </cell>
          <cell r="T25">
            <v>4</v>
          </cell>
          <cell r="U25">
            <v>5.683993894551663</v>
          </cell>
          <cell r="V25">
            <v>2.9</v>
          </cell>
          <cell r="W25">
            <v>2.1017212372201373</v>
          </cell>
          <cell r="X25">
            <v>0.92269775329892534</v>
          </cell>
          <cell r="Y25" t="str">
            <v>-</v>
          </cell>
          <cell r="Z25">
            <v>6.9884819464216388E-2</v>
          </cell>
        </row>
        <row r="26">
          <cell r="A26" t="str">
            <v>Portugal</v>
          </cell>
          <cell r="B26">
            <v>49.643691475892112</v>
          </cell>
          <cell r="C26">
            <v>2.5</v>
          </cell>
          <cell r="D26">
            <v>2.2000000000000002</v>
          </cell>
          <cell r="E26" t="str">
            <v>-</v>
          </cell>
          <cell r="F26" t="str">
            <v>-</v>
          </cell>
          <cell r="G26">
            <v>9</v>
          </cell>
          <cell r="H26">
            <v>2.7</v>
          </cell>
          <cell r="I26" t="str">
            <v>-</v>
          </cell>
          <cell r="J26" t="str">
            <v>-</v>
          </cell>
          <cell r="K26">
            <v>4.3871705742198808</v>
          </cell>
          <cell r="L26">
            <v>0.63851583242426169</v>
          </cell>
          <cell r="M26">
            <v>0.92122041600610427</v>
          </cell>
          <cell r="N26">
            <v>3.4397118009484995</v>
          </cell>
          <cell r="O26">
            <v>10.093429576250887</v>
          </cell>
          <cell r="P26">
            <v>0.98567876490075068</v>
          </cell>
          <cell r="Q26">
            <v>0.20456467737511771</v>
          </cell>
          <cell r="R26">
            <v>8.9031861339750193</v>
          </cell>
          <cell r="S26">
            <v>105.2902398119238</v>
          </cell>
          <cell r="T26">
            <v>7</v>
          </cell>
          <cell r="U26">
            <v>9.8576590403087696</v>
          </cell>
          <cell r="V26">
            <v>3.1</v>
          </cell>
          <cell r="W26">
            <v>15.373984901040604</v>
          </cell>
          <cell r="X26">
            <v>1.7643599297348884</v>
          </cell>
          <cell r="Y26">
            <v>5.62</v>
          </cell>
          <cell r="Z26">
            <v>0.31626198734952049</v>
          </cell>
        </row>
        <row r="27">
          <cell r="A27" t="str">
            <v>Spain</v>
          </cell>
          <cell r="B27">
            <v>54.526779859552377</v>
          </cell>
          <cell r="C27">
            <v>2.2000000000000002</v>
          </cell>
          <cell r="D27">
            <v>1.8</v>
          </cell>
          <cell r="E27">
            <v>0.7</v>
          </cell>
          <cell r="F27">
            <v>-1</v>
          </cell>
          <cell r="G27">
            <v>15.6</v>
          </cell>
          <cell r="H27" t="str">
            <v>-</v>
          </cell>
          <cell r="I27">
            <v>6.6413662239089186</v>
          </cell>
          <cell r="J27">
            <v>17.947149277984664</v>
          </cell>
          <cell r="K27">
            <v>3.899922230697586</v>
          </cell>
          <cell r="L27">
            <v>0.67421917201575576</v>
          </cell>
          <cell r="M27">
            <v>1.0757724268367594</v>
          </cell>
          <cell r="N27">
            <v>2.3765306671748623</v>
          </cell>
          <cell r="O27">
            <v>1.1501442446037187</v>
          </cell>
          <cell r="P27">
            <v>7.2563227345460418E-2</v>
          </cell>
          <cell r="Q27">
            <v>0.14272102519167443</v>
          </cell>
          <cell r="R27">
            <v>0.93485999206658388</v>
          </cell>
          <cell r="S27">
            <v>72.4132920264869</v>
          </cell>
          <cell r="T27">
            <v>10</v>
          </cell>
          <cell r="U27">
            <v>10.259272413618143</v>
          </cell>
          <cell r="V27">
            <v>3.6</v>
          </cell>
          <cell r="W27">
            <v>10.902842611476194</v>
          </cell>
          <cell r="X27">
            <v>1.3784524663324653</v>
          </cell>
          <cell r="Y27" t="str">
            <v>-</v>
          </cell>
          <cell r="Z27">
            <v>0.66722058564342723</v>
          </cell>
        </row>
        <row r="28">
          <cell r="A28" t="str">
            <v>Sweden</v>
          </cell>
          <cell r="B28">
            <v>69.694009793573002</v>
          </cell>
          <cell r="C28">
            <v>0.9</v>
          </cell>
          <cell r="D28">
            <v>1.7</v>
          </cell>
          <cell r="E28">
            <v>1.7</v>
          </cell>
          <cell r="F28">
            <v>0.8</v>
          </cell>
          <cell r="G28">
            <v>71</v>
          </cell>
          <cell r="H28">
            <v>6.26</v>
          </cell>
          <cell r="I28">
            <v>16.753716351948572</v>
          </cell>
          <cell r="J28">
            <v>28.184259898106291</v>
          </cell>
          <cell r="K28">
            <v>8.2043263040563996</v>
          </cell>
          <cell r="L28">
            <v>1.672390014591137</v>
          </cell>
          <cell r="M28">
            <v>3.8379045970855672</v>
          </cell>
          <cell r="N28">
            <v>2.763437310416248</v>
          </cell>
          <cell r="O28">
            <v>1.4345546587391047</v>
          </cell>
          <cell r="P28">
            <v>0.48017164441451315</v>
          </cell>
          <cell r="Q28">
            <v>1.3196778782847536</v>
          </cell>
          <cell r="R28">
            <v>-0.36529486396016214</v>
          </cell>
          <cell r="S28">
            <v>82.585419015366341</v>
          </cell>
          <cell r="T28">
            <v>69</v>
          </cell>
          <cell r="U28">
            <v>51.027319936780309</v>
          </cell>
          <cell r="V28">
            <v>2.6</v>
          </cell>
          <cell r="W28">
            <v>35.832202623247397</v>
          </cell>
          <cell r="X28">
            <v>1.4024813624368457</v>
          </cell>
          <cell r="Y28">
            <v>9.31</v>
          </cell>
          <cell r="Z28">
            <v>2.0805065581184983</v>
          </cell>
        </row>
        <row r="29">
          <cell r="A29" t="str">
            <v>Switzerland</v>
          </cell>
          <cell r="B29">
            <v>88.328917524305652</v>
          </cell>
          <cell r="C29">
            <v>0.1</v>
          </cell>
          <cell r="D29" t="str">
            <v>-</v>
          </cell>
          <cell r="E29" t="str">
            <v>-</v>
          </cell>
          <cell r="F29" t="str">
            <v>-</v>
          </cell>
          <cell r="G29">
            <v>91.5</v>
          </cell>
          <cell r="H29">
            <v>6.03</v>
          </cell>
          <cell r="I29">
            <v>5.7427258805513013</v>
          </cell>
          <cell r="J29">
            <v>10.589247036483851</v>
          </cell>
          <cell r="K29">
            <v>7.1972544521384592</v>
          </cell>
          <cell r="L29">
            <v>1.2921700815404247</v>
          </cell>
          <cell r="M29">
            <v>3.5763885889546381</v>
          </cell>
          <cell r="N29">
            <v>2.8744446391138774</v>
          </cell>
          <cell r="O29">
            <v>0.56994432425442643</v>
          </cell>
          <cell r="P29">
            <v>0.28903298531973431</v>
          </cell>
          <cell r="Q29">
            <v>0.65637752709264829</v>
          </cell>
          <cell r="R29">
            <v>-0.37546618815795618</v>
          </cell>
          <cell r="S29">
            <v>115.24094796681048</v>
          </cell>
          <cell r="T29">
            <v>43</v>
          </cell>
          <cell r="U29">
            <v>43.015427769985976</v>
          </cell>
          <cell r="V29">
            <v>2.8</v>
          </cell>
          <cell r="W29">
            <v>14.354040681693238</v>
          </cell>
          <cell r="X29">
            <v>1.416284849642313</v>
          </cell>
          <cell r="Y29" t="str">
            <v>-</v>
          </cell>
          <cell r="Z29">
            <v>2.4189114898295769</v>
          </cell>
        </row>
        <row r="30">
          <cell r="A30" t="str">
            <v>Turkey</v>
          </cell>
          <cell r="B30">
            <v>22.039160696031175</v>
          </cell>
          <cell r="C30">
            <v>2.2999999999999998</v>
          </cell>
          <cell r="D30" t="str">
            <v>-</v>
          </cell>
          <cell r="E30" t="str">
            <v>-</v>
          </cell>
          <cell r="F30" t="str">
            <v>-</v>
          </cell>
          <cell r="G30">
            <v>4.5</v>
          </cell>
          <cell r="H30">
            <v>0.51</v>
          </cell>
          <cell r="I30" t="str">
            <v>-</v>
          </cell>
          <cell r="J30" t="str">
            <v>-</v>
          </cell>
          <cell r="K30">
            <v>2.1562187593155762</v>
          </cell>
          <cell r="L30">
            <v>0.44495237688250472</v>
          </cell>
          <cell r="M30">
            <v>0.30175217067212928</v>
          </cell>
          <cell r="N30">
            <v>1.8662925728043098</v>
          </cell>
          <cell r="O30">
            <v>0.11146167054674722</v>
          </cell>
          <cell r="P30">
            <v>-0.84034985734613021</v>
          </cell>
          <cell r="Q30">
            <v>0.36492328678602332</v>
          </cell>
          <cell r="R30">
            <v>0.58688824110685411</v>
          </cell>
          <cell r="S30">
            <v>76.207349256793862</v>
          </cell>
          <cell r="T30">
            <v>1.3071928164792666</v>
          </cell>
          <cell r="U30">
            <v>1.7869109832955432</v>
          </cell>
          <cell r="V30">
            <v>5.4</v>
          </cell>
          <cell r="W30">
            <v>2.5644502501035462</v>
          </cell>
          <cell r="X30">
            <v>1.4837365457567984</v>
          </cell>
          <cell r="Y30" t="str">
            <v>-</v>
          </cell>
          <cell r="Z30">
            <v>2.2302227036671233E-2</v>
          </cell>
        </row>
        <row r="31">
          <cell r="A31" t="str">
            <v>United Kingdom</v>
          </cell>
          <cell r="B31">
            <v>69.84643238886197</v>
          </cell>
          <cell r="C31">
            <v>1.8</v>
          </cell>
          <cell r="D31">
            <v>1.9</v>
          </cell>
          <cell r="E31">
            <v>0.8</v>
          </cell>
          <cell r="F31">
            <v>-1.1000000000000001</v>
          </cell>
          <cell r="G31">
            <v>55.2</v>
          </cell>
          <cell r="H31">
            <v>4.82</v>
          </cell>
          <cell r="I31">
            <v>15.940399212819791</v>
          </cell>
          <cell r="J31">
            <v>17.003395181625038</v>
          </cell>
          <cell r="K31">
            <v>8.021725218995936</v>
          </cell>
          <cell r="L31">
            <v>1.4941084420461237</v>
          </cell>
          <cell r="M31">
            <v>3.4278720506881095</v>
          </cell>
          <cell r="N31">
            <v>2.7084217424858146</v>
          </cell>
          <cell r="O31">
            <v>1.419441154849763</v>
          </cell>
          <cell r="P31">
            <v>0.81372129245861369</v>
          </cell>
          <cell r="Q31">
            <v>0.14690995622776062</v>
          </cell>
          <cell r="R31">
            <v>0.45880990616338874</v>
          </cell>
          <cell r="S31">
            <v>120.44444237994128</v>
          </cell>
          <cell r="T31">
            <v>35</v>
          </cell>
          <cell r="U31">
            <v>28.429866468592266</v>
          </cell>
          <cell r="V31">
            <v>3</v>
          </cell>
          <cell r="W31">
            <v>14.336769759450172</v>
          </cell>
          <cell r="X31">
            <v>1.2934581773411797</v>
          </cell>
          <cell r="Y31">
            <v>8.36</v>
          </cell>
          <cell r="Z31">
            <v>1.4106529209621994</v>
          </cell>
        </row>
        <row r="32">
          <cell r="A32" t="str">
            <v>United States</v>
          </cell>
          <cell r="B32">
            <v>100</v>
          </cell>
          <cell r="C32">
            <v>2.2000000000000002</v>
          </cell>
          <cell r="D32">
            <v>1.1000000000000001</v>
          </cell>
          <cell r="E32">
            <v>1.3</v>
          </cell>
          <cell r="F32">
            <v>0.5</v>
          </cell>
          <cell r="G32">
            <v>170.4</v>
          </cell>
          <cell r="H32">
            <v>3.91</v>
          </cell>
          <cell r="I32">
            <v>18.437770809044945</v>
          </cell>
          <cell r="J32">
            <v>21.537260778746379</v>
          </cell>
          <cell r="K32">
            <v>8.0288734109178037</v>
          </cell>
          <cell r="L32">
            <v>1.7089454185430744</v>
          </cell>
          <cell r="M32">
            <v>3.4094497797819763</v>
          </cell>
          <cell r="N32">
            <v>2.7132170498432671</v>
          </cell>
          <cell r="O32">
            <v>1.2242723317538324</v>
          </cell>
          <cell r="P32">
            <v>1.1029256125780671</v>
          </cell>
          <cell r="Q32">
            <v>0.15116374065100202</v>
          </cell>
          <cell r="R32">
            <v>-2.9817021475236651E-2</v>
          </cell>
          <cell r="S32">
            <v>68.418020767242467</v>
          </cell>
          <cell r="T32">
            <v>160</v>
          </cell>
          <cell r="U32">
            <v>65.018665187700805</v>
          </cell>
          <cell r="V32">
            <v>3.7</v>
          </cell>
          <cell r="W32">
            <v>20.361752341265166</v>
          </cell>
          <cell r="X32">
            <v>1</v>
          </cell>
          <cell r="Y32">
            <v>8.66</v>
          </cell>
          <cell r="Z32">
            <v>6.1340411120273304</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vida1"/>
      <sheetName val="Arvida2"/>
      <sheetName val="Alma"/>
      <sheetName val="SOMMAIRE"/>
      <sheetName val="Exploitation-direct"/>
      <sheetName val="Exploitation-emplois périphéri."/>
      <sheetName val="Exploitation-indirect-Dépenses"/>
      <sheetName val="Exploitation-indirect-Alouette"/>
      <sheetName val="Exploitation-induit"/>
      <sheetName val="Paramètres"/>
      <sheetName val="CCA"/>
      <sheetName val="Dépenses des ménages"/>
      <sheetName val="calcul de l'induit"/>
      <sheetName val="Taux impôt"/>
      <sheetName val="TVQ effective - en valeur"/>
      <sheetName val="NEW2"/>
      <sheetName val="NEW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5">
          <cell r="B25">
            <v>4.4000000000000004E-2</v>
          </cell>
        </row>
        <row r="27">
          <cell r="B27">
            <v>13600</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des mesures"/>
      <sheetName val="Table corresp mesures 2005"/>
      <sheetName val="Clés de tri 2005"/>
      <sheetName val="Ed2006 - nb mesures"/>
      <sheetName val="Feuil1"/>
      <sheetName val="Sect. Tab et écarts"/>
      <sheetName val="Édition 2006 avec MS Sept06"/>
      <sheetName val="Écarts 2006-2005"/>
      <sheetName val="Édition 2005 avec MS Fev05"/>
      <sheetName val="Sect. - AideEntr (tab et graph)"/>
      <sheetName val="DepFisc AideEntr MS Sept06"/>
      <sheetName val="Graph _AideEntr"/>
      <sheetName val="Catégorie"/>
      <sheetName val="Autre tableau"/>
      <sheetName val="Anciens"/>
      <sheetName val="Écarts 2005-2003"/>
      <sheetName val="Écarts 05-03 Note probl"/>
      <sheetName val="Présentation 2003"/>
      <sheetName val="Édition 2003"/>
      <sheetName val="Écarts 2003-2001"/>
      <sheetName val="Édition 2001"/>
      <sheetName val="DepFisc Nbre mesures"/>
    </sheetNames>
    <sheetDataSet>
      <sheetData sheetId="0">
        <row r="427">
          <cell r="A427" t="str">
            <v>Mesures additionnelles</v>
          </cell>
        </row>
        <row r="447">
          <cell r="A447" t="str">
            <v>Mesures non évaluées par le MRQ</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mmaire Aide Fiscale"/>
      <sheetName val="Graph Regroupement"/>
      <sheetName val="CI et estimations - 02,03+04"/>
      <sheetName val="Illustration 04-05 Plan Bdgt"/>
      <sheetName val="Regroup-Illustr. PlanBudg04-05"/>
      <sheetName val="Regroup-AideFiscale-Base DF"/>
      <sheetName val="Regroup-AideFiscale-04-05"/>
      <sheetName val="FISCAL TOTAL - DB  04-05"/>
      <sheetName val="Resser+Bonif DB04-05"/>
      <sheetName val="FISCAL TOTAL - FÉV04"/>
      <sheetName val="Écart Fév04 vs Oct03"/>
      <sheetName val="Réconcil. - Aide vs Dépense"/>
      <sheetName val="Regroupements - AideFiscale"/>
      <sheetName val="Regroup - AideFisc TRI Desc"/>
      <sheetName val="CIR non imposables"/>
      <sheetName val="MStru-Fév04-InclutResser 03-04"/>
      <sheetName val="Frame RZ - Resserrements 04-05"/>
      <sheetName val="Nb Mesures touchées - juin 2003"/>
      <sheetName val="Aide fiscale - Octobre 2003"/>
      <sheetName val="AideFisc Resserrements-Juin2003"/>
      <sheetName val="Resserrements 03-04 détails"/>
      <sheetName val="AideFisc - Février 2003"/>
    </sheetNames>
    <sheetDataSet>
      <sheetData sheetId="0"/>
      <sheetData sheetId="1"/>
      <sheetData sheetId="2"/>
      <sheetData sheetId="3">
        <row r="5">
          <cell r="C5" t="str">
            <v>Impôt des particuliers - Fonds de travailleurs</v>
          </cell>
          <cell r="D5">
            <v>1</v>
          </cell>
          <cell r="F5">
            <v>145.24110605798018</v>
          </cell>
          <cell r="H5">
            <v>1.07</v>
          </cell>
          <cell r="J5">
            <v>146.31110605798017</v>
          </cell>
          <cell r="L5">
            <v>41</v>
          </cell>
          <cell r="N5">
            <v>0</v>
          </cell>
          <cell r="P5">
            <v>105.31110605798017</v>
          </cell>
        </row>
        <row r="6">
          <cell r="C6" t="str">
            <v>Impôt des particuliers - Capital régional et coopératif Desjardins</v>
          </cell>
          <cell r="D6">
            <v>2</v>
          </cell>
          <cell r="F6">
            <v>75</v>
          </cell>
          <cell r="H6">
            <v>0</v>
          </cell>
          <cell r="J6">
            <v>75</v>
          </cell>
          <cell r="L6">
            <v>37</v>
          </cell>
          <cell r="N6">
            <v>0</v>
          </cell>
          <cell r="P6">
            <v>38</v>
          </cell>
        </row>
        <row r="7">
          <cell r="C7" t="str">
            <v>Impôt des particuliers - Régime d'épargne-actions</v>
          </cell>
          <cell r="D7">
            <v>3</v>
          </cell>
          <cell r="F7">
            <v>20.3</v>
          </cell>
          <cell r="H7">
            <v>-0.3</v>
          </cell>
          <cell r="J7">
            <v>20</v>
          </cell>
          <cell r="L7">
            <v>20</v>
          </cell>
          <cell r="N7">
            <v>0</v>
          </cell>
          <cell r="P7">
            <v>0</v>
          </cell>
        </row>
        <row r="8">
          <cell r="C8" t="str">
            <v>Impôt des particuliers - Actions accréditives</v>
          </cell>
          <cell r="D8">
            <v>4</v>
          </cell>
          <cell r="F8">
            <v>0</v>
          </cell>
          <cell r="H8">
            <v>0</v>
          </cell>
          <cell r="J8">
            <v>0</v>
          </cell>
          <cell r="L8">
            <v>2</v>
          </cell>
          <cell r="N8">
            <v>-8</v>
          </cell>
          <cell r="P8">
            <v>6</v>
          </cell>
        </row>
        <row r="9">
          <cell r="C9" t="str">
            <v>Impôt des particuliers - Régime d'investissement coopératif</v>
          </cell>
          <cell r="D9">
            <v>5</v>
          </cell>
          <cell r="F9">
            <v>11.991763932394704</v>
          </cell>
          <cell r="H9">
            <v>0</v>
          </cell>
          <cell r="J9">
            <v>11.991763932394704</v>
          </cell>
          <cell r="L9">
            <v>8</v>
          </cell>
          <cell r="N9">
            <v>-11</v>
          </cell>
          <cell r="P9">
            <v>14.991763932394704</v>
          </cell>
        </row>
        <row r="10">
          <cell r="C10" t="str">
            <v>Impôt des particuliers - Sociétés placements en entreprises québécoises</v>
          </cell>
          <cell r="D10">
            <v>6</v>
          </cell>
          <cell r="F10">
            <v>8.07</v>
          </cell>
          <cell r="H10">
            <v>-7.0000000000000007E-2</v>
          </cell>
          <cell r="J10">
            <v>8</v>
          </cell>
          <cell r="L10">
            <v>8</v>
          </cell>
          <cell r="N10">
            <v>0</v>
          </cell>
          <cell r="P10">
            <v>0</v>
          </cell>
        </row>
        <row r="11">
          <cell r="C11" t="str">
            <v>Impôt des particuliers - Congé fiscal pour marins</v>
          </cell>
          <cell r="D11">
            <v>7</v>
          </cell>
          <cell r="F11">
            <v>0.74459200000000003</v>
          </cell>
          <cell r="H11">
            <v>0</v>
          </cell>
          <cell r="J11">
            <v>0.74459200000000003</v>
          </cell>
          <cell r="L11">
            <v>0</v>
          </cell>
          <cell r="N11">
            <v>0</v>
          </cell>
          <cell r="P11">
            <v>0.74459200000000003</v>
          </cell>
        </row>
        <row r="12">
          <cell r="C12" t="str">
            <v>Impôt des particuliers - Régime d'intéressement des travailleurs</v>
          </cell>
          <cell r="D12">
            <v>8</v>
          </cell>
          <cell r="F12">
            <v>0</v>
          </cell>
          <cell r="H12">
            <v>0</v>
          </cell>
          <cell r="J12">
            <v>0</v>
          </cell>
          <cell r="L12">
            <v>0</v>
          </cell>
          <cell r="N12">
            <v>0</v>
          </cell>
          <cell r="P12">
            <v>0</v>
          </cell>
        </row>
        <row r="13">
          <cell r="C13" t="str">
            <v>Impôt des particuliers - Capitalisation Desjardins</v>
          </cell>
          <cell r="D13">
            <v>9</v>
          </cell>
          <cell r="F13">
            <v>0</v>
          </cell>
          <cell r="H13">
            <v>0</v>
          </cell>
          <cell r="J13">
            <v>0</v>
          </cell>
          <cell r="L13">
            <v>0</v>
          </cell>
          <cell r="N13">
            <v>0</v>
          </cell>
          <cell r="P13">
            <v>0</v>
          </cell>
        </row>
        <row r="14">
          <cell r="C14" t="str">
            <v>Impôt des particuliers - Recherche et développement</v>
          </cell>
          <cell r="D14">
            <v>10</v>
          </cell>
          <cell r="F14">
            <v>0</v>
          </cell>
          <cell r="H14">
            <v>0</v>
          </cell>
          <cell r="J14">
            <v>0</v>
          </cell>
          <cell r="L14">
            <v>0</v>
          </cell>
          <cell r="N14">
            <v>0</v>
          </cell>
          <cell r="P14">
            <v>0</v>
          </cell>
        </row>
        <row r="15">
          <cell r="C15" t="str">
            <v>Impôt des particuliers - Films</v>
          </cell>
          <cell r="D15">
            <v>11</v>
          </cell>
          <cell r="F15">
            <v>0</v>
          </cell>
          <cell r="H15">
            <v>0</v>
          </cell>
          <cell r="J15">
            <v>0</v>
          </cell>
          <cell r="L15">
            <v>0</v>
          </cell>
          <cell r="N15">
            <v>0</v>
          </cell>
          <cell r="P15">
            <v>0</v>
          </cell>
        </row>
        <row r="16">
          <cell r="C16" t="str">
            <v>Impôt des particuliers - Entretien de cheval destiné à la course</v>
          </cell>
          <cell r="F16">
            <v>0</v>
          </cell>
          <cell r="H16">
            <v>0</v>
          </cell>
          <cell r="J16">
            <v>0</v>
          </cell>
          <cell r="L16">
            <v>0</v>
          </cell>
          <cell r="N16">
            <v>0</v>
          </cell>
          <cell r="P16">
            <v>0</v>
          </cell>
        </row>
        <row r="17">
          <cell r="C17" t="str">
            <v>Coût fiscal total</v>
          </cell>
          <cell r="F17">
            <v>261.34746199037488</v>
          </cell>
          <cell r="H17">
            <v>0.7</v>
          </cell>
          <cell r="J17">
            <v>262.04746199037487</v>
          </cell>
          <cell r="L17">
            <v>116</v>
          </cell>
          <cell r="N17">
            <v>-19</v>
          </cell>
          <cell r="P17">
            <v>165.04746199037487</v>
          </cell>
        </row>
        <row r="20">
          <cell r="C20" t="str">
            <v>Année d'imposition</v>
          </cell>
          <cell r="F20">
            <v>2004</v>
          </cell>
          <cell r="H20">
            <v>2004</v>
          </cell>
          <cell r="J20">
            <v>2004</v>
          </cell>
          <cell r="L20">
            <v>2004</v>
          </cell>
          <cell r="N20">
            <v>2004</v>
          </cell>
          <cell r="P20">
            <v>2004</v>
          </cell>
        </row>
        <row r="21">
          <cell r="C21" t="str">
            <v>Crédits</v>
          </cell>
        </row>
        <row r="22">
          <cell r="C22" t="str">
            <v>Crédits pour Recherche et développement</v>
          </cell>
          <cell r="D22">
            <v>12</v>
          </cell>
          <cell r="F22">
            <v>528.34527494804013</v>
          </cell>
          <cell r="H22">
            <v>16</v>
          </cell>
          <cell r="J22">
            <v>544.34527494804013</v>
          </cell>
          <cell r="L22">
            <v>85</v>
          </cell>
          <cell r="N22">
            <v>0</v>
          </cell>
          <cell r="P22">
            <v>459.34527494804013</v>
          </cell>
        </row>
        <row r="23">
          <cell r="C23" t="str">
            <v>Crédit pour la formation</v>
          </cell>
          <cell r="D23">
            <v>13</v>
          </cell>
          <cell r="F23">
            <v>0</v>
          </cell>
          <cell r="H23">
            <v>0</v>
          </cell>
          <cell r="J23">
            <v>0</v>
          </cell>
          <cell r="L23">
            <v>0</v>
          </cell>
          <cell r="N23">
            <v>0</v>
          </cell>
          <cell r="P23">
            <v>0</v>
          </cell>
        </row>
        <row r="24">
          <cell r="C24" t="str">
            <v>Crédit pour stage en milieu de travail</v>
          </cell>
          <cell r="D24">
            <v>14</v>
          </cell>
          <cell r="F24">
            <v>17</v>
          </cell>
          <cell r="H24">
            <v>0</v>
          </cell>
          <cell r="J24">
            <v>17</v>
          </cell>
          <cell r="L24">
            <v>4</v>
          </cell>
          <cell r="N24">
            <v>-3</v>
          </cell>
          <cell r="P24">
            <v>16</v>
          </cell>
        </row>
        <row r="25">
          <cell r="C25" t="str">
            <v>Crédit pour le design</v>
          </cell>
          <cell r="D25">
            <v>15</v>
          </cell>
          <cell r="F25">
            <v>8.8071543741561431</v>
          </cell>
          <cell r="H25">
            <v>0</v>
          </cell>
          <cell r="J25">
            <v>8.8071543741561431</v>
          </cell>
          <cell r="L25">
            <v>2</v>
          </cell>
          <cell r="N25">
            <v>0</v>
          </cell>
          <cell r="P25">
            <v>6.8071543741561431</v>
          </cell>
        </row>
        <row r="26">
          <cell r="C26" t="str">
            <v>Crédit pour la création d’emplois</v>
          </cell>
          <cell r="D26">
            <v>16</v>
          </cell>
          <cell r="F26">
            <v>0</v>
          </cell>
          <cell r="H26">
            <v>0</v>
          </cell>
          <cell r="J26">
            <v>0</v>
          </cell>
          <cell r="L26">
            <v>0</v>
          </cell>
          <cell r="N26">
            <v>0</v>
          </cell>
          <cell r="P26">
            <v>0</v>
          </cell>
        </row>
        <row r="27">
          <cell r="C27" t="str">
            <v>Régime d'intéressement des travailleurs</v>
          </cell>
          <cell r="D27">
            <v>17</v>
          </cell>
          <cell r="F27">
            <v>0</v>
          </cell>
          <cell r="H27">
            <v>0</v>
          </cell>
          <cell r="J27">
            <v>0</v>
          </cell>
          <cell r="L27">
            <v>0</v>
          </cell>
          <cell r="N27">
            <v>0</v>
          </cell>
          <cell r="P27">
            <v>0</v>
          </cell>
        </row>
        <row r="28">
          <cell r="C28" t="str">
            <v>Crédit pour la capitalisation des PME</v>
          </cell>
          <cell r="D28">
            <v>18</v>
          </cell>
          <cell r="F28">
            <v>0</v>
          </cell>
          <cell r="H28">
            <v>0</v>
          </cell>
          <cell r="J28">
            <v>0</v>
          </cell>
          <cell r="L28">
            <v>0</v>
          </cell>
          <cell r="N28">
            <v>0</v>
          </cell>
          <cell r="P28">
            <v>0</v>
          </cell>
        </row>
        <row r="29">
          <cell r="C29" t="str">
            <v>Crédit pour la production de titres multimédias</v>
          </cell>
          <cell r="D29">
            <v>19</v>
          </cell>
          <cell r="F29">
            <v>26.25</v>
          </cell>
          <cell r="H29">
            <v>0</v>
          </cell>
          <cell r="J29">
            <v>26.25</v>
          </cell>
          <cell r="L29">
            <v>6</v>
          </cell>
          <cell r="N29">
            <v>0</v>
          </cell>
          <cell r="P29">
            <v>20.25</v>
          </cell>
        </row>
        <row r="30">
          <cell r="C30" t="str">
            <v>Crédit pour les sociétés établies dans un CDTI</v>
          </cell>
          <cell r="D30">
            <v>20</v>
          </cell>
          <cell r="F30">
            <v>37.932106687141363</v>
          </cell>
          <cell r="H30">
            <v>0</v>
          </cell>
          <cell r="J30">
            <v>37.932106687141363</v>
          </cell>
          <cell r="L30">
            <v>9</v>
          </cell>
          <cell r="N30">
            <v>0</v>
          </cell>
          <cell r="P30">
            <v>28.932106687141363</v>
          </cell>
        </row>
        <row r="31">
          <cell r="C31" t="str">
            <v>Crédit pour les sociétés établies dans la Cité du multimédia</v>
          </cell>
          <cell r="D31">
            <v>21</v>
          </cell>
          <cell r="F31">
            <v>59.418796814320686</v>
          </cell>
          <cell r="H31">
            <v>0</v>
          </cell>
          <cell r="J31">
            <v>59.418796814320686</v>
          </cell>
          <cell r="L31">
            <v>18</v>
          </cell>
          <cell r="N31">
            <v>0</v>
          </cell>
          <cell r="P31">
            <v>41.418796814320686</v>
          </cell>
        </row>
        <row r="32">
          <cell r="C32" t="str">
            <v>Crédit pour les sociétés établies dans un Carrefour de la nouvelle économie</v>
          </cell>
          <cell r="D32">
            <v>22</v>
          </cell>
          <cell r="F32">
            <v>60.964745429074313</v>
          </cell>
          <cell r="H32">
            <v>0</v>
          </cell>
          <cell r="J32">
            <v>60.964745429074313</v>
          </cell>
          <cell r="L32">
            <v>30</v>
          </cell>
          <cell r="N32">
            <v>0</v>
          </cell>
          <cell r="P32">
            <v>30.964745429074313</v>
          </cell>
        </row>
        <row r="33">
          <cell r="C33" t="str">
            <v>Crédit pour les sociétés établies dans le Centre national des nouvelles technologies de Québec</v>
          </cell>
          <cell r="D33">
            <v>23</v>
          </cell>
          <cell r="F33">
            <v>29.129008890847459</v>
          </cell>
          <cell r="H33">
            <v>0</v>
          </cell>
          <cell r="J33">
            <v>29.129008890847459</v>
          </cell>
          <cell r="L33">
            <v>3</v>
          </cell>
          <cell r="N33">
            <v>0</v>
          </cell>
          <cell r="P33">
            <v>26.129008890847459</v>
          </cell>
        </row>
        <row r="34">
          <cell r="C34" t="str">
            <v>Crédit pour la Cité de l’optique</v>
          </cell>
          <cell r="D34">
            <v>24</v>
          </cell>
          <cell r="F34">
            <v>3.1680000000000001</v>
          </cell>
          <cell r="H34">
            <v>0</v>
          </cell>
          <cell r="J34">
            <v>3.1680000000000001</v>
          </cell>
          <cell r="L34">
            <v>2</v>
          </cell>
          <cell r="N34">
            <v>0</v>
          </cell>
          <cell r="P34">
            <v>1.1680000000000001</v>
          </cell>
        </row>
        <row r="35">
          <cell r="C35" t="str">
            <v>Crédit pour les sociétés établies dans la Cité du commerce électronique</v>
          </cell>
          <cell r="D35">
            <v>25</v>
          </cell>
          <cell r="F35">
            <v>76.5</v>
          </cell>
          <cell r="H35">
            <v>0</v>
          </cell>
          <cell r="J35">
            <v>76.5</v>
          </cell>
          <cell r="L35">
            <v>11</v>
          </cell>
          <cell r="N35">
            <v>0</v>
          </cell>
          <cell r="P35">
            <v>65.5</v>
          </cell>
        </row>
        <row r="36">
          <cell r="C36" t="str">
            <v>Crédit d’impôt pour activités d’affaires électroniques</v>
          </cell>
          <cell r="D36">
            <v>26</v>
          </cell>
          <cell r="F36">
            <v>68.5</v>
          </cell>
          <cell r="H36">
            <v>0</v>
          </cell>
          <cell r="J36">
            <v>68.5</v>
          </cell>
          <cell r="L36">
            <v>21</v>
          </cell>
          <cell r="N36">
            <v>0</v>
          </cell>
          <cell r="P36">
            <v>47.5</v>
          </cell>
        </row>
        <row r="37">
          <cell r="C37" t="str">
            <v>Crédit pour le Technopôle Angus</v>
          </cell>
          <cell r="D37">
            <v>27</v>
          </cell>
          <cell r="F37">
            <v>2</v>
          </cell>
          <cell r="H37">
            <v>0</v>
          </cell>
          <cell r="J37">
            <v>2</v>
          </cell>
          <cell r="L37">
            <v>1</v>
          </cell>
          <cell r="N37">
            <v>0</v>
          </cell>
          <cell r="P37">
            <v>1</v>
          </cell>
        </row>
        <row r="38">
          <cell r="C38" t="str">
            <v>Crédit visant à favoriser l’intégration de solutions de commerce électronique pour les PME québécoises</v>
          </cell>
          <cell r="D38">
            <v>28</v>
          </cell>
          <cell r="F38">
            <v>0</v>
          </cell>
          <cell r="H38">
            <v>0</v>
          </cell>
          <cell r="J38">
            <v>0</v>
          </cell>
          <cell r="L38">
            <v>0</v>
          </cell>
          <cell r="N38">
            <v>0</v>
          </cell>
          <cell r="P38">
            <v>0</v>
          </cell>
        </row>
        <row r="39">
          <cell r="C39" t="str">
            <v>Crédit pour services d’adaptation technologique</v>
          </cell>
          <cell r="D39">
            <v>29</v>
          </cell>
          <cell r="F39">
            <v>0.3</v>
          </cell>
          <cell r="H39">
            <v>0.3</v>
          </cell>
          <cell r="J39">
            <v>0.6</v>
          </cell>
          <cell r="L39">
            <v>1</v>
          </cell>
          <cell r="N39">
            <v>-1</v>
          </cell>
          <cell r="P39">
            <v>0.60000000000000009</v>
          </cell>
        </row>
        <row r="40">
          <cell r="C40" t="str">
            <v>Crédit pour la réalisation d’un spectacle numérique admissible</v>
          </cell>
          <cell r="D40">
            <v>30</v>
          </cell>
          <cell r="F40">
            <v>0</v>
          </cell>
          <cell r="H40">
            <v>0</v>
          </cell>
          <cell r="J40">
            <v>0</v>
          </cell>
          <cell r="L40">
            <v>0</v>
          </cell>
          <cell r="N40">
            <v>0</v>
          </cell>
          <cell r="P40">
            <v>0</v>
          </cell>
        </row>
        <row r="41">
          <cell r="C41" t="str">
            <v>Crédits relatifs à la Zone de Mirabel</v>
          </cell>
          <cell r="D41">
            <v>31</v>
          </cell>
          <cell r="F41">
            <v>20.371000000000002</v>
          </cell>
          <cell r="H41">
            <v>-0.3</v>
          </cell>
          <cell r="J41">
            <v>20.071000000000002</v>
          </cell>
          <cell r="L41">
            <v>16</v>
          </cell>
          <cell r="N41">
            <v>0</v>
          </cell>
          <cell r="P41">
            <v>4.0710000000000015</v>
          </cell>
        </row>
        <row r="42">
          <cell r="C42" t="str">
            <v>Crédit pour la Vallée de l’aluminium</v>
          </cell>
          <cell r="D42">
            <v>32</v>
          </cell>
          <cell r="F42">
            <v>7.9332000000000003</v>
          </cell>
          <cell r="H42">
            <v>0</v>
          </cell>
          <cell r="J42">
            <v>7.9332000000000003</v>
          </cell>
          <cell r="L42">
            <v>3</v>
          </cell>
          <cell r="N42">
            <v>-1.4</v>
          </cell>
          <cell r="P42">
            <v>6.3331999999999997</v>
          </cell>
        </row>
        <row r="43">
          <cell r="C43" t="str">
            <v>Crédit d’impôt pour la construction et la transformation de navires</v>
          </cell>
          <cell r="D43">
            <v>33</v>
          </cell>
          <cell r="F43">
            <v>10</v>
          </cell>
          <cell r="H43">
            <v>0</v>
          </cell>
          <cell r="J43">
            <v>10</v>
          </cell>
          <cell r="L43">
            <v>3</v>
          </cell>
          <cell r="N43">
            <v>0</v>
          </cell>
          <cell r="P43">
            <v>7</v>
          </cell>
        </row>
        <row r="44">
          <cell r="C44" t="str">
            <v>Crédit pour la Gaspésie et certaines régions maritimes du Québec</v>
          </cell>
          <cell r="D44">
            <v>34</v>
          </cell>
          <cell r="F44">
            <v>5.3217540000000003</v>
          </cell>
          <cell r="H44">
            <v>0</v>
          </cell>
          <cell r="J44">
            <v>5.3217540000000003</v>
          </cell>
          <cell r="L44">
            <v>1</v>
          </cell>
          <cell r="N44">
            <v>-3.5</v>
          </cell>
          <cell r="P44">
            <v>7.8217540000000003</v>
          </cell>
        </row>
        <row r="45">
          <cell r="C45" t="str">
            <v>Crédit pour les entreprises de chemin de fer</v>
          </cell>
          <cell r="D45">
            <v>35</v>
          </cell>
          <cell r="F45">
            <v>14.8</v>
          </cell>
          <cell r="H45">
            <v>1.2</v>
          </cell>
          <cell r="J45">
            <v>16</v>
          </cell>
          <cell r="L45">
            <v>4</v>
          </cell>
          <cell r="N45">
            <v>12</v>
          </cell>
          <cell r="P45">
            <v>0</v>
          </cell>
        </row>
        <row r="46">
          <cell r="C46" t="str">
            <v>Crédit pour la création d’emplois, industries vêtement et chaussures</v>
          </cell>
          <cell r="D46">
            <v>36</v>
          </cell>
          <cell r="F46">
            <v>0</v>
          </cell>
          <cell r="H46">
            <v>0</v>
          </cell>
          <cell r="J46">
            <v>0</v>
          </cell>
          <cell r="L46">
            <v>0</v>
          </cell>
          <cell r="N46">
            <v>0</v>
          </cell>
          <cell r="P46">
            <v>0</v>
          </cell>
        </row>
        <row r="47">
          <cell r="C47" t="str">
            <v>Crédit relatif à la déclaration des pourboires</v>
          </cell>
          <cell r="F47">
            <v>35</v>
          </cell>
          <cell r="H47">
            <v>0</v>
          </cell>
          <cell r="J47">
            <v>35</v>
          </cell>
          <cell r="L47">
            <v>0</v>
          </cell>
          <cell r="N47">
            <v>0</v>
          </cell>
          <cell r="P47">
            <v>35</v>
          </cell>
        </row>
        <row r="48">
          <cell r="C48" t="str">
            <v>Crédit pour l’acquisition d’équipement de nettoyage à sec moins polluant perchloroéthylène</v>
          </cell>
          <cell r="D48">
            <v>37</v>
          </cell>
          <cell r="F48">
            <v>0</v>
          </cell>
          <cell r="H48">
            <v>0</v>
          </cell>
          <cell r="J48">
            <v>0</v>
          </cell>
          <cell r="L48">
            <v>0</v>
          </cell>
          <cell r="N48">
            <v>0</v>
          </cell>
          <cell r="P48">
            <v>0</v>
          </cell>
        </row>
        <row r="49">
          <cell r="C49" t="str">
            <v>Crédits pour les productions cinématographiques et télévisuelles québécoises</v>
          </cell>
          <cell r="D49">
            <v>38</v>
          </cell>
          <cell r="F49">
            <v>93</v>
          </cell>
          <cell r="H49">
            <v>0</v>
          </cell>
          <cell r="J49">
            <v>93</v>
          </cell>
          <cell r="L49">
            <v>21</v>
          </cell>
          <cell r="N49">
            <v>-10</v>
          </cell>
          <cell r="P49">
            <v>82</v>
          </cell>
        </row>
        <row r="50">
          <cell r="C50" t="str">
            <v>Crédit pour services de production cinématographique ou télévisuelle</v>
          </cell>
          <cell r="D50">
            <v>39</v>
          </cell>
          <cell r="F50">
            <v>6.7</v>
          </cell>
          <cell r="H50">
            <v>0</v>
          </cell>
          <cell r="J50">
            <v>6.7</v>
          </cell>
          <cell r="L50">
            <v>0</v>
          </cell>
          <cell r="N50">
            <v>0</v>
          </cell>
          <cell r="P50">
            <v>6.7</v>
          </cell>
        </row>
        <row r="51">
          <cell r="C51" t="str">
            <v>Crédit pour le doublage</v>
          </cell>
          <cell r="D51">
            <v>40</v>
          </cell>
          <cell r="F51">
            <v>1</v>
          </cell>
          <cell r="H51">
            <v>0</v>
          </cell>
          <cell r="J51">
            <v>1</v>
          </cell>
          <cell r="L51">
            <v>1</v>
          </cell>
          <cell r="N51">
            <v>0</v>
          </cell>
          <cell r="P51">
            <v>0</v>
          </cell>
        </row>
        <row r="52">
          <cell r="C52" t="str">
            <v>Crédit pour la production d’enregistrements sonores</v>
          </cell>
          <cell r="D52">
            <v>41</v>
          </cell>
          <cell r="F52">
            <v>2</v>
          </cell>
          <cell r="H52">
            <v>0</v>
          </cell>
          <cell r="J52">
            <v>2</v>
          </cell>
          <cell r="L52">
            <v>1</v>
          </cell>
          <cell r="N52">
            <v>0</v>
          </cell>
          <cell r="P52">
            <v>1</v>
          </cell>
        </row>
        <row r="53">
          <cell r="C53" t="str">
            <v>Crédit pour la production de spectacles musicaux</v>
          </cell>
          <cell r="D53">
            <v>42</v>
          </cell>
          <cell r="F53">
            <v>7</v>
          </cell>
          <cell r="H53">
            <v>0</v>
          </cell>
          <cell r="J53">
            <v>7</v>
          </cell>
          <cell r="L53">
            <v>1</v>
          </cell>
          <cell r="N53">
            <v>0</v>
          </cell>
          <cell r="P53">
            <v>6</v>
          </cell>
        </row>
        <row r="54">
          <cell r="C54" t="str">
            <v>Crédit pour l’édition de livres</v>
          </cell>
          <cell r="D54">
            <v>43</v>
          </cell>
          <cell r="F54">
            <v>10</v>
          </cell>
          <cell r="H54">
            <v>0</v>
          </cell>
          <cell r="J54">
            <v>10</v>
          </cell>
          <cell r="L54">
            <v>1</v>
          </cell>
          <cell r="N54">
            <v>0</v>
          </cell>
          <cell r="P54">
            <v>9</v>
          </cell>
        </row>
        <row r="55">
          <cell r="C55" t="str">
            <v>Crédit pour l’entretien de chevaux destinés à la course</v>
          </cell>
          <cell r="F55">
            <v>0</v>
          </cell>
          <cell r="H55">
            <v>0</v>
          </cell>
          <cell r="J55">
            <v>0</v>
          </cell>
          <cell r="L55">
            <v>0</v>
          </cell>
          <cell r="N55">
            <v>0</v>
          </cell>
          <cell r="P55">
            <v>0</v>
          </cell>
        </row>
        <row r="56">
          <cell r="C56" t="str">
            <v>Crédit pour la création de fonds d’investissement</v>
          </cell>
          <cell r="D56">
            <v>44</v>
          </cell>
          <cell r="F56">
            <v>0</v>
          </cell>
          <cell r="H56">
            <v>0</v>
          </cell>
          <cell r="J56">
            <v>0</v>
          </cell>
          <cell r="L56">
            <v>0</v>
          </cell>
          <cell r="N56">
            <v>0</v>
          </cell>
          <cell r="P56">
            <v>0</v>
          </cell>
        </row>
        <row r="57">
          <cell r="C57" t="str">
            <v>Crédit pour les gestionnaires de fonds</v>
          </cell>
          <cell r="D57">
            <v>45</v>
          </cell>
          <cell r="F57">
            <v>0.34</v>
          </cell>
          <cell r="H57">
            <v>0</v>
          </cell>
          <cell r="J57">
            <v>0.34</v>
          </cell>
          <cell r="L57">
            <v>0</v>
          </cell>
          <cell r="N57">
            <v>0</v>
          </cell>
          <cell r="P57">
            <v>0.34</v>
          </cell>
        </row>
        <row r="58">
          <cell r="C58" t="str">
            <v>Crédit relatif à la période d'apprentissage des jeunes employés spécialisés de CFI</v>
          </cell>
          <cell r="D58">
            <v>46</v>
          </cell>
          <cell r="F58">
            <v>0.48125000000000001</v>
          </cell>
          <cell r="H58">
            <v>0</v>
          </cell>
          <cell r="J58">
            <v>0.48125000000000001</v>
          </cell>
          <cell r="L58">
            <v>0</v>
          </cell>
          <cell r="N58">
            <v>0</v>
          </cell>
          <cell r="P58">
            <v>0.48125000000000001</v>
          </cell>
        </row>
        <row r="59">
          <cell r="C59" t="str">
            <v>Crédit relatif aux communications entre les sociétés et les investisseurs boursiers</v>
          </cell>
          <cell r="D59">
            <v>47</v>
          </cell>
          <cell r="F59">
            <v>0.05</v>
          </cell>
          <cell r="H59">
            <v>0</v>
          </cell>
          <cell r="J59">
            <v>0.05</v>
          </cell>
          <cell r="L59">
            <v>0</v>
          </cell>
          <cell r="N59">
            <v>0</v>
          </cell>
          <cell r="P59">
            <v>0.05</v>
          </cell>
        </row>
        <row r="60">
          <cell r="C60" t="str">
            <v>Crédit pour l’apprentissage des analystes en action</v>
          </cell>
          <cell r="D60">
            <v>48</v>
          </cell>
          <cell r="F60">
            <v>0.15</v>
          </cell>
          <cell r="H60">
            <v>0</v>
          </cell>
          <cell r="J60">
            <v>0.15</v>
          </cell>
          <cell r="L60">
            <v>0</v>
          </cell>
          <cell r="N60">
            <v>0</v>
          </cell>
          <cell r="P60">
            <v>0.15</v>
          </cell>
        </row>
        <row r="61">
          <cell r="C61" t="str">
            <v>Crédit pour les dépenses de démarchage d’un CFI</v>
          </cell>
          <cell r="D61">
            <v>49</v>
          </cell>
          <cell r="F61">
            <v>0</v>
          </cell>
          <cell r="H61">
            <v>0</v>
          </cell>
          <cell r="J61">
            <v>0</v>
          </cell>
          <cell r="L61">
            <v>0</v>
          </cell>
          <cell r="N61">
            <v>0</v>
          </cell>
          <cell r="P61">
            <v>0</v>
          </cell>
        </row>
        <row r="62">
          <cell r="C62" t="str">
            <v>Crédit pour les dépenses de démarchage pour un fonds d’investissement étranger (CFI)</v>
          </cell>
          <cell r="D62">
            <v>50</v>
          </cell>
          <cell r="F62">
            <v>0</v>
          </cell>
          <cell r="H62">
            <v>0</v>
          </cell>
          <cell r="J62">
            <v>0</v>
          </cell>
          <cell r="L62">
            <v>0</v>
          </cell>
          <cell r="N62">
            <v>0</v>
          </cell>
          <cell r="P62">
            <v>0</v>
          </cell>
        </row>
        <row r="63">
          <cell r="C63" t="str">
            <v>Crédit d’impôt pour la participation des courtiers en valeurs à la bourse Nasdaq</v>
          </cell>
          <cell r="D63">
            <v>51</v>
          </cell>
          <cell r="F63">
            <v>0</v>
          </cell>
          <cell r="H63">
            <v>0</v>
          </cell>
          <cell r="J63">
            <v>0</v>
          </cell>
          <cell r="L63">
            <v>0</v>
          </cell>
          <cell r="N63">
            <v>0</v>
          </cell>
          <cell r="P63">
            <v>0</v>
          </cell>
        </row>
        <row r="64">
          <cell r="C64" t="str">
            <v>Crédit d’impôt pour l’embauche d’analystes financiers débutants</v>
          </cell>
          <cell r="D64">
            <v>52</v>
          </cell>
          <cell r="F64">
            <v>0.7</v>
          </cell>
          <cell r="H64">
            <v>0.3</v>
          </cell>
          <cell r="J64">
            <v>1</v>
          </cell>
          <cell r="L64">
            <v>1</v>
          </cell>
          <cell r="N64">
            <v>0</v>
          </cell>
          <cell r="P64">
            <v>0</v>
          </cell>
        </row>
        <row r="65">
          <cell r="C65" t="str">
            <v>Crédit pour les activités de transformation des ressources</v>
          </cell>
          <cell r="D65">
            <v>53</v>
          </cell>
          <cell r="F65">
            <v>69.785575499999993</v>
          </cell>
          <cell r="H65">
            <v>0</v>
          </cell>
          <cell r="J65">
            <v>69.785575499999993</v>
          </cell>
          <cell r="L65">
            <v>19</v>
          </cell>
          <cell r="N65">
            <v>-7.2</v>
          </cell>
          <cell r="P65">
            <v>57.985575499999996</v>
          </cell>
        </row>
        <row r="66">
          <cell r="C66" t="str">
            <v>Crédit pour exploration minière</v>
          </cell>
          <cell r="D66">
            <v>54</v>
          </cell>
          <cell r="F66">
            <v>44.19</v>
          </cell>
          <cell r="H66">
            <v>0</v>
          </cell>
          <cell r="J66">
            <v>44.19</v>
          </cell>
          <cell r="L66">
            <v>11</v>
          </cell>
          <cell r="N66">
            <v>-2</v>
          </cell>
          <cell r="P66">
            <v>35.19</v>
          </cell>
        </row>
        <row r="67">
          <cell r="C67" t="str">
            <v>Crédit pour la Cité de la biotechnologie et de la santé humaine du Montréal métropolitain</v>
          </cell>
          <cell r="D67">
            <v>55</v>
          </cell>
          <cell r="F67">
            <v>2.42</v>
          </cell>
          <cell r="H67">
            <v>0</v>
          </cell>
          <cell r="J67">
            <v>2.42</v>
          </cell>
          <cell r="L67">
            <v>0</v>
          </cell>
          <cell r="N67">
            <v>0</v>
          </cell>
          <cell r="P67">
            <v>2.42</v>
          </cell>
        </row>
        <row r="68">
          <cell r="C68" t="str">
            <v>Crédit d’impôt des biotechnologies - salaires</v>
          </cell>
          <cell r="D68">
            <v>56</v>
          </cell>
          <cell r="F68">
            <v>1</v>
          </cell>
          <cell r="H68">
            <v>2</v>
          </cell>
          <cell r="J68">
            <v>3</v>
          </cell>
          <cell r="L68">
            <v>3</v>
          </cell>
          <cell r="N68">
            <v>0</v>
          </cell>
          <cell r="P68">
            <v>0</v>
          </cell>
        </row>
        <row r="69">
          <cell r="C69" t="str">
            <v>Crédit d’impôt relatifs aux nutraceutiques et aux aliments fonctionnels</v>
          </cell>
          <cell r="D69">
            <v>57</v>
          </cell>
          <cell r="F69">
            <v>1</v>
          </cell>
          <cell r="H69">
            <v>0</v>
          </cell>
          <cell r="J69">
            <v>1</v>
          </cell>
          <cell r="L69">
            <v>1</v>
          </cell>
          <cell r="N69">
            <v>0</v>
          </cell>
          <cell r="P69">
            <v>0</v>
          </cell>
        </row>
        <row r="70">
          <cell r="C70" t="str">
            <v>Crédit d’impôt relatifs au Carrefours de l'innovation</v>
          </cell>
          <cell r="D70">
            <v>58</v>
          </cell>
          <cell r="F70">
            <v>2.8494000000000002</v>
          </cell>
          <cell r="H70">
            <v>0</v>
          </cell>
          <cell r="J70">
            <v>2.8494000000000002</v>
          </cell>
          <cell r="L70">
            <v>1</v>
          </cell>
          <cell r="N70">
            <v>0</v>
          </cell>
          <cell r="P70">
            <v>1.8494000000000002</v>
          </cell>
        </row>
        <row r="71">
          <cell r="C71" t="str">
            <v>Crédit d’impôt pour rajeunissement parc de véhicules-taxis</v>
          </cell>
          <cell r="F71">
            <v>0</v>
          </cell>
          <cell r="H71">
            <v>0</v>
          </cell>
          <cell r="J71">
            <v>0</v>
          </cell>
          <cell r="L71">
            <v>0</v>
          </cell>
          <cell r="N71">
            <v>0</v>
          </cell>
          <cell r="P71">
            <v>0</v>
          </cell>
        </row>
        <row r="72">
          <cell r="C72" t="str">
            <v>Sous-total</v>
          </cell>
          <cell r="F72">
            <v>1254.4072666435807</v>
          </cell>
          <cell r="H72">
            <v>19.5</v>
          </cell>
          <cell r="J72">
            <v>1273.9072666435807</v>
          </cell>
          <cell r="L72">
            <v>281</v>
          </cell>
          <cell r="N72">
            <v>-16.100000000000001</v>
          </cell>
          <cell r="P72">
            <v>1009.0072666435801</v>
          </cell>
        </row>
        <row r="76">
          <cell r="C76" t="str">
            <v>Année d'imposition</v>
          </cell>
          <cell r="F76">
            <v>2004</v>
          </cell>
          <cell r="H76">
            <v>2004</v>
          </cell>
          <cell r="J76">
            <v>2004</v>
          </cell>
          <cell r="L76">
            <v>2004</v>
          </cell>
          <cell r="N76">
            <v>2004</v>
          </cell>
          <cell r="P76">
            <v>2004</v>
          </cell>
        </row>
        <row r="77">
          <cell r="C77" t="str">
            <v>Déductions et gain en capital</v>
          </cell>
        </row>
        <row r="78">
          <cell r="C78" t="str">
            <v>Amortissement accéléré, déduction de 100%</v>
          </cell>
          <cell r="D78">
            <v>59</v>
          </cell>
          <cell r="F78">
            <v>40.449943675860432</v>
          </cell>
          <cell r="H78">
            <v>0</v>
          </cell>
          <cell r="J78">
            <v>40.449943675860432</v>
          </cell>
          <cell r="L78">
            <v>0</v>
          </cell>
          <cell r="N78">
            <v>0</v>
          </cell>
          <cell r="P78">
            <v>40.449943675860432</v>
          </cell>
        </row>
        <row r="79">
          <cell r="C79" t="str">
            <v>Amortissement accéléré, déduction additionnelle de 25%</v>
          </cell>
          <cell r="D79">
            <v>60</v>
          </cell>
          <cell r="F79">
            <v>74.222132504257416</v>
          </cell>
          <cell r="H79">
            <v>0</v>
          </cell>
          <cell r="J79">
            <v>74.222132504257416</v>
          </cell>
          <cell r="L79">
            <v>76</v>
          </cell>
          <cell r="N79">
            <v>0</v>
          </cell>
          <cell r="P79">
            <v>-1.7778674957425835</v>
          </cell>
        </row>
        <row r="80">
          <cell r="C80" t="str">
            <v>Amortissement accéléré pour câbles de fibres optiques et coaxiaux</v>
          </cell>
          <cell r="D80">
            <v>61</v>
          </cell>
          <cell r="F80">
            <v>2.4500000000000002</v>
          </cell>
          <cell r="H80">
            <v>0</v>
          </cell>
          <cell r="J80">
            <v>2.4500000000000002</v>
          </cell>
          <cell r="L80">
            <v>0</v>
          </cell>
          <cell r="N80">
            <v>0</v>
          </cell>
          <cell r="P80">
            <v>2.4500000000000002</v>
          </cell>
        </row>
        <row r="81">
          <cell r="C81" t="str">
            <v>Congé de taxe sur le capital de 2 ans pour les nouveaux investissements dans certains secteurs</v>
          </cell>
          <cell r="D81">
            <v>62</v>
          </cell>
          <cell r="F81">
            <v>36.956698387730505</v>
          </cell>
          <cell r="H81">
            <v>0</v>
          </cell>
          <cell r="J81">
            <v>36.956698387730505</v>
          </cell>
          <cell r="L81">
            <v>10</v>
          </cell>
          <cell r="N81">
            <v>0</v>
          </cell>
          <cell r="P81">
            <v>26.956698387730505</v>
          </cell>
        </row>
        <row r="82">
          <cell r="C82" t="str">
            <v>Imposition des gains en capital au moment de leur réalisation</v>
          </cell>
          <cell r="F82">
            <v>113.42195109677583</v>
          </cell>
          <cell r="H82">
            <v>0</v>
          </cell>
          <cell r="J82">
            <v>113.42195109677583</v>
          </cell>
          <cell r="L82">
            <v>0</v>
          </cell>
          <cell r="N82">
            <v>0</v>
          </cell>
          <cell r="P82">
            <v>113.42195109677583</v>
          </cell>
        </row>
        <row r="83">
          <cell r="C83" t="str">
            <v>Déduction du capital versé à l’égard pour l’acquisition et la transformation d’un navire</v>
          </cell>
          <cell r="D83">
            <v>63</v>
          </cell>
          <cell r="F83">
            <v>0</v>
          </cell>
          <cell r="H83">
            <v>0</v>
          </cell>
          <cell r="J83">
            <v>0</v>
          </cell>
          <cell r="L83">
            <v>0</v>
          </cell>
          <cell r="N83">
            <v>0</v>
          </cell>
          <cell r="P83">
            <v>0</v>
          </cell>
        </row>
        <row r="84">
          <cell r="C84" t="str">
            <v>Sous-total</v>
          </cell>
          <cell r="F84">
            <v>267.50072566462416</v>
          </cell>
          <cell r="H84">
            <v>0</v>
          </cell>
          <cell r="J84">
            <v>267.50072566462416</v>
          </cell>
          <cell r="L84">
            <v>86</v>
          </cell>
          <cell r="N84">
            <v>0</v>
          </cell>
          <cell r="P84">
            <v>181.50072566462418</v>
          </cell>
        </row>
        <row r="86">
          <cell r="C86" t="str">
            <v>Congé fiscal</v>
          </cell>
        </row>
        <row r="87">
          <cell r="C87" t="str">
            <v>Congé fiscal de 10 ans pour les PME manufacturières des régions ressources éloignées</v>
          </cell>
          <cell r="D87">
            <v>64</v>
          </cell>
          <cell r="F87">
            <v>58.349069186300461</v>
          </cell>
          <cell r="H87">
            <v>0</v>
          </cell>
          <cell r="J87">
            <v>58.349069186300461</v>
          </cell>
          <cell r="L87">
            <v>13</v>
          </cell>
          <cell r="N87">
            <v>0</v>
          </cell>
          <cell r="P87">
            <v>45.349069186300461</v>
          </cell>
        </row>
        <row r="88">
          <cell r="C88" t="str">
            <v>Exemption pour les Centres Financiers Internationaux</v>
          </cell>
          <cell r="D88">
            <v>65</v>
          </cell>
          <cell r="F88">
            <v>21.961500000000004</v>
          </cell>
          <cell r="H88">
            <v>0</v>
          </cell>
          <cell r="J88">
            <v>21.961500000000004</v>
          </cell>
          <cell r="L88">
            <v>7</v>
          </cell>
          <cell r="N88">
            <v>13</v>
          </cell>
          <cell r="P88">
            <v>1.9615000000000045</v>
          </cell>
        </row>
        <row r="89">
          <cell r="C89" t="str">
            <v>Exonération d’impôt pour les nouvelles sociétés</v>
          </cell>
          <cell r="D89">
            <v>66</v>
          </cell>
          <cell r="F89">
            <v>90.5</v>
          </cell>
          <cell r="H89">
            <v>0.5</v>
          </cell>
          <cell r="J89">
            <v>91</v>
          </cell>
          <cell r="L89">
            <v>16</v>
          </cell>
          <cell r="N89">
            <v>75</v>
          </cell>
          <cell r="P89">
            <v>0</v>
          </cell>
        </row>
        <row r="90">
          <cell r="C90" t="str">
            <v>Exemption pour les sociétés établies dans un Centre de développement des technologies de l’information (CDTI)</v>
          </cell>
          <cell r="D90">
            <v>67</v>
          </cell>
          <cell r="F90">
            <v>4.1873021424203314</v>
          </cell>
          <cell r="H90">
            <v>0</v>
          </cell>
          <cell r="J90">
            <v>4.1873021424203314</v>
          </cell>
          <cell r="L90">
            <v>0</v>
          </cell>
          <cell r="N90">
            <v>0</v>
          </cell>
          <cell r="P90">
            <v>4.1873021424203314</v>
          </cell>
        </row>
        <row r="91">
          <cell r="C91" t="str">
            <v>Exemption pour la Zone de commerce international de Montréal à Mirabel (Zone de Mirabel)</v>
          </cell>
          <cell r="D91">
            <v>68</v>
          </cell>
          <cell r="F91">
            <v>86.129000000000005</v>
          </cell>
          <cell r="H91">
            <v>0</v>
          </cell>
          <cell r="J91">
            <v>86.129000000000005</v>
          </cell>
          <cell r="L91">
            <v>0</v>
          </cell>
          <cell r="N91">
            <v>0</v>
          </cell>
          <cell r="P91">
            <v>86.129000000000005</v>
          </cell>
        </row>
        <row r="92">
          <cell r="C92" t="str">
            <v>Congé fiscal à l’égard des projets majeurs d’investissement</v>
          </cell>
          <cell r="D92">
            <v>69</v>
          </cell>
          <cell r="F92">
            <v>88.325284152389344</v>
          </cell>
          <cell r="H92">
            <v>0</v>
          </cell>
          <cell r="J92">
            <v>88.325284152389344</v>
          </cell>
          <cell r="L92">
            <v>40</v>
          </cell>
          <cell r="N92">
            <v>0</v>
          </cell>
          <cell r="P92">
            <v>48.325284152389344</v>
          </cell>
        </row>
        <row r="93">
          <cell r="C93" t="str">
            <v>Sociétés admissibles en vertu du soutien au développement de bourses de valeur et de chambres de compensation de valeur à Montréal</v>
          </cell>
          <cell r="D93">
            <v>70</v>
          </cell>
          <cell r="F93">
            <v>0.35</v>
          </cell>
          <cell r="H93">
            <v>0.65</v>
          </cell>
          <cell r="J93">
            <v>1</v>
          </cell>
          <cell r="L93">
            <v>1</v>
          </cell>
          <cell r="N93">
            <v>0</v>
          </cell>
          <cell r="P93">
            <v>0</v>
          </cell>
        </row>
        <row r="94">
          <cell r="C94" t="str">
            <v>Exemption pour projets novateurs des CD des biotechnologies</v>
          </cell>
          <cell r="D94">
            <v>71</v>
          </cell>
          <cell r="F94">
            <v>0.35</v>
          </cell>
          <cell r="H94">
            <v>0.65</v>
          </cell>
          <cell r="J94">
            <v>1</v>
          </cell>
          <cell r="L94">
            <v>1</v>
          </cell>
          <cell r="N94">
            <v>0</v>
          </cell>
          <cell r="P94">
            <v>0</v>
          </cell>
        </row>
        <row r="95">
          <cell r="C95" t="str">
            <v>Sous-total</v>
          </cell>
          <cell r="F95">
            <v>350.15215548111019</v>
          </cell>
          <cell r="H95">
            <v>1.7999999999999998</v>
          </cell>
          <cell r="J95">
            <v>351.95215548111014</v>
          </cell>
          <cell r="L95">
            <v>78</v>
          </cell>
          <cell r="N95">
            <v>88</v>
          </cell>
          <cell r="P95">
            <v>185.95215548111014</v>
          </cell>
        </row>
        <row r="97">
          <cell r="C97" t="str">
            <v>TOTAL mesures structurantes pour les sociétés</v>
          </cell>
          <cell r="F97">
            <v>2133.4076097796901</v>
          </cell>
          <cell r="H97">
            <v>22</v>
          </cell>
          <cell r="J97">
            <v>2155.4076097796897</v>
          </cell>
          <cell r="L97">
            <v>561</v>
          </cell>
          <cell r="N97">
            <v>52.900000000000006</v>
          </cell>
          <cell r="P97">
            <v>1541.5076097796891</v>
          </cell>
        </row>
        <row r="102">
          <cell r="C102" t="str">
            <v>MESURES NON INCLUSES DANS MESURES STRUCTURANTES</v>
          </cell>
        </row>
        <row r="104">
          <cell r="C104" t="str">
            <v>A) INVESTISSEMENT</v>
          </cell>
        </row>
        <row r="106">
          <cell r="C106" t="str">
            <v>Impôt sur le revenu</v>
          </cell>
        </row>
        <row r="108">
          <cell r="C108" t="str">
            <v>Taux réduits d'imposition et exonérations</v>
          </cell>
        </row>
        <row r="109">
          <cell r="C109" t="str">
            <v>Revenus tirés de l’administration et de la gestion de nouveaux fonds d’investissement</v>
          </cell>
          <cell r="D109">
            <v>72</v>
          </cell>
          <cell r="F109">
            <v>2</v>
          </cell>
          <cell r="H109">
            <v>0</v>
          </cell>
          <cell r="J109">
            <v>2</v>
          </cell>
          <cell r="L109">
            <v>0</v>
          </cell>
          <cell r="N109">
            <v>0</v>
          </cell>
          <cell r="P109">
            <v>2</v>
          </cell>
        </row>
        <row r="110">
          <cell r="C110" t="str">
            <v>Exonération d'impôt sur le revenu des sociétés pour CRCD</v>
          </cell>
          <cell r="D110">
            <v>73</v>
          </cell>
          <cell r="F110">
            <v>0</v>
          </cell>
          <cell r="H110">
            <v>10</v>
          </cell>
          <cell r="J110">
            <v>10</v>
          </cell>
          <cell r="L110">
            <v>10</v>
          </cell>
          <cell r="N110">
            <v>0</v>
          </cell>
          <cell r="P110">
            <v>0</v>
          </cell>
        </row>
        <row r="111">
          <cell r="C111" t="str">
            <v>Exonération d'impôt sur le revenu des sociétés pour fonds de travailleurs</v>
          </cell>
          <cell r="D111">
            <v>74</v>
          </cell>
          <cell r="F111">
            <v>0</v>
          </cell>
          <cell r="H111">
            <v>0</v>
          </cell>
          <cell r="J111">
            <v>0</v>
          </cell>
          <cell r="L111">
            <v>0</v>
          </cell>
          <cell r="N111">
            <v>0</v>
          </cell>
          <cell r="P111">
            <v>0</v>
          </cell>
        </row>
        <row r="113">
          <cell r="C113" t="str">
            <v>Taxe sur le capital</v>
          </cell>
        </row>
        <row r="114">
          <cell r="C114" t="str">
            <v>Exonération de taxe sur le capital pour fonds de travailleurs</v>
          </cell>
          <cell r="D114">
            <v>75</v>
          </cell>
          <cell r="F114">
            <v>0</v>
          </cell>
          <cell r="H114">
            <v>0</v>
          </cell>
          <cell r="J114">
            <v>0</v>
          </cell>
          <cell r="L114">
            <v>0</v>
          </cell>
          <cell r="N114">
            <v>0</v>
          </cell>
          <cell r="P114">
            <v>0</v>
          </cell>
        </row>
        <row r="115">
          <cell r="C115" t="str">
            <v>Société minière n’ayant pas atteint le stade de la production (exonération taxe sur le capital)</v>
          </cell>
          <cell r="D115">
            <v>76</v>
          </cell>
          <cell r="F115">
            <v>0.5</v>
          </cell>
          <cell r="H115">
            <v>0</v>
          </cell>
          <cell r="J115">
            <v>0.5</v>
          </cell>
          <cell r="L115">
            <v>0</v>
          </cell>
          <cell r="N115">
            <v>0</v>
          </cell>
          <cell r="P115">
            <v>0.5</v>
          </cell>
        </row>
        <row r="116">
          <cell r="C116" t="str">
            <v>Réduction du capital versé de certaines institutions financières</v>
          </cell>
          <cell r="D116">
            <v>77</v>
          </cell>
          <cell r="F116">
            <v>0</v>
          </cell>
          <cell r="H116">
            <v>8</v>
          </cell>
          <cell r="J116">
            <v>8</v>
          </cell>
          <cell r="L116">
            <v>8</v>
          </cell>
          <cell r="N116">
            <v>0</v>
          </cell>
          <cell r="P116">
            <v>0</v>
          </cell>
        </row>
        <row r="117">
          <cell r="C117" t="str">
            <v>Déduction pour opérations minières (taxe sur le capital )</v>
          </cell>
          <cell r="D117">
            <v>78</v>
          </cell>
          <cell r="F117">
            <v>13.385</v>
          </cell>
          <cell r="H117">
            <v>0</v>
          </cell>
          <cell r="J117">
            <v>13.385</v>
          </cell>
          <cell r="L117">
            <v>0</v>
          </cell>
          <cell r="N117">
            <v>0</v>
          </cell>
          <cell r="P117">
            <v>13.385</v>
          </cell>
        </row>
        <row r="119">
          <cell r="C119" t="str">
            <v>C) AUTRES</v>
          </cell>
        </row>
        <row r="121">
          <cell r="C121" t="str">
            <v>Impôt sur le revenu</v>
          </cell>
        </row>
        <row r="123">
          <cell r="C123" t="str">
            <v>Taux réduits d'imposition et exonérations</v>
          </cell>
        </row>
        <row r="124">
          <cell r="C124" t="str">
            <v>Non-imposition des crédits d'impôt</v>
          </cell>
          <cell r="D124">
            <v>79</v>
          </cell>
          <cell r="F124">
            <v>23.784242029626121</v>
          </cell>
          <cell r="H124">
            <v>0</v>
          </cell>
          <cell r="J124">
            <v>23.784242029626121</v>
          </cell>
          <cell r="L124">
            <v>0</v>
          </cell>
          <cell r="N124">
            <v>0</v>
          </cell>
          <cell r="P124">
            <v>23.784242029626121</v>
          </cell>
        </row>
        <row r="126">
          <cell r="C126" t="str">
            <v>Taxe sur le capital</v>
          </cell>
        </row>
        <row r="127">
          <cell r="C127" t="str">
            <v>Déduction à la taxe sur le capital pour société agricole ou de pêche</v>
          </cell>
          <cell r="F127">
            <v>14.424178410119882</v>
          </cell>
          <cell r="H127">
            <v>0</v>
          </cell>
          <cell r="J127">
            <v>14.424178410119882</v>
          </cell>
          <cell r="L127">
            <v>0</v>
          </cell>
          <cell r="N127">
            <v>0</v>
          </cell>
          <cell r="P127">
            <v>14.424178410119882</v>
          </cell>
        </row>
        <row r="128">
          <cell r="C128" t="str">
            <v>Taux de 2 % pour les primes d’assurance de personnes</v>
          </cell>
          <cell r="F128">
            <v>58.204172131999997</v>
          </cell>
          <cell r="H128">
            <v>0</v>
          </cell>
          <cell r="J128">
            <v>58.204172131999997</v>
          </cell>
          <cell r="L128">
            <v>0</v>
          </cell>
          <cell r="N128">
            <v>0</v>
          </cell>
          <cell r="P128">
            <v>58.204172131999997</v>
          </cell>
        </row>
        <row r="129">
          <cell r="C129" t="str">
            <v>Exemption de taxe sur le capital pour les coopératives</v>
          </cell>
          <cell r="D129">
            <v>80</v>
          </cell>
          <cell r="F129">
            <v>11</v>
          </cell>
          <cell r="H129">
            <v>0</v>
          </cell>
          <cell r="J129">
            <v>11</v>
          </cell>
          <cell r="L129">
            <v>2</v>
          </cell>
          <cell r="N129">
            <v>0</v>
          </cell>
          <cell r="P129">
            <v>9</v>
          </cell>
        </row>
      </sheetData>
      <sheetData sheetId="4"/>
      <sheetData sheetId="5"/>
      <sheetData sheetId="6"/>
      <sheetData sheetId="7">
        <row r="5">
          <cell r="C5" t="str">
            <v>Impôt des particuliers - Fonds de travailleurs</v>
          </cell>
          <cell r="D5">
            <v>1</v>
          </cell>
          <cell r="E5">
            <v>19.917999999999999</v>
          </cell>
          <cell r="F5">
            <v>54</v>
          </cell>
          <cell r="G5">
            <v>89</v>
          </cell>
          <cell r="H5">
            <v>54.732999999999997</v>
          </cell>
          <cell r="I5">
            <v>53.475000000000001</v>
          </cell>
          <cell r="J5">
            <v>69.756</v>
          </cell>
          <cell r="K5">
            <v>85.212000000000003</v>
          </cell>
          <cell r="L5">
            <v>114.637</v>
          </cell>
          <cell r="M5">
            <v>129.71</v>
          </cell>
          <cell r="N5">
            <v>114.149</v>
          </cell>
          <cell r="O5">
            <v>110.89236817342463</v>
          </cell>
          <cell r="P5">
            <v>94.699914977932352</v>
          </cell>
          <cell r="Q5">
            <v>122.33035461849255</v>
          </cell>
          <cell r="R5">
            <v>123.87447225520452</v>
          </cell>
          <cell r="S5">
            <v>125.41858989191702</v>
          </cell>
          <cell r="T5">
            <v>126.96270752863006</v>
          </cell>
          <cell r="U5">
            <v>128.50682516534152</v>
          </cell>
        </row>
        <row r="6">
          <cell r="C6" t="str">
            <v>Impôt des particuliers - Capital régional et coopératif Desjardins</v>
          </cell>
          <cell r="D6">
            <v>2</v>
          </cell>
          <cell r="E6">
            <v>0</v>
          </cell>
          <cell r="F6">
            <v>0</v>
          </cell>
          <cell r="G6">
            <v>0</v>
          </cell>
          <cell r="H6">
            <v>0</v>
          </cell>
          <cell r="I6">
            <v>0</v>
          </cell>
          <cell r="J6">
            <v>0</v>
          </cell>
          <cell r="K6">
            <v>0</v>
          </cell>
          <cell r="L6">
            <v>0</v>
          </cell>
          <cell r="M6">
            <v>38.713000000000001</v>
          </cell>
          <cell r="N6">
            <v>101.95</v>
          </cell>
          <cell r="O6">
            <v>37.5</v>
          </cell>
          <cell r="P6">
            <v>50</v>
          </cell>
          <cell r="Q6">
            <v>75</v>
          </cell>
          <cell r="R6">
            <v>75</v>
          </cell>
          <cell r="S6">
            <v>75</v>
          </cell>
          <cell r="T6">
            <v>114.5</v>
          </cell>
          <cell r="U6">
            <v>75</v>
          </cell>
        </row>
        <row r="7">
          <cell r="C7" t="str">
            <v>Impôt des particuliers - Régime d'épargne-actions</v>
          </cell>
          <cell r="D7">
            <v>3</v>
          </cell>
          <cell r="E7">
            <v>24.280608000000001</v>
          </cell>
          <cell r="F7">
            <v>14</v>
          </cell>
          <cell r="G7">
            <v>12</v>
          </cell>
          <cell r="H7">
            <v>16.2664656</v>
          </cell>
          <cell r="I7">
            <v>15.7025088</v>
          </cell>
          <cell r="J7">
            <v>16.029520000000002</v>
          </cell>
          <cell r="K7">
            <v>18.397860000000001</v>
          </cell>
          <cell r="L7">
            <v>18.202999999999999</v>
          </cell>
          <cell r="M7">
            <v>19.679869999999998</v>
          </cell>
          <cell r="N7">
            <v>17.10576</v>
          </cell>
          <cell r="O7">
            <v>3.2980454544034601E-2</v>
          </cell>
          <cell r="P7">
            <v>1.5509740279213702E-3</v>
          </cell>
          <cell r="Q7">
            <v>3.6916883136477452E-3</v>
          </cell>
          <cell r="R7">
            <v>5.8324025993918838E-3</v>
          </cell>
          <cell r="S7">
            <v>7.9731168851147061E-3</v>
          </cell>
          <cell r="T7">
            <v>1.0113831170848187E-2</v>
          </cell>
          <cell r="U7">
            <v>1.0113831170848187E-2</v>
          </cell>
        </row>
        <row r="8">
          <cell r="C8" t="str">
            <v>Impôt des particuliers - Actions accréditives</v>
          </cell>
          <cell r="D8">
            <v>4</v>
          </cell>
          <cell r="E8">
            <v>9.405088000000001</v>
          </cell>
          <cell r="F8">
            <v>6.9885200000000012</v>
          </cell>
          <cell r="G8">
            <v>9.3367120000000021</v>
          </cell>
          <cell r="H8">
            <v>16.425640000000001</v>
          </cell>
          <cell r="I8">
            <v>7.4110960000000006</v>
          </cell>
          <cell r="J8">
            <v>3.3196800000000004</v>
          </cell>
          <cell r="K8">
            <v>2.6426400000000001</v>
          </cell>
          <cell r="L8">
            <v>3.2789166666666665</v>
          </cell>
          <cell r="M8">
            <v>3.7535633333333331</v>
          </cell>
          <cell r="N8">
            <v>6.0883199999999995</v>
          </cell>
          <cell r="O8">
            <v>5.7563999999999984</v>
          </cell>
          <cell r="P8">
            <v>8.395999999999999</v>
          </cell>
          <cell r="Q8">
            <v>8</v>
          </cell>
          <cell r="R8">
            <v>8</v>
          </cell>
          <cell r="S8">
            <v>9</v>
          </cell>
          <cell r="T8">
            <v>11</v>
          </cell>
          <cell r="U8">
            <v>11</v>
          </cell>
        </row>
        <row r="9">
          <cell r="C9" t="str">
            <v>Impôt des particuliers - Régime d'investissement coopératif</v>
          </cell>
          <cell r="D9">
            <v>5</v>
          </cell>
          <cell r="E9">
            <v>2.693249856</v>
          </cell>
          <cell r="F9">
            <v>3.7054981920000003</v>
          </cell>
          <cell r="G9">
            <v>4.6052160000000004</v>
          </cell>
          <cell r="H9">
            <v>5.4864480000000002</v>
          </cell>
          <cell r="I9">
            <v>6.6586080000000001</v>
          </cell>
          <cell r="J9">
            <v>5.2283400000000002</v>
          </cell>
          <cell r="K9">
            <v>5.6976399999999998</v>
          </cell>
          <cell r="L9">
            <v>6.3817500000000003</v>
          </cell>
          <cell r="M9">
            <v>10.883145000000001</v>
          </cell>
          <cell r="N9">
            <v>5.94</v>
          </cell>
          <cell r="O9">
            <v>5.94</v>
          </cell>
          <cell r="P9">
            <v>6</v>
          </cell>
          <cell r="Q9">
            <v>12</v>
          </cell>
          <cell r="R9">
            <v>16</v>
          </cell>
          <cell r="S9">
            <v>16</v>
          </cell>
          <cell r="T9">
            <v>16</v>
          </cell>
          <cell r="U9">
            <v>16</v>
          </cell>
        </row>
        <row r="10">
          <cell r="C10" t="str">
            <v>Impôt des particuliers - Sociétés placements en entreprises québécoises</v>
          </cell>
          <cell r="D10">
            <v>6</v>
          </cell>
          <cell r="E10">
            <v>3.8976960000000003</v>
          </cell>
          <cell r="F10">
            <v>3.700752</v>
          </cell>
          <cell r="G10">
            <v>3.491136</v>
          </cell>
          <cell r="H10">
            <v>6.2862888000000003</v>
          </cell>
          <cell r="I10">
            <v>6.6022439999999998</v>
          </cell>
          <cell r="J10">
            <v>6.1794200000000004</v>
          </cell>
          <cell r="K10">
            <v>9.3826200000000011</v>
          </cell>
          <cell r="L10">
            <v>8.3242499999999993</v>
          </cell>
          <cell r="M10">
            <v>4.1914600000000002</v>
          </cell>
          <cell r="N10">
            <v>2.8063199999999999</v>
          </cell>
          <cell r="O10">
            <v>3.7628029265203367E-2</v>
          </cell>
          <cell r="P10">
            <v>3.7397340202193902E-2</v>
          </cell>
          <cell r="Q10">
            <v>1.2422709669591501E-2</v>
          </cell>
          <cell r="R10">
            <v>1.2551920863010935E-2</v>
          </cell>
          <cell r="S10">
            <v>3.7526551395586694E-2</v>
          </cell>
          <cell r="T10">
            <v>3.7498818071810498E-2</v>
          </cell>
          <cell r="U10">
            <v>3.7498818071810498E-2</v>
          </cell>
        </row>
        <row r="11">
          <cell r="C11" t="str">
            <v>Impôt des particuliers - Congé fiscal pour marins</v>
          </cell>
          <cell r="D11">
            <v>7</v>
          </cell>
          <cell r="E11">
            <v>0</v>
          </cell>
          <cell r="F11">
            <v>0</v>
          </cell>
          <cell r="G11">
            <v>0</v>
          </cell>
          <cell r="H11">
            <v>7.0000000000000007E-2</v>
          </cell>
          <cell r="I11">
            <v>0.4</v>
          </cell>
          <cell r="J11">
            <v>0.1</v>
          </cell>
          <cell r="K11">
            <v>0.2</v>
          </cell>
          <cell r="L11">
            <v>0.2</v>
          </cell>
          <cell r="M11">
            <v>0.5</v>
          </cell>
          <cell r="N11">
            <v>0.2</v>
          </cell>
          <cell r="O11">
            <v>0.3</v>
          </cell>
          <cell r="P11">
            <v>0.2</v>
          </cell>
          <cell r="Q11">
            <v>0.2</v>
          </cell>
          <cell r="R11">
            <v>0.2</v>
          </cell>
          <cell r="S11">
            <v>0.2</v>
          </cell>
          <cell r="T11">
            <v>0.2</v>
          </cell>
          <cell r="U11">
            <v>0.2</v>
          </cell>
        </row>
        <row r="12">
          <cell r="C12" t="str">
            <v>Impôt des particuliers - Régime d'intéressement des travailleurs</v>
          </cell>
          <cell r="D12">
            <v>8</v>
          </cell>
          <cell r="E12">
            <v>2.482656</v>
          </cell>
          <cell r="F12">
            <v>8</v>
          </cell>
          <cell r="G12">
            <v>11</v>
          </cell>
          <cell r="H12">
            <v>11</v>
          </cell>
          <cell r="I12">
            <v>6</v>
          </cell>
          <cell r="J12">
            <v>6</v>
          </cell>
          <cell r="K12">
            <v>6</v>
          </cell>
          <cell r="L12">
            <v>0</v>
          </cell>
          <cell r="M12">
            <v>0</v>
          </cell>
          <cell r="N12">
            <v>0</v>
          </cell>
          <cell r="O12">
            <v>0</v>
          </cell>
          <cell r="P12">
            <v>0</v>
          </cell>
          <cell r="Q12">
            <v>0</v>
          </cell>
          <cell r="R12">
            <v>0</v>
          </cell>
          <cell r="S12">
            <v>0</v>
          </cell>
          <cell r="T12">
            <v>0</v>
          </cell>
          <cell r="U12">
            <v>0</v>
          </cell>
        </row>
        <row r="13">
          <cell r="C13" t="str">
            <v>Impôt des particuliers - Capitalisation Desjardins</v>
          </cell>
          <cell r="D13">
            <v>9</v>
          </cell>
          <cell r="E13">
            <v>0.1</v>
          </cell>
          <cell r="F13">
            <v>0.2</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C14" t="str">
            <v>Impôt des particuliers - Recherche et développement</v>
          </cell>
          <cell r="D14">
            <v>10</v>
          </cell>
          <cell r="E14">
            <v>42.6</v>
          </cell>
          <cell r="F14">
            <v>16.7</v>
          </cell>
          <cell r="G14">
            <v>6</v>
          </cell>
          <cell r="H14">
            <v>1</v>
          </cell>
          <cell r="I14">
            <v>0</v>
          </cell>
          <cell r="J14">
            <v>0</v>
          </cell>
          <cell r="K14">
            <v>0</v>
          </cell>
          <cell r="L14">
            <v>0</v>
          </cell>
          <cell r="M14">
            <v>0</v>
          </cell>
          <cell r="N14">
            <v>0</v>
          </cell>
          <cell r="O14">
            <v>0</v>
          </cell>
          <cell r="P14">
            <v>0</v>
          </cell>
          <cell r="Q14">
            <v>0</v>
          </cell>
          <cell r="R14">
            <v>0</v>
          </cell>
          <cell r="S14">
            <v>0</v>
          </cell>
          <cell r="T14">
            <v>0</v>
          </cell>
          <cell r="U14">
            <v>0</v>
          </cell>
        </row>
        <row r="15">
          <cell r="C15" t="str">
            <v>Impôt des particuliers - Films</v>
          </cell>
          <cell r="D15">
            <v>11</v>
          </cell>
          <cell r="E15">
            <v>0.5</v>
          </cell>
          <cell r="F15">
            <v>0.4</v>
          </cell>
          <cell r="G15">
            <v>0.1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C16" t="str">
            <v>Impôt des particuliers - Entretien de cheval destiné à la course</v>
          </cell>
          <cell r="E16">
            <v>0</v>
          </cell>
          <cell r="F16">
            <v>0</v>
          </cell>
          <cell r="G16">
            <v>0</v>
          </cell>
          <cell r="H16">
            <v>0</v>
          </cell>
          <cell r="I16">
            <v>0</v>
          </cell>
          <cell r="J16">
            <v>0</v>
          </cell>
          <cell r="K16">
            <v>0</v>
          </cell>
          <cell r="L16">
            <v>0.5</v>
          </cell>
          <cell r="M16">
            <v>2</v>
          </cell>
          <cell r="N16">
            <v>2</v>
          </cell>
          <cell r="O16">
            <v>2</v>
          </cell>
          <cell r="P16">
            <v>2.8</v>
          </cell>
          <cell r="Q16">
            <v>0</v>
          </cell>
          <cell r="R16">
            <v>0</v>
          </cell>
          <cell r="S16">
            <v>0</v>
          </cell>
          <cell r="T16">
            <v>0</v>
          </cell>
          <cell r="U16">
            <v>0</v>
          </cell>
        </row>
        <row r="17">
          <cell r="C17" t="str">
            <v>Coût fiscal total</v>
          </cell>
          <cell r="E17">
            <v>105.87729785600001</v>
          </cell>
          <cell r="F17">
            <v>107.69477019199999</v>
          </cell>
          <cell r="G17">
            <v>135.533064</v>
          </cell>
          <cell r="H17">
            <v>111.26784239999998</v>
          </cell>
          <cell r="I17">
            <v>96.249456800000004</v>
          </cell>
          <cell r="J17">
            <v>106.61296000000002</v>
          </cell>
          <cell r="K17">
            <v>127.53276000000001</v>
          </cell>
          <cell r="L17">
            <v>151.52491666666668</v>
          </cell>
          <cell r="M17">
            <v>209.43103833333336</v>
          </cell>
          <cell r="N17">
            <v>250.23939999999999</v>
          </cell>
          <cell r="O17">
            <v>162.45937665723386</v>
          </cell>
          <cell r="P17">
            <v>162.13486329216244</v>
          </cell>
          <cell r="Q17">
            <v>217.54646901647575</v>
          </cell>
          <cell r="R17">
            <v>223.09285657866693</v>
          </cell>
          <cell r="S17">
            <v>225.66408956019771</v>
          </cell>
          <cell r="T17">
            <v>268.71032017787275</v>
          </cell>
          <cell r="U17">
            <v>230.75443781458418</v>
          </cell>
        </row>
        <row r="20">
          <cell r="C20" t="str">
            <v>Année d'imposition</v>
          </cell>
          <cell r="E20">
            <v>1993</v>
          </cell>
          <cell r="F20">
            <v>1994</v>
          </cell>
          <cell r="G20">
            <v>1995</v>
          </cell>
          <cell r="H20">
            <v>1996</v>
          </cell>
          <cell r="I20">
            <v>1997</v>
          </cell>
          <cell r="J20">
            <v>1998</v>
          </cell>
          <cell r="K20">
            <v>1999</v>
          </cell>
          <cell r="L20">
            <v>2000</v>
          </cell>
          <cell r="M20">
            <v>2001</v>
          </cell>
          <cell r="N20">
            <v>2002</v>
          </cell>
          <cell r="O20">
            <v>2003</v>
          </cell>
          <cell r="P20">
            <v>2004</v>
          </cell>
          <cell r="Q20">
            <v>2005</v>
          </cell>
          <cell r="R20">
            <v>2006</v>
          </cell>
          <cell r="S20">
            <v>2007</v>
          </cell>
          <cell r="T20">
            <v>2008</v>
          </cell>
          <cell r="U20">
            <v>2009</v>
          </cell>
        </row>
        <row r="21">
          <cell r="C21" t="str">
            <v>Crédits</v>
          </cell>
        </row>
        <row r="22">
          <cell r="C22" t="str">
            <v>Crédits pour Recherche et développement</v>
          </cell>
          <cell r="D22">
            <v>12</v>
          </cell>
          <cell r="E22">
            <v>295.64999999999998</v>
          </cell>
          <cell r="F22">
            <v>303.03300000000002</v>
          </cell>
          <cell r="G22">
            <v>312.8</v>
          </cell>
          <cell r="H22">
            <v>319.82907</v>
          </cell>
          <cell r="I22">
            <v>341.31089999999995</v>
          </cell>
          <cell r="J22">
            <v>345.02657999999997</v>
          </cell>
          <cell r="K22">
            <v>414.04578000000004</v>
          </cell>
          <cell r="L22">
            <v>544.24754678000011</v>
          </cell>
          <cell r="M22">
            <v>573.76375887999995</v>
          </cell>
          <cell r="N22">
            <v>532.94614000000001</v>
          </cell>
          <cell r="O22">
            <v>499.79853078712335</v>
          </cell>
          <cell r="P22">
            <v>458.6699434155974</v>
          </cell>
          <cell r="Q22">
            <v>468.22811819487737</v>
          </cell>
          <cell r="R22">
            <v>475.94799619091316</v>
          </cell>
          <cell r="S22">
            <v>494.66483624546856</v>
          </cell>
          <cell r="T22">
            <v>514.12071750841392</v>
          </cell>
          <cell r="U22">
            <v>524.40313185858224</v>
          </cell>
        </row>
        <row r="23">
          <cell r="C23" t="str">
            <v>Crédit pour la formation</v>
          </cell>
          <cell r="D23">
            <v>13</v>
          </cell>
          <cell r="E23">
            <v>27.47</v>
          </cell>
          <cell r="F23">
            <v>42.089986318042563</v>
          </cell>
          <cell r="G23">
            <v>62.948631814081359</v>
          </cell>
          <cell r="H23">
            <v>40.1</v>
          </cell>
          <cell r="I23">
            <v>15.8</v>
          </cell>
          <cell r="J23">
            <v>7.2</v>
          </cell>
          <cell r="K23">
            <v>1</v>
          </cell>
          <cell r="L23">
            <v>0</v>
          </cell>
          <cell r="M23">
            <v>0</v>
          </cell>
          <cell r="N23">
            <v>0</v>
          </cell>
          <cell r="O23">
            <v>0</v>
          </cell>
          <cell r="P23">
            <v>0</v>
          </cell>
          <cell r="Q23">
            <v>0</v>
          </cell>
          <cell r="R23">
            <v>0</v>
          </cell>
          <cell r="S23">
            <v>0</v>
          </cell>
          <cell r="T23">
            <v>0</v>
          </cell>
          <cell r="U23">
            <v>0</v>
          </cell>
        </row>
        <row r="24">
          <cell r="C24" t="str">
            <v>Crédit pour stage en milieu de travail</v>
          </cell>
          <cell r="D24">
            <v>14</v>
          </cell>
          <cell r="E24">
            <v>0</v>
          </cell>
          <cell r="F24">
            <v>1.7680136819574399</v>
          </cell>
          <cell r="G24">
            <v>1.72836818591863</v>
          </cell>
          <cell r="H24">
            <v>2.2000000000000002</v>
          </cell>
          <cell r="I24">
            <v>7.5</v>
          </cell>
          <cell r="J24">
            <v>13</v>
          </cell>
          <cell r="K24">
            <v>15</v>
          </cell>
          <cell r="L24">
            <v>17.5</v>
          </cell>
          <cell r="M24">
            <v>22</v>
          </cell>
          <cell r="N24">
            <v>22</v>
          </cell>
          <cell r="O24">
            <v>17</v>
          </cell>
          <cell r="P24">
            <v>14.1</v>
          </cell>
          <cell r="Q24">
            <v>15.3</v>
          </cell>
          <cell r="R24">
            <v>15.8</v>
          </cell>
          <cell r="S24">
            <v>15.8</v>
          </cell>
          <cell r="T24">
            <v>15.8</v>
          </cell>
          <cell r="U24">
            <v>15.8</v>
          </cell>
        </row>
        <row r="25">
          <cell r="C25" t="str">
            <v>Crédit pour le design</v>
          </cell>
          <cell r="D25">
            <v>15</v>
          </cell>
          <cell r="E25">
            <v>0</v>
          </cell>
          <cell r="F25">
            <v>0</v>
          </cell>
          <cell r="G25">
            <v>0</v>
          </cell>
          <cell r="H25">
            <v>3.0489999999999999</v>
          </cell>
          <cell r="I25">
            <v>5.569</v>
          </cell>
          <cell r="J25">
            <v>6.3369999999999997</v>
          </cell>
          <cell r="K25">
            <v>6.9390000000000001</v>
          </cell>
          <cell r="L25">
            <v>7.5140000000000002</v>
          </cell>
          <cell r="M25">
            <v>7.3140000000000001</v>
          </cell>
          <cell r="N25">
            <v>7.6034252361122014</v>
          </cell>
          <cell r="O25">
            <v>7.2</v>
          </cell>
          <cell r="P25">
            <v>7</v>
          </cell>
          <cell r="Q25">
            <v>7</v>
          </cell>
          <cell r="R25">
            <v>7</v>
          </cell>
          <cell r="S25">
            <v>7</v>
          </cell>
          <cell r="T25">
            <v>7</v>
          </cell>
          <cell r="U25">
            <v>7</v>
          </cell>
        </row>
        <row r="26">
          <cell r="C26" t="str">
            <v>Crédit pour la création d’emplois</v>
          </cell>
          <cell r="D26">
            <v>16</v>
          </cell>
          <cell r="E26">
            <v>0</v>
          </cell>
          <cell r="F26">
            <v>0</v>
          </cell>
          <cell r="G26">
            <v>0</v>
          </cell>
          <cell r="H26">
            <v>0</v>
          </cell>
          <cell r="I26">
            <v>4.5</v>
          </cell>
          <cell r="J26">
            <v>24.8</v>
          </cell>
          <cell r="K26">
            <v>26.8</v>
          </cell>
          <cell r="L26">
            <v>7.5</v>
          </cell>
          <cell r="M26">
            <v>0</v>
          </cell>
          <cell r="N26">
            <v>0</v>
          </cell>
          <cell r="O26">
            <v>0</v>
          </cell>
          <cell r="P26">
            <v>0</v>
          </cell>
          <cell r="Q26">
            <v>0</v>
          </cell>
          <cell r="R26">
            <v>0</v>
          </cell>
          <cell r="S26">
            <v>0</v>
          </cell>
          <cell r="T26">
            <v>0</v>
          </cell>
          <cell r="U26">
            <v>0</v>
          </cell>
        </row>
        <row r="27">
          <cell r="C27" t="str">
            <v>Régime d'intéressement des travailleurs</v>
          </cell>
          <cell r="D27">
            <v>17</v>
          </cell>
          <cell r="E27">
            <v>0.24850800000000001</v>
          </cell>
          <cell r="F27">
            <v>0.52240500000000001</v>
          </cell>
          <cell r="G27">
            <v>0.99566999999999994</v>
          </cell>
          <cell r="H27">
            <v>0.99566999999999994</v>
          </cell>
          <cell r="I27">
            <v>0.99566999999999994</v>
          </cell>
          <cell r="J27">
            <v>0.74716199999999999</v>
          </cell>
          <cell r="K27">
            <v>0.47326500000000005</v>
          </cell>
          <cell r="L27">
            <v>0</v>
          </cell>
          <cell r="M27">
            <v>0</v>
          </cell>
          <cell r="N27">
            <v>0</v>
          </cell>
          <cell r="O27">
            <v>0</v>
          </cell>
          <cell r="P27">
            <v>0</v>
          </cell>
          <cell r="Q27">
            <v>0</v>
          </cell>
          <cell r="R27">
            <v>0</v>
          </cell>
          <cell r="S27">
            <v>0</v>
          </cell>
          <cell r="T27">
            <v>0</v>
          </cell>
          <cell r="U27">
            <v>0</v>
          </cell>
        </row>
        <row r="28">
          <cell r="C28" t="str">
            <v>Crédit pour la capitalisation des PME</v>
          </cell>
          <cell r="D28">
            <v>18</v>
          </cell>
          <cell r="E28">
            <v>4.2060000000000004</v>
          </cell>
          <cell r="F28">
            <v>2.3519999999999999</v>
          </cell>
          <cell r="G28">
            <v>6.1</v>
          </cell>
          <cell r="H28">
            <v>0.14899999999999999</v>
          </cell>
          <cell r="I28">
            <v>0.153</v>
          </cell>
          <cell r="J28">
            <v>0</v>
          </cell>
          <cell r="K28">
            <v>0</v>
          </cell>
          <cell r="L28">
            <v>0</v>
          </cell>
          <cell r="M28">
            <v>0</v>
          </cell>
          <cell r="N28">
            <v>0</v>
          </cell>
          <cell r="O28">
            <v>0</v>
          </cell>
          <cell r="P28">
            <v>0</v>
          </cell>
          <cell r="Q28">
            <v>0</v>
          </cell>
          <cell r="R28">
            <v>0</v>
          </cell>
          <cell r="S28">
            <v>0</v>
          </cell>
          <cell r="T28">
            <v>0</v>
          </cell>
          <cell r="U28">
            <v>0</v>
          </cell>
        </row>
        <row r="29">
          <cell r="C29" t="str">
            <v>Crédit pour la production de titres multimédias</v>
          </cell>
          <cell r="D29">
            <v>19</v>
          </cell>
          <cell r="E29">
            <v>0</v>
          </cell>
          <cell r="F29">
            <v>0</v>
          </cell>
          <cell r="G29">
            <v>0</v>
          </cell>
          <cell r="H29">
            <v>0.501</v>
          </cell>
          <cell r="I29">
            <v>2.9049999999999998</v>
          </cell>
          <cell r="J29">
            <v>6.165</v>
          </cell>
          <cell r="K29">
            <v>11.888</v>
          </cell>
          <cell r="L29">
            <v>18.952999999999999</v>
          </cell>
          <cell r="M29">
            <v>21.321000000000002</v>
          </cell>
          <cell r="N29">
            <v>23.1</v>
          </cell>
          <cell r="O29">
            <v>21.8</v>
          </cell>
          <cell r="P29">
            <v>18.399999999999999</v>
          </cell>
          <cell r="Q29">
            <v>18.399999999999999</v>
          </cell>
          <cell r="R29">
            <v>18.399999999999999</v>
          </cell>
          <cell r="S29">
            <v>18.399999999999999</v>
          </cell>
          <cell r="T29">
            <v>18.399999999999999</v>
          </cell>
          <cell r="U29">
            <v>18.399999999999999</v>
          </cell>
        </row>
        <row r="30">
          <cell r="C30" t="str">
            <v>Crédit pour les sociétés établies dans un CDTI</v>
          </cell>
          <cell r="D30">
            <v>20</v>
          </cell>
          <cell r="E30">
            <v>0</v>
          </cell>
          <cell r="F30">
            <v>0</v>
          </cell>
          <cell r="G30">
            <v>0</v>
          </cell>
          <cell r="H30">
            <v>0</v>
          </cell>
          <cell r="I30">
            <v>0.1</v>
          </cell>
          <cell r="J30">
            <v>4.9000000000000004</v>
          </cell>
          <cell r="K30">
            <v>14.5</v>
          </cell>
          <cell r="L30">
            <v>22</v>
          </cell>
          <cell r="M30">
            <v>23.4</v>
          </cell>
          <cell r="N30">
            <v>23.8</v>
          </cell>
          <cell r="O30">
            <v>26.6</v>
          </cell>
          <cell r="P30">
            <v>26.7</v>
          </cell>
          <cell r="Q30">
            <v>28.2</v>
          </cell>
          <cell r="R30">
            <v>26.2</v>
          </cell>
          <cell r="S30">
            <v>21.6</v>
          </cell>
          <cell r="T30">
            <v>17.600000000000001</v>
          </cell>
          <cell r="U30">
            <v>17.600000000000001</v>
          </cell>
        </row>
        <row r="31">
          <cell r="C31" t="str">
            <v>Crédit pour les sociétés établies dans la Cité du multimédia</v>
          </cell>
          <cell r="D31">
            <v>21</v>
          </cell>
          <cell r="E31">
            <v>0</v>
          </cell>
          <cell r="F31">
            <v>0</v>
          </cell>
          <cell r="G31">
            <v>0</v>
          </cell>
          <cell r="H31">
            <v>0</v>
          </cell>
          <cell r="I31">
            <v>0</v>
          </cell>
          <cell r="J31">
            <v>1.7</v>
          </cell>
          <cell r="K31">
            <v>11.5</v>
          </cell>
          <cell r="L31">
            <v>23.4</v>
          </cell>
          <cell r="M31">
            <v>38.36</v>
          </cell>
          <cell r="N31">
            <v>35.6</v>
          </cell>
          <cell r="O31">
            <v>37.1</v>
          </cell>
          <cell r="P31">
            <v>42.8</v>
          </cell>
          <cell r="Q31">
            <v>45.4</v>
          </cell>
          <cell r="R31">
            <v>43.1</v>
          </cell>
          <cell r="S31">
            <v>36.799999999999997</v>
          </cell>
          <cell r="T31">
            <v>30.3</v>
          </cell>
          <cell r="U31">
            <v>30.3</v>
          </cell>
        </row>
        <row r="32">
          <cell r="C32" t="str">
            <v>Crédit pour les sociétés établies dans un Carrefour de la nouvelle économie</v>
          </cell>
          <cell r="D32">
            <v>22</v>
          </cell>
          <cell r="E32">
            <v>0</v>
          </cell>
          <cell r="F32">
            <v>0</v>
          </cell>
          <cell r="G32">
            <v>0</v>
          </cell>
          <cell r="H32">
            <v>0</v>
          </cell>
          <cell r="I32">
            <v>0</v>
          </cell>
          <cell r="J32">
            <v>0</v>
          </cell>
          <cell r="K32">
            <v>0.52300000000000002</v>
          </cell>
          <cell r="L32">
            <v>4.9000000000000004</v>
          </cell>
          <cell r="M32">
            <v>14.9</v>
          </cell>
          <cell r="N32">
            <v>29.7</v>
          </cell>
          <cell r="O32">
            <v>46.1</v>
          </cell>
          <cell r="P32">
            <v>49</v>
          </cell>
          <cell r="Q32">
            <v>56.5</v>
          </cell>
          <cell r="R32">
            <v>57.8</v>
          </cell>
          <cell r="S32">
            <v>53.4</v>
          </cell>
          <cell r="T32">
            <v>46.2</v>
          </cell>
          <cell r="U32">
            <v>46.2</v>
          </cell>
        </row>
        <row r="33">
          <cell r="C33" t="str">
            <v>Crédit pour les sociétés établies dans le Centre national des nouvelles technologies de Québec</v>
          </cell>
          <cell r="D33">
            <v>23</v>
          </cell>
          <cell r="E33">
            <v>0</v>
          </cell>
          <cell r="F33">
            <v>0</v>
          </cell>
          <cell r="G33">
            <v>0</v>
          </cell>
          <cell r="H33">
            <v>0</v>
          </cell>
          <cell r="I33">
            <v>0</v>
          </cell>
          <cell r="J33">
            <v>0</v>
          </cell>
          <cell r="K33">
            <v>0.42</v>
          </cell>
          <cell r="L33">
            <v>6.3</v>
          </cell>
          <cell r="M33">
            <v>12.9</v>
          </cell>
          <cell r="N33">
            <v>16.899999999999999</v>
          </cell>
          <cell r="O33">
            <v>20.2</v>
          </cell>
          <cell r="P33">
            <v>21.1</v>
          </cell>
          <cell r="Q33">
            <v>21.7</v>
          </cell>
          <cell r="R33">
            <v>20.2</v>
          </cell>
          <cell r="S33">
            <v>17.2</v>
          </cell>
          <cell r="T33">
            <v>14.3</v>
          </cell>
          <cell r="U33">
            <v>14.3</v>
          </cell>
        </row>
        <row r="34">
          <cell r="C34" t="str">
            <v>Crédit pour la Cité de l’optique</v>
          </cell>
          <cell r="D34">
            <v>24</v>
          </cell>
          <cell r="E34">
            <v>0</v>
          </cell>
          <cell r="F34">
            <v>0</v>
          </cell>
          <cell r="G34">
            <v>0</v>
          </cell>
          <cell r="H34">
            <v>0</v>
          </cell>
          <cell r="I34">
            <v>0</v>
          </cell>
          <cell r="J34">
            <v>0</v>
          </cell>
          <cell r="K34">
            <v>0.2</v>
          </cell>
          <cell r="L34">
            <v>1.3</v>
          </cell>
          <cell r="M34">
            <v>3</v>
          </cell>
          <cell r="N34">
            <v>3.7</v>
          </cell>
          <cell r="O34">
            <v>3</v>
          </cell>
          <cell r="P34">
            <v>3.1</v>
          </cell>
          <cell r="Q34">
            <v>3.3</v>
          </cell>
          <cell r="R34">
            <v>3.2</v>
          </cell>
          <cell r="S34">
            <v>1.4</v>
          </cell>
          <cell r="T34">
            <v>1.2</v>
          </cell>
          <cell r="U34">
            <v>0</v>
          </cell>
        </row>
        <row r="35">
          <cell r="C35" t="str">
            <v>Crédit pour les sociétés établies dans la Cité du commerce électronique</v>
          </cell>
          <cell r="D35">
            <v>25</v>
          </cell>
          <cell r="E35">
            <v>0</v>
          </cell>
          <cell r="F35">
            <v>0</v>
          </cell>
          <cell r="G35">
            <v>0</v>
          </cell>
          <cell r="H35">
            <v>0</v>
          </cell>
          <cell r="I35">
            <v>0</v>
          </cell>
          <cell r="J35">
            <v>0</v>
          </cell>
          <cell r="K35">
            <v>0</v>
          </cell>
          <cell r="L35">
            <v>8.6</v>
          </cell>
          <cell r="M35">
            <v>31.6</v>
          </cell>
          <cell r="N35">
            <v>55.7</v>
          </cell>
          <cell r="O35">
            <v>62.4</v>
          </cell>
          <cell r="P35">
            <v>56.8</v>
          </cell>
          <cell r="Q35">
            <v>57.6</v>
          </cell>
          <cell r="R35">
            <v>53.7</v>
          </cell>
          <cell r="S35">
            <v>45.8</v>
          </cell>
          <cell r="T35">
            <v>38.299999999999997</v>
          </cell>
          <cell r="U35">
            <v>38.299999999999997</v>
          </cell>
        </row>
        <row r="36">
          <cell r="C36" t="str">
            <v>Crédit d’impôt pour activités d’affaires électroniques</v>
          </cell>
          <cell r="D36">
            <v>26</v>
          </cell>
          <cell r="E36">
            <v>0</v>
          </cell>
          <cell r="F36">
            <v>0</v>
          </cell>
          <cell r="G36">
            <v>0</v>
          </cell>
          <cell r="H36">
            <v>0</v>
          </cell>
          <cell r="I36">
            <v>0</v>
          </cell>
          <cell r="J36">
            <v>0</v>
          </cell>
          <cell r="K36">
            <v>0</v>
          </cell>
          <cell r="L36">
            <v>0</v>
          </cell>
          <cell r="M36">
            <v>0.9</v>
          </cell>
          <cell r="N36">
            <v>19</v>
          </cell>
          <cell r="O36">
            <v>38.9</v>
          </cell>
          <cell r="P36">
            <v>51.3</v>
          </cell>
          <cell r="Q36">
            <v>60.6</v>
          </cell>
          <cell r="R36">
            <v>55.2</v>
          </cell>
          <cell r="S36">
            <v>30.1</v>
          </cell>
          <cell r="T36">
            <v>9.5</v>
          </cell>
          <cell r="U36">
            <v>0</v>
          </cell>
        </row>
        <row r="37">
          <cell r="C37" t="str">
            <v>Crédit pour le Technopôle Angus</v>
          </cell>
          <cell r="D37">
            <v>27</v>
          </cell>
          <cell r="E37">
            <v>0</v>
          </cell>
          <cell r="F37">
            <v>0</v>
          </cell>
          <cell r="G37">
            <v>0</v>
          </cell>
          <cell r="H37">
            <v>0</v>
          </cell>
          <cell r="I37">
            <v>0</v>
          </cell>
          <cell r="J37">
            <v>0</v>
          </cell>
          <cell r="K37">
            <v>0</v>
          </cell>
          <cell r="L37">
            <v>0</v>
          </cell>
          <cell r="M37">
            <v>0</v>
          </cell>
          <cell r="N37">
            <v>0.2</v>
          </cell>
          <cell r="O37">
            <v>1.3</v>
          </cell>
          <cell r="P37">
            <v>1.1000000000000001</v>
          </cell>
          <cell r="Q37">
            <v>1.1000000000000001</v>
          </cell>
          <cell r="R37">
            <v>1</v>
          </cell>
          <cell r="S37">
            <v>0</v>
          </cell>
          <cell r="T37">
            <v>0</v>
          </cell>
          <cell r="U37">
            <v>0</v>
          </cell>
        </row>
        <row r="38">
          <cell r="C38" t="str">
            <v>Crédit visant à favoriser l’intégration de solutions de commerce électronique pour les PME québécoises</v>
          </cell>
          <cell r="D38">
            <v>28</v>
          </cell>
          <cell r="E38">
            <v>0</v>
          </cell>
          <cell r="F38">
            <v>0</v>
          </cell>
          <cell r="G38">
            <v>0</v>
          </cell>
          <cell r="H38">
            <v>0</v>
          </cell>
          <cell r="I38">
            <v>0</v>
          </cell>
          <cell r="J38">
            <v>0</v>
          </cell>
          <cell r="K38">
            <v>0</v>
          </cell>
          <cell r="L38">
            <v>5.3</v>
          </cell>
          <cell r="M38">
            <v>16.399999999999999</v>
          </cell>
          <cell r="N38">
            <v>17.5</v>
          </cell>
          <cell r="O38">
            <v>3.6</v>
          </cell>
          <cell r="P38">
            <v>0</v>
          </cell>
          <cell r="Q38">
            <v>0</v>
          </cell>
          <cell r="R38">
            <v>0</v>
          </cell>
          <cell r="S38">
            <v>0</v>
          </cell>
          <cell r="T38">
            <v>0</v>
          </cell>
          <cell r="U38">
            <v>0</v>
          </cell>
        </row>
        <row r="39">
          <cell r="C39" t="str">
            <v>Crédit pour services d’adaptation technologique</v>
          </cell>
          <cell r="D39">
            <v>29</v>
          </cell>
          <cell r="E39">
            <v>0</v>
          </cell>
          <cell r="F39">
            <v>0</v>
          </cell>
          <cell r="G39">
            <v>0</v>
          </cell>
          <cell r="H39">
            <v>0</v>
          </cell>
          <cell r="I39">
            <v>0</v>
          </cell>
          <cell r="J39">
            <v>0</v>
          </cell>
          <cell r="K39">
            <v>0.17377899999999999</v>
          </cell>
          <cell r="L39">
            <v>0.26854600000000001</v>
          </cell>
          <cell r="M39">
            <v>0.27660238000000004</v>
          </cell>
          <cell r="N39">
            <v>0.28490045140000003</v>
          </cell>
          <cell r="O39">
            <v>0.25284719924454524</v>
          </cell>
          <cell r="P39">
            <v>1.226688166667695</v>
          </cell>
          <cell r="Q39">
            <v>1.2334888116677258</v>
          </cell>
          <cell r="R39">
            <v>1.2404934760177577</v>
          </cell>
          <cell r="S39">
            <v>1.2477082802982904</v>
          </cell>
          <cell r="T39">
            <v>1.2551395287072391</v>
          </cell>
          <cell r="U39">
            <v>1.2627937145684562</v>
          </cell>
        </row>
        <row r="40">
          <cell r="C40" t="str">
            <v>Crédit pour la réalisation d’un spectacle numérique admissible</v>
          </cell>
          <cell r="D40">
            <v>30</v>
          </cell>
          <cell r="E40">
            <v>0</v>
          </cell>
          <cell r="F40">
            <v>0</v>
          </cell>
          <cell r="G40">
            <v>0</v>
          </cell>
          <cell r="H40">
            <v>0</v>
          </cell>
          <cell r="I40">
            <v>0</v>
          </cell>
          <cell r="J40">
            <v>0</v>
          </cell>
          <cell r="K40">
            <v>0</v>
          </cell>
          <cell r="L40">
            <v>0.42399999999999999</v>
          </cell>
          <cell r="M40">
            <v>4.3150000000000004</v>
          </cell>
          <cell r="N40">
            <v>5.0000000000000001E-3</v>
          </cell>
          <cell r="O40">
            <v>0</v>
          </cell>
          <cell r="P40">
            <v>0</v>
          </cell>
          <cell r="Q40">
            <v>0</v>
          </cell>
          <cell r="R40">
            <v>0</v>
          </cell>
          <cell r="S40">
            <v>0</v>
          </cell>
          <cell r="T40">
            <v>0</v>
          </cell>
          <cell r="U40">
            <v>0</v>
          </cell>
        </row>
        <row r="41">
          <cell r="C41" t="str">
            <v>Crédits relatifs à la Zone de Mirabel</v>
          </cell>
          <cell r="D41">
            <v>31</v>
          </cell>
          <cell r="E41">
            <v>0</v>
          </cell>
          <cell r="F41">
            <v>0</v>
          </cell>
          <cell r="G41">
            <v>0</v>
          </cell>
          <cell r="H41">
            <v>0</v>
          </cell>
          <cell r="I41">
            <v>0</v>
          </cell>
          <cell r="J41">
            <v>0</v>
          </cell>
          <cell r="K41">
            <v>0</v>
          </cell>
          <cell r="L41">
            <v>1.6116400000000003E-2</v>
          </cell>
          <cell r="M41">
            <v>19.134015617500001</v>
          </cell>
          <cell r="N41">
            <v>32.755597630499999</v>
          </cell>
          <cell r="O41">
            <v>13.444768100000001</v>
          </cell>
          <cell r="P41">
            <v>38.276413950000006</v>
          </cell>
          <cell r="Q41">
            <v>5.4273486000000002</v>
          </cell>
          <cell r="R41">
            <v>4.9510424640000004</v>
          </cell>
          <cell r="S41">
            <v>4.7620649049200008</v>
          </cell>
          <cell r="T41">
            <v>4.4049368520676007</v>
          </cell>
          <cell r="U41">
            <v>4.5552199576296282</v>
          </cell>
        </row>
        <row r="42">
          <cell r="C42" t="str">
            <v>Crédit pour la Vallée de l’aluminium</v>
          </cell>
          <cell r="D42">
            <v>32</v>
          </cell>
          <cell r="E42">
            <v>0</v>
          </cell>
          <cell r="F42">
            <v>0</v>
          </cell>
          <cell r="G42">
            <v>0</v>
          </cell>
          <cell r="H42">
            <v>0</v>
          </cell>
          <cell r="I42">
            <v>0</v>
          </cell>
          <cell r="J42">
            <v>0</v>
          </cell>
          <cell r="K42">
            <v>0</v>
          </cell>
          <cell r="L42">
            <v>0.4</v>
          </cell>
          <cell r="M42">
            <v>10.199999999999999</v>
          </cell>
          <cell r="N42">
            <v>8.1999999999999993</v>
          </cell>
          <cell r="O42">
            <v>7.6</v>
          </cell>
          <cell r="P42">
            <v>8.9</v>
          </cell>
          <cell r="Q42">
            <v>8.1999999999999993</v>
          </cell>
          <cell r="R42">
            <v>5</v>
          </cell>
          <cell r="S42">
            <v>3.8</v>
          </cell>
          <cell r="T42">
            <v>3.3</v>
          </cell>
          <cell r="U42">
            <v>3.3</v>
          </cell>
        </row>
        <row r="43">
          <cell r="C43" t="str">
            <v>Crédit d’impôt pour la construction et la transformation de navires</v>
          </cell>
          <cell r="D43">
            <v>33</v>
          </cell>
          <cell r="E43">
            <v>0</v>
          </cell>
          <cell r="F43">
            <v>0</v>
          </cell>
          <cell r="G43">
            <v>0</v>
          </cell>
          <cell r="H43">
            <v>0.1</v>
          </cell>
          <cell r="I43">
            <v>0.8</v>
          </cell>
          <cell r="J43">
            <v>10.1</v>
          </cell>
          <cell r="K43">
            <v>27</v>
          </cell>
          <cell r="L43">
            <v>7</v>
          </cell>
          <cell r="M43">
            <v>10</v>
          </cell>
          <cell r="N43">
            <v>10</v>
          </cell>
          <cell r="O43">
            <v>16.399999999999999</v>
          </cell>
          <cell r="P43">
            <v>7.4</v>
          </cell>
          <cell r="Q43">
            <v>7.5</v>
          </cell>
          <cell r="R43">
            <v>7.5</v>
          </cell>
          <cell r="S43">
            <v>7.5</v>
          </cell>
          <cell r="T43">
            <v>7.5</v>
          </cell>
          <cell r="U43">
            <v>7.5</v>
          </cell>
        </row>
        <row r="44">
          <cell r="C44" t="str">
            <v>Crédit pour la Gaspésie et certaines régions maritimes du Québec</v>
          </cell>
          <cell r="D44">
            <v>34</v>
          </cell>
          <cell r="E44">
            <v>0</v>
          </cell>
          <cell r="F44">
            <v>0</v>
          </cell>
          <cell r="G44">
            <v>0</v>
          </cell>
          <cell r="H44">
            <v>0</v>
          </cell>
          <cell r="I44">
            <v>0</v>
          </cell>
          <cell r="J44">
            <v>0</v>
          </cell>
          <cell r="K44">
            <v>0</v>
          </cell>
          <cell r="L44">
            <v>0.7</v>
          </cell>
          <cell r="M44">
            <v>2.1</v>
          </cell>
          <cell r="N44">
            <v>4.7</v>
          </cell>
          <cell r="O44">
            <v>5.0999999999999996</v>
          </cell>
          <cell r="P44">
            <v>6</v>
          </cell>
          <cell r="Q44">
            <v>5.6999999999999993</v>
          </cell>
          <cell r="R44">
            <v>5.1999999999999993</v>
          </cell>
          <cell r="S44">
            <v>4.0999999999999996</v>
          </cell>
          <cell r="T44">
            <v>3.8</v>
          </cell>
          <cell r="U44">
            <v>3.8</v>
          </cell>
        </row>
        <row r="45">
          <cell r="C45" t="str">
            <v>Crédit pour les entreprises de chemin de fer</v>
          </cell>
          <cell r="D45">
            <v>35</v>
          </cell>
          <cell r="E45">
            <v>0</v>
          </cell>
          <cell r="F45">
            <v>0</v>
          </cell>
          <cell r="G45">
            <v>0</v>
          </cell>
          <cell r="H45">
            <v>0</v>
          </cell>
          <cell r="I45">
            <v>0</v>
          </cell>
          <cell r="J45">
            <v>0.3</v>
          </cell>
          <cell r="K45">
            <v>12.5</v>
          </cell>
          <cell r="L45">
            <v>14</v>
          </cell>
          <cell r="M45">
            <v>14.2</v>
          </cell>
          <cell r="N45">
            <v>14.4</v>
          </cell>
          <cell r="O45">
            <v>12.8</v>
          </cell>
          <cell r="P45">
            <v>0.33838515272449143</v>
          </cell>
          <cell r="Q45">
            <v>-0.18755680677206676</v>
          </cell>
          <cell r="R45">
            <v>0.35587763167796993</v>
          </cell>
          <cell r="S45">
            <v>-0.12617486962660607</v>
          </cell>
          <cell r="T45">
            <v>0</v>
          </cell>
          <cell r="U45">
            <v>0</v>
          </cell>
        </row>
        <row r="46">
          <cell r="C46" t="str">
            <v>Crédit pour la création d’emplois, industries vêtement et chaussures</v>
          </cell>
          <cell r="D46">
            <v>36</v>
          </cell>
          <cell r="E46">
            <v>0</v>
          </cell>
          <cell r="F46">
            <v>0</v>
          </cell>
          <cell r="G46">
            <v>0</v>
          </cell>
          <cell r="H46">
            <v>0</v>
          </cell>
          <cell r="I46">
            <v>0</v>
          </cell>
          <cell r="J46">
            <v>1.4410000000000001</v>
          </cell>
          <cell r="K46">
            <v>8.8480000000000008</v>
          </cell>
          <cell r="L46">
            <v>11.829000000000001</v>
          </cell>
          <cell r="M46">
            <v>15.750999999999999</v>
          </cell>
          <cell r="N46">
            <v>8.6609999999999996</v>
          </cell>
          <cell r="O46">
            <v>0</v>
          </cell>
          <cell r="P46">
            <v>0</v>
          </cell>
          <cell r="Q46">
            <v>0</v>
          </cell>
          <cell r="R46">
            <v>0</v>
          </cell>
          <cell r="S46">
            <v>0</v>
          </cell>
          <cell r="T46">
            <v>0</v>
          </cell>
          <cell r="U46">
            <v>0</v>
          </cell>
        </row>
        <row r="47">
          <cell r="C47" t="str">
            <v>Crédit relatif à la déclaration des pourboires</v>
          </cell>
          <cell r="E47">
            <v>0</v>
          </cell>
          <cell r="F47">
            <v>0</v>
          </cell>
          <cell r="G47">
            <v>0</v>
          </cell>
          <cell r="H47">
            <v>0</v>
          </cell>
          <cell r="I47">
            <v>1.1060000000000001</v>
          </cell>
          <cell r="J47">
            <v>19.138999999999999</v>
          </cell>
          <cell r="K47">
            <v>38.643999999999998</v>
          </cell>
          <cell r="L47">
            <v>42.475999999999999</v>
          </cell>
          <cell r="M47">
            <v>35.719000000000001</v>
          </cell>
          <cell r="N47">
            <v>52.156500000000001</v>
          </cell>
          <cell r="O47">
            <v>48.896718749999998</v>
          </cell>
          <cell r="P47">
            <v>39.117375000000003</v>
          </cell>
          <cell r="Q47">
            <v>39.117375000000003</v>
          </cell>
          <cell r="R47">
            <v>39.117375000000003</v>
          </cell>
          <cell r="S47">
            <v>39.117375000000003</v>
          </cell>
          <cell r="T47">
            <v>39.117375000000003</v>
          </cell>
          <cell r="U47">
            <v>39.117375000000003</v>
          </cell>
        </row>
        <row r="48">
          <cell r="C48" t="str">
            <v>Crédit pour l’acquisition d’équipement de nettoyage à sec moins polluant perchloroéthylène</v>
          </cell>
          <cell r="D48">
            <v>37</v>
          </cell>
          <cell r="E48">
            <v>0</v>
          </cell>
          <cell r="F48">
            <v>0</v>
          </cell>
          <cell r="G48">
            <v>0</v>
          </cell>
          <cell r="H48">
            <v>0</v>
          </cell>
          <cell r="I48">
            <v>6.9000000000000006E-2</v>
          </cell>
          <cell r="J48">
            <v>0.44900000000000001</v>
          </cell>
          <cell r="K48">
            <v>0.13800000000000001</v>
          </cell>
          <cell r="L48">
            <v>0.109</v>
          </cell>
          <cell r="M48">
            <v>4.0000000000000001E-3</v>
          </cell>
          <cell r="N48">
            <v>0</v>
          </cell>
          <cell r="O48">
            <v>0</v>
          </cell>
          <cell r="P48">
            <v>0</v>
          </cell>
          <cell r="Q48">
            <v>0</v>
          </cell>
          <cell r="R48">
            <v>0</v>
          </cell>
          <cell r="S48">
            <v>0</v>
          </cell>
          <cell r="T48">
            <v>0</v>
          </cell>
          <cell r="U48">
            <v>0</v>
          </cell>
        </row>
        <row r="49">
          <cell r="C49" t="str">
            <v>Crédits pour les productions cinématographiques et télévisuelles québécoises</v>
          </cell>
          <cell r="D49">
            <v>38</v>
          </cell>
          <cell r="E49">
            <v>25.427728999999999</v>
          </cell>
          <cell r="F49">
            <v>38.201999999999998</v>
          </cell>
          <cell r="G49">
            <v>44.719000000000001</v>
          </cell>
          <cell r="H49">
            <v>56.006999999999998</v>
          </cell>
          <cell r="I49">
            <v>74.825999999999993</v>
          </cell>
          <cell r="J49">
            <v>72.698999999999998</v>
          </cell>
          <cell r="K49">
            <v>95.132000000000005</v>
          </cell>
          <cell r="L49">
            <v>97.721000000000004</v>
          </cell>
          <cell r="M49">
            <v>93.216999999999999</v>
          </cell>
          <cell r="N49">
            <v>102</v>
          </cell>
          <cell r="O49">
            <v>108.51425984562528</v>
          </cell>
          <cell r="P49">
            <v>103</v>
          </cell>
          <cell r="Q49">
            <v>87</v>
          </cell>
          <cell r="R49">
            <v>89</v>
          </cell>
          <cell r="S49">
            <v>91</v>
          </cell>
          <cell r="T49">
            <v>93</v>
          </cell>
          <cell r="U49">
            <v>95</v>
          </cell>
        </row>
        <row r="50">
          <cell r="C50" t="str">
            <v>Crédit pour services de production cinématographique ou télévisuelle</v>
          </cell>
          <cell r="D50">
            <v>39</v>
          </cell>
          <cell r="E50">
            <v>0</v>
          </cell>
          <cell r="F50">
            <v>0</v>
          </cell>
          <cell r="G50">
            <v>0</v>
          </cell>
          <cell r="H50">
            <v>0</v>
          </cell>
          <cell r="I50">
            <v>0</v>
          </cell>
          <cell r="J50">
            <v>1.1240000000000001</v>
          </cell>
          <cell r="K50">
            <v>1.234</v>
          </cell>
          <cell r="L50">
            <v>4.1070000000000002</v>
          </cell>
          <cell r="M50">
            <v>9.516</v>
          </cell>
          <cell r="N50">
            <v>6.7</v>
          </cell>
          <cell r="O50">
            <v>6.7</v>
          </cell>
          <cell r="P50">
            <v>6.7</v>
          </cell>
          <cell r="Q50">
            <v>6.7</v>
          </cell>
          <cell r="R50">
            <v>6.7</v>
          </cell>
          <cell r="S50">
            <v>6.7</v>
          </cell>
          <cell r="T50">
            <v>6.7</v>
          </cell>
          <cell r="U50">
            <v>6.7</v>
          </cell>
        </row>
        <row r="51">
          <cell r="C51" t="str">
            <v>Crédit pour le doublage</v>
          </cell>
          <cell r="D51">
            <v>40</v>
          </cell>
          <cell r="E51">
            <v>0</v>
          </cell>
          <cell r="F51">
            <v>0</v>
          </cell>
          <cell r="G51">
            <v>0</v>
          </cell>
          <cell r="H51">
            <v>0</v>
          </cell>
          <cell r="I51">
            <v>0</v>
          </cell>
          <cell r="J51">
            <v>5.0000000000000001E-3</v>
          </cell>
          <cell r="K51">
            <v>8.3000000000000004E-2</v>
          </cell>
          <cell r="L51">
            <v>1</v>
          </cell>
          <cell r="M51">
            <v>2</v>
          </cell>
          <cell r="N51">
            <v>2</v>
          </cell>
          <cell r="O51">
            <v>2</v>
          </cell>
          <cell r="P51">
            <v>2</v>
          </cell>
          <cell r="Q51">
            <v>2</v>
          </cell>
          <cell r="R51">
            <v>2</v>
          </cell>
          <cell r="S51">
            <v>2</v>
          </cell>
          <cell r="T51">
            <v>2</v>
          </cell>
          <cell r="U51">
            <v>2</v>
          </cell>
        </row>
        <row r="52">
          <cell r="C52" t="str">
            <v>Crédit pour la production d’enregistrements sonores</v>
          </cell>
          <cell r="D52">
            <v>41</v>
          </cell>
          <cell r="E52">
            <v>0</v>
          </cell>
          <cell r="F52">
            <v>0</v>
          </cell>
          <cell r="G52">
            <v>0</v>
          </cell>
          <cell r="H52">
            <v>0</v>
          </cell>
          <cell r="I52">
            <v>0</v>
          </cell>
          <cell r="J52">
            <v>0</v>
          </cell>
          <cell r="K52">
            <v>0.151</v>
          </cell>
          <cell r="L52">
            <v>0.34899999999999998</v>
          </cell>
          <cell r="M52">
            <v>0.496</v>
          </cell>
          <cell r="N52">
            <v>1</v>
          </cell>
          <cell r="O52">
            <v>0.97199999999999998</v>
          </cell>
          <cell r="P52">
            <v>1</v>
          </cell>
          <cell r="Q52">
            <v>0.95633999999999997</v>
          </cell>
          <cell r="R52">
            <v>0.99980999999999998</v>
          </cell>
          <cell r="S52">
            <v>1.06596</v>
          </cell>
          <cell r="T52">
            <v>1.1103749999999999</v>
          </cell>
          <cell r="U52">
            <v>1.15479</v>
          </cell>
        </row>
        <row r="53">
          <cell r="C53" t="str">
            <v>Crédit pour la production de spectacles musicaux</v>
          </cell>
          <cell r="D53">
            <v>42</v>
          </cell>
          <cell r="E53">
            <v>0</v>
          </cell>
          <cell r="F53">
            <v>0</v>
          </cell>
          <cell r="G53">
            <v>0</v>
          </cell>
          <cell r="H53">
            <v>0</v>
          </cell>
          <cell r="I53">
            <v>0</v>
          </cell>
          <cell r="J53">
            <v>0</v>
          </cell>
          <cell r="K53">
            <v>0.38700000000000001</v>
          </cell>
          <cell r="L53">
            <v>1.2</v>
          </cell>
          <cell r="M53">
            <v>1.9</v>
          </cell>
          <cell r="N53">
            <v>5.4</v>
          </cell>
          <cell r="O53">
            <v>7</v>
          </cell>
          <cell r="P53">
            <v>7</v>
          </cell>
          <cell r="Q53">
            <v>9</v>
          </cell>
          <cell r="R53">
            <v>9</v>
          </cell>
          <cell r="S53">
            <v>10</v>
          </cell>
          <cell r="T53">
            <v>10</v>
          </cell>
          <cell r="U53">
            <v>10</v>
          </cell>
        </row>
        <row r="54">
          <cell r="C54" t="str">
            <v>Crédit pour l’édition de livres</v>
          </cell>
          <cell r="D54">
            <v>43</v>
          </cell>
          <cell r="E54">
            <v>0</v>
          </cell>
          <cell r="F54">
            <v>0</v>
          </cell>
          <cell r="G54">
            <v>0</v>
          </cell>
          <cell r="H54">
            <v>0</v>
          </cell>
          <cell r="I54">
            <v>0</v>
          </cell>
          <cell r="J54">
            <v>0</v>
          </cell>
          <cell r="K54">
            <v>0</v>
          </cell>
          <cell r="L54">
            <v>1.8979999999999999</v>
          </cell>
          <cell r="M54">
            <v>4.5179999999999998</v>
          </cell>
          <cell r="N54">
            <v>7.5</v>
          </cell>
          <cell r="O54">
            <v>8</v>
          </cell>
          <cell r="P54">
            <v>8</v>
          </cell>
          <cell r="Q54">
            <v>8</v>
          </cell>
          <cell r="R54">
            <v>8</v>
          </cell>
          <cell r="S54">
            <v>8</v>
          </cell>
          <cell r="T54">
            <v>8</v>
          </cell>
          <cell r="U54">
            <v>8</v>
          </cell>
        </row>
        <row r="55">
          <cell r="C55" t="str">
            <v>Crédit pour l’entretien de chevaux destinés à la course</v>
          </cell>
          <cell r="E55">
            <v>0</v>
          </cell>
          <cell r="F55">
            <v>0</v>
          </cell>
          <cell r="G55">
            <v>0</v>
          </cell>
          <cell r="H55">
            <v>0</v>
          </cell>
          <cell r="I55">
            <v>0</v>
          </cell>
          <cell r="J55">
            <v>0</v>
          </cell>
          <cell r="K55">
            <v>0</v>
          </cell>
          <cell r="L55">
            <v>0.5</v>
          </cell>
          <cell r="M55">
            <v>2</v>
          </cell>
          <cell r="N55">
            <v>2</v>
          </cell>
          <cell r="O55">
            <v>2</v>
          </cell>
          <cell r="P55">
            <v>2.8</v>
          </cell>
          <cell r="Q55">
            <v>0</v>
          </cell>
          <cell r="R55">
            <v>0</v>
          </cell>
          <cell r="S55">
            <v>0</v>
          </cell>
          <cell r="T55">
            <v>0</v>
          </cell>
          <cell r="U55">
            <v>0</v>
          </cell>
        </row>
        <row r="56">
          <cell r="C56" t="str">
            <v>Crédit pour la création de fonds d’investissement</v>
          </cell>
          <cell r="D56">
            <v>44</v>
          </cell>
          <cell r="E56">
            <v>0</v>
          </cell>
          <cell r="F56">
            <v>0</v>
          </cell>
          <cell r="G56">
            <v>0</v>
          </cell>
          <cell r="H56">
            <v>0</v>
          </cell>
          <cell r="I56">
            <v>0</v>
          </cell>
          <cell r="J56">
            <v>1.9819183916666665</v>
          </cell>
          <cell r="K56">
            <v>5.9457551749999995</v>
          </cell>
          <cell r="L56">
            <v>5.9457551749999995</v>
          </cell>
          <cell r="M56">
            <v>5.9457551749999995</v>
          </cell>
          <cell r="N56">
            <v>7.1965340299999996</v>
          </cell>
          <cell r="O56">
            <v>1.5611014849999996</v>
          </cell>
          <cell r="P56">
            <v>0.03</v>
          </cell>
          <cell r="Q56">
            <v>0.03</v>
          </cell>
          <cell r="R56">
            <v>0.03</v>
          </cell>
          <cell r="S56">
            <v>0</v>
          </cell>
          <cell r="T56">
            <v>0</v>
          </cell>
          <cell r="U56">
            <v>0</v>
          </cell>
        </row>
        <row r="57">
          <cell r="C57" t="str">
            <v>Crédit pour les gestionnaires de fonds</v>
          </cell>
          <cell r="D57">
            <v>45</v>
          </cell>
          <cell r="E57">
            <v>0</v>
          </cell>
          <cell r="F57">
            <v>0</v>
          </cell>
          <cell r="G57">
            <v>0</v>
          </cell>
          <cell r="H57">
            <v>0</v>
          </cell>
          <cell r="I57">
            <v>0</v>
          </cell>
          <cell r="J57">
            <v>0</v>
          </cell>
          <cell r="K57">
            <v>0.55366666666666664</v>
          </cell>
          <cell r="L57">
            <v>1.1073333333333333</v>
          </cell>
          <cell r="M57">
            <v>1.661</v>
          </cell>
          <cell r="N57">
            <v>1.452</v>
          </cell>
          <cell r="O57">
            <v>0.92400000000000004</v>
          </cell>
          <cell r="P57">
            <v>0.50600000000000001</v>
          </cell>
          <cell r="Q57">
            <v>0.24199999999999999</v>
          </cell>
          <cell r="R57">
            <v>8.7999999999999995E-2</v>
          </cell>
          <cell r="S57">
            <v>0</v>
          </cell>
          <cell r="T57">
            <v>0</v>
          </cell>
          <cell r="U57">
            <v>0</v>
          </cell>
        </row>
        <row r="58">
          <cell r="C58" t="str">
            <v>Crédit relatif à la période d'apprentissage des jeunes employés spécialisés de CFI</v>
          </cell>
          <cell r="D58">
            <v>46</v>
          </cell>
          <cell r="E58">
            <v>0</v>
          </cell>
          <cell r="F58">
            <v>0</v>
          </cell>
          <cell r="G58">
            <v>0</v>
          </cell>
          <cell r="H58">
            <v>0</v>
          </cell>
          <cell r="I58">
            <v>0</v>
          </cell>
          <cell r="J58">
            <v>1</v>
          </cell>
          <cell r="K58">
            <v>1</v>
          </cell>
          <cell r="L58">
            <v>1</v>
          </cell>
          <cell r="M58">
            <v>1</v>
          </cell>
          <cell r="N58">
            <v>1</v>
          </cell>
          <cell r="O58">
            <v>0.75</v>
          </cell>
          <cell r="P58">
            <v>0.75</v>
          </cell>
          <cell r="Q58">
            <v>0.75</v>
          </cell>
          <cell r="R58">
            <v>0.75</v>
          </cell>
          <cell r="S58">
            <v>0</v>
          </cell>
          <cell r="T58">
            <v>0</v>
          </cell>
          <cell r="U58">
            <v>0</v>
          </cell>
        </row>
        <row r="59">
          <cell r="C59" t="str">
            <v>Crédit relatif aux communications entre les sociétés et les investisseurs boursiers</v>
          </cell>
          <cell r="D59">
            <v>47</v>
          </cell>
          <cell r="E59">
            <v>0</v>
          </cell>
          <cell r="F59">
            <v>0</v>
          </cell>
          <cell r="G59">
            <v>0</v>
          </cell>
          <cell r="H59">
            <v>0</v>
          </cell>
          <cell r="I59">
            <v>0</v>
          </cell>
          <cell r="J59">
            <v>0</v>
          </cell>
          <cell r="K59">
            <v>0</v>
          </cell>
          <cell r="L59">
            <v>0</v>
          </cell>
          <cell r="M59">
            <v>0.19912117999999998</v>
          </cell>
          <cell r="N59">
            <v>0.73343333999999993</v>
          </cell>
          <cell r="O59">
            <v>1.7230270600000002</v>
          </cell>
          <cell r="P59">
            <v>0.3</v>
          </cell>
          <cell r="Q59">
            <v>0</v>
          </cell>
          <cell r="R59">
            <v>0</v>
          </cell>
          <cell r="S59">
            <v>0</v>
          </cell>
          <cell r="T59">
            <v>0</v>
          </cell>
          <cell r="U59">
            <v>0</v>
          </cell>
        </row>
        <row r="60">
          <cell r="C60" t="str">
            <v>Crédit pour l’apprentissage des analystes en action</v>
          </cell>
          <cell r="D60">
            <v>48</v>
          </cell>
          <cell r="E60">
            <v>0</v>
          </cell>
          <cell r="F60">
            <v>0</v>
          </cell>
          <cell r="G60">
            <v>0</v>
          </cell>
          <cell r="H60">
            <v>0</v>
          </cell>
          <cell r="I60">
            <v>0</v>
          </cell>
          <cell r="J60">
            <v>0</v>
          </cell>
          <cell r="K60">
            <v>0</v>
          </cell>
          <cell r="L60">
            <v>0.8518</v>
          </cell>
          <cell r="M60">
            <v>0.8518</v>
          </cell>
          <cell r="N60">
            <v>0</v>
          </cell>
          <cell r="O60">
            <v>1.0981917808219177</v>
          </cell>
          <cell r="P60">
            <v>0.58465753424657541</v>
          </cell>
          <cell r="Q60">
            <v>0.29052054794520549</v>
          </cell>
          <cell r="R60">
            <v>0</v>
          </cell>
          <cell r="S60">
            <v>0</v>
          </cell>
          <cell r="T60">
            <v>0</v>
          </cell>
          <cell r="U60">
            <v>0</v>
          </cell>
        </row>
        <row r="61">
          <cell r="C61" t="str">
            <v>Crédit pour les dépenses de démarchage d’un CFI</v>
          </cell>
          <cell r="D61">
            <v>49</v>
          </cell>
          <cell r="E61">
            <v>0</v>
          </cell>
          <cell r="F61">
            <v>0</v>
          </cell>
          <cell r="G61">
            <v>0</v>
          </cell>
          <cell r="H61">
            <v>0</v>
          </cell>
          <cell r="I61">
            <v>0</v>
          </cell>
          <cell r="J61">
            <v>0</v>
          </cell>
          <cell r="K61">
            <v>0.56599999999999995</v>
          </cell>
          <cell r="L61">
            <v>0.6</v>
          </cell>
          <cell r="M61">
            <v>0.1</v>
          </cell>
          <cell r="N61">
            <v>0.1</v>
          </cell>
          <cell r="O61">
            <v>0</v>
          </cell>
          <cell r="P61">
            <v>0</v>
          </cell>
          <cell r="Q61">
            <v>0</v>
          </cell>
          <cell r="R61">
            <v>0</v>
          </cell>
          <cell r="S61">
            <v>0</v>
          </cell>
          <cell r="T61">
            <v>0</v>
          </cell>
          <cell r="U61">
            <v>0</v>
          </cell>
        </row>
        <row r="62">
          <cell r="C62" t="str">
            <v>Crédit pour les dépenses de démarchage pour un fonds d’investissement étranger (CFI)</v>
          </cell>
          <cell r="D62">
            <v>50</v>
          </cell>
          <cell r="E62">
            <v>0</v>
          </cell>
          <cell r="F62">
            <v>0</v>
          </cell>
          <cell r="G62">
            <v>0</v>
          </cell>
          <cell r="H62">
            <v>0</v>
          </cell>
          <cell r="I62">
            <v>0</v>
          </cell>
          <cell r="J62">
            <v>0</v>
          </cell>
          <cell r="K62">
            <v>0</v>
          </cell>
          <cell r="L62">
            <v>0</v>
          </cell>
          <cell r="M62">
            <v>0</v>
          </cell>
          <cell r="N62">
            <v>0.16500000000000001</v>
          </cell>
          <cell r="O62">
            <v>0.495</v>
          </cell>
          <cell r="P62">
            <v>0.66</v>
          </cell>
          <cell r="Q62">
            <v>0.495</v>
          </cell>
          <cell r="R62">
            <v>0.16500000000000001</v>
          </cell>
          <cell r="S62">
            <v>0</v>
          </cell>
          <cell r="T62">
            <v>0</v>
          </cell>
          <cell r="U62">
            <v>0</v>
          </cell>
        </row>
        <row r="63">
          <cell r="C63" t="str">
            <v>Crédit d’impôt pour la participation des courtiers en valeurs à la bourse Nasdaq</v>
          </cell>
          <cell r="D63">
            <v>51</v>
          </cell>
          <cell r="E63">
            <v>0</v>
          </cell>
          <cell r="F63">
            <v>0</v>
          </cell>
          <cell r="G63">
            <v>0</v>
          </cell>
          <cell r="H63">
            <v>0</v>
          </cell>
          <cell r="I63">
            <v>0</v>
          </cell>
          <cell r="J63">
            <v>0</v>
          </cell>
          <cell r="K63">
            <v>0</v>
          </cell>
          <cell r="L63">
            <v>0</v>
          </cell>
          <cell r="M63">
            <v>0</v>
          </cell>
          <cell r="N63">
            <v>0.29512699999999997</v>
          </cell>
          <cell r="O63">
            <v>0.30704500000000001</v>
          </cell>
          <cell r="P63">
            <v>0.3</v>
          </cell>
          <cell r="Q63">
            <v>0</v>
          </cell>
          <cell r="R63">
            <v>0</v>
          </cell>
          <cell r="S63">
            <v>0</v>
          </cell>
          <cell r="T63">
            <v>0</v>
          </cell>
          <cell r="U63">
            <v>0</v>
          </cell>
        </row>
        <row r="64">
          <cell r="C64" t="str">
            <v>Crédit d’impôt pour l’embauche d’analystes financiers débutants</v>
          </cell>
          <cell r="D64">
            <v>52</v>
          </cell>
          <cell r="E64">
            <v>0</v>
          </cell>
          <cell r="F64">
            <v>0</v>
          </cell>
          <cell r="G64">
            <v>0</v>
          </cell>
          <cell r="H64">
            <v>0</v>
          </cell>
          <cell r="I64">
            <v>0</v>
          </cell>
          <cell r="J64">
            <v>0</v>
          </cell>
          <cell r="K64">
            <v>0</v>
          </cell>
          <cell r="L64">
            <v>0</v>
          </cell>
          <cell r="M64">
            <v>0</v>
          </cell>
          <cell r="N64">
            <v>0.16500000000000001</v>
          </cell>
          <cell r="O64">
            <v>0.495</v>
          </cell>
          <cell r="P64">
            <v>0.66</v>
          </cell>
          <cell r="Q64">
            <v>0.495</v>
          </cell>
          <cell r="R64">
            <v>0.16500000000000001</v>
          </cell>
          <cell r="S64">
            <v>0</v>
          </cell>
          <cell r="T64">
            <v>0</v>
          </cell>
          <cell r="U64">
            <v>0</v>
          </cell>
        </row>
        <row r="65">
          <cell r="C65" t="str">
            <v>Crédit pour les activités de transformation des ressources</v>
          </cell>
          <cell r="D65">
            <v>53</v>
          </cell>
          <cell r="E65">
            <v>0</v>
          </cell>
          <cell r="F65">
            <v>0</v>
          </cell>
          <cell r="G65">
            <v>0</v>
          </cell>
          <cell r="H65">
            <v>0</v>
          </cell>
          <cell r="I65">
            <v>0</v>
          </cell>
          <cell r="J65">
            <v>0</v>
          </cell>
          <cell r="K65">
            <v>0</v>
          </cell>
          <cell r="L65">
            <v>0</v>
          </cell>
          <cell r="M65">
            <v>7.5</v>
          </cell>
          <cell r="N65">
            <v>56.5</v>
          </cell>
          <cell r="O65">
            <v>62.6</v>
          </cell>
          <cell r="P65">
            <v>68.3</v>
          </cell>
          <cell r="Q65">
            <v>61.4</v>
          </cell>
          <cell r="R65">
            <v>33</v>
          </cell>
          <cell r="S65">
            <v>15.7</v>
          </cell>
          <cell r="T65">
            <v>7.1999999999999993</v>
          </cell>
          <cell r="U65">
            <v>7.1</v>
          </cell>
        </row>
        <row r="66">
          <cell r="C66" t="str">
            <v>Crédit pour exploration minière</v>
          </cell>
          <cell r="D66">
            <v>54</v>
          </cell>
          <cell r="E66">
            <v>0</v>
          </cell>
          <cell r="F66">
            <v>0</v>
          </cell>
          <cell r="G66">
            <v>0</v>
          </cell>
          <cell r="H66">
            <v>0</v>
          </cell>
          <cell r="I66">
            <v>0</v>
          </cell>
          <cell r="J66">
            <v>0</v>
          </cell>
          <cell r="K66">
            <v>0</v>
          </cell>
          <cell r="L66">
            <v>0</v>
          </cell>
          <cell r="M66">
            <v>21.864281944444443</v>
          </cell>
          <cell r="N66">
            <v>27.131300813008131</v>
          </cell>
          <cell r="O66">
            <v>30.458870967741937</v>
          </cell>
          <cell r="P66">
            <v>31.779166666666665</v>
          </cell>
          <cell r="Q66">
            <v>36.811742424242425</v>
          </cell>
          <cell r="R66">
            <v>35.24545454545455</v>
          </cell>
          <cell r="S66">
            <v>35.35</v>
          </cell>
          <cell r="T66">
            <v>27.990625000000001</v>
          </cell>
          <cell r="U66">
            <v>30.990625000000001</v>
          </cell>
        </row>
        <row r="67">
          <cell r="C67" t="str">
            <v>Crédit pour la Cité de la biotechnologie et de la santé humaine du Montréal métropolitain</v>
          </cell>
          <cell r="D67">
            <v>55</v>
          </cell>
          <cell r="E67">
            <v>0</v>
          </cell>
          <cell r="F67">
            <v>0</v>
          </cell>
          <cell r="G67">
            <v>0</v>
          </cell>
          <cell r="H67">
            <v>0</v>
          </cell>
          <cell r="I67">
            <v>0</v>
          </cell>
          <cell r="J67">
            <v>0</v>
          </cell>
          <cell r="K67">
            <v>0</v>
          </cell>
          <cell r="L67">
            <v>0</v>
          </cell>
          <cell r="M67">
            <v>0</v>
          </cell>
          <cell r="N67">
            <v>0.1</v>
          </cell>
          <cell r="O67">
            <v>0.2</v>
          </cell>
          <cell r="P67">
            <v>1.5</v>
          </cell>
          <cell r="Q67">
            <v>4.5</v>
          </cell>
          <cell r="R67">
            <v>2.2000000000000002</v>
          </cell>
          <cell r="S67">
            <v>0</v>
          </cell>
          <cell r="T67">
            <v>0</v>
          </cell>
          <cell r="U67">
            <v>0</v>
          </cell>
        </row>
        <row r="68">
          <cell r="C68" t="str">
            <v>Crédit d’impôt des biotechnologies - salaires</v>
          </cell>
          <cell r="D68">
            <v>56</v>
          </cell>
          <cell r="E68">
            <v>0</v>
          </cell>
          <cell r="F68">
            <v>0</v>
          </cell>
          <cell r="G68">
            <v>0</v>
          </cell>
          <cell r="H68">
            <v>0</v>
          </cell>
          <cell r="I68">
            <v>0</v>
          </cell>
          <cell r="J68">
            <v>0</v>
          </cell>
          <cell r="K68">
            <v>0</v>
          </cell>
          <cell r="L68">
            <v>0</v>
          </cell>
          <cell r="M68">
            <v>0.8</v>
          </cell>
          <cell r="N68">
            <v>2.5</v>
          </cell>
          <cell r="O68">
            <v>1.4</v>
          </cell>
          <cell r="P68">
            <v>2.8</v>
          </cell>
          <cell r="Q68">
            <v>3.4</v>
          </cell>
          <cell r="R68">
            <v>3.4</v>
          </cell>
          <cell r="S68">
            <v>3.1</v>
          </cell>
          <cell r="T68">
            <v>2.8</v>
          </cell>
          <cell r="U68">
            <v>2.8</v>
          </cell>
        </row>
        <row r="69">
          <cell r="C69" t="str">
            <v>Crédit d’impôt relatifs aux nutraceutiques et aux aliments fonctionnels</v>
          </cell>
          <cell r="D69">
            <v>57</v>
          </cell>
          <cell r="E69">
            <v>0</v>
          </cell>
          <cell r="F69">
            <v>0</v>
          </cell>
          <cell r="G69">
            <v>0</v>
          </cell>
          <cell r="H69">
            <v>0</v>
          </cell>
          <cell r="I69">
            <v>0</v>
          </cell>
          <cell r="J69">
            <v>0</v>
          </cell>
          <cell r="K69">
            <v>0</v>
          </cell>
          <cell r="L69">
            <v>0</v>
          </cell>
          <cell r="M69">
            <v>0</v>
          </cell>
          <cell r="N69">
            <v>0.1</v>
          </cell>
          <cell r="O69">
            <v>0.1</v>
          </cell>
          <cell r="P69">
            <v>0.7</v>
          </cell>
          <cell r="Q69">
            <v>1.5</v>
          </cell>
          <cell r="R69">
            <v>2.2999999999999998</v>
          </cell>
          <cell r="S69">
            <v>2.5</v>
          </cell>
          <cell r="T69">
            <v>2.2999999999999998</v>
          </cell>
          <cell r="U69">
            <v>2.2999999999999998</v>
          </cell>
        </row>
        <row r="70">
          <cell r="C70" t="str">
            <v>Crédit d’impôt relatifs au Carrefours de l'innovation</v>
          </cell>
          <cell r="D70">
            <v>58</v>
          </cell>
          <cell r="E70">
            <v>0</v>
          </cell>
          <cell r="F70">
            <v>0</v>
          </cell>
          <cell r="G70">
            <v>0</v>
          </cell>
          <cell r="H70">
            <v>0</v>
          </cell>
          <cell r="I70">
            <v>0</v>
          </cell>
          <cell r="J70">
            <v>0</v>
          </cell>
          <cell r="K70">
            <v>0</v>
          </cell>
          <cell r="L70">
            <v>0</v>
          </cell>
          <cell r="M70">
            <v>0</v>
          </cell>
          <cell r="N70">
            <v>1</v>
          </cell>
          <cell r="O70">
            <v>1.8</v>
          </cell>
          <cell r="P70">
            <v>2.2999999999999998</v>
          </cell>
          <cell r="Q70">
            <v>2.6</v>
          </cell>
          <cell r="R70">
            <v>2.6</v>
          </cell>
          <cell r="S70">
            <v>1.2</v>
          </cell>
          <cell r="T70">
            <v>0.9</v>
          </cell>
          <cell r="U70">
            <v>0</v>
          </cell>
        </row>
        <row r="71">
          <cell r="C71" t="str">
            <v>Crédit d’impôt pour rajeunissement parc de véhicules-taxis</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C72" t="str">
            <v>Sous-total</v>
          </cell>
          <cell r="E72">
            <v>353.00223700000004</v>
          </cell>
          <cell r="F72">
            <v>387.96740499999999</v>
          </cell>
          <cell r="G72">
            <v>429.29167000000001</v>
          </cell>
          <cell r="H72">
            <v>422.93074000000001</v>
          </cell>
          <cell r="I72">
            <v>455.63457000000005</v>
          </cell>
          <cell r="J72">
            <v>518.11466039166669</v>
          </cell>
          <cell r="K72">
            <v>695.64524584166679</v>
          </cell>
          <cell r="L72">
            <v>861.01709768833348</v>
          </cell>
          <cell r="M72">
            <v>1031.1273351769446</v>
          </cell>
          <cell r="N72">
            <v>1143.9509585010205</v>
          </cell>
          <cell r="O72">
            <v>1128.5913609755569</v>
          </cell>
          <cell r="P72">
            <v>1092.9986298859026</v>
          </cell>
          <cell r="Q72">
            <v>1076.4893767719609</v>
          </cell>
          <cell r="R72">
            <v>1036.5560493080636</v>
          </cell>
          <cell r="S72">
            <v>979.18176956106038</v>
          </cell>
          <cell r="T72">
            <v>934.0991688891886</v>
          </cell>
          <cell r="U72">
            <v>937.88393553078026</v>
          </cell>
        </row>
        <row r="76">
          <cell r="C76" t="str">
            <v>Année d'imposition</v>
          </cell>
          <cell r="E76">
            <v>1993</v>
          </cell>
          <cell r="F76">
            <v>1994</v>
          </cell>
          <cell r="G76">
            <v>1995</v>
          </cell>
          <cell r="H76">
            <v>1996</v>
          </cell>
          <cell r="I76">
            <v>1997</v>
          </cell>
          <cell r="J76">
            <v>1998</v>
          </cell>
          <cell r="K76">
            <v>1999</v>
          </cell>
          <cell r="L76">
            <v>2000</v>
          </cell>
          <cell r="M76">
            <v>2001</v>
          </cell>
          <cell r="N76">
            <v>2002</v>
          </cell>
          <cell r="O76">
            <v>2003</v>
          </cell>
          <cell r="P76">
            <v>2004</v>
          </cell>
          <cell r="Q76">
            <v>2005</v>
          </cell>
          <cell r="R76">
            <v>2006</v>
          </cell>
          <cell r="S76">
            <v>2007</v>
          </cell>
          <cell r="T76">
            <v>2008</v>
          </cell>
          <cell r="U76">
            <v>2009</v>
          </cell>
        </row>
        <row r="77">
          <cell r="C77" t="str">
            <v>Déductions et gain en capital</v>
          </cell>
        </row>
        <row r="78">
          <cell r="C78" t="str">
            <v>Amortissement accéléré, déduction de 100%</v>
          </cell>
          <cell r="D78">
            <v>59</v>
          </cell>
          <cell r="E78">
            <v>26.229787418955659</v>
          </cell>
          <cell r="F78">
            <v>33.090234478340932</v>
          </cell>
          <cell r="G78">
            <v>35.861564906525544</v>
          </cell>
          <cell r="H78">
            <v>39.331079775643069</v>
          </cell>
          <cell r="I78">
            <v>60.087912772330959</v>
          </cell>
          <cell r="J78">
            <v>74.570411787991645</v>
          </cell>
          <cell r="K78">
            <v>89.646796446154084</v>
          </cell>
          <cell r="L78">
            <v>75.648496613747852</v>
          </cell>
          <cell r="M78">
            <v>36.881321032503557</v>
          </cell>
          <cell r="N78">
            <v>27.161371177626194</v>
          </cell>
          <cell r="O78">
            <v>9.332182776760817</v>
          </cell>
          <cell r="P78">
            <v>8.7567064479290853</v>
          </cell>
          <cell r="Q78">
            <v>0</v>
          </cell>
          <cell r="R78">
            <v>0</v>
          </cell>
          <cell r="S78">
            <v>0</v>
          </cell>
          <cell r="T78">
            <v>0</v>
          </cell>
          <cell r="U78">
            <v>0</v>
          </cell>
        </row>
        <row r="79">
          <cell r="C79" t="str">
            <v>Amortissement accéléré, déduction additionnelle de 25%</v>
          </cell>
          <cell r="D79">
            <v>60</v>
          </cell>
          <cell r="E79">
            <v>0</v>
          </cell>
          <cell r="F79">
            <v>0</v>
          </cell>
          <cell r="G79">
            <v>0</v>
          </cell>
          <cell r="H79">
            <v>0</v>
          </cell>
          <cell r="I79">
            <v>15.75</v>
          </cell>
          <cell r="J79">
            <v>50.25</v>
          </cell>
          <cell r="K79">
            <v>63</v>
          </cell>
          <cell r="L79">
            <v>86.501171059256563</v>
          </cell>
          <cell r="M79">
            <v>65.120999999999995</v>
          </cell>
          <cell r="N79">
            <v>59.538238111898053</v>
          </cell>
          <cell r="O79">
            <v>50.260914035372906</v>
          </cell>
          <cell r="P79">
            <v>18.544981044507303</v>
          </cell>
          <cell r="Q79">
            <v>7.090363727857607E-2</v>
          </cell>
          <cell r="R79">
            <v>0</v>
          </cell>
          <cell r="S79">
            <v>0</v>
          </cell>
          <cell r="T79">
            <v>0</v>
          </cell>
          <cell r="U79">
            <v>0</v>
          </cell>
        </row>
        <row r="80">
          <cell r="C80" t="str">
            <v>Amortissement accéléré pour câbles de fibres optiques et coaxiaux</v>
          </cell>
          <cell r="D80">
            <v>61</v>
          </cell>
          <cell r="E80">
            <v>0</v>
          </cell>
          <cell r="F80">
            <v>0</v>
          </cell>
          <cell r="G80">
            <v>0</v>
          </cell>
          <cell r="H80">
            <v>0</v>
          </cell>
          <cell r="I80">
            <v>0</v>
          </cell>
          <cell r="J80">
            <v>0</v>
          </cell>
          <cell r="K80">
            <v>0</v>
          </cell>
          <cell r="L80">
            <v>0.7</v>
          </cell>
          <cell r="M80">
            <v>3</v>
          </cell>
          <cell r="N80">
            <v>4</v>
          </cell>
          <cell r="O80">
            <v>1.9750000000000001</v>
          </cell>
          <cell r="P80">
            <v>0.25</v>
          </cell>
          <cell r="Q80">
            <v>0.32500000000000001</v>
          </cell>
          <cell r="R80">
            <v>0</v>
          </cell>
          <cell r="S80">
            <v>0</v>
          </cell>
          <cell r="T80">
            <v>0</v>
          </cell>
          <cell r="U80">
            <v>0</v>
          </cell>
        </row>
        <row r="81">
          <cell r="C81" t="str">
            <v>Congé de taxe sur le capital de 2 ans pour les nouveaux investissements dans certains secteurs</v>
          </cell>
          <cell r="D81">
            <v>62</v>
          </cell>
          <cell r="E81">
            <v>0</v>
          </cell>
          <cell r="F81">
            <v>0</v>
          </cell>
          <cell r="G81">
            <v>0</v>
          </cell>
          <cell r="H81">
            <v>0</v>
          </cell>
          <cell r="I81">
            <v>9.9450000000000003</v>
          </cell>
          <cell r="J81">
            <v>39.117000000000004</v>
          </cell>
          <cell r="K81">
            <v>61.658999999999999</v>
          </cell>
          <cell r="L81">
            <v>67.709537698309404</v>
          </cell>
          <cell r="M81">
            <v>70.375184248296407</v>
          </cell>
          <cell r="N81">
            <v>61.199174982482937</v>
          </cell>
          <cell r="O81">
            <v>49.914972606232666</v>
          </cell>
          <cell r="P81">
            <v>21.89507517653449</v>
          </cell>
          <cell r="Q81">
            <v>9.2185472509216169</v>
          </cell>
          <cell r="R81">
            <v>2.8788815167471799E-2</v>
          </cell>
          <cell r="S81">
            <v>0</v>
          </cell>
          <cell r="T81">
            <v>0</v>
          </cell>
          <cell r="U81">
            <v>0</v>
          </cell>
        </row>
        <row r="82">
          <cell r="C82" t="str">
            <v>Imposition des gains en capital au moment de leur réalisation</v>
          </cell>
          <cell r="E82">
            <v>0</v>
          </cell>
          <cell r="F82">
            <v>0</v>
          </cell>
          <cell r="G82">
            <v>0</v>
          </cell>
          <cell r="H82">
            <v>0</v>
          </cell>
          <cell r="I82">
            <v>0</v>
          </cell>
          <cell r="J82">
            <v>0</v>
          </cell>
          <cell r="K82">
            <v>0</v>
          </cell>
          <cell r="L82">
            <v>43.150816688219187</v>
          </cell>
          <cell r="M82">
            <v>104.19225</v>
          </cell>
          <cell r="N82">
            <v>106.79705625</v>
          </cell>
          <cell r="O82">
            <v>109.46698265624997</v>
          </cell>
          <cell r="P82">
            <v>112.20365722265622</v>
          </cell>
          <cell r="Q82">
            <v>115.00874865322261</v>
          </cell>
          <cell r="R82">
            <v>117.88396736955316</v>
          </cell>
          <cell r="S82">
            <v>120.83106655379198</v>
          </cell>
          <cell r="T82">
            <v>123.85184321763678</v>
          </cell>
          <cell r="U82">
            <v>126.94813929807771</v>
          </cell>
        </row>
        <row r="83">
          <cell r="C83" t="str">
            <v>Déduction du capital versé à l’égard pour l’acquisition et la transformation d’un navire</v>
          </cell>
          <cell r="D83">
            <v>63</v>
          </cell>
          <cell r="E83">
            <v>0</v>
          </cell>
          <cell r="F83">
            <v>0</v>
          </cell>
          <cell r="G83">
            <v>0</v>
          </cell>
          <cell r="H83">
            <v>0</v>
          </cell>
          <cell r="I83">
            <v>0</v>
          </cell>
          <cell r="J83">
            <v>0</v>
          </cell>
          <cell r="K83">
            <v>0</v>
          </cell>
          <cell r="L83">
            <v>0.1</v>
          </cell>
          <cell r="M83">
            <v>0.1</v>
          </cell>
          <cell r="N83">
            <v>0.1</v>
          </cell>
          <cell r="O83">
            <v>0.1</v>
          </cell>
          <cell r="P83">
            <v>0.1</v>
          </cell>
          <cell r="Q83">
            <v>0.1</v>
          </cell>
          <cell r="R83">
            <v>0.1</v>
          </cell>
          <cell r="S83">
            <v>0.1</v>
          </cell>
          <cell r="T83">
            <v>0.1</v>
          </cell>
          <cell r="U83">
            <v>0.1</v>
          </cell>
        </row>
        <row r="84">
          <cell r="C84" t="str">
            <v>Sous-total</v>
          </cell>
          <cell r="E84">
            <v>26.229787418955659</v>
          </cell>
          <cell r="F84">
            <v>33.090234478340932</v>
          </cell>
          <cell r="G84">
            <v>35.861564906525544</v>
          </cell>
          <cell r="H84">
            <v>39.331079775643069</v>
          </cell>
          <cell r="I84">
            <v>85.782912772330945</v>
          </cell>
          <cell r="J84">
            <v>163.93741178799166</v>
          </cell>
          <cell r="K84">
            <v>214.30579644615409</v>
          </cell>
          <cell r="L84">
            <v>273.81002205953303</v>
          </cell>
          <cell r="M84">
            <v>279.66975528079996</v>
          </cell>
          <cell r="N84">
            <v>258.79584052200721</v>
          </cell>
          <cell r="O84">
            <v>221.05005207461636</v>
          </cell>
          <cell r="P84">
            <v>161.7504198916271</v>
          </cell>
          <cell r="Q84">
            <v>124.7231995414228</v>
          </cell>
          <cell r="R84">
            <v>118.01275618472063</v>
          </cell>
          <cell r="S84">
            <v>120.93106655379198</v>
          </cell>
          <cell r="T84">
            <v>123.95184321763678</v>
          </cell>
          <cell r="U84">
            <v>127.0481392980777</v>
          </cell>
        </row>
        <row r="86">
          <cell r="C86" t="str">
            <v>Congé fiscal</v>
          </cell>
        </row>
        <row r="87">
          <cell r="C87" t="str">
            <v>Congé fiscal de 10 ans pour les PME manufacturières des régions ressources éloignées</v>
          </cell>
          <cell r="D87">
            <v>64</v>
          </cell>
          <cell r="E87">
            <v>0</v>
          </cell>
          <cell r="F87">
            <v>0</v>
          </cell>
          <cell r="G87">
            <v>0</v>
          </cell>
          <cell r="H87">
            <v>0</v>
          </cell>
          <cell r="I87">
            <v>0</v>
          </cell>
          <cell r="J87">
            <v>0</v>
          </cell>
          <cell r="K87">
            <v>0</v>
          </cell>
          <cell r="L87">
            <v>0</v>
          </cell>
          <cell r="M87">
            <v>31.6</v>
          </cell>
          <cell r="N87">
            <v>43</v>
          </cell>
          <cell r="O87">
            <v>46.8</v>
          </cell>
          <cell r="P87">
            <v>38.200000000000003</v>
          </cell>
          <cell r="Q87">
            <v>38.700000000000003</v>
          </cell>
          <cell r="R87">
            <v>38.4</v>
          </cell>
          <cell r="S87">
            <v>38.700000000000003</v>
          </cell>
          <cell r="T87">
            <v>40.1</v>
          </cell>
          <cell r="U87">
            <v>40.1</v>
          </cell>
        </row>
        <row r="88">
          <cell r="C88" t="str">
            <v>Exemption pour les Centres Financiers Internationaux</v>
          </cell>
          <cell r="D88">
            <v>65</v>
          </cell>
          <cell r="E88">
            <v>1</v>
          </cell>
          <cell r="F88">
            <v>1.6</v>
          </cell>
          <cell r="G88">
            <v>2</v>
          </cell>
          <cell r="H88">
            <v>3</v>
          </cell>
          <cell r="I88">
            <v>7</v>
          </cell>
          <cell r="J88">
            <v>11</v>
          </cell>
          <cell r="K88">
            <v>13</v>
          </cell>
          <cell r="L88">
            <v>15</v>
          </cell>
          <cell r="M88">
            <v>22.378231069686947</v>
          </cell>
          <cell r="N88">
            <v>33.453661862873474</v>
          </cell>
          <cell r="O88">
            <v>29.27195413001429</v>
          </cell>
          <cell r="P88">
            <v>22.090246397155106</v>
          </cell>
          <cell r="Q88">
            <v>16.090246397155106</v>
          </cell>
          <cell r="R88">
            <v>12.090246397155106</v>
          </cell>
          <cell r="S88">
            <v>12.090246397155106</v>
          </cell>
          <cell r="T88">
            <v>12.090246397155106</v>
          </cell>
          <cell r="U88">
            <v>12.090246397155106</v>
          </cell>
        </row>
        <row r="89">
          <cell r="C89" t="str">
            <v>Exonération d’impôt pour les nouvelles sociétés</v>
          </cell>
          <cell r="D89">
            <v>66</v>
          </cell>
          <cell r="E89">
            <v>0</v>
          </cell>
          <cell r="F89">
            <v>8.5879999999999992</v>
          </cell>
          <cell r="G89">
            <v>14.425000000000001</v>
          </cell>
          <cell r="H89">
            <v>24.128999999999998</v>
          </cell>
          <cell r="I89">
            <v>34.912000000000006</v>
          </cell>
          <cell r="J89">
            <v>33.413000000000004</v>
          </cell>
          <cell r="K89">
            <v>41.186</v>
          </cell>
          <cell r="L89">
            <v>69.980999999999995</v>
          </cell>
          <cell r="M89">
            <v>86.588999999999999</v>
          </cell>
          <cell r="N89">
            <v>87.387</v>
          </cell>
          <cell r="O89">
            <v>80.738219005240126</v>
          </cell>
          <cell r="P89">
            <v>57.841850231359956</v>
          </cell>
          <cell r="Q89">
            <v>43.39816379942792</v>
          </cell>
          <cell r="R89">
            <v>28.885829011160439</v>
          </cell>
          <cell r="S89">
            <v>13.585366456811386</v>
          </cell>
          <cell r="T89">
            <v>0</v>
          </cell>
          <cell r="U89">
            <v>0</v>
          </cell>
        </row>
        <row r="90">
          <cell r="C90" t="str">
            <v>Exemption pour les sociétés établies dans un Centre de développement des technologies de l’information (CDTI)</v>
          </cell>
          <cell r="D90">
            <v>67</v>
          </cell>
          <cell r="E90">
            <v>0</v>
          </cell>
          <cell r="F90">
            <v>0</v>
          </cell>
          <cell r="G90">
            <v>0</v>
          </cell>
          <cell r="H90">
            <v>0</v>
          </cell>
          <cell r="I90">
            <v>0</v>
          </cell>
          <cell r="J90">
            <v>0</v>
          </cell>
          <cell r="K90">
            <v>0</v>
          </cell>
          <cell r="L90">
            <v>0.7</v>
          </cell>
          <cell r="M90">
            <v>1</v>
          </cell>
          <cell r="N90">
            <v>1</v>
          </cell>
          <cell r="O90">
            <v>1</v>
          </cell>
          <cell r="P90">
            <v>1</v>
          </cell>
          <cell r="Q90">
            <v>1.6</v>
          </cell>
          <cell r="R90">
            <v>2.1</v>
          </cell>
          <cell r="S90">
            <v>2.6</v>
          </cell>
          <cell r="T90">
            <v>3</v>
          </cell>
          <cell r="U90">
            <v>3</v>
          </cell>
        </row>
        <row r="91">
          <cell r="C91" t="str">
            <v>Exemption pour la Zone de commerce international de Montréal à Mirabel (Zone de Mirabel)</v>
          </cell>
          <cell r="D91">
            <v>68</v>
          </cell>
          <cell r="E91">
            <v>0</v>
          </cell>
          <cell r="F91">
            <v>0</v>
          </cell>
          <cell r="G91">
            <v>0</v>
          </cell>
          <cell r="H91">
            <v>0</v>
          </cell>
          <cell r="I91">
            <v>0</v>
          </cell>
          <cell r="J91">
            <v>0</v>
          </cell>
          <cell r="K91">
            <v>0</v>
          </cell>
          <cell r="L91">
            <v>0</v>
          </cell>
          <cell r="M91">
            <v>4.811966314148</v>
          </cell>
          <cell r="N91">
            <v>13.419786387388001</v>
          </cell>
          <cell r="O91">
            <v>31.459182985399995</v>
          </cell>
          <cell r="P91">
            <v>54.537630731160007</v>
          </cell>
          <cell r="Q91">
            <v>63.323846930726901</v>
          </cell>
          <cell r="R91">
            <v>71.762268630482595</v>
          </cell>
          <cell r="S91">
            <v>73.141162362198713</v>
          </cell>
          <cell r="T91">
            <v>75.536057600956212</v>
          </cell>
          <cell r="U91">
            <v>80.343730011210994</v>
          </cell>
        </row>
        <row r="92">
          <cell r="C92" t="str">
            <v>Congé fiscal à l’égard des projets majeurs d’investissement</v>
          </cell>
          <cell r="D92">
            <v>69</v>
          </cell>
          <cell r="E92">
            <v>0</v>
          </cell>
          <cell r="F92">
            <v>0</v>
          </cell>
          <cell r="G92">
            <v>0</v>
          </cell>
          <cell r="H92">
            <v>0</v>
          </cell>
          <cell r="I92">
            <v>0</v>
          </cell>
          <cell r="J92">
            <v>0</v>
          </cell>
          <cell r="K92">
            <v>0</v>
          </cell>
          <cell r="L92">
            <v>0</v>
          </cell>
          <cell r="M92">
            <v>2.9745705996260323</v>
          </cell>
          <cell r="N92">
            <v>19.861416921328502</v>
          </cell>
          <cell r="O92">
            <v>67.590963988525857</v>
          </cell>
          <cell r="P92">
            <v>86.089002561370862</v>
          </cell>
          <cell r="Q92">
            <v>57.851904018693268</v>
          </cell>
          <cell r="R92">
            <v>59.450680622498766</v>
          </cell>
          <cell r="S92">
            <v>57.880086838389929</v>
          </cell>
          <cell r="T92">
            <v>58.003965302951173</v>
          </cell>
          <cell r="U92">
            <v>66.318807232481689</v>
          </cell>
        </row>
        <row r="93">
          <cell r="C93" t="str">
            <v>Sociétés admissibles en vertu du soutien au développement de bourses de valeur et de chambres de compensation de valeur à Montréal</v>
          </cell>
          <cell r="D93">
            <v>70</v>
          </cell>
          <cell r="E93">
            <v>0</v>
          </cell>
          <cell r="F93">
            <v>0</v>
          </cell>
          <cell r="G93">
            <v>0</v>
          </cell>
          <cell r="H93">
            <v>0</v>
          </cell>
          <cell r="I93">
            <v>0</v>
          </cell>
          <cell r="J93">
            <v>0</v>
          </cell>
          <cell r="K93">
            <v>0</v>
          </cell>
          <cell r="L93">
            <v>0.88980400000000004</v>
          </cell>
          <cell r="M93">
            <v>0.6334140399999999</v>
          </cell>
          <cell r="N93">
            <v>0.61448015999999994</v>
          </cell>
          <cell r="O93">
            <v>0.60248015999999993</v>
          </cell>
          <cell r="P93">
            <v>0.59048015999999992</v>
          </cell>
          <cell r="Q93">
            <v>0.57848015999999991</v>
          </cell>
          <cell r="R93">
            <v>0.5664801599999999</v>
          </cell>
          <cell r="S93">
            <v>0.55448015999999989</v>
          </cell>
          <cell r="T93">
            <v>0</v>
          </cell>
          <cell r="U93">
            <v>0</v>
          </cell>
        </row>
        <row r="94">
          <cell r="C94" t="str">
            <v>Exemption pour projets novateurs des CD des biotechnologies</v>
          </cell>
          <cell r="D94">
            <v>71</v>
          </cell>
          <cell r="E94">
            <v>0</v>
          </cell>
          <cell r="F94">
            <v>0</v>
          </cell>
          <cell r="G94">
            <v>0</v>
          </cell>
          <cell r="H94">
            <v>0</v>
          </cell>
          <cell r="I94">
            <v>0</v>
          </cell>
          <cell r="J94">
            <v>0</v>
          </cell>
          <cell r="K94">
            <v>0</v>
          </cell>
          <cell r="L94">
            <v>0.7</v>
          </cell>
          <cell r="M94">
            <v>1</v>
          </cell>
          <cell r="N94">
            <v>1</v>
          </cell>
          <cell r="O94">
            <v>1</v>
          </cell>
          <cell r="P94">
            <v>1</v>
          </cell>
          <cell r="Q94">
            <v>1.6</v>
          </cell>
          <cell r="R94">
            <v>2.1</v>
          </cell>
          <cell r="S94">
            <v>2.6</v>
          </cell>
          <cell r="T94">
            <v>3</v>
          </cell>
          <cell r="U94">
            <v>3</v>
          </cell>
        </row>
        <row r="95">
          <cell r="C95" t="str">
            <v>Sous-total</v>
          </cell>
          <cell r="E95">
            <v>1</v>
          </cell>
          <cell r="F95">
            <v>10.187999999999999</v>
          </cell>
          <cell r="G95">
            <v>16.425000000000001</v>
          </cell>
          <cell r="H95">
            <v>27.128999999999998</v>
          </cell>
          <cell r="I95">
            <v>41.912000000000006</v>
          </cell>
          <cell r="J95">
            <v>44.413000000000004</v>
          </cell>
          <cell r="K95">
            <v>54.186</v>
          </cell>
          <cell r="L95">
            <v>87.270803999999998</v>
          </cell>
          <cell r="M95">
            <v>150.98718202346097</v>
          </cell>
          <cell r="N95">
            <v>199.73634533158997</v>
          </cell>
          <cell r="O95">
            <v>258.46280026918032</v>
          </cell>
          <cell r="P95">
            <v>261.34921008104595</v>
          </cell>
          <cell r="Q95">
            <v>223.14264130600318</v>
          </cell>
          <cell r="R95">
            <v>215.35550482129688</v>
          </cell>
          <cell r="S95">
            <v>201.15134221455511</v>
          </cell>
          <cell r="T95">
            <v>191.73026930106249</v>
          </cell>
          <cell r="U95">
            <v>204.8527836408478</v>
          </cell>
        </row>
        <row r="97">
          <cell r="C97" t="str">
            <v>TOTAL mesures structurantes pour les sociétés</v>
          </cell>
          <cell r="E97">
            <v>486.10932227495573</v>
          </cell>
          <cell r="F97">
            <v>538.94040967034096</v>
          </cell>
          <cell r="G97">
            <v>617.11129890652558</v>
          </cell>
          <cell r="H97">
            <v>600.65866217564303</v>
          </cell>
          <cell r="I97">
            <v>679.57893957233091</v>
          </cell>
          <cell r="J97">
            <v>833.07803217965841</v>
          </cell>
          <cell r="K97">
            <v>1091.6698022878209</v>
          </cell>
          <cell r="L97">
            <v>1373.6228404145331</v>
          </cell>
          <cell r="M97">
            <v>1671.215310814539</v>
          </cell>
          <cell r="N97">
            <v>1852.7225443546176</v>
          </cell>
          <cell r="O97">
            <v>1770.5635899765875</v>
          </cell>
          <cell r="P97">
            <v>1678.233123150738</v>
          </cell>
          <cell r="Q97">
            <v>1641.9016866358627</v>
          </cell>
          <cell r="R97">
            <v>1593.017166892748</v>
          </cell>
          <cell r="S97">
            <v>1526.9282678896052</v>
          </cell>
          <cell r="T97">
            <v>1518.4916015857607</v>
          </cell>
          <cell r="U97">
            <v>1500.53929628429</v>
          </cell>
        </row>
        <row r="102">
          <cell r="C102" t="str">
            <v>MESURES NON INCLUSES DANS MESURES STRUCTURANTES</v>
          </cell>
        </row>
        <row r="104">
          <cell r="C104" t="str">
            <v>A) INVESTISSEMENT</v>
          </cell>
          <cell r="E104" t="str">
            <v>README</v>
          </cell>
        </row>
        <row r="106">
          <cell r="C106" t="str">
            <v>Impôt sur le revenu</v>
          </cell>
        </row>
        <row r="108">
          <cell r="C108" t="str">
            <v>Taux réduits d'imposition et exonérations</v>
          </cell>
        </row>
        <row r="109">
          <cell r="C109" t="str">
            <v>Revenus tirés de l’administration et de la gestion de nouveaux fonds d’investissement</v>
          </cell>
          <cell r="D109">
            <v>72</v>
          </cell>
          <cell r="E109">
            <v>0</v>
          </cell>
          <cell r="F109">
            <v>0</v>
          </cell>
          <cell r="G109">
            <v>0</v>
          </cell>
          <cell r="H109">
            <v>0</v>
          </cell>
          <cell r="I109">
            <v>0</v>
          </cell>
          <cell r="J109">
            <v>0</v>
          </cell>
          <cell r="K109">
            <v>0.4</v>
          </cell>
          <cell r="L109">
            <v>0.6</v>
          </cell>
          <cell r="M109">
            <v>1</v>
          </cell>
          <cell r="N109">
            <v>2</v>
          </cell>
          <cell r="O109">
            <v>2</v>
          </cell>
          <cell r="P109">
            <v>2</v>
          </cell>
          <cell r="Q109">
            <v>2</v>
          </cell>
          <cell r="R109">
            <v>0</v>
          </cell>
          <cell r="S109">
            <v>0</v>
          </cell>
          <cell r="T109">
            <v>0</v>
          </cell>
          <cell r="U109">
            <v>0</v>
          </cell>
        </row>
        <row r="110">
          <cell r="C110" t="str">
            <v>Exonération d'impôt sur le revenu des sociétés pour CRCD</v>
          </cell>
          <cell r="D110">
            <v>73</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C111" t="str">
            <v>Exonération d'impôt sur le revenu des sociétés pour fonds de travailleurs</v>
          </cell>
          <cell r="D111">
            <v>74</v>
          </cell>
          <cell r="E111">
            <v>0</v>
          </cell>
          <cell r="F111">
            <v>0</v>
          </cell>
          <cell r="G111">
            <v>0</v>
          </cell>
          <cell r="H111">
            <v>3.6320000000000001</v>
          </cell>
          <cell r="I111">
            <v>3</v>
          </cell>
          <cell r="J111">
            <v>10.367000000000001</v>
          </cell>
          <cell r="K111">
            <v>7.4189999999999996</v>
          </cell>
          <cell r="L111">
            <v>12.733000000000001</v>
          </cell>
          <cell r="M111">
            <v>19.329999999999998</v>
          </cell>
          <cell r="N111">
            <v>0</v>
          </cell>
          <cell r="O111">
            <v>0</v>
          </cell>
          <cell r="P111">
            <v>0</v>
          </cell>
          <cell r="Q111">
            <v>0</v>
          </cell>
          <cell r="R111">
            <v>0</v>
          </cell>
          <cell r="S111">
            <v>0</v>
          </cell>
          <cell r="T111">
            <v>0</v>
          </cell>
          <cell r="U111">
            <v>0</v>
          </cell>
        </row>
        <row r="113">
          <cell r="C113" t="str">
            <v>Taxe sur le capital</v>
          </cell>
        </row>
        <row r="114">
          <cell r="C114" t="str">
            <v>Exonération de taxe sur le capital pour fonds de travailleurs</v>
          </cell>
          <cell r="D114">
            <v>75</v>
          </cell>
          <cell r="E114">
            <v>5.1641632</v>
          </cell>
          <cell r="F114">
            <v>5.3526927999999998</v>
          </cell>
          <cell r="G114">
            <v>8.8852416000000005</v>
          </cell>
          <cell r="H114">
            <v>5.1012197333333331</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C115" t="str">
            <v>Société minière n’ayant pas atteint le stade de la production (exonération taxe sur le capital)</v>
          </cell>
          <cell r="D115">
            <v>76</v>
          </cell>
          <cell r="E115" t="str">
            <v>n.d.</v>
          </cell>
          <cell r="F115">
            <v>1.7999999999999999E-2</v>
          </cell>
          <cell r="G115">
            <v>0.12</v>
          </cell>
          <cell r="H115">
            <v>0.80300000000000005</v>
          </cell>
          <cell r="I115">
            <v>0.45200000000000001</v>
          </cell>
          <cell r="J115">
            <v>0</v>
          </cell>
          <cell r="K115">
            <v>0</v>
          </cell>
          <cell r="L115">
            <v>0</v>
          </cell>
          <cell r="M115">
            <v>0</v>
          </cell>
          <cell r="N115">
            <v>0</v>
          </cell>
          <cell r="O115">
            <v>0</v>
          </cell>
          <cell r="P115">
            <v>0</v>
          </cell>
          <cell r="Q115">
            <v>0</v>
          </cell>
          <cell r="R115">
            <v>0</v>
          </cell>
          <cell r="S115">
            <v>0</v>
          </cell>
          <cell r="T115">
            <v>0</v>
          </cell>
          <cell r="U115">
            <v>0</v>
          </cell>
        </row>
        <row r="116">
          <cell r="C116" t="str">
            <v>Réduction du capital versé de certaines institutions financières</v>
          </cell>
          <cell r="D116">
            <v>77</v>
          </cell>
          <cell r="E116">
            <v>0</v>
          </cell>
          <cell r="F116">
            <v>0</v>
          </cell>
          <cell r="G116">
            <v>0</v>
          </cell>
          <cell r="H116">
            <v>0</v>
          </cell>
          <cell r="I116">
            <v>0</v>
          </cell>
          <cell r="J116">
            <v>5.452</v>
          </cell>
          <cell r="K116">
            <v>8.2381032437423745</v>
          </cell>
          <cell r="L116">
            <v>8.2855090043837833</v>
          </cell>
          <cell r="M116">
            <v>8.6857842704946044</v>
          </cell>
          <cell r="N116">
            <v>8.9276637284882838</v>
          </cell>
          <cell r="O116">
            <v>0</v>
          </cell>
          <cell r="P116">
            <v>0</v>
          </cell>
          <cell r="Q116">
            <v>0</v>
          </cell>
          <cell r="R116">
            <v>0</v>
          </cell>
          <cell r="S116">
            <v>0</v>
          </cell>
          <cell r="T116">
            <v>0</v>
          </cell>
          <cell r="U116">
            <v>0</v>
          </cell>
        </row>
        <row r="117">
          <cell r="C117" t="str">
            <v>Déduction pour opérations minières (taxe sur le capital )</v>
          </cell>
          <cell r="D117">
            <v>78</v>
          </cell>
          <cell r="E117">
            <v>6.2588736100337012</v>
          </cell>
          <cell r="F117">
            <v>6.3869615828499322</v>
          </cell>
          <cell r="G117">
            <v>7.1274069806669598</v>
          </cell>
          <cell r="H117">
            <v>7.1819693283366677</v>
          </cell>
          <cell r="I117">
            <v>7.5355180790412222</v>
          </cell>
          <cell r="J117">
            <v>7.569</v>
          </cell>
          <cell r="K117">
            <v>8.6189999999999998</v>
          </cell>
          <cell r="L117">
            <v>13.385</v>
          </cell>
          <cell r="M117">
            <v>13.385</v>
          </cell>
          <cell r="N117">
            <v>13.385</v>
          </cell>
          <cell r="O117">
            <v>13.385</v>
          </cell>
          <cell r="P117">
            <v>13.385</v>
          </cell>
          <cell r="Q117">
            <v>13.385</v>
          </cell>
          <cell r="R117">
            <v>13.385</v>
          </cell>
          <cell r="S117">
            <v>13.385</v>
          </cell>
          <cell r="T117">
            <v>13.385</v>
          </cell>
          <cell r="U117">
            <v>13.385</v>
          </cell>
        </row>
        <row r="119">
          <cell r="C119" t="str">
            <v>C) AUTRES</v>
          </cell>
        </row>
        <row r="121">
          <cell r="C121" t="str">
            <v>Impôt sur le revenu</v>
          </cell>
        </row>
        <row r="123">
          <cell r="C123" t="str">
            <v>Taux réduits d'imposition et exonérations</v>
          </cell>
        </row>
        <row r="124">
          <cell r="C124" t="str">
            <v>Non-imposition des crédits d'impôt</v>
          </cell>
          <cell r="D124">
            <v>79</v>
          </cell>
          <cell r="E124">
            <v>14.86272743461519</v>
          </cell>
          <cell r="F124">
            <v>15.098781144032126</v>
          </cell>
          <cell r="G124">
            <v>14.926203756460456</v>
          </cell>
          <cell r="H124">
            <v>14.612566981374865</v>
          </cell>
          <cell r="I124">
            <v>13.72236495044746</v>
          </cell>
          <cell r="J124">
            <v>14.66231356285067</v>
          </cell>
          <cell r="K124">
            <v>17.982040073213312</v>
          </cell>
          <cell r="L124">
            <v>20.915342240500113</v>
          </cell>
          <cell r="M124">
            <v>22.19931111960398</v>
          </cell>
          <cell r="N124">
            <v>22.659971663358714</v>
          </cell>
          <cell r="O124">
            <v>23.505314030137797</v>
          </cell>
          <cell r="P124">
            <v>23.784242029626121</v>
          </cell>
          <cell r="Q124">
            <v>24.637421539527086</v>
          </cell>
          <cell r="R124">
            <v>23.983512266986811</v>
          </cell>
          <cell r="S124">
            <v>23.093889375878597</v>
          </cell>
          <cell r="T124">
            <v>23.976317142158244</v>
          </cell>
          <cell r="U124">
            <v>23.976317142158244</v>
          </cell>
        </row>
        <row r="126">
          <cell r="C126" t="str">
            <v>Taxe sur le capital</v>
          </cell>
        </row>
        <row r="127">
          <cell r="C127" t="str">
            <v>Déduction à la taxe sur le capital pour société agricole ou de pêche</v>
          </cell>
          <cell r="E127">
            <v>5.4000778508599954</v>
          </cell>
          <cell r="F127">
            <v>5.2839488921936688</v>
          </cell>
          <cell r="G127">
            <v>5.4254896453128127</v>
          </cell>
          <cell r="H127">
            <v>11.360793600000001</v>
          </cell>
          <cell r="I127">
            <v>11.887796822165567</v>
          </cell>
          <cell r="J127">
            <v>12.055895542377938</v>
          </cell>
          <cell r="K127">
            <v>12.440794440094146</v>
          </cell>
          <cell r="L127">
            <v>15</v>
          </cell>
          <cell r="M127">
            <v>15</v>
          </cell>
          <cell r="N127">
            <v>14.962534935939772</v>
          </cell>
          <cell r="O127">
            <v>14.424178410119882</v>
          </cell>
          <cell r="P127">
            <v>14.424178410119882</v>
          </cell>
          <cell r="Q127">
            <v>14.424178410119882</v>
          </cell>
          <cell r="R127">
            <v>14.424178410119882</v>
          </cell>
          <cell r="S127">
            <v>14.424178410119882</v>
          </cell>
          <cell r="T127">
            <v>14.424178410119882</v>
          </cell>
          <cell r="U127">
            <v>14.424178410119882</v>
          </cell>
        </row>
        <row r="128">
          <cell r="C128" t="str">
            <v>Taux de 2 % pour les primes d’assurance de personnes</v>
          </cell>
          <cell r="E128">
            <v>35.658000000000001</v>
          </cell>
          <cell r="F128">
            <v>37.584000000000003</v>
          </cell>
          <cell r="G128">
            <v>39.755000000000003</v>
          </cell>
          <cell r="H128">
            <v>55</v>
          </cell>
          <cell r="I128">
            <v>55</v>
          </cell>
          <cell r="J128">
            <v>55</v>
          </cell>
          <cell r="K128">
            <v>55</v>
          </cell>
          <cell r="L128">
            <v>56</v>
          </cell>
          <cell r="M128">
            <v>57.057319999999997</v>
          </cell>
          <cell r="N128">
            <v>57.627893200000003</v>
          </cell>
          <cell r="O128">
            <v>58.204172131999997</v>
          </cell>
          <cell r="P128">
            <v>58.78621385332</v>
          </cell>
          <cell r="Q128">
            <v>59.374075991853204</v>
          </cell>
          <cell r="R128">
            <v>59.9678167517717</v>
          </cell>
          <cell r="S128">
            <v>60.567494919289402</v>
          </cell>
          <cell r="T128">
            <v>61.173169868482297</v>
          </cell>
          <cell r="U128">
            <v>61.173169868482297</v>
          </cell>
        </row>
        <row r="129">
          <cell r="C129" t="str">
            <v>Exemption de taxe sur le capital pour les coopératives</v>
          </cell>
          <cell r="D129">
            <v>80</v>
          </cell>
          <cell r="E129">
            <v>19.784907427351193</v>
          </cell>
          <cell r="F129">
            <v>20.182822812252507</v>
          </cell>
          <cell r="G129">
            <v>22.516024319645467</v>
          </cell>
          <cell r="H129">
            <v>15.106887458995713</v>
          </cell>
          <cell r="I129">
            <v>17.547554125662383</v>
          </cell>
          <cell r="J129">
            <v>14.391999999999999</v>
          </cell>
          <cell r="K129">
            <v>12.185</v>
          </cell>
          <cell r="L129">
            <v>12.423628800000001</v>
          </cell>
          <cell r="M129">
            <v>11.676449497466468</v>
          </cell>
          <cell r="N129">
            <v>12</v>
          </cell>
          <cell r="O129">
            <v>8.6</v>
          </cell>
          <cell r="P129">
            <v>9.3750195743666165</v>
          </cell>
          <cell r="Q129">
            <v>9.2128672679582717</v>
          </cell>
          <cell r="R129">
            <v>9.1969717105812236</v>
          </cell>
          <cell r="S129">
            <v>9.0962146382265292</v>
          </cell>
          <cell r="T129">
            <v>9.2202682977831589</v>
          </cell>
          <cell r="U129">
            <v>9.2202682977831589</v>
          </cell>
        </row>
      </sheetData>
      <sheetData sheetId="8"/>
      <sheetData sheetId="9">
        <row r="5">
          <cell r="C5" t="str">
            <v>Impôt des particuliers - Fonds de travailleurs</v>
          </cell>
          <cell r="D5">
            <v>1</v>
          </cell>
          <cell r="E5">
            <v>19.917999999999999</v>
          </cell>
          <cell r="F5">
            <v>54</v>
          </cell>
          <cell r="G5">
            <v>89</v>
          </cell>
          <cell r="H5">
            <v>54.732999999999997</v>
          </cell>
          <cell r="I5">
            <v>53.475000000000001</v>
          </cell>
          <cell r="J5">
            <v>69.756</v>
          </cell>
          <cell r="K5">
            <v>85.212000000000003</v>
          </cell>
          <cell r="L5">
            <v>114.637</v>
          </cell>
          <cell r="M5">
            <v>129.71</v>
          </cell>
          <cell r="N5">
            <v>114.149</v>
          </cell>
          <cell r="O5">
            <v>110.89236817342463</v>
          </cell>
          <cell r="P5">
            <v>102.94991497793235</v>
          </cell>
          <cell r="Q5">
            <v>122.33035461849255</v>
          </cell>
          <cell r="R5">
            <v>123.87447225520452</v>
          </cell>
          <cell r="S5">
            <v>125.41858989191702</v>
          </cell>
          <cell r="T5">
            <v>126.96270752863006</v>
          </cell>
          <cell r="U5">
            <v>128.50682516534152</v>
          </cell>
        </row>
        <row r="6">
          <cell r="C6" t="str">
            <v>Impôt des particuliers - Capital régional et coopératif Desjardins</v>
          </cell>
          <cell r="D6">
            <v>2</v>
          </cell>
          <cell r="E6">
            <v>0</v>
          </cell>
          <cell r="F6">
            <v>0</v>
          </cell>
          <cell r="G6">
            <v>0</v>
          </cell>
          <cell r="H6">
            <v>0</v>
          </cell>
          <cell r="I6">
            <v>0</v>
          </cell>
          <cell r="J6">
            <v>0</v>
          </cell>
          <cell r="K6">
            <v>0</v>
          </cell>
          <cell r="L6">
            <v>0</v>
          </cell>
          <cell r="M6">
            <v>38.713000000000001</v>
          </cell>
          <cell r="N6">
            <v>101.95</v>
          </cell>
          <cell r="O6">
            <v>37.5</v>
          </cell>
          <cell r="P6">
            <v>75</v>
          </cell>
          <cell r="Q6">
            <v>75</v>
          </cell>
          <cell r="R6">
            <v>75</v>
          </cell>
          <cell r="S6">
            <v>75</v>
          </cell>
          <cell r="T6">
            <v>114.5</v>
          </cell>
          <cell r="U6">
            <v>75</v>
          </cell>
        </row>
        <row r="7">
          <cell r="C7" t="str">
            <v>Impôt des particuliers - Régime d'épargne-actions</v>
          </cell>
          <cell r="D7">
            <v>3</v>
          </cell>
          <cell r="E7">
            <v>24.280608000000001</v>
          </cell>
          <cell r="F7">
            <v>14</v>
          </cell>
          <cell r="G7">
            <v>12</v>
          </cell>
          <cell r="H7">
            <v>16.2664656</v>
          </cell>
          <cell r="I7">
            <v>15.7025088</v>
          </cell>
          <cell r="J7">
            <v>16.029520000000002</v>
          </cell>
          <cell r="K7">
            <v>18.397860000000001</v>
          </cell>
          <cell r="L7">
            <v>18.202999999999999</v>
          </cell>
          <cell r="M7">
            <v>19.679869999999998</v>
          </cell>
          <cell r="N7">
            <v>17.10576</v>
          </cell>
          <cell r="O7">
            <v>3.2980454544034601E-2</v>
          </cell>
          <cell r="P7">
            <v>1.5509740279213702E-3</v>
          </cell>
          <cell r="Q7">
            <v>3.6916883136477452E-3</v>
          </cell>
          <cell r="R7">
            <v>5.8324025993918838E-3</v>
          </cell>
          <cell r="S7">
            <v>7.9731168851147061E-3</v>
          </cell>
          <cell r="T7">
            <v>1.0113831170848187E-2</v>
          </cell>
          <cell r="U7">
            <v>1.0113831170848187E-2</v>
          </cell>
        </row>
        <row r="8">
          <cell r="C8" t="str">
            <v>Impôt des particuliers - Actions accréditives</v>
          </cell>
          <cell r="D8">
            <v>4</v>
          </cell>
          <cell r="E8">
            <v>9.405088000000001</v>
          </cell>
          <cell r="F8">
            <v>6.9885200000000012</v>
          </cell>
          <cell r="G8">
            <v>9.3367120000000021</v>
          </cell>
          <cell r="H8">
            <v>16.425640000000001</v>
          </cell>
          <cell r="I8">
            <v>7.4110960000000006</v>
          </cell>
          <cell r="J8">
            <v>3.3196800000000004</v>
          </cell>
          <cell r="K8">
            <v>2.6426400000000001</v>
          </cell>
          <cell r="L8">
            <v>3.2789166666666665</v>
          </cell>
          <cell r="M8">
            <v>3.7535633333333331</v>
          </cell>
          <cell r="N8">
            <v>6.0883199999999995</v>
          </cell>
          <cell r="O8">
            <v>5.7563999999999984</v>
          </cell>
          <cell r="P8">
            <v>6.395999999999999</v>
          </cell>
          <cell r="Q8">
            <v>0</v>
          </cell>
          <cell r="R8">
            <v>0</v>
          </cell>
          <cell r="S8">
            <v>0</v>
          </cell>
          <cell r="T8">
            <v>0</v>
          </cell>
          <cell r="U8">
            <v>0</v>
          </cell>
        </row>
        <row r="9">
          <cell r="C9" t="str">
            <v>Impôt des particuliers - Régime d'investissement coopératif</v>
          </cell>
          <cell r="D9">
            <v>5</v>
          </cell>
          <cell r="E9">
            <v>2.693249856</v>
          </cell>
          <cell r="F9">
            <v>3.7054981920000003</v>
          </cell>
          <cell r="G9">
            <v>4.6052160000000004</v>
          </cell>
          <cell r="H9">
            <v>5.4864480000000002</v>
          </cell>
          <cell r="I9">
            <v>6.6586080000000001</v>
          </cell>
          <cell r="J9">
            <v>5.2283400000000002</v>
          </cell>
          <cell r="K9">
            <v>5.6976399999999998</v>
          </cell>
          <cell r="L9">
            <v>6.3817500000000003</v>
          </cell>
          <cell r="M9">
            <v>10.883145000000001</v>
          </cell>
          <cell r="N9">
            <v>5.94</v>
          </cell>
          <cell r="O9">
            <v>5.94</v>
          </cell>
          <cell r="P9">
            <v>5</v>
          </cell>
          <cell r="Q9">
            <v>5</v>
          </cell>
          <cell r="R9">
            <v>5</v>
          </cell>
          <cell r="S9">
            <v>5</v>
          </cell>
          <cell r="T9">
            <v>5</v>
          </cell>
          <cell r="U9">
            <v>5</v>
          </cell>
        </row>
        <row r="10">
          <cell r="C10" t="str">
            <v>Impôt des particuliers - Sociétés placements en entreprises québécoises</v>
          </cell>
          <cell r="D10">
            <v>6</v>
          </cell>
          <cell r="E10">
            <v>3.8976960000000003</v>
          </cell>
          <cell r="F10">
            <v>3.700752</v>
          </cell>
          <cell r="G10">
            <v>3.491136</v>
          </cell>
          <cell r="H10">
            <v>6.2862888000000003</v>
          </cell>
          <cell r="I10">
            <v>6.6022439999999998</v>
          </cell>
          <cell r="J10">
            <v>6.1794200000000004</v>
          </cell>
          <cell r="K10">
            <v>9.3826200000000011</v>
          </cell>
          <cell r="L10">
            <v>8.3242499999999993</v>
          </cell>
          <cell r="M10">
            <v>4.1914600000000002</v>
          </cell>
          <cell r="N10">
            <v>2.8063199999999999</v>
          </cell>
          <cell r="O10">
            <v>3.7628029265203367E-2</v>
          </cell>
          <cell r="P10">
            <v>3.7397340202193902E-2</v>
          </cell>
          <cell r="Q10">
            <v>1.2422709669591501E-2</v>
          </cell>
          <cell r="R10">
            <v>1.2551920863010935E-2</v>
          </cell>
          <cell r="S10">
            <v>3.7526551395586694E-2</v>
          </cell>
          <cell r="T10">
            <v>3.7498818071810498E-2</v>
          </cell>
          <cell r="U10">
            <v>3.7498818071810498E-2</v>
          </cell>
        </row>
        <row r="11">
          <cell r="C11" t="str">
            <v>Impôt des particuliers - Congé fiscal pour marins</v>
          </cell>
          <cell r="D11">
            <v>7</v>
          </cell>
          <cell r="E11">
            <v>0</v>
          </cell>
          <cell r="F11">
            <v>0</v>
          </cell>
          <cell r="G11">
            <v>0</v>
          </cell>
          <cell r="H11">
            <v>7.0000000000000007E-2</v>
          </cell>
          <cell r="I11">
            <v>0.4</v>
          </cell>
          <cell r="J11">
            <v>0.1</v>
          </cell>
          <cell r="K11">
            <v>0.2</v>
          </cell>
          <cell r="L11">
            <v>0.2</v>
          </cell>
          <cell r="M11">
            <v>0.5</v>
          </cell>
          <cell r="N11">
            <v>0.2</v>
          </cell>
          <cell r="O11">
            <v>0.3</v>
          </cell>
          <cell r="P11">
            <v>0.2</v>
          </cell>
          <cell r="Q11">
            <v>0.2</v>
          </cell>
          <cell r="R11">
            <v>0.2</v>
          </cell>
          <cell r="S11">
            <v>0.2</v>
          </cell>
          <cell r="T11">
            <v>0.2</v>
          </cell>
          <cell r="U11">
            <v>0.2</v>
          </cell>
        </row>
        <row r="12">
          <cell r="C12" t="str">
            <v>Impôt des particuliers - Régime d'intéressement des travailleurs</v>
          </cell>
          <cell r="D12">
            <v>8</v>
          </cell>
          <cell r="E12">
            <v>2.482656</v>
          </cell>
          <cell r="F12">
            <v>8</v>
          </cell>
          <cell r="G12">
            <v>11</v>
          </cell>
          <cell r="H12">
            <v>11</v>
          </cell>
          <cell r="I12">
            <v>6</v>
          </cell>
          <cell r="J12">
            <v>6</v>
          </cell>
          <cell r="K12">
            <v>6</v>
          </cell>
          <cell r="L12">
            <v>0</v>
          </cell>
          <cell r="M12">
            <v>0</v>
          </cell>
          <cell r="N12">
            <v>0</v>
          </cell>
          <cell r="O12">
            <v>0</v>
          </cell>
          <cell r="P12">
            <v>0</v>
          </cell>
          <cell r="Q12">
            <v>0</v>
          </cell>
          <cell r="R12">
            <v>0</v>
          </cell>
          <cell r="S12">
            <v>0</v>
          </cell>
          <cell r="T12">
            <v>0</v>
          </cell>
          <cell r="U12">
            <v>0</v>
          </cell>
        </row>
        <row r="13">
          <cell r="C13" t="str">
            <v>Impôt des particuliers - Capitalisation Desjardins</v>
          </cell>
          <cell r="D13">
            <v>9</v>
          </cell>
          <cell r="E13">
            <v>0.1</v>
          </cell>
          <cell r="F13">
            <v>0.2</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C14" t="str">
            <v>Impôt des particuliers - Recherche et développement</v>
          </cell>
          <cell r="D14">
            <v>10</v>
          </cell>
          <cell r="E14">
            <v>42.6</v>
          </cell>
          <cell r="F14">
            <v>16.7</v>
          </cell>
          <cell r="G14">
            <v>6</v>
          </cell>
          <cell r="H14">
            <v>1</v>
          </cell>
          <cell r="I14">
            <v>0</v>
          </cell>
          <cell r="J14">
            <v>0</v>
          </cell>
          <cell r="K14">
            <v>0</v>
          </cell>
          <cell r="L14">
            <v>0</v>
          </cell>
          <cell r="M14">
            <v>0</v>
          </cell>
          <cell r="N14">
            <v>0</v>
          </cell>
          <cell r="O14">
            <v>0</v>
          </cell>
          <cell r="P14">
            <v>0</v>
          </cell>
          <cell r="Q14">
            <v>0</v>
          </cell>
          <cell r="R14">
            <v>0</v>
          </cell>
          <cell r="S14">
            <v>0</v>
          </cell>
          <cell r="T14">
            <v>0</v>
          </cell>
          <cell r="U14">
            <v>0</v>
          </cell>
        </row>
        <row r="15">
          <cell r="C15" t="str">
            <v>Impôt des particuliers - Films</v>
          </cell>
          <cell r="D15">
            <v>11</v>
          </cell>
          <cell r="E15">
            <v>0.5</v>
          </cell>
          <cell r="F15">
            <v>0.4</v>
          </cell>
          <cell r="G15">
            <v>0.1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C16" t="str">
            <v>Impôt des particuliers - Entretien de cheval destiné à la course</v>
          </cell>
          <cell r="E16">
            <v>0</v>
          </cell>
          <cell r="F16">
            <v>0</v>
          </cell>
          <cell r="G16">
            <v>0</v>
          </cell>
          <cell r="H16">
            <v>0</v>
          </cell>
          <cell r="I16">
            <v>0</v>
          </cell>
          <cell r="J16">
            <v>0</v>
          </cell>
          <cell r="K16">
            <v>0</v>
          </cell>
          <cell r="L16">
            <v>0.5</v>
          </cell>
          <cell r="M16">
            <v>2</v>
          </cell>
          <cell r="N16">
            <v>2</v>
          </cell>
          <cell r="O16">
            <v>2</v>
          </cell>
          <cell r="P16">
            <v>2.8</v>
          </cell>
          <cell r="Q16">
            <v>0</v>
          </cell>
          <cell r="R16">
            <v>0</v>
          </cell>
          <cell r="S16">
            <v>0</v>
          </cell>
          <cell r="T16">
            <v>0</v>
          </cell>
          <cell r="U16">
            <v>0</v>
          </cell>
        </row>
        <row r="17">
          <cell r="C17" t="str">
            <v>Coût fiscal total</v>
          </cell>
          <cell r="E17">
            <v>105.87729785600001</v>
          </cell>
          <cell r="F17">
            <v>107.69477019199999</v>
          </cell>
          <cell r="G17">
            <v>135.533064</v>
          </cell>
          <cell r="H17">
            <v>111.26784239999998</v>
          </cell>
          <cell r="I17">
            <v>96.249456800000004</v>
          </cell>
          <cell r="J17">
            <v>106.61296000000002</v>
          </cell>
          <cell r="K17">
            <v>127.53276000000001</v>
          </cell>
          <cell r="L17">
            <v>151.52491666666668</v>
          </cell>
          <cell r="M17">
            <v>209.43103833333336</v>
          </cell>
          <cell r="N17">
            <v>250.23939999999999</v>
          </cell>
          <cell r="O17">
            <v>162.45937665723386</v>
          </cell>
          <cell r="P17">
            <v>192.38486329216244</v>
          </cell>
          <cell r="Q17">
            <v>202.54646901647575</v>
          </cell>
          <cell r="R17">
            <v>204.09285657866693</v>
          </cell>
          <cell r="S17">
            <v>205.66408956019771</v>
          </cell>
          <cell r="T17">
            <v>246.71032017787272</v>
          </cell>
          <cell r="U17">
            <v>208.75443781458418</v>
          </cell>
        </row>
        <row r="20">
          <cell r="C20" t="str">
            <v>Année d'imposition</v>
          </cell>
          <cell r="E20">
            <v>1993</v>
          </cell>
          <cell r="F20">
            <v>1994</v>
          </cell>
          <cell r="G20">
            <v>1995</v>
          </cell>
          <cell r="H20">
            <v>1996</v>
          </cell>
          <cell r="I20">
            <v>1997</v>
          </cell>
          <cell r="J20">
            <v>1998</v>
          </cell>
          <cell r="K20">
            <v>1999</v>
          </cell>
          <cell r="L20">
            <v>2000</v>
          </cell>
          <cell r="M20">
            <v>2001</v>
          </cell>
          <cell r="N20">
            <v>2002</v>
          </cell>
          <cell r="O20">
            <v>2003</v>
          </cell>
          <cell r="P20">
            <v>2004</v>
          </cell>
          <cell r="Q20">
            <v>2005</v>
          </cell>
          <cell r="R20">
            <v>2006</v>
          </cell>
          <cell r="S20">
            <v>2007</v>
          </cell>
          <cell r="T20">
            <v>2008</v>
          </cell>
          <cell r="U20">
            <v>2009</v>
          </cell>
        </row>
        <row r="21">
          <cell r="C21" t="str">
            <v>Crédits</v>
          </cell>
        </row>
        <row r="22">
          <cell r="C22" t="str">
            <v>Crédits pour Recherche et développement</v>
          </cell>
          <cell r="D22">
            <v>12</v>
          </cell>
          <cell r="E22">
            <v>295.64999999999998</v>
          </cell>
          <cell r="F22">
            <v>303.03300000000002</v>
          </cell>
          <cell r="G22">
            <v>312.8</v>
          </cell>
          <cell r="H22">
            <v>319.82907</v>
          </cell>
          <cell r="I22">
            <v>341.31089999999995</v>
          </cell>
          <cell r="J22">
            <v>345.02657999999997</v>
          </cell>
          <cell r="K22">
            <v>414.04578000000004</v>
          </cell>
          <cell r="L22">
            <v>544.24754678000011</v>
          </cell>
          <cell r="M22">
            <v>573.76375887999995</v>
          </cell>
          <cell r="N22">
            <v>532.94614000000001</v>
          </cell>
          <cell r="O22">
            <v>499.79853078712335</v>
          </cell>
          <cell r="P22">
            <v>458.6699434155974</v>
          </cell>
          <cell r="Q22">
            <v>468.22811819487737</v>
          </cell>
          <cell r="R22">
            <v>475.94799619091316</v>
          </cell>
          <cell r="S22">
            <v>494.66483624546856</v>
          </cell>
          <cell r="T22">
            <v>514.12071750841392</v>
          </cell>
          <cell r="U22">
            <v>524.40313185858224</v>
          </cell>
        </row>
        <row r="23">
          <cell r="C23" t="str">
            <v>Crédit pour la formation</v>
          </cell>
          <cell r="D23">
            <v>13</v>
          </cell>
          <cell r="E23">
            <v>27.47</v>
          </cell>
          <cell r="F23">
            <v>42.089986318042563</v>
          </cell>
          <cell r="G23">
            <v>62.948631814081359</v>
          </cell>
          <cell r="H23">
            <v>40.1</v>
          </cell>
          <cell r="I23">
            <v>15.8</v>
          </cell>
          <cell r="J23">
            <v>7.2</v>
          </cell>
          <cell r="K23">
            <v>1</v>
          </cell>
          <cell r="L23">
            <v>0</v>
          </cell>
          <cell r="M23">
            <v>0</v>
          </cell>
          <cell r="N23">
            <v>0</v>
          </cell>
          <cell r="O23">
            <v>0</v>
          </cell>
          <cell r="P23">
            <v>0</v>
          </cell>
          <cell r="Q23">
            <v>0</v>
          </cell>
          <cell r="R23">
            <v>0</v>
          </cell>
          <cell r="S23">
            <v>0</v>
          </cell>
          <cell r="T23">
            <v>0</v>
          </cell>
          <cell r="U23">
            <v>0</v>
          </cell>
        </row>
        <row r="24">
          <cell r="C24" t="str">
            <v>Crédit pour stage en milieu de travail</v>
          </cell>
          <cell r="D24">
            <v>14</v>
          </cell>
          <cell r="E24">
            <v>0</v>
          </cell>
          <cell r="F24">
            <v>1.7680136819574399</v>
          </cell>
          <cell r="G24">
            <v>1.72836818591863</v>
          </cell>
          <cell r="H24">
            <v>2.2000000000000002</v>
          </cell>
          <cell r="I24">
            <v>7.5</v>
          </cell>
          <cell r="J24">
            <v>13</v>
          </cell>
          <cell r="K24">
            <v>15</v>
          </cell>
          <cell r="L24">
            <v>17.5</v>
          </cell>
          <cell r="M24">
            <v>22</v>
          </cell>
          <cell r="N24">
            <v>22</v>
          </cell>
          <cell r="O24">
            <v>17</v>
          </cell>
          <cell r="P24">
            <v>12.6</v>
          </cell>
          <cell r="Q24">
            <v>12.8</v>
          </cell>
          <cell r="R24">
            <v>12.8</v>
          </cell>
          <cell r="S24">
            <v>12.8</v>
          </cell>
          <cell r="T24">
            <v>12.8</v>
          </cell>
          <cell r="U24">
            <v>12.8</v>
          </cell>
        </row>
        <row r="25">
          <cell r="C25" t="str">
            <v>Crédit pour le design</v>
          </cell>
          <cell r="D25">
            <v>15</v>
          </cell>
          <cell r="E25">
            <v>0</v>
          </cell>
          <cell r="F25">
            <v>0</v>
          </cell>
          <cell r="G25">
            <v>0</v>
          </cell>
          <cell r="H25">
            <v>3.0489999999999999</v>
          </cell>
          <cell r="I25">
            <v>5.569</v>
          </cell>
          <cell r="J25">
            <v>6.3369999999999997</v>
          </cell>
          <cell r="K25">
            <v>6.9390000000000001</v>
          </cell>
          <cell r="L25">
            <v>7.5140000000000002</v>
          </cell>
          <cell r="M25">
            <v>7.3140000000000001</v>
          </cell>
          <cell r="N25">
            <v>7.6034252361122014</v>
          </cell>
          <cell r="O25">
            <v>7.2</v>
          </cell>
          <cell r="P25">
            <v>7</v>
          </cell>
          <cell r="Q25">
            <v>7</v>
          </cell>
          <cell r="R25">
            <v>7</v>
          </cell>
          <cell r="S25">
            <v>7</v>
          </cell>
          <cell r="T25">
            <v>7</v>
          </cell>
          <cell r="U25">
            <v>7</v>
          </cell>
        </row>
        <row r="26">
          <cell r="C26" t="str">
            <v>Crédit pour la création d’emplois</v>
          </cell>
          <cell r="D26">
            <v>16</v>
          </cell>
          <cell r="E26">
            <v>0</v>
          </cell>
          <cell r="F26">
            <v>0</v>
          </cell>
          <cell r="G26">
            <v>0</v>
          </cell>
          <cell r="H26">
            <v>0</v>
          </cell>
          <cell r="I26">
            <v>4.5</v>
          </cell>
          <cell r="J26">
            <v>24.8</v>
          </cell>
          <cell r="K26">
            <v>26.8</v>
          </cell>
          <cell r="L26">
            <v>7.5</v>
          </cell>
          <cell r="M26">
            <v>0</v>
          </cell>
          <cell r="N26">
            <v>0</v>
          </cell>
          <cell r="O26">
            <v>0</v>
          </cell>
          <cell r="P26">
            <v>0</v>
          </cell>
          <cell r="Q26">
            <v>0</v>
          </cell>
          <cell r="R26">
            <v>0</v>
          </cell>
          <cell r="S26">
            <v>0</v>
          </cell>
          <cell r="T26">
            <v>0</v>
          </cell>
          <cell r="U26">
            <v>0</v>
          </cell>
        </row>
        <row r="27">
          <cell r="C27" t="str">
            <v>Régime d'intéressement des travailleurs</v>
          </cell>
          <cell r="D27">
            <v>17</v>
          </cell>
          <cell r="E27">
            <v>0.24850800000000001</v>
          </cell>
          <cell r="F27">
            <v>0.52240500000000001</v>
          </cell>
          <cell r="G27">
            <v>0.99566999999999994</v>
          </cell>
          <cell r="H27">
            <v>0.99566999999999994</v>
          </cell>
          <cell r="I27">
            <v>0.99566999999999994</v>
          </cell>
          <cell r="J27">
            <v>0.74716199999999999</v>
          </cell>
          <cell r="K27">
            <v>0.47326500000000005</v>
          </cell>
          <cell r="L27">
            <v>0</v>
          </cell>
          <cell r="M27">
            <v>0</v>
          </cell>
          <cell r="N27">
            <v>0</v>
          </cell>
          <cell r="O27">
            <v>0</v>
          </cell>
          <cell r="P27">
            <v>0</v>
          </cell>
          <cell r="Q27">
            <v>0</v>
          </cell>
          <cell r="R27">
            <v>0</v>
          </cell>
          <cell r="S27">
            <v>0</v>
          </cell>
          <cell r="T27">
            <v>0</v>
          </cell>
          <cell r="U27">
            <v>0</v>
          </cell>
        </row>
        <row r="28">
          <cell r="C28" t="str">
            <v>Crédit pour la capitalisation des PME</v>
          </cell>
          <cell r="D28">
            <v>18</v>
          </cell>
          <cell r="E28">
            <v>4.2060000000000004</v>
          </cell>
          <cell r="F28">
            <v>2.3519999999999999</v>
          </cell>
          <cell r="G28">
            <v>6.1</v>
          </cell>
          <cell r="H28">
            <v>0.14899999999999999</v>
          </cell>
          <cell r="I28">
            <v>0.153</v>
          </cell>
          <cell r="J28">
            <v>0</v>
          </cell>
          <cell r="K28">
            <v>0</v>
          </cell>
          <cell r="L28">
            <v>0</v>
          </cell>
          <cell r="M28">
            <v>0</v>
          </cell>
          <cell r="N28">
            <v>0</v>
          </cell>
          <cell r="O28">
            <v>0</v>
          </cell>
          <cell r="P28">
            <v>0</v>
          </cell>
          <cell r="Q28">
            <v>0</v>
          </cell>
          <cell r="R28">
            <v>0</v>
          </cell>
          <cell r="S28">
            <v>0</v>
          </cell>
          <cell r="T28">
            <v>0</v>
          </cell>
          <cell r="U28">
            <v>0</v>
          </cell>
        </row>
        <row r="29">
          <cell r="C29" t="str">
            <v>Crédit pour la production de titres multimédias</v>
          </cell>
          <cell r="D29">
            <v>19</v>
          </cell>
          <cell r="E29">
            <v>0</v>
          </cell>
          <cell r="F29">
            <v>0</v>
          </cell>
          <cell r="G29">
            <v>0</v>
          </cell>
          <cell r="H29">
            <v>0.501</v>
          </cell>
          <cell r="I29">
            <v>2.9049999999999998</v>
          </cell>
          <cell r="J29">
            <v>6.165</v>
          </cell>
          <cell r="K29">
            <v>11.888</v>
          </cell>
          <cell r="L29">
            <v>18.952999999999999</v>
          </cell>
          <cell r="M29">
            <v>21.321000000000002</v>
          </cell>
          <cell r="N29">
            <v>23.1</v>
          </cell>
          <cell r="O29">
            <v>21.8</v>
          </cell>
          <cell r="P29">
            <v>18.399999999999999</v>
          </cell>
          <cell r="Q29">
            <v>18.399999999999999</v>
          </cell>
          <cell r="R29">
            <v>18.399999999999999</v>
          </cell>
          <cell r="S29">
            <v>18.399999999999999</v>
          </cell>
          <cell r="T29">
            <v>18.399999999999999</v>
          </cell>
          <cell r="U29">
            <v>18.399999999999999</v>
          </cell>
        </row>
        <row r="30">
          <cell r="C30" t="str">
            <v>Crédit pour les sociétés établies dans un CDTI</v>
          </cell>
          <cell r="D30">
            <v>20</v>
          </cell>
          <cell r="E30">
            <v>0</v>
          </cell>
          <cell r="F30">
            <v>0</v>
          </cell>
          <cell r="G30">
            <v>0</v>
          </cell>
          <cell r="H30">
            <v>0</v>
          </cell>
          <cell r="I30">
            <v>0.1</v>
          </cell>
          <cell r="J30">
            <v>4.9000000000000004</v>
          </cell>
          <cell r="K30">
            <v>14.5</v>
          </cell>
          <cell r="L30">
            <v>22</v>
          </cell>
          <cell r="M30">
            <v>23.4</v>
          </cell>
          <cell r="N30">
            <v>23.8</v>
          </cell>
          <cell r="O30">
            <v>26.6</v>
          </cell>
          <cell r="P30">
            <v>26.7</v>
          </cell>
          <cell r="Q30">
            <v>28.2</v>
          </cell>
          <cell r="R30">
            <v>26.2</v>
          </cell>
          <cell r="S30">
            <v>21.6</v>
          </cell>
          <cell r="T30">
            <v>17.600000000000001</v>
          </cell>
          <cell r="U30">
            <v>17.600000000000001</v>
          </cell>
        </row>
        <row r="31">
          <cell r="C31" t="str">
            <v>Crédit pour les sociétés établies dans la Cité du multimédia</v>
          </cell>
          <cell r="D31">
            <v>21</v>
          </cell>
          <cell r="E31">
            <v>0</v>
          </cell>
          <cell r="F31">
            <v>0</v>
          </cell>
          <cell r="G31">
            <v>0</v>
          </cell>
          <cell r="H31">
            <v>0</v>
          </cell>
          <cell r="I31">
            <v>0</v>
          </cell>
          <cell r="J31">
            <v>1.7</v>
          </cell>
          <cell r="K31">
            <v>11.5</v>
          </cell>
          <cell r="L31">
            <v>23.4</v>
          </cell>
          <cell r="M31">
            <v>38.36</v>
          </cell>
          <cell r="N31">
            <v>35.6</v>
          </cell>
          <cell r="O31">
            <v>37.1</v>
          </cell>
          <cell r="P31">
            <v>42.8</v>
          </cell>
          <cell r="Q31">
            <v>45.4</v>
          </cell>
          <cell r="R31">
            <v>43.1</v>
          </cell>
          <cell r="S31">
            <v>36.799999999999997</v>
          </cell>
          <cell r="T31">
            <v>30.3</v>
          </cell>
          <cell r="U31">
            <v>30.3</v>
          </cell>
        </row>
        <row r="32">
          <cell r="C32" t="str">
            <v>Crédit pour les sociétés établies dans un Carrefour de la nouvelle économie</v>
          </cell>
          <cell r="D32">
            <v>22</v>
          </cell>
          <cell r="E32">
            <v>0</v>
          </cell>
          <cell r="F32">
            <v>0</v>
          </cell>
          <cell r="G32">
            <v>0</v>
          </cell>
          <cell r="H32">
            <v>0</v>
          </cell>
          <cell r="I32">
            <v>0</v>
          </cell>
          <cell r="J32">
            <v>0</v>
          </cell>
          <cell r="K32">
            <v>0.52300000000000002</v>
          </cell>
          <cell r="L32">
            <v>4.9000000000000004</v>
          </cell>
          <cell r="M32">
            <v>14.9</v>
          </cell>
          <cell r="N32">
            <v>29.7</v>
          </cell>
          <cell r="O32">
            <v>46.1</v>
          </cell>
          <cell r="P32">
            <v>49</v>
          </cell>
          <cell r="Q32">
            <v>56.5</v>
          </cell>
          <cell r="R32">
            <v>57.8</v>
          </cell>
          <cell r="S32">
            <v>53.4</v>
          </cell>
          <cell r="T32">
            <v>46.2</v>
          </cell>
          <cell r="U32">
            <v>46.2</v>
          </cell>
        </row>
        <row r="33">
          <cell r="C33" t="str">
            <v>Crédit pour les sociétés établies dans le Centre national des nouvelles technologies de Québec</v>
          </cell>
          <cell r="D33">
            <v>23</v>
          </cell>
          <cell r="E33">
            <v>0</v>
          </cell>
          <cell r="F33">
            <v>0</v>
          </cell>
          <cell r="G33">
            <v>0</v>
          </cell>
          <cell r="H33">
            <v>0</v>
          </cell>
          <cell r="I33">
            <v>0</v>
          </cell>
          <cell r="J33">
            <v>0</v>
          </cell>
          <cell r="K33">
            <v>0.42</v>
          </cell>
          <cell r="L33">
            <v>6.3</v>
          </cell>
          <cell r="M33">
            <v>12.9</v>
          </cell>
          <cell r="N33">
            <v>16.899999999999999</v>
          </cell>
          <cell r="O33">
            <v>20.2</v>
          </cell>
          <cell r="P33">
            <v>21.1</v>
          </cell>
          <cell r="Q33">
            <v>21.7</v>
          </cell>
          <cell r="R33">
            <v>20.2</v>
          </cell>
          <cell r="S33">
            <v>17.2</v>
          </cell>
          <cell r="T33">
            <v>14.3</v>
          </cell>
          <cell r="U33">
            <v>14.3</v>
          </cell>
        </row>
        <row r="34">
          <cell r="C34" t="str">
            <v>Crédit pour la Cité de l’optique</v>
          </cell>
          <cell r="D34">
            <v>24</v>
          </cell>
          <cell r="E34">
            <v>0</v>
          </cell>
          <cell r="F34">
            <v>0</v>
          </cell>
          <cell r="G34">
            <v>0</v>
          </cell>
          <cell r="H34">
            <v>0</v>
          </cell>
          <cell r="I34">
            <v>0</v>
          </cell>
          <cell r="J34">
            <v>0</v>
          </cell>
          <cell r="K34">
            <v>0.2</v>
          </cell>
          <cell r="L34">
            <v>1.3</v>
          </cell>
          <cell r="M34">
            <v>3</v>
          </cell>
          <cell r="N34">
            <v>3.7</v>
          </cell>
          <cell r="O34">
            <v>3</v>
          </cell>
          <cell r="P34">
            <v>3.1</v>
          </cell>
          <cell r="Q34">
            <v>3.3</v>
          </cell>
          <cell r="R34">
            <v>3.2</v>
          </cell>
          <cell r="S34">
            <v>1.4</v>
          </cell>
          <cell r="T34">
            <v>1.2</v>
          </cell>
          <cell r="U34">
            <v>0</v>
          </cell>
        </row>
        <row r="35">
          <cell r="C35" t="str">
            <v>Crédit pour les sociétés établies dans la Cité du commerce électronique</v>
          </cell>
          <cell r="D35">
            <v>25</v>
          </cell>
          <cell r="E35">
            <v>0</v>
          </cell>
          <cell r="F35">
            <v>0</v>
          </cell>
          <cell r="G35">
            <v>0</v>
          </cell>
          <cell r="H35">
            <v>0</v>
          </cell>
          <cell r="I35">
            <v>0</v>
          </cell>
          <cell r="J35">
            <v>0</v>
          </cell>
          <cell r="K35">
            <v>0</v>
          </cell>
          <cell r="L35">
            <v>8.6</v>
          </cell>
          <cell r="M35">
            <v>31.6</v>
          </cell>
          <cell r="N35">
            <v>55.7</v>
          </cell>
          <cell r="O35">
            <v>62.4</v>
          </cell>
          <cell r="P35">
            <v>56.8</v>
          </cell>
          <cell r="Q35">
            <v>57.6</v>
          </cell>
          <cell r="R35">
            <v>53.7</v>
          </cell>
          <cell r="S35">
            <v>45.8</v>
          </cell>
          <cell r="T35">
            <v>38.299999999999997</v>
          </cell>
          <cell r="U35">
            <v>38.299999999999997</v>
          </cell>
        </row>
        <row r="36">
          <cell r="C36" t="str">
            <v>Crédit d’impôt pour activités d’affaires électroniques</v>
          </cell>
          <cell r="D36">
            <v>26</v>
          </cell>
          <cell r="E36">
            <v>0</v>
          </cell>
          <cell r="F36">
            <v>0</v>
          </cell>
          <cell r="G36">
            <v>0</v>
          </cell>
          <cell r="H36">
            <v>0</v>
          </cell>
          <cell r="I36">
            <v>0</v>
          </cell>
          <cell r="J36">
            <v>0</v>
          </cell>
          <cell r="K36">
            <v>0</v>
          </cell>
          <cell r="L36">
            <v>0</v>
          </cell>
          <cell r="M36">
            <v>0.9</v>
          </cell>
          <cell r="N36">
            <v>19</v>
          </cell>
          <cell r="O36">
            <v>38.9</v>
          </cell>
          <cell r="P36">
            <v>51.3</v>
          </cell>
          <cell r="Q36">
            <v>60.6</v>
          </cell>
          <cell r="R36">
            <v>55.2</v>
          </cell>
          <cell r="S36">
            <v>30.1</v>
          </cell>
          <cell r="T36">
            <v>9.5</v>
          </cell>
          <cell r="U36">
            <v>0</v>
          </cell>
        </row>
        <row r="37">
          <cell r="C37" t="str">
            <v>Crédit pour le Technopôle Angus</v>
          </cell>
          <cell r="D37">
            <v>27</v>
          </cell>
          <cell r="E37">
            <v>0</v>
          </cell>
          <cell r="F37">
            <v>0</v>
          </cell>
          <cell r="G37">
            <v>0</v>
          </cell>
          <cell r="H37">
            <v>0</v>
          </cell>
          <cell r="I37">
            <v>0</v>
          </cell>
          <cell r="J37">
            <v>0</v>
          </cell>
          <cell r="K37">
            <v>0</v>
          </cell>
          <cell r="L37">
            <v>0</v>
          </cell>
          <cell r="M37">
            <v>0</v>
          </cell>
          <cell r="N37">
            <v>0.2</v>
          </cell>
          <cell r="O37">
            <v>1.3</v>
          </cell>
          <cell r="P37">
            <v>1.1000000000000001</v>
          </cell>
          <cell r="Q37">
            <v>1.1000000000000001</v>
          </cell>
          <cell r="R37">
            <v>1</v>
          </cell>
          <cell r="S37">
            <v>0</v>
          </cell>
          <cell r="T37">
            <v>0</v>
          </cell>
          <cell r="U37">
            <v>0</v>
          </cell>
        </row>
        <row r="38">
          <cell r="C38" t="str">
            <v>Crédit visant à favoriser l’intégration de solutions de commerce électronique pour les PME québécoises</v>
          </cell>
          <cell r="D38">
            <v>28</v>
          </cell>
          <cell r="E38">
            <v>0</v>
          </cell>
          <cell r="F38">
            <v>0</v>
          </cell>
          <cell r="G38">
            <v>0</v>
          </cell>
          <cell r="H38">
            <v>0</v>
          </cell>
          <cell r="I38">
            <v>0</v>
          </cell>
          <cell r="J38">
            <v>0</v>
          </cell>
          <cell r="K38">
            <v>0</v>
          </cell>
          <cell r="L38">
            <v>5.3</v>
          </cell>
          <cell r="M38">
            <v>16.399999999999999</v>
          </cell>
          <cell r="N38">
            <v>17.5</v>
          </cell>
          <cell r="O38">
            <v>3.6</v>
          </cell>
          <cell r="P38">
            <v>0</v>
          </cell>
          <cell r="Q38">
            <v>0</v>
          </cell>
          <cell r="R38">
            <v>0</v>
          </cell>
          <cell r="S38">
            <v>0</v>
          </cell>
          <cell r="T38">
            <v>0</v>
          </cell>
          <cell r="U38">
            <v>0</v>
          </cell>
        </row>
        <row r="39">
          <cell r="C39" t="str">
            <v>Crédit pour services d’adaptation technologique</v>
          </cell>
          <cell r="D39">
            <v>29</v>
          </cell>
          <cell r="E39">
            <v>0</v>
          </cell>
          <cell r="F39">
            <v>0</v>
          </cell>
          <cell r="G39">
            <v>0</v>
          </cell>
          <cell r="H39">
            <v>0</v>
          </cell>
          <cell r="I39">
            <v>0</v>
          </cell>
          <cell r="J39">
            <v>0</v>
          </cell>
          <cell r="K39">
            <v>0.17377899999999999</v>
          </cell>
          <cell r="L39">
            <v>0.26854600000000001</v>
          </cell>
          <cell r="M39">
            <v>0.27660238000000004</v>
          </cell>
          <cell r="N39">
            <v>0.28490045140000003</v>
          </cell>
          <cell r="O39">
            <v>0.25284719924454524</v>
          </cell>
          <cell r="P39">
            <v>0.22668816666769501</v>
          </cell>
          <cell r="Q39">
            <v>0.23348881166772587</v>
          </cell>
          <cell r="R39">
            <v>0.24049347601775764</v>
          </cell>
          <cell r="S39">
            <v>0.24770828029829037</v>
          </cell>
          <cell r="T39">
            <v>0.2551395287072391</v>
          </cell>
          <cell r="U39">
            <v>0.26279371456845629</v>
          </cell>
        </row>
        <row r="40">
          <cell r="C40" t="str">
            <v>Crédit pour la réalisation d’un spectacle numérique admissible</v>
          </cell>
          <cell r="D40">
            <v>30</v>
          </cell>
          <cell r="E40">
            <v>0</v>
          </cell>
          <cell r="F40">
            <v>0</v>
          </cell>
          <cell r="G40">
            <v>0</v>
          </cell>
          <cell r="H40">
            <v>0</v>
          </cell>
          <cell r="I40">
            <v>0</v>
          </cell>
          <cell r="J40">
            <v>0</v>
          </cell>
          <cell r="K40">
            <v>0</v>
          </cell>
          <cell r="L40">
            <v>0.42399999999999999</v>
          </cell>
          <cell r="M40">
            <v>4.3150000000000004</v>
          </cell>
          <cell r="N40">
            <v>5.0000000000000001E-3</v>
          </cell>
          <cell r="O40">
            <v>0</v>
          </cell>
          <cell r="P40">
            <v>0</v>
          </cell>
          <cell r="Q40">
            <v>0</v>
          </cell>
          <cell r="R40">
            <v>0</v>
          </cell>
          <cell r="S40">
            <v>0</v>
          </cell>
          <cell r="T40">
            <v>0</v>
          </cell>
          <cell r="U40">
            <v>0</v>
          </cell>
        </row>
        <row r="41">
          <cell r="C41" t="str">
            <v>Crédits relatifs à la Zone de Mirabel</v>
          </cell>
          <cell r="D41">
            <v>31</v>
          </cell>
          <cell r="E41">
            <v>0</v>
          </cell>
          <cell r="F41">
            <v>0</v>
          </cell>
          <cell r="G41">
            <v>0</v>
          </cell>
          <cell r="H41">
            <v>0</v>
          </cell>
          <cell r="I41">
            <v>0</v>
          </cell>
          <cell r="J41">
            <v>0</v>
          </cell>
          <cell r="K41">
            <v>0</v>
          </cell>
          <cell r="L41">
            <v>1.6116400000000003E-2</v>
          </cell>
          <cell r="M41">
            <v>19.134015617500001</v>
          </cell>
          <cell r="N41">
            <v>32.755597630499999</v>
          </cell>
          <cell r="O41">
            <v>13.444768100000001</v>
          </cell>
          <cell r="P41">
            <v>38.276413950000006</v>
          </cell>
          <cell r="Q41">
            <v>5.4273486000000002</v>
          </cell>
          <cell r="R41">
            <v>4.9510424640000004</v>
          </cell>
          <cell r="S41">
            <v>4.7620649049200008</v>
          </cell>
          <cell r="T41">
            <v>4.4049368520676007</v>
          </cell>
          <cell r="U41">
            <v>4.5552199576296282</v>
          </cell>
        </row>
        <row r="42">
          <cell r="C42" t="str">
            <v>Crédit pour la Vallée de l’aluminium</v>
          </cell>
          <cell r="D42">
            <v>32</v>
          </cell>
          <cell r="E42">
            <v>0</v>
          </cell>
          <cell r="F42">
            <v>0</v>
          </cell>
          <cell r="G42">
            <v>0</v>
          </cell>
          <cell r="H42">
            <v>0</v>
          </cell>
          <cell r="I42">
            <v>0</v>
          </cell>
          <cell r="J42">
            <v>0</v>
          </cell>
          <cell r="K42">
            <v>0</v>
          </cell>
          <cell r="L42">
            <v>0.4</v>
          </cell>
          <cell r="M42">
            <v>10.199999999999999</v>
          </cell>
          <cell r="N42">
            <v>8.1999999999999993</v>
          </cell>
          <cell r="O42">
            <v>7.6</v>
          </cell>
          <cell r="P42">
            <v>8.5</v>
          </cell>
          <cell r="Q42">
            <v>7.3</v>
          </cell>
          <cell r="R42">
            <v>4</v>
          </cell>
          <cell r="S42">
            <v>2.6</v>
          </cell>
          <cell r="T42">
            <v>1.9</v>
          </cell>
          <cell r="U42">
            <v>1.9</v>
          </cell>
        </row>
        <row r="43">
          <cell r="C43" t="str">
            <v>Crédit d’impôt pour la construction et la transformation de navires</v>
          </cell>
          <cell r="D43">
            <v>33</v>
          </cell>
          <cell r="E43">
            <v>0</v>
          </cell>
          <cell r="F43">
            <v>0</v>
          </cell>
          <cell r="G43">
            <v>0</v>
          </cell>
          <cell r="H43">
            <v>0.1</v>
          </cell>
          <cell r="I43">
            <v>0.8</v>
          </cell>
          <cell r="J43">
            <v>10.1</v>
          </cell>
          <cell r="K43">
            <v>27</v>
          </cell>
          <cell r="L43">
            <v>7</v>
          </cell>
          <cell r="M43">
            <v>10</v>
          </cell>
          <cell r="N43">
            <v>10</v>
          </cell>
          <cell r="O43">
            <v>16.399999999999999</v>
          </cell>
          <cell r="P43">
            <v>7.4</v>
          </cell>
          <cell r="Q43">
            <v>7.5</v>
          </cell>
          <cell r="R43">
            <v>7.5</v>
          </cell>
          <cell r="S43">
            <v>7.5</v>
          </cell>
          <cell r="T43">
            <v>7.5</v>
          </cell>
          <cell r="U43">
            <v>7.5</v>
          </cell>
        </row>
        <row r="44">
          <cell r="C44" t="str">
            <v>Crédit pour la Gaspésie et certaines régions maritimes du Québec</v>
          </cell>
          <cell r="D44">
            <v>34</v>
          </cell>
          <cell r="E44">
            <v>0</v>
          </cell>
          <cell r="F44">
            <v>0</v>
          </cell>
          <cell r="G44">
            <v>0</v>
          </cell>
          <cell r="H44">
            <v>0</v>
          </cell>
          <cell r="I44">
            <v>0</v>
          </cell>
          <cell r="J44">
            <v>0</v>
          </cell>
          <cell r="K44">
            <v>0</v>
          </cell>
          <cell r="L44">
            <v>0.7</v>
          </cell>
          <cell r="M44">
            <v>2.1</v>
          </cell>
          <cell r="N44">
            <v>4.7</v>
          </cell>
          <cell r="O44">
            <v>5.0999999999999996</v>
          </cell>
          <cell r="P44">
            <v>4.9000000000000004</v>
          </cell>
          <cell r="Q44">
            <v>2.8</v>
          </cell>
          <cell r="R44">
            <v>1.9</v>
          </cell>
          <cell r="S44">
            <v>0.6</v>
          </cell>
          <cell r="T44">
            <v>0.3</v>
          </cell>
          <cell r="U44">
            <v>0.3</v>
          </cell>
        </row>
        <row r="45">
          <cell r="C45" t="str">
            <v>Crédit pour les entreprises de chemin de fer</v>
          </cell>
          <cell r="D45">
            <v>35</v>
          </cell>
          <cell r="E45">
            <v>0</v>
          </cell>
          <cell r="F45">
            <v>0</v>
          </cell>
          <cell r="G45">
            <v>0</v>
          </cell>
          <cell r="H45">
            <v>0</v>
          </cell>
          <cell r="I45">
            <v>0</v>
          </cell>
          <cell r="J45">
            <v>0.3</v>
          </cell>
          <cell r="K45">
            <v>12.5</v>
          </cell>
          <cell r="L45">
            <v>14</v>
          </cell>
          <cell r="M45">
            <v>14.2</v>
          </cell>
          <cell r="N45">
            <v>14.4</v>
          </cell>
          <cell r="O45">
            <v>12.8</v>
          </cell>
          <cell r="P45">
            <v>11</v>
          </cell>
          <cell r="Q45">
            <v>11.3</v>
          </cell>
          <cell r="R45">
            <v>11.5</v>
          </cell>
          <cell r="S45">
            <v>11.7</v>
          </cell>
          <cell r="T45">
            <v>11.9</v>
          </cell>
          <cell r="U45">
            <v>11.9</v>
          </cell>
        </row>
        <row r="46">
          <cell r="C46" t="str">
            <v>Crédit pour la création d’emplois, industries vêtement et chaussures</v>
          </cell>
          <cell r="D46">
            <v>36</v>
          </cell>
          <cell r="E46">
            <v>0</v>
          </cell>
          <cell r="F46">
            <v>0</v>
          </cell>
          <cell r="G46">
            <v>0</v>
          </cell>
          <cell r="H46">
            <v>0</v>
          </cell>
          <cell r="I46">
            <v>0</v>
          </cell>
          <cell r="J46">
            <v>1.4410000000000001</v>
          </cell>
          <cell r="K46">
            <v>8.8480000000000008</v>
          </cell>
          <cell r="L46">
            <v>11.829000000000001</v>
          </cell>
          <cell r="M46">
            <v>15.750999999999999</v>
          </cell>
          <cell r="N46">
            <v>8.6609999999999996</v>
          </cell>
          <cell r="O46">
            <v>0</v>
          </cell>
          <cell r="P46">
            <v>0</v>
          </cell>
          <cell r="Q46">
            <v>0</v>
          </cell>
          <cell r="R46">
            <v>0</v>
          </cell>
          <cell r="S46">
            <v>0</v>
          </cell>
          <cell r="T46">
            <v>0</v>
          </cell>
          <cell r="U46">
            <v>0</v>
          </cell>
        </row>
        <row r="47">
          <cell r="C47" t="str">
            <v>Crédit relatif à la déclaration des pourboires</v>
          </cell>
          <cell r="E47">
            <v>0</v>
          </cell>
          <cell r="F47">
            <v>0</v>
          </cell>
          <cell r="G47">
            <v>0</v>
          </cell>
          <cell r="H47">
            <v>0</v>
          </cell>
          <cell r="I47">
            <v>1.1060000000000001</v>
          </cell>
          <cell r="J47">
            <v>19.138999999999999</v>
          </cell>
          <cell r="K47">
            <v>38.643999999999998</v>
          </cell>
          <cell r="L47">
            <v>42.475999999999999</v>
          </cell>
          <cell r="M47">
            <v>35.719000000000001</v>
          </cell>
          <cell r="N47">
            <v>52.156500000000001</v>
          </cell>
          <cell r="O47">
            <v>48.896718749999998</v>
          </cell>
          <cell r="P47">
            <v>39.117375000000003</v>
          </cell>
          <cell r="Q47">
            <v>39.117375000000003</v>
          </cell>
          <cell r="R47">
            <v>39.117375000000003</v>
          </cell>
          <cell r="S47">
            <v>39.117375000000003</v>
          </cell>
          <cell r="T47">
            <v>39.117375000000003</v>
          </cell>
          <cell r="U47">
            <v>39.117375000000003</v>
          </cell>
        </row>
        <row r="48">
          <cell r="C48" t="str">
            <v>Crédit pour l’acquisition d’équipement de nettoyage à sec moins polluant perchloroéthylène</v>
          </cell>
          <cell r="D48">
            <v>37</v>
          </cell>
          <cell r="E48">
            <v>0</v>
          </cell>
          <cell r="F48">
            <v>0</v>
          </cell>
          <cell r="G48">
            <v>0</v>
          </cell>
          <cell r="H48">
            <v>0</v>
          </cell>
          <cell r="I48">
            <v>6.9000000000000006E-2</v>
          </cell>
          <cell r="J48">
            <v>0.44900000000000001</v>
          </cell>
          <cell r="K48">
            <v>0.13800000000000001</v>
          </cell>
          <cell r="L48">
            <v>0.109</v>
          </cell>
          <cell r="M48">
            <v>4.0000000000000001E-3</v>
          </cell>
          <cell r="N48">
            <v>0</v>
          </cell>
          <cell r="O48">
            <v>0</v>
          </cell>
          <cell r="P48">
            <v>0</v>
          </cell>
          <cell r="Q48">
            <v>0</v>
          </cell>
          <cell r="R48">
            <v>0</v>
          </cell>
          <cell r="S48">
            <v>0</v>
          </cell>
          <cell r="T48">
            <v>0</v>
          </cell>
          <cell r="U48">
            <v>0</v>
          </cell>
        </row>
        <row r="49">
          <cell r="C49" t="str">
            <v>Crédits pour les productions cinématographiques et télévisuelles québécoises</v>
          </cell>
          <cell r="D49">
            <v>38</v>
          </cell>
          <cell r="E49">
            <v>25.427728999999999</v>
          </cell>
          <cell r="F49">
            <v>38.201999999999998</v>
          </cell>
          <cell r="G49">
            <v>44.719000000000001</v>
          </cell>
          <cell r="H49">
            <v>56.006999999999998</v>
          </cell>
          <cell r="I49">
            <v>74.825999999999993</v>
          </cell>
          <cell r="J49">
            <v>72.698999999999998</v>
          </cell>
          <cell r="K49">
            <v>95.132000000000005</v>
          </cell>
          <cell r="L49">
            <v>97.721000000000004</v>
          </cell>
          <cell r="M49">
            <v>93.216999999999999</v>
          </cell>
          <cell r="N49">
            <v>102</v>
          </cell>
          <cell r="O49">
            <v>108.51425984562528</v>
          </cell>
          <cell r="P49">
            <v>93</v>
          </cell>
          <cell r="Q49">
            <v>77</v>
          </cell>
          <cell r="R49">
            <v>79</v>
          </cell>
          <cell r="S49">
            <v>81</v>
          </cell>
          <cell r="T49">
            <v>83</v>
          </cell>
          <cell r="U49">
            <v>85</v>
          </cell>
        </row>
        <row r="50">
          <cell r="C50" t="str">
            <v>Crédit pour services de production cinématographique ou télévisuelle</v>
          </cell>
          <cell r="D50">
            <v>39</v>
          </cell>
          <cell r="E50">
            <v>0</v>
          </cell>
          <cell r="F50">
            <v>0</v>
          </cell>
          <cell r="G50">
            <v>0</v>
          </cell>
          <cell r="H50">
            <v>0</v>
          </cell>
          <cell r="I50">
            <v>0</v>
          </cell>
          <cell r="J50">
            <v>1.1240000000000001</v>
          </cell>
          <cell r="K50">
            <v>1.234</v>
          </cell>
          <cell r="L50">
            <v>4.1070000000000002</v>
          </cell>
          <cell r="M50">
            <v>9.516</v>
          </cell>
          <cell r="N50">
            <v>6.7</v>
          </cell>
          <cell r="O50">
            <v>6.7</v>
          </cell>
          <cell r="P50">
            <v>6.7</v>
          </cell>
          <cell r="Q50">
            <v>6.7</v>
          </cell>
          <cell r="R50">
            <v>6.7</v>
          </cell>
          <cell r="S50">
            <v>6.7</v>
          </cell>
          <cell r="T50">
            <v>6.7</v>
          </cell>
          <cell r="U50">
            <v>6.7</v>
          </cell>
        </row>
        <row r="51">
          <cell r="C51" t="str">
            <v>Crédit pour le doublage</v>
          </cell>
          <cell r="D51">
            <v>40</v>
          </cell>
          <cell r="E51">
            <v>0</v>
          </cell>
          <cell r="F51">
            <v>0</v>
          </cell>
          <cell r="G51">
            <v>0</v>
          </cell>
          <cell r="H51">
            <v>0</v>
          </cell>
          <cell r="I51">
            <v>0</v>
          </cell>
          <cell r="J51">
            <v>5.0000000000000001E-3</v>
          </cell>
          <cell r="K51">
            <v>8.3000000000000004E-2</v>
          </cell>
          <cell r="L51">
            <v>1</v>
          </cell>
          <cell r="M51">
            <v>2</v>
          </cell>
          <cell r="N51">
            <v>2</v>
          </cell>
          <cell r="O51">
            <v>2</v>
          </cell>
          <cell r="P51">
            <v>2</v>
          </cell>
          <cell r="Q51">
            <v>2</v>
          </cell>
          <cell r="R51">
            <v>2</v>
          </cell>
          <cell r="S51">
            <v>2</v>
          </cell>
          <cell r="T51">
            <v>2</v>
          </cell>
          <cell r="U51">
            <v>2</v>
          </cell>
        </row>
        <row r="52">
          <cell r="C52" t="str">
            <v>Crédit pour la production d’enregistrements sonores</v>
          </cell>
          <cell r="D52">
            <v>41</v>
          </cell>
          <cell r="E52">
            <v>0</v>
          </cell>
          <cell r="F52">
            <v>0</v>
          </cell>
          <cell r="G52">
            <v>0</v>
          </cell>
          <cell r="H52">
            <v>0</v>
          </cell>
          <cell r="I52">
            <v>0</v>
          </cell>
          <cell r="J52">
            <v>0</v>
          </cell>
          <cell r="K52">
            <v>0.151</v>
          </cell>
          <cell r="L52">
            <v>0.34899999999999998</v>
          </cell>
          <cell r="M52">
            <v>0.496</v>
          </cell>
          <cell r="N52">
            <v>1</v>
          </cell>
          <cell r="O52">
            <v>0.97199999999999998</v>
          </cell>
          <cell r="P52">
            <v>1</v>
          </cell>
          <cell r="Q52">
            <v>0.95633999999999997</v>
          </cell>
          <cell r="R52">
            <v>0.99980999999999998</v>
          </cell>
          <cell r="S52">
            <v>1.06596</v>
          </cell>
          <cell r="T52">
            <v>1.1103749999999999</v>
          </cell>
          <cell r="U52">
            <v>1.15479</v>
          </cell>
        </row>
        <row r="53">
          <cell r="C53" t="str">
            <v>Crédit pour la production de spectacles musicaux</v>
          </cell>
          <cell r="D53">
            <v>42</v>
          </cell>
          <cell r="E53">
            <v>0</v>
          </cell>
          <cell r="F53">
            <v>0</v>
          </cell>
          <cell r="G53">
            <v>0</v>
          </cell>
          <cell r="H53">
            <v>0</v>
          </cell>
          <cell r="I53">
            <v>0</v>
          </cell>
          <cell r="J53">
            <v>0</v>
          </cell>
          <cell r="K53">
            <v>0.38700000000000001</v>
          </cell>
          <cell r="L53">
            <v>1.2</v>
          </cell>
          <cell r="M53">
            <v>1.9</v>
          </cell>
          <cell r="N53">
            <v>5.4</v>
          </cell>
          <cell r="O53">
            <v>7</v>
          </cell>
          <cell r="P53">
            <v>7</v>
          </cell>
          <cell r="Q53">
            <v>9</v>
          </cell>
          <cell r="R53">
            <v>9</v>
          </cell>
          <cell r="S53">
            <v>10</v>
          </cell>
          <cell r="T53">
            <v>10</v>
          </cell>
          <cell r="U53">
            <v>10</v>
          </cell>
        </row>
        <row r="54">
          <cell r="C54" t="str">
            <v>Crédit pour l’édition de livres</v>
          </cell>
          <cell r="D54">
            <v>43</v>
          </cell>
          <cell r="E54">
            <v>0</v>
          </cell>
          <cell r="F54">
            <v>0</v>
          </cell>
          <cell r="G54">
            <v>0</v>
          </cell>
          <cell r="H54">
            <v>0</v>
          </cell>
          <cell r="I54">
            <v>0</v>
          </cell>
          <cell r="J54">
            <v>0</v>
          </cell>
          <cell r="K54">
            <v>0</v>
          </cell>
          <cell r="L54">
            <v>1.8979999999999999</v>
          </cell>
          <cell r="M54">
            <v>4.5179999999999998</v>
          </cell>
          <cell r="N54">
            <v>7.5</v>
          </cell>
          <cell r="O54">
            <v>8</v>
          </cell>
          <cell r="P54">
            <v>8</v>
          </cell>
          <cell r="Q54">
            <v>8</v>
          </cell>
          <cell r="R54">
            <v>8</v>
          </cell>
          <cell r="S54">
            <v>8</v>
          </cell>
          <cell r="T54">
            <v>8</v>
          </cell>
          <cell r="U54">
            <v>8</v>
          </cell>
        </row>
        <row r="55">
          <cell r="C55" t="str">
            <v>Crédit pour l’entretien de chevaux destinés à la course</v>
          </cell>
          <cell r="E55">
            <v>0</v>
          </cell>
          <cell r="F55">
            <v>0</v>
          </cell>
          <cell r="G55">
            <v>0</v>
          </cell>
          <cell r="H55">
            <v>0</v>
          </cell>
          <cell r="I55">
            <v>0</v>
          </cell>
          <cell r="J55">
            <v>0</v>
          </cell>
          <cell r="K55">
            <v>0</v>
          </cell>
          <cell r="L55">
            <v>0.5</v>
          </cell>
          <cell r="M55">
            <v>2</v>
          </cell>
          <cell r="N55">
            <v>2</v>
          </cell>
          <cell r="O55">
            <v>2</v>
          </cell>
          <cell r="P55">
            <v>2.8</v>
          </cell>
          <cell r="Q55">
            <v>0</v>
          </cell>
          <cell r="R55">
            <v>0</v>
          </cell>
          <cell r="S55">
            <v>0</v>
          </cell>
          <cell r="T55">
            <v>0</v>
          </cell>
          <cell r="U55">
            <v>0</v>
          </cell>
        </row>
        <row r="56">
          <cell r="C56" t="str">
            <v>Crédit pour la création de fonds d’investissement</v>
          </cell>
          <cell r="D56">
            <v>44</v>
          </cell>
          <cell r="E56">
            <v>0</v>
          </cell>
          <cell r="F56">
            <v>0</v>
          </cell>
          <cell r="G56">
            <v>0</v>
          </cell>
          <cell r="H56">
            <v>0</v>
          </cell>
          <cell r="I56">
            <v>0</v>
          </cell>
          <cell r="J56">
            <v>1.9819183916666665</v>
          </cell>
          <cell r="K56">
            <v>5.9457551749999995</v>
          </cell>
          <cell r="L56">
            <v>5.9457551749999995</v>
          </cell>
          <cell r="M56">
            <v>5.9457551749999995</v>
          </cell>
          <cell r="N56">
            <v>7.1965340299999996</v>
          </cell>
          <cell r="O56">
            <v>1.5611014849999996</v>
          </cell>
          <cell r="P56">
            <v>0.03</v>
          </cell>
          <cell r="Q56">
            <v>0.03</v>
          </cell>
          <cell r="R56">
            <v>0.03</v>
          </cell>
          <cell r="S56">
            <v>0</v>
          </cell>
          <cell r="T56">
            <v>0</v>
          </cell>
          <cell r="U56">
            <v>0</v>
          </cell>
        </row>
        <row r="57">
          <cell r="C57" t="str">
            <v>Crédit pour les gestionnaires de fonds</v>
          </cell>
          <cell r="D57">
            <v>45</v>
          </cell>
          <cell r="E57">
            <v>0</v>
          </cell>
          <cell r="F57">
            <v>0</v>
          </cell>
          <cell r="G57">
            <v>0</v>
          </cell>
          <cell r="H57">
            <v>0</v>
          </cell>
          <cell r="I57">
            <v>0</v>
          </cell>
          <cell r="J57">
            <v>0</v>
          </cell>
          <cell r="K57">
            <v>0.55366666666666664</v>
          </cell>
          <cell r="L57">
            <v>1.1073333333333333</v>
          </cell>
          <cell r="M57">
            <v>1.661</v>
          </cell>
          <cell r="N57">
            <v>1.452</v>
          </cell>
          <cell r="O57">
            <v>0.92400000000000004</v>
          </cell>
          <cell r="P57">
            <v>0.50600000000000001</v>
          </cell>
          <cell r="Q57">
            <v>0.24199999999999999</v>
          </cell>
          <cell r="R57">
            <v>8.7999999999999995E-2</v>
          </cell>
          <cell r="S57">
            <v>0</v>
          </cell>
          <cell r="T57">
            <v>0</v>
          </cell>
          <cell r="U57">
            <v>0</v>
          </cell>
        </row>
        <row r="58">
          <cell r="C58" t="str">
            <v>Crédit relatif à la période d'apprentissage des jeunes employés spécialisés de CFI</v>
          </cell>
          <cell r="D58">
            <v>46</v>
          </cell>
          <cell r="E58">
            <v>0</v>
          </cell>
          <cell r="F58">
            <v>0</v>
          </cell>
          <cell r="G58">
            <v>0</v>
          </cell>
          <cell r="H58">
            <v>0</v>
          </cell>
          <cell r="I58">
            <v>0</v>
          </cell>
          <cell r="J58">
            <v>1</v>
          </cell>
          <cell r="K58">
            <v>1</v>
          </cell>
          <cell r="L58">
            <v>1</v>
          </cell>
          <cell r="M58">
            <v>1</v>
          </cell>
          <cell r="N58">
            <v>1</v>
          </cell>
          <cell r="O58">
            <v>0.75</v>
          </cell>
          <cell r="P58">
            <v>0.75</v>
          </cell>
          <cell r="Q58">
            <v>0.75</v>
          </cell>
          <cell r="R58">
            <v>0.75</v>
          </cell>
          <cell r="S58">
            <v>0</v>
          </cell>
          <cell r="T58">
            <v>0</v>
          </cell>
          <cell r="U58">
            <v>0</v>
          </cell>
        </row>
        <row r="59">
          <cell r="C59" t="str">
            <v>Crédit relatif aux communications entre les sociétés et les investisseurs boursiers</v>
          </cell>
          <cell r="D59">
            <v>47</v>
          </cell>
          <cell r="E59">
            <v>0</v>
          </cell>
          <cell r="F59">
            <v>0</v>
          </cell>
          <cell r="G59">
            <v>0</v>
          </cell>
          <cell r="H59">
            <v>0</v>
          </cell>
          <cell r="I59">
            <v>0</v>
          </cell>
          <cell r="J59">
            <v>0</v>
          </cell>
          <cell r="K59">
            <v>0</v>
          </cell>
          <cell r="L59">
            <v>0</v>
          </cell>
          <cell r="M59">
            <v>0.19912117999999998</v>
          </cell>
          <cell r="N59">
            <v>0.73343333999999993</v>
          </cell>
          <cell r="O59">
            <v>1.7230270600000002</v>
          </cell>
          <cell r="P59">
            <v>0.3</v>
          </cell>
          <cell r="Q59">
            <v>0</v>
          </cell>
          <cell r="R59">
            <v>0</v>
          </cell>
          <cell r="S59">
            <v>0</v>
          </cell>
          <cell r="T59">
            <v>0</v>
          </cell>
          <cell r="U59">
            <v>0</v>
          </cell>
        </row>
        <row r="60">
          <cell r="C60" t="str">
            <v>Crédit pour l’apprentissage des analystes en action</v>
          </cell>
          <cell r="D60">
            <v>48</v>
          </cell>
          <cell r="E60">
            <v>0</v>
          </cell>
          <cell r="F60">
            <v>0</v>
          </cell>
          <cell r="G60">
            <v>0</v>
          </cell>
          <cell r="H60">
            <v>0</v>
          </cell>
          <cell r="I60">
            <v>0</v>
          </cell>
          <cell r="J60">
            <v>0</v>
          </cell>
          <cell r="K60">
            <v>0</v>
          </cell>
          <cell r="L60">
            <v>0.8518</v>
          </cell>
          <cell r="M60">
            <v>0.8518</v>
          </cell>
          <cell r="N60">
            <v>0</v>
          </cell>
          <cell r="O60">
            <v>1.0981917808219177</v>
          </cell>
          <cell r="P60">
            <v>0.58465753424657541</v>
          </cell>
          <cell r="Q60">
            <v>0.29052054794520549</v>
          </cell>
          <cell r="R60">
            <v>0</v>
          </cell>
          <cell r="S60">
            <v>0</v>
          </cell>
          <cell r="T60">
            <v>0</v>
          </cell>
          <cell r="U60">
            <v>0</v>
          </cell>
        </row>
        <row r="61">
          <cell r="C61" t="str">
            <v>Crédit pour les dépenses de démarchage d’un CFI</v>
          </cell>
          <cell r="D61">
            <v>49</v>
          </cell>
          <cell r="E61">
            <v>0</v>
          </cell>
          <cell r="F61">
            <v>0</v>
          </cell>
          <cell r="G61">
            <v>0</v>
          </cell>
          <cell r="H61">
            <v>0</v>
          </cell>
          <cell r="I61">
            <v>0</v>
          </cell>
          <cell r="J61">
            <v>0</v>
          </cell>
          <cell r="K61">
            <v>0.56599999999999995</v>
          </cell>
          <cell r="L61">
            <v>0.6</v>
          </cell>
          <cell r="M61">
            <v>0.1</v>
          </cell>
          <cell r="N61">
            <v>0.1</v>
          </cell>
          <cell r="O61">
            <v>0</v>
          </cell>
          <cell r="P61">
            <v>0</v>
          </cell>
          <cell r="Q61">
            <v>0</v>
          </cell>
          <cell r="R61">
            <v>0</v>
          </cell>
          <cell r="S61">
            <v>0</v>
          </cell>
          <cell r="T61">
            <v>0</v>
          </cell>
          <cell r="U61">
            <v>0</v>
          </cell>
        </row>
        <row r="62">
          <cell r="C62" t="str">
            <v>Crédit pour les dépenses de démarchage pour un fonds d’investissement étranger (CFI)</v>
          </cell>
          <cell r="D62">
            <v>50</v>
          </cell>
          <cell r="E62">
            <v>0</v>
          </cell>
          <cell r="F62">
            <v>0</v>
          </cell>
          <cell r="G62">
            <v>0</v>
          </cell>
          <cell r="H62">
            <v>0</v>
          </cell>
          <cell r="I62">
            <v>0</v>
          </cell>
          <cell r="J62">
            <v>0</v>
          </cell>
          <cell r="K62">
            <v>0</v>
          </cell>
          <cell r="L62">
            <v>0</v>
          </cell>
          <cell r="M62">
            <v>0</v>
          </cell>
          <cell r="N62">
            <v>0.16500000000000001</v>
          </cell>
          <cell r="O62">
            <v>0.495</v>
          </cell>
          <cell r="P62">
            <v>0.66</v>
          </cell>
          <cell r="Q62">
            <v>0.495</v>
          </cell>
          <cell r="R62">
            <v>0.16500000000000001</v>
          </cell>
          <cell r="S62">
            <v>0</v>
          </cell>
          <cell r="T62">
            <v>0</v>
          </cell>
          <cell r="U62">
            <v>0</v>
          </cell>
        </row>
        <row r="63">
          <cell r="C63" t="str">
            <v>Crédit d’impôt pour la participation des courtiers en valeurs à la bourse Nasdaq</v>
          </cell>
          <cell r="D63">
            <v>51</v>
          </cell>
          <cell r="E63">
            <v>0</v>
          </cell>
          <cell r="F63">
            <v>0</v>
          </cell>
          <cell r="G63">
            <v>0</v>
          </cell>
          <cell r="H63">
            <v>0</v>
          </cell>
          <cell r="I63">
            <v>0</v>
          </cell>
          <cell r="J63">
            <v>0</v>
          </cell>
          <cell r="K63">
            <v>0</v>
          </cell>
          <cell r="L63">
            <v>0</v>
          </cell>
          <cell r="M63">
            <v>0</v>
          </cell>
          <cell r="N63">
            <v>0.29512699999999997</v>
          </cell>
          <cell r="O63">
            <v>0.30704500000000001</v>
          </cell>
          <cell r="P63">
            <v>0.3</v>
          </cell>
          <cell r="Q63">
            <v>0</v>
          </cell>
          <cell r="R63">
            <v>0</v>
          </cell>
          <cell r="S63">
            <v>0</v>
          </cell>
          <cell r="T63">
            <v>0</v>
          </cell>
          <cell r="U63">
            <v>0</v>
          </cell>
        </row>
        <row r="64">
          <cell r="C64" t="str">
            <v>Crédit d’impôt pour l’embauche d’analystes financiers débutants</v>
          </cell>
          <cell r="D64">
            <v>52</v>
          </cell>
          <cell r="E64">
            <v>0</v>
          </cell>
          <cell r="F64">
            <v>0</v>
          </cell>
          <cell r="G64">
            <v>0</v>
          </cell>
          <cell r="H64">
            <v>0</v>
          </cell>
          <cell r="I64">
            <v>0</v>
          </cell>
          <cell r="J64">
            <v>0</v>
          </cell>
          <cell r="K64">
            <v>0</v>
          </cell>
          <cell r="L64">
            <v>0</v>
          </cell>
          <cell r="M64">
            <v>0</v>
          </cell>
          <cell r="N64">
            <v>0.16500000000000001</v>
          </cell>
          <cell r="O64">
            <v>0.495</v>
          </cell>
          <cell r="P64">
            <v>0.66</v>
          </cell>
          <cell r="Q64">
            <v>0.495</v>
          </cell>
          <cell r="R64">
            <v>0.16500000000000001</v>
          </cell>
          <cell r="S64">
            <v>0</v>
          </cell>
          <cell r="T64">
            <v>0</v>
          </cell>
          <cell r="U64">
            <v>0</v>
          </cell>
        </row>
        <row r="65">
          <cell r="C65" t="str">
            <v>Crédit pour les activités de transformation des ressources</v>
          </cell>
          <cell r="D65">
            <v>53</v>
          </cell>
          <cell r="E65">
            <v>0</v>
          </cell>
          <cell r="F65">
            <v>0</v>
          </cell>
          <cell r="G65">
            <v>0</v>
          </cell>
          <cell r="H65">
            <v>0</v>
          </cell>
          <cell r="I65">
            <v>0</v>
          </cell>
          <cell r="J65">
            <v>0</v>
          </cell>
          <cell r="K65">
            <v>0</v>
          </cell>
          <cell r="L65">
            <v>0</v>
          </cell>
          <cell r="M65">
            <v>7.5</v>
          </cell>
          <cell r="N65">
            <v>56.5</v>
          </cell>
          <cell r="O65">
            <v>62.6</v>
          </cell>
          <cell r="P65">
            <v>64.5</v>
          </cell>
          <cell r="Q65">
            <v>55.3</v>
          </cell>
          <cell r="R65">
            <v>26.1</v>
          </cell>
          <cell r="S65">
            <v>8.5</v>
          </cell>
          <cell r="T65">
            <v>0.6</v>
          </cell>
          <cell r="U65">
            <v>0.5</v>
          </cell>
        </row>
        <row r="66">
          <cell r="C66" t="str">
            <v>Crédit pour exploration minière</v>
          </cell>
          <cell r="D66">
            <v>54</v>
          </cell>
          <cell r="E66">
            <v>0</v>
          </cell>
          <cell r="F66">
            <v>0</v>
          </cell>
          <cell r="G66">
            <v>0</v>
          </cell>
          <cell r="H66">
            <v>0</v>
          </cell>
          <cell r="I66">
            <v>0</v>
          </cell>
          <cell r="J66">
            <v>0</v>
          </cell>
          <cell r="K66">
            <v>0</v>
          </cell>
          <cell r="L66">
            <v>0</v>
          </cell>
          <cell r="M66">
            <v>21.864281944444443</v>
          </cell>
          <cell r="N66">
            <v>27.131300813008131</v>
          </cell>
          <cell r="O66">
            <v>30.458870967741937</v>
          </cell>
          <cell r="P66">
            <v>30.779166666666665</v>
          </cell>
          <cell r="Q66">
            <v>34.811742424242425</v>
          </cell>
          <cell r="R66">
            <v>33.24545454545455</v>
          </cell>
          <cell r="S66">
            <v>33.35</v>
          </cell>
          <cell r="T66">
            <v>25.990625000000001</v>
          </cell>
          <cell r="U66">
            <v>28.990625000000001</v>
          </cell>
        </row>
        <row r="67">
          <cell r="C67" t="str">
            <v>Crédit pour la Cité de la biotechnologie et de la santé humaine du Montréal métropolitain</v>
          </cell>
          <cell r="D67">
            <v>55</v>
          </cell>
          <cell r="E67">
            <v>0</v>
          </cell>
          <cell r="F67">
            <v>0</v>
          </cell>
          <cell r="G67">
            <v>0</v>
          </cell>
          <cell r="H67">
            <v>0</v>
          </cell>
          <cell r="I67">
            <v>0</v>
          </cell>
          <cell r="J67">
            <v>0</v>
          </cell>
          <cell r="K67">
            <v>0</v>
          </cell>
          <cell r="L67">
            <v>0</v>
          </cell>
          <cell r="M67">
            <v>0</v>
          </cell>
          <cell r="N67">
            <v>0.1</v>
          </cell>
          <cell r="O67">
            <v>0.2</v>
          </cell>
          <cell r="P67">
            <v>1.5</v>
          </cell>
          <cell r="Q67">
            <v>4.5</v>
          </cell>
          <cell r="R67">
            <v>2.2000000000000002</v>
          </cell>
          <cell r="S67">
            <v>0</v>
          </cell>
          <cell r="T67">
            <v>0</v>
          </cell>
          <cell r="U67">
            <v>0</v>
          </cell>
        </row>
        <row r="68">
          <cell r="C68" t="str">
            <v>Crédit d’impôt des biotechnologies - salaires</v>
          </cell>
          <cell r="D68">
            <v>56</v>
          </cell>
          <cell r="E68">
            <v>0</v>
          </cell>
          <cell r="F68">
            <v>0</v>
          </cell>
          <cell r="G68">
            <v>0</v>
          </cell>
          <cell r="H68">
            <v>0</v>
          </cell>
          <cell r="I68">
            <v>0</v>
          </cell>
          <cell r="J68">
            <v>0</v>
          </cell>
          <cell r="K68">
            <v>0</v>
          </cell>
          <cell r="L68">
            <v>0</v>
          </cell>
          <cell r="M68">
            <v>0.8</v>
          </cell>
          <cell r="N68">
            <v>2.5</v>
          </cell>
          <cell r="O68">
            <v>1.4</v>
          </cell>
          <cell r="P68">
            <v>2.8</v>
          </cell>
          <cell r="Q68">
            <v>3.4</v>
          </cell>
          <cell r="R68">
            <v>3.4</v>
          </cell>
          <cell r="S68">
            <v>3.1</v>
          </cell>
          <cell r="T68">
            <v>2.8</v>
          </cell>
          <cell r="U68">
            <v>2.8</v>
          </cell>
        </row>
        <row r="69">
          <cell r="C69" t="str">
            <v>Crédit d’impôt relatifs aux nutraceutiques et aux aliments fonctionnels</v>
          </cell>
          <cell r="D69">
            <v>57</v>
          </cell>
          <cell r="E69">
            <v>0</v>
          </cell>
          <cell r="F69">
            <v>0</v>
          </cell>
          <cell r="G69">
            <v>0</v>
          </cell>
          <cell r="H69">
            <v>0</v>
          </cell>
          <cell r="I69">
            <v>0</v>
          </cell>
          <cell r="J69">
            <v>0</v>
          </cell>
          <cell r="K69">
            <v>0</v>
          </cell>
          <cell r="L69">
            <v>0</v>
          </cell>
          <cell r="M69">
            <v>0</v>
          </cell>
          <cell r="N69">
            <v>0.1</v>
          </cell>
          <cell r="O69">
            <v>0.1</v>
          </cell>
          <cell r="P69">
            <v>0.7</v>
          </cell>
          <cell r="Q69">
            <v>1.5</v>
          </cell>
          <cell r="R69">
            <v>2.2999999999999998</v>
          </cell>
          <cell r="S69">
            <v>2.5</v>
          </cell>
          <cell r="T69">
            <v>2.2999999999999998</v>
          </cell>
          <cell r="U69">
            <v>2.2999999999999998</v>
          </cell>
        </row>
        <row r="70">
          <cell r="C70" t="str">
            <v>Crédit d’impôt relatifs au Carrefours de l'innovation</v>
          </cell>
          <cell r="D70">
            <v>58</v>
          </cell>
          <cell r="E70">
            <v>0</v>
          </cell>
          <cell r="F70">
            <v>0</v>
          </cell>
          <cell r="G70">
            <v>0</v>
          </cell>
          <cell r="H70">
            <v>0</v>
          </cell>
          <cell r="I70">
            <v>0</v>
          </cell>
          <cell r="J70">
            <v>0</v>
          </cell>
          <cell r="K70">
            <v>0</v>
          </cell>
          <cell r="L70">
            <v>0</v>
          </cell>
          <cell r="M70">
            <v>0</v>
          </cell>
          <cell r="N70">
            <v>1</v>
          </cell>
          <cell r="O70">
            <v>1.8</v>
          </cell>
          <cell r="P70">
            <v>2.2999999999999998</v>
          </cell>
          <cell r="Q70">
            <v>2.6</v>
          </cell>
          <cell r="R70">
            <v>2.6</v>
          </cell>
          <cell r="S70">
            <v>1.2</v>
          </cell>
          <cell r="T70">
            <v>0.9</v>
          </cell>
          <cell r="U70">
            <v>0</v>
          </cell>
        </row>
        <row r="71">
          <cell r="C71" t="str">
            <v>Crédit d’impôt pour rajeunissement parc de véhicules-taxis</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C72" t="str">
            <v>Sous-total</v>
          </cell>
          <cell r="E72">
            <v>353.00223700000004</v>
          </cell>
          <cell r="F72">
            <v>387.96740499999999</v>
          </cell>
          <cell r="G72">
            <v>429.29167000000001</v>
          </cell>
          <cell r="H72">
            <v>422.93074000000001</v>
          </cell>
          <cell r="I72">
            <v>455.63457000000005</v>
          </cell>
          <cell r="J72">
            <v>518.11466039166669</v>
          </cell>
          <cell r="K72">
            <v>695.64524584166679</v>
          </cell>
          <cell r="L72">
            <v>861.01709768833348</v>
          </cell>
          <cell r="M72">
            <v>1031.1273351769446</v>
          </cell>
          <cell r="N72">
            <v>1143.9509585010205</v>
          </cell>
          <cell r="O72">
            <v>1128.5913609755569</v>
          </cell>
          <cell r="P72">
            <v>1084.860244733178</v>
          </cell>
          <cell r="Q72">
            <v>1062.5769335787327</v>
          </cell>
          <cell r="R72">
            <v>1020.5001716763857</v>
          </cell>
          <cell r="S72">
            <v>963.1079444306871</v>
          </cell>
          <cell r="T72">
            <v>918.49916888918858</v>
          </cell>
          <cell r="U72">
            <v>922.28393553078024</v>
          </cell>
        </row>
        <row r="76">
          <cell r="C76" t="str">
            <v>Année d'imposition</v>
          </cell>
          <cell r="E76">
            <v>1993</v>
          </cell>
          <cell r="F76">
            <v>1994</v>
          </cell>
          <cell r="G76">
            <v>1995</v>
          </cell>
          <cell r="H76">
            <v>1996</v>
          </cell>
          <cell r="I76">
            <v>1997</v>
          </cell>
          <cell r="J76">
            <v>1998</v>
          </cell>
          <cell r="K76">
            <v>1999</v>
          </cell>
          <cell r="L76">
            <v>2000</v>
          </cell>
          <cell r="M76">
            <v>2001</v>
          </cell>
          <cell r="N76">
            <v>2002</v>
          </cell>
          <cell r="O76">
            <v>2003</v>
          </cell>
          <cell r="P76">
            <v>2004</v>
          </cell>
          <cell r="Q76">
            <v>2005</v>
          </cell>
          <cell r="R76">
            <v>2006</v>
          </cell>
          <cell r="S76">
            <v>2007</v>
          </cell>
          <cell r="T76">
            <v>2008</v>
          </cell>
          <cell r="U76">
            <v>2009</v>
          </cell>
        </row>
        <row r="77">
          <cell r="C77" t="str">
            <v>Déductions et gain en capital</v>
          </cell>
        </row>
        <row r="78">
          <cell r="C78" t="str">
            <v>Amortissement accéléré, déduction de 100%</v>
          </cell>
          <cell r="D78">
            <v>59</v>
          </cell>
          <cell r="E78">
            <v>26.229787418955659</v>
          </cell>
          <cell r="F78">
            <v>33.090234478340932</v>
          </cell>
          <cell r="G78">
            <v>35.861564906525544</v>
          </cell>
          <cell r="H78">
            <v>39.331079775643069</v>
          </cell>
          <cell r="I78">
            <v>60.087912772330959</v>
          </cell>
          <cell r="J78">
            <v>74.570411787991645</v>
          </cell>
          <cell r="K78">
            <v>89.646796446154084</v>
          </cell>
          <cell r="L78">
            <v>75.648496613747852</v>
          </cell>
          <cell r="M78">
            <v>36.881321032503557</v>
          </cell>
          <cell r="N78">
            <v>27.161371177626194</v>
          </cell>
          <cell r="O78">
            <v>9.332182776760817</v>
          </cell>
          <cell r="P78">
            <v>8.7567064479290853</v>
          </cell>
          <cell r="Q78">
            <v>0</v>
          </cell>
          <cell r="R78">
            <v>0</v>
          </cell>
          <cell r="S78">
            <v>0</v>
          </cell>
          <cell r="T78">
            <v>0</v>
          </cell>
          <cell r="U78">
            <v>0</v>
          </cell>
        </row>
        <row r="79">
          <cell r="C79" t="str">
            <v>Amortissement accéléré, déduction additionnelle de 25%</v>
          </cell>
          <cell r="D79">
            <v>60</v>
          </cell>
          <cell r="E79">
            <v>0</v>
          </cell>
          <cell r="F79">
            <v>0</v>
          </cell>
          <cell r="G79">
            <v>0</v>
          </cell>
          <cell r="H79">
            <v>0</v>
          </cell>
          <cell r="I79">
            <v>15.75</v>
          </cell>
          <cell r="J79">
            <v>50.25</v>
          </cell>
          <cell r="K79">
            <v>63</v>
          </cell>
          <cell r="L79">
            <v>86.501171059256563</v>
          </cell>
          <cell r="M79">
            <v>65.120999999999995</v>
          </cell>
          <cell r="N79">
            <v>59.538238111898053</v>
          </cell>
          <cell r="O79">
            <v>50.260914035372906</v>
          </cell>
          <cell r="P79">
            <v>18.544981044507303</v>
          </cell>
          <cell r="Q79">
            <v>7.090363727857607E-2</v>
          </cell>
          <cell r="R79">
            <v>0</v>
          </cell>
          <cell r="S79">
            <v>0</v>
          </cell>
          <cell r="T79">
            <v>0</v>
          </cell>
          <cell r="U79">
            <v>0</v>
          </cell>
        </row>
        <row r="80">
          <cell r="C80" t="str">
            <v>Amortissement accéléré pour câbles de fibres optiques et coaxiaux</v>
          </cell>
          <cell r="D80">
            <v>61</v>
          </cell>
          <cell r="E80">
            <v>0</v>
          </cell>
          <cell r="F80">
            <v>0</v>
          </cell>
          <cell r="G80">
            <v>0</v>
          </cell>
          <cell r="H80">
            <v>0</v>
          </cell>
          <cell r="I80">
            <v>0</v>
          </cell>
          <cell r="J80">
            <v>0</v>
          </cell>
          <cell r="K80">
            <v>0</v>
          </cell>
          <cell r="L80">
            <v>0.7</v>
          </cell>
          <cell r="M80">
            <v>3</v>
          </cell>
          <cell r="N80">
            <v>4</v>
          </cell>
          <cell r="O80">
            <v>1.9750000000000001</v>
          </cell>
          <cell r="P80">
            <v>0.25</v>
          </cell>
          <cell r="Q80">
            <v>0.32500000000000001</v>
          </cell>
          <cell r="R80">
            <v>0</v>
          </cell>
          <cell r="S80">
            <v>0</v>
          </cell>
          <cell r="T80">
            <v>0</v>
          </cell>
          <cell r="U80">
            <v>0</v>
          </cell>
        </row>
        <row r="81">
          <cell r="C81" t="str">
            <v>Congé de taxe sur le capital de 2 ans pour les nouveaux investissements dans certains secteurs</v>
          </cell>
          <cell r="D81">
            <v>62</v>
          </cell>
          <cell r="E81">
            <v>0</v>
          </cell>
          <cell r="F81">
            <v>0</v>
          </cell>
          <cell r="G81">
            <v>0</v>
          </cell>
          <cell r="H81">
            <v>0</v>
          </cell>
          <cell r="I81">
            <v>9.9450000000000003</v>
          </cell>
          <cell r="J81">
            <v>39.117000000000004</v>
          </cell>
          <cell r="K81">
            <v>61.658999999999999</v>
          </cell>
          <cell r="L81">
            <v>67.709537698309404</v>
          </cell>
          <cell r="M81">
            <v>70.375184248296407</v>
          </cell>
          <cell r="N81">
            <v>61.199174982482937</v>
          </cell>
          <cell r="O81">
            <v>49.914972606232666</v>
          </cell>
          <cell r="P81">
            <v>21.89507517653449</v>
          </cell>
          <cell r="Q81">
            <v>9.2185472509216169</v>
          </cell>
          <cell r="R81">
            <v>2.8788815167471799E-2</v>
          </cell>
          <cell r="S81">
            <v>0</v>
          </cell>
          <cell r="T81">
            <v>0</v>
          </cell>
          <cell r="U81">
            <v>0</v>
          </cell>
        </row>
        <row r="82">
          <cell r="C82" t="str">
            <v>Imposition des gains en capital au moment de leur réalisation</v>
          </cell>
          <cell r="E82">
            <v>0</v>
          </cell>
          <cell r="F82">
            <v>0</v>
          </cell>
          <cell r="G82">
            <v>0</v>
          </cell>
          <cell r="H82">
            <v>0</v>
          </cell>
          <cell r="I82">
            <v>0</v>
          </cell>
          <cell r="J82">
            <v>0</v>
          </cell>
          <cell r="K82">
            <v>0</v>
          </cell>
          <cell r="L82">
            <v>43.150816688219187</v>
          </cell>
          <cell r="M82">
            <v>104.19225</v>
          </cell>
          <cell r="N82">
            <v>106.79705625</v>
          </cell>
          <cell r="O82">
            <v>109.46698265624997</v>
          </cell>
          <cell r="P82">
            <v>112.20365722265622</v>
          </cell>
          <cell r="Q82">
            <v>115.00874865322261</v>
          </cell>
          <cell r="R82">
            <v>117.88396736955316</v>
          </cell>
          <cell r="S82">
            <v>120.83106655379198</v>
          </cell>
          <cell r="T82">
            <v>123.85184321763678</v>
          </cell>
          <cell r="U82">
            <v>126.94813929807771</v>
          </cell>
        </row>
        <row r="83">
          <cell r="C83" t="str">
            <v>Déduction du capital versé à l’égard pour l’acquisition et la transformation d’un navire</v>
          </cell>
          <cell r="D83">
            <v>63</v>
          </cell>
          <cell r="E83">
            <v>0</v>
          </cell>
          <cell r="F83">
            <v>0</v>
          </cell>
          <cell r="G83">
            <v>0</v>
          </cell>
          <cell r="H83">
            <v>0</v>
          </cell>
          <cell r="I83">
            <v>0</v>
          </cell>
          <cell r="J83">
            <v>0</v>
          </cell>
          <cell r="K83">
            <v>0</v>
          </cell>
          <cell r="L83">
            <v>0.1</v>
          </cell>
          <cell r="M83">
            <v>0.1</v>
          </cell>
          <cell r="N83">
            <v>0.1</v>
          </cell>
          <cell r="O83">
            <v>0.1</v>
          </cell>
          <cell r="P83">
            <v>0.1</v>
          </cell>
          <cell r="Q83">
            <v>0.1</v>
          </cell>
          <cell r="R83">
            <v>0.1</v>
          </cell>
          <cell r="S83">
            <v>0.1</v>
          </cell>
          <cell r="T83">
            <v>0.1</v>
          </cell>
          <cell r="U83">
            <v>0.1</v>
          </cell>
        </row>
        <row r="84">
          <cell r="C84" t="str">
            <v>Sous-total</v>
          </cell>
          <cell r="E84">
            <v>26.229787418955659</v>
          </cell>
          <cell r="F84">
            <v>33.090234478340932</v>
          </cell>
          <cell r="G84">
            <v>35.861564906525544</v>
          </cell>
          <cell r="H84">
            <v>39.331079775643069</v>
          </cell>
          <cell r="I84">
            <v>85.782912772330945</v>
          </cell>
          <cell r="J84">
            <v>163.93741178799166</v>
          </cell>
          <cell r="K84">
            <v>214.30579644615409</v>
          </cell>
          <cell r="L84">
            <v>273.81002205953303</v>
          </cell>
          <cell r="M84">
            <v>279.66975528079996</v>
          </cell>
          <cell r="N84">
            <v>258.79584052200721</v>
          </cell>
          <cell r="O84">
            <v>221.05005207461636</v>
          </cell>
          <cell r="P84">
            <v>161.7504198916271</v>
          </cell>
          <cell r="Q84">
            <v>124.7231995414228</v>
          </cell>
          <cell r="R84">
            <v>118.01275618472063</v>
          </cell>
          <cell r="S84">
            <v>120.93106655379198</v>
          </cell>
          <cell r="T84">
            <v>123.95184321763678</v>
          </cell>
          <cell r="U84">
            <v>127.0481392980777</v>
          </cell>
        </row>
        <row r="86">
          <cell r="C86" t="str">
            <v>Congé fiscal</v>
          </cell>
        </row>
        <row r="87">
          <cell r="C87" t="str">
            <v>Congé fiscal de 10 ans pour les PME manufacturières des régions ressources éloignées</v>
          </cell>
          <cell r="D87">
            <v>64</v>
          </cell>
          <cell r="E87">
            <v>0</v>
          </cell>
          <cell r="F87">
            <v>0</v>
          </cell>
          <cell r="G87">
            <v>0</v>
          </cell>
          <cell r="H87">
            <v>0</v>
          </cell>
          <cell r="I87">
            <v>0</v>
          </cell>
          <cell r="J87">
            <v>0</v>
          </cell>
          <cell r="K87">
            <v>0</v>
          </cell>
          <cell r="L87">
            <v>0</v>
          </cell>
          <cell r="M87">
            <v>31.6</v>
          </cell>
          <cell r="N87">
            <v>43</v>
          </cell>
          <cell r="O87">
            <v>46.8</v>
          </cell>
          <cell r="P87">
            <v>38.200000000000003</v>
          </cell>
          <cell r="Q87">
            <v>38.700000000000003</v>
          </cell>
          <cell r="R87">
            <v>38.4</v>
          </cell>
          <cell r="S87">
            <v>38.700000000000003</v>
          </cell>
          <cell r="T87">
            <v>40.1</v>
          </cell>
          <cell r="U87">
            <v>40.1</v>
          </cell>
        </row>
        <row r="88">
          <cell r="C88" t="str">
            <v>Exemption pour les Centres Financiers Internationaux</v>
          </cell>
          <cell r="D88">
            <v>65</v>
          </cell>
          <cell r="E88">
            <v>1</v>
          </cell>
          <cell r="F88">
            <v>1.6</v>
          </cell>
          <cell r="G88">
            <v>2</v>
          </cell>
          <cell r="H88">
            <v>3</v>
          </cell>
          <cell r="I88">
            <v>7</v>
          </cell>
          <cell r="J88">
            <v>11</v>
          </cell>
          <cell r="K88">
            <v>13</v>
          </cell>
          <cell r="L88">
            <v>15</v>
          </cell>
          <cell r="M88">
            <v>22.378231069686947</v>
          </cell>
          <cell r="N88">
            <v>33.453661862873474</v>
          </cell>
          <cell r="O88">
            <v>29.27195413001429</v>
          </cell>
          <cell r="P88">
            <v>25.090246397155106</v>
          </cell>
          <cell r="Q88">
            <v>25.090246397155106</v>
          </cell>
          <cell r="R88">
            <v>25.090246397155106</v>
          </cell>
          <cell r="S88">
            <v>25.090246397155106</v>
          </cell>
          <cell r="T88">
            <v>25.090246397155106</v>
          </cell>
          <cell r="U88">
            <v>25.090246397155106</v>
          </cell>
        </row>
        <row r="89">
          <cell r="C89" t="str">
            <v>Exonération d’impôt pour les nouvelles sociétés</v>
          </cell>
          <cell r="D89">
            <v>66</v>
          </cell>
          <cell r="E89">
            <v>0</v>
          </cell>
          <cell r="F89">
            <v>8.5879999999999992</v>
          </cell>
          <cell r="G89">
            <v>14.425000000000001</v>
          </cell>
          <cell r="H89">
            <v>24.128999999999998</v>
          </cell>
          <cell r="I89">
            <v>34.912000000000006</v>
          </cell>
          <cell r="J89">
            <v>33.413000000000004</v>
          </cell>
          <cell r="K89">
            <v>41.186</v>
          </cell>
          <cell r="L89">
            <v>69.980999999999995</v>
          </cell>
          <cell r="M89">
            <v>86.588999999999999</v>
          </cell>
          <cell r="N89">
            <v>87.387</v>
          </cell>
          <cell r="O89">
            <v>80.738219005240126</v>
          </cell>
          <cell r="P89">
            <v>73.918715606418317</v>
          </cell>
          <cell r="Q89">
            <v>73.987393026362767</v>
          </cell>
          <cell r="R89">
            <v>72.214572527901083</v>
          </cell>
          <cell r="S89">
            <v>67.926832284056957</v>
          </cell>
          <cell r="T89">
            <v>68.153255058337152</v>
          </cell>
          <cell r="U89">
            <v>68.38043257519827</v>
          </cell>
        </row>
        <row r="90">
          <cell r="C90" t="str">
            <v>Exemption pour les sociétés établies dans un Centre de développement des technologies de l’information (CDTI)</v>
          </cell>
          <cell r="D90">
            <v>67</v>
          </cell>
          <cell r="E90">
            <v>0</v>
          </cell>
          <cell r="F90">
            <v>0</v>
          </cell>
          <cell r="G90">
            <v>0</v>
          </cell>
          <cell r="H90">
            <v>0</v>
          </cell>
          <cell r="I90">
            <v>0</v>
          </cell>
          <cell r="J90">
            <v>0</v>
          </cell>
          <cell r="K90">
            <v>0</v>
          </cell>
          <cell r="L90">
            <v>0.7</v>
          </cell>
          <cell r="M90">
            <v>1</v>
          </cell>
          <cell r="N90">
            <v>1</v>
          </cell>
          <cell r="O90">
            <v>1</v>
          </cell>
          <cell r="P90">
            <v>1</v>
          </cell>
          <cell r="Q90">
            <v>1.6</v>
          </cell>
          <cell r="R90">
            <v>2.1</v>
          </cell>
          <cell r="S90">
            <v>2.6</v>
          </cell>
          <cell r="T90">
            <v>3</v>
          </cell>
          <cell r="U90">
            <v>3</v>
          </cell>
        </row>
        <row r="91">
          <cell r="C91" t="str">
            <v>Exemption pour la Zone de commerce international de Montréal à Mirabel (Zone de Mirabel)</v>
          </cell>
          <cell r="D91">
            <v>68</v>
          </cell>
          <cell r="E91">
            <v>0</v>
          </cell>
          <cell r="F91">
            <v>0</v>
          </cell>
          <cell r="G91">
            <v>0</v>
          </cell>
          <cell r="H91">
            <v>0</v>
          </cell>
          <cell r="I91">
            <v>0</v>
          </cell>
          <cell r="J91">
            <v>0</v>
          </cell>
          <cell r="K91">
            <v>0</v>
          </cell>
          <cell r="L91">
            <v>0</v>
          </cell>
          <cell r="M91">
            <v>4.811966314148</v>
          </cell>
          <cell r="N91">
            <v>13.419786387388001</v>
          </cell>
          <cell r="O91">
            <v>31.459182985399995</v>
          </cell>
          <cell r="P91">
            <v>54.537630731160007</v>
          </cell>
          <cell r="Q91">
            <v>63.323846930726901</v>
          </cell>
          <cell r="R91">
            <v>71.762268630482595</v>
          </cell>
          <cell r="S91">
            <v>73.141162362198713</v>
          </cell>
          <cell r="T91">
            <v>75.536057600956212</v>
          </cell>
          <cell r="U91">
            <v>80.343730011210994</v>
          </cell>
        </row>
        <row r="92">
          <cell r="C92" t="str">
            <v>Congé fiscal à l’égard des projets majeurs d’investissement</v>
          </cell>
          <cell r="D92">
            <v>69</v>
          </cell>
          <cell r="E92">
            <v>0</v>
          </cell>
          <cell r="F92">
            <v>0</v>
          </cell>
          <cell r="G92">
            <v>0</v>
          </cell>
          <cell r="H92">
            <v>0</v>
          </cell>
          <cell r="I92">
            <v>0</v>
          </cell>
          <cell r="J92">
            <v>0</v>
          </cell>
          <cell r="K92">
            <v>0</v>
          </cell>
          <cell r="L92">
            <v>0</v>
          </cell>
          <cell r="M92">
            <v>2.9745705996260323</v>
          </cell>
          <cell r="N92">
            <v>19.861416921328502</v>
          </cell>
          <cell r="O92">
            <v>67.590963988525857</v>
          </cell>
          <cell r="P92">
            <v>86.089002561370862</v>
          </cell>
          <cell r="Q92">
            <v>57.851904018693268</v>
          </cell>
          <cell r="R92">
            <v>59.450680622498766</v>
          </cell>
          <cell r="S92">
            <v>57.880086838389929</v>
          </cell>
          <cell r="T92">
            <v>58.003965302951173</v>
          </cell>
          <cell r="U92">
            <v>66.318807232481689</v>
          </cell>
        </row>
        <row r="93">
          <cell r="C93" t="str">
            <v>Sociétés admissibles en vertu du soutien au développement de bourses de valeur et de chambres de compensation de valeur à Montréal</v>
          </cell>
          <cell r="D93">
            <v>70</v>
          </cell>
          <cell r="E93">
            <v>0</v>
          </cell>
          <cell r="F93">
            <v>0</v>
          </cell>
          <cell r="G93">
            <v>0</v>
          </cell>
          <cell r="H93">
            <v>0</v>
          </cell>
          <cell r="I93">
            <v>0</v>
          </cell>
          <cell r="J93">
            <v>0</v>
          </cell>
          <cell r="K93">
            <v>0</v>
          </cell>
          <cell r="L93">
            <v>0.88980400000000004</v>
          </cell>
          <cell r="M93">
            <v>0.6334140399999999</v>
          </cell>
          <cell r="N93">
            <v>0.61448015999999994</v>
          </cell>
          <cell r="O93">
            <v>0.60248015999999993</v>
          </cell>
          <cell r="P93">
            <v>0.59048015999999992</v>
          </cell>
          <cell r="Q93">
            <v>0.57848015999999991</v>
          </cell>
          <cell r="R93">
            <v>0.5664801599999999</v>
          </cell>
          <cell r="S93">
            <v>0.55448015999999989</v>
          </cell>
          <cell r="T93">
            <v>0</v>
          </cell>
          <cell r="U93">
            <v>0</v>
          </cell>
        </row>
        <row r="94">
          <cell r="C94" t="str">
            <v>Exemption pour projets novateurs des CD des biotechnologies</v>
          </cell>
          <cell r="D94">
            <v>71</v>
          </cell>
          <cell r="E94">
            <v>0</v>
          </cell>
          <cell r="F94">
            <v>0</v>
          </cell>
          <cell r="G94">
            <v>0</v>
          </cell>
          <cell r="H94">
            <v>0</v>
          </cell>
          <cell r="I94">
            <v>0</v>
          </cell>
          <cell r="J94">
            <v>0</v>
          </cell>
          <cell r="K94">
            <v>0</v>
          </cell>
          <cell r="L94">
            <v>0.7</v>
          </cell>
          <cell r="M94">
            <v>1</v>
          </cell>
          <cell r="N94">
            <v>1</v>
          </cell>
          <cell r="O94">
            <v>1</v>
          </cell>
          <cell r="P94">
            <v>1</v>
          </cell>
          <cell r="Q94">
            <v>1.6</v>
          </cell>
          <cell r="R94">
            <v>2.1</v>
          </cell>
          <cell r="S94">
            <v>2.6</v>
          </cell>
          <cell r="T94">
            <v>3</v>
          </cell>
          <cell r="U94">
            <v>3</v>
          </cell>
        </row>
        <row r="95">
          <cell r="C95" t="str">
            <v>Sous-total</v>
          </cell>
          <cell r="E95">
            <v>1</v>
          </cell>
          <cell r="F95">
            <v>10.187999999999999</v>
          </cell>
          <cell r="G95">
            <v>16.425000000000001</v>
          </cell>
          <cell r="H95">
            <v>27.128999999999998</v>
          </cell>
          <cell r="I95">
            <v>41.912000000000006</v>
          </cell>
          <cell r="J95">
            <v>44.413000000000004</v>
          </cell>
          <cell r="K95">
            <v>54.186</v>
          </cell>
          <cell r="L95">
            <v>87.270803999999998</v>
          </cell>
          <cell r="M95">
            <v>150.98718202346097</v>
          </cell>
          <cell r="N95">
            <v>199.73634533158997</v>
          </cell>
          <cell r="O95">
            <v>258.46280026918032</v>
          </cell>
          <cell r="P95">
            <v>280.42607545610434</v>
          </cell>
          <cell r="Q95">
            <v>262.7318705329381</v>
          </cell>
          <cell r="R95">
            <v>271.68424833803761</v>
          </cell>
          <cell r="S95">
            <v>268.49280804180074</v>
          </cell>
          <cell r="T95">
            <v>272.88352435939964</v>
          </cell>
          <cell r="U95">
            <v>286.23321621604606</v>
          </cell>
        </row>
        <row r="97">
          <cell r="C97" t="str">
            <v>TOTAL mesures structurantes pour les sociétés</v>
          </cell>
          <cell r="E97">
            <v>486.10932227495573</v>
          </cell>
          <cell r="F97">
            <v>538.94040967034096</v>
          </cell>
          <cell r="G97">
            <v>617.11129890652558</v>
          </cell>
          <cell r="H97">
            <v>600.65866217564303</v>
          </cell>
          <cell r="I97">
            <v>679.57893957233091</v>
          </cell>
          <cell r="J97">
            <v>833.07803217965841</v>
          </cell>
          <cell r="K97">
            <v>1091.6698022878209</v>
          </cell>
          <cell r="L97">
            <v>1373.6228404145331</v>
          </cell>
          <cell r="M97">
            <v>1671.215310814539</v>
          </cell>
          <cell r="N97">
            <v>1852.7225443546176</v>
          </cell>
          <cell r="O97">
            <v>1770.5635899765875</v>
          </cell>
          <cell r="P97">
            <v>1719.421603373072</v>
          </cell>
          <cell r="Q97">
            <v>1652.5784726695695</v>
          </cell>
          <cell r="R97">
            <v>1614.2900327778109</v>
          </cell>
          <cell r="S97">
            <v>1558.1959085864776</v>
          </cell>
          <cell r="T97">
            <v>1562.0448566440978</v>
          </cell>
          <cell r="U97">
            <v>1544.3197288594881</v>
          </cell>
        </row>
        <row r="102">
          <cell r="C102" t="str">
            <v>MESURES NON INCLUSES DANS MESURES STRUCTURANTES</v>
          </cell>
        </row>
        <row r="104">
          <cell r="C104" t="str">
            <v>A) INVESTISSEMENT</v>
          </cell>
          <cell r="E104" t="str">
            <v>README</v>
          </cell>
        </row>
        <row r="106">
          <cell r="C106" t="str">
            <v>Impôt sur le revenu</v>
          </cell>
        </row>
        <row r="108">
          <cell r="C108" t="str">
            <v>Taux réduits d'imposition et exonérations</v>
          </cell>
        </row>
        <row r="109">
          <cell r="C109" t="str">
            <v>Revenus tirés de l’administration et de la gestion de nouveaux fonds d’investissement</v>
          </cell>
          <cell r="D109">
            <v>72</v>
          </cell>
          <cell r="E109">
            <v>0</v>
          </cell>
          <cell r="F109">
            <v>0</v>
          </cell>
          <cell r="G109">
            <v>0</v>
          </cell>
          <cell r="H109">
            <v>0</v>
          </cell>
          <cell r="I109">
            <v>0</v>
          </cell>
          <cell r="J109">
            <v>0</v>
          </cell>
          <cell r="K109">
            <v>0.4</v>
          </cell>
          <cell r="L109">
            <v>0.6</v>
          </cell>
          <cell r="M109">
            <v>1</v>
          </cell>
          <cell r="N109">
            <v>2</v>
          </cell>
          <cell r="O109">
            <v>2</v>
          </cell>
          <cell r="P109">
            <v>2</v>
          </cell>
          <cell r="Q109">
            <v>2</v>
          </cell>
          <cell r="R109">
            <v>0</v>
          </cell>
          <cell r="S109">
            <v>0</v>
          </cell>
          <cell r="T109">
            <v>0</v>
          </cell>
          <cell r="U109">
            <v>0</v>
          </cell>
        </row>
        <row r="110">
          <cell r="C110" t="str">
            <v>Exonération d'impôt sur le revenu des sociétés pour CRCD</v>
          </cell>
          <cell r="D110">
            <v>73</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C111" t="str">
            <v>Exonération d'impôt sur le revenu des sociétés pour fonds de travailleurs</v>
          </cell>
          <cell r="D111">
            <v>74</v>
          </cell>
          <cell r="E111">
            <v>0</v>
          </cell>
          <cell r="F111">
            <v>0</v>
          </cell>
          <cell r="G111">
            <v>0</v>
          </cell>
          <cell r="H111">
            <v>3.6320000000000001</v>
          </cell>
          <cell r="I111">
            <v>3</v>
          </cell>
          <cell r="J111">
            <v>10.367000000000001</v>
          </cell>
          <cell r="K111">
            <v>7.4189999999999996</v>
          </cell>
          <cell r="L111">
            <v>12.733000000000001</v>
          </cell>
          <cell r="M111">
            <v>19.329999999999998</v>
          </cell>
          <cell r="N111">
            <v>0</v>
          </cell>
          <cell r="O111">
            <v>0</v>
          </cell>
          <cell r="P111">
            <v>0</v>
          </cell>
          <cell r="Q111">
            <v>0</v>
          </cell>
          <cell r="R111">
            <v>0</v>
          </cell>
          <cell r="S111">
            <v>0</v>
          </cell>
          <cell r="T111">
            <v>0</v>
          </cell>
          <cell r="U111">
            <v>0</v>
          </cell>
        </row>
        <row r="113">
          <cell r="C113" t="str">
            <v>Taxe sur le capital</v>
          </cell>
        </row>
        <row r="114">
          <cell r="C114" t="str">
            <v>Exonération de taxe sur le capital pour fonds de travailleurs</v>
          </cell>
          <cell r="D114">
            <v>75</v>
          </cell>
          <cell r="E114">
            <v>5.1641632</v>
          </cell>
          <cell r="F114">
            <v>5.3526927999999998</v>
          </cell>
          <cell r="G114">
            <v>8.8852416000000005</v>
          </cell>
          <cell r="H114">
            <v>5.1012197333333331</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C115" t="str">
            <v>Société minière n’ayant pas atteint le stade de la production (exonération taxe sur le capital)</v>
          </cell>
          <cell r="D115">
            <v>76</v>
          </cell>
          <cell r="E115" t="str">
            <v>n.d.</v>
          </cell>
          <cell r="F115">
            <v>1.7999999999999999E-2</v>
          </cell>
          <cell r="G115">
            <v>0.12</v>
          </cell>
          <cell r="H115">
            <v>0.80300000000000005</v>
          </cell>
          <cell r="I115">
            <v>0.45200000000000001</v>
          </cell>
          <cell r="J115">
            <v>0</v>
          </cell>
          <cell r="K115">
            <v>0</v>
          </cell>
          <cell r="L115">
            <v>0</v>
          </cell>
          <cell r="M115">
            <v>0</v>
          </cell>
          <cell r="N115">
            <v>0</v>
          </cell>
          <cell r="O115">
            <v>0</v>
          </cell>
          <cell r="P115">
            <v>0</v>
          </cell>
          <cell r="Q115">
            <v>0</v>
          </cell>
          <cell r="R115">
            <v>0</v>
          </cell>
          <cell r="S115">
            <v>0</v>
          </cell>
          <cell r="T115">
            <v>0</v>
          </cell>
          <cell r="U115">
            <v>0</v>
          </cell>
        </row>
        <row r="116">
          <cell r="C116" t="str">
            <v>Réduction du capital versé de certaines institutions financières</v>
          </cell>
          <cell r="D116">
            <v>77</v>
          </cell>
          <cell r="E116">
            <v>0</v>
          </cell>
          <cell r="F116">
            <v>0</v>
          </cell>
          <cell r="G116">
            <v>0</v>
          </cell>
          <cell r="H116">
            <v>0</v>
          </cell>
          <cell r="I116">
            <v>0</v>
          </cell>
          <cell r="J116">
            <v>5.452</v>
          </cell>
          <cell r="K116">
            <v>8.2381032437423745</v>
          </cell>
          <cell r="L116">
            <v>8.2855090043837833</v>
          </cell>
          <cell r="M116">
            <v>8.6857842704946044</v>
          </cell>
          <cell r="N116">
            <v>8.9276637284882838</v>
          </cell>
          <cell r="O116">
            <v>0</v>
          </cell>
          <cell r="P116">
            <v>0</v>
          </cell>
          <cell r="Q116">
            <v>0</v>
          </cell>
          <cell r="R116">
            <v>0</v>
          </cell>
          <cell r="S116">
            <v>0</v>
          </cell>
          <cell r="T116">
            <v>0</v>
          </cell>
          <cell r="U116">
            <v>0</v>
          </cell>
        </row>
        <row r="117">
          <cell r="C117" t="str">
            <v>Déduction pour opérations minières (taxe sur le capital )</v>
          </cell>
          <cell r="D117">
            <v>78</v>
          </cell>
          <cell r="E117">
            <v>6.2588736100337012</v>
          </cell>
          <cell r="F117">
            <v>6.3869615828499322</v>
          </cell>
          <cell r="G117">
            <v>7.1274069806669598</v>
          </cell>
          <cell r="H117">
            <v>7.1819693283366677</v>
          </cell>
          <cell r="I117">
            <v>7.5355180790412222</v>
          </cell>
          <cell r="J117">
            <v>7.569</v>
          </cell>
          <cell r="K117">
            <v>8.6189999999999998</v>
          </cell>
          <cell r="L117">
            <v>13.385</v>
          </cell>
          <cell r="M117">
            <v>13.385</v>
          </cell>
          <cell r="N117">
            <v>13.385</v>
          </cell>
          <cell r="O117">
            <v>13.385</v>
          </cell>
          <cell r="P117">
            <v>13.385</v>
          </cell>
          <cell r="Q117">
            <v>13.385</v>
          </cell>
          <cell r="R117">
            <v>13.385</v>
          </cell>
          <cell r="S117">
            <v>13.385</v>
          </cell>
          <cell r="T117">
            <v>13.385</v>
          </cell>
          <cell r="U117">
            <v>13.385</v>
          </cell>
        </row>
        <row r="119">
          <cell r="C119" t="str">
            <v>C) AUTRES</v>
          </cell>
        </row>
        <row r="121">
          <cell r="C121" t="str">
            <v>Impôt sur le revenu</v>
          </cell>
        </row>
        <row r="123">
          <cell r="C123" t="str">
            <v>Taux réduits d'imposition et exonérations</v>
          </cell>
        </row>
        <row r="124">
          <cell r="C124" t="str">
            <v>Non-imposition des crédits d'impôt</v>
          </cell>
          <cell r="D124">
            <v>79</v>
          </cell>
          <cell r="E124">
            <v>14.86272743461519</v>
          </cell>
          <cell r="F124">
            <v>15.098781144032126</v>
          </cell>
          <cell r="G124">
            <v>14.926203756460456</v>
          </cell>
          <cell r="H124">
            <v>14.612566981374865</v>
          </cell>
          <cell r="I124">
            <v>13.72236495044746</v>
          </cell>
          <cell r="J124">
            <v>14.66231356285067</v>
          </cell>
          <cell r="K124">
            <v>17.982040073213312</v>
          </cell>
          <cell r="L124">
            <v>20.915342240500113</v>
          </cell>
          <cell r="M124">
            <v>22.19931111960398</v>
          </cell>
          <cell r="N124">
            <v>22.659971663358714</v>
          </cell>
          <cell r="O124">
            <v>23.505314030137797</v>
          </cell>
          <cell r="P124">
            <v>23.784242029626121</v>
          </cell>
          <cell r="Q124">
            <v>24.637421539527086</v>
          </cell>
          <cell r="R124">
            <v>23.983512266986811</v>
          </cell>
          <cell r="S124">
            <v>23.093889375878597</v>
          </cell>
          <cell r="T124">
            <v>23.976317142158244</v>
          </cell>
          <cell r="U124">
            <v>23.976317142158244</v>
          </cell>
        </row>
        <row r="126">
          <cell r="C126" t="str">
            <v>Taxe sur le capital</v>
          </cell>
        </row>
        <row r="127">
          <cell r="C127" t="str">
            <v>Déduction à la taxe sur le capital pour société agricole ou de pêche</v>
          </cell>
          <cell r="E127">
            <v>5.4000778508599954</v>
          </cell>
          <cell r="F127">
            <v>5.2839488921936688</v>
          </cell>
          <cell r="G127">
            <v>5.4254896453128127</v>
          </cell>
          <cell r="H127">
            <v>11.360793600000001</v>
          </cell>
          <cell r="I127">
            <v>11.887796822165567</v>
          </cell>
          <cell r="J127">
            <v>12.055895542377938</v>
          </cell>
          <cell r="K127">
            <v>12.440794440094146</v>
          </cell>
          <cell r="L127">
            <v>15</v>
          </cell>
          <cell r="M127">
            <v>15</v>
          </cell>
          <cell r="N127">
            <v>14.962534935939772</v>
          </cell>
          <cell r="O127">
            <v>14.424178410119882</v>
          </cell>
          <cell r="P127">
            <v>14.424178410119882</v>
          </cell>
          <cell r="Q127">
            <v>14.424178410119882</v>
          </cell>
          <cell r="R127">
            <v>14.424178410119882</v>
          </cell>
          <cell r="S127">
            <v>14.424178410119882</v>
          </cell>
          <cell r="T127">
            <v>14.424178410119882</v>
          </cell>
          <cell r="U127">
            <v>14.424178410119882</v>
          </cell>
        </row>
        <row r="128">
          <cell r="C128" t="str">
            <v>Taux de 2 % pour les primes d’assurance de personnes</v>
          </cell>
          <cell r="E128">
            <v>35.658000000000001</v>
          </cell>
          <cell r="F128">
            <v>37.584000000000003</v>
          </cell>
          <cell r="G128">
            <v>39.755000000000003</v>
          </cell>
          <cell r="H128">
            <v>55</v>
          </cell>
          <cell r="I128">
            <v>55</v>
          </cell>
          <cell r="J128">
            <v>55</v>
          </cell>
          <cell r="K128">
            <v>55</v>
          </cell>
          <cell r="L128">
            <v>56</v>
          </cell>
          <cell r="M128">
            <v>57.057319999999997</v>
          </cell>
          <cell r="N128">
            <v>57.627893200000003</v>
          </cell>
          <cell r="O128">
            <v>58.204172131999997</v>
          </cell>
          <cell r="P128">
            <v>58.78621385332</v>
          </cell>
          <cell r="Q128">
            <v>59.374075991853204</v>
          </cell>
          <cell r="R128">
            <v>59.9678167517717</v>
          </cell>
          <cell r="S128">
            <v>60.567494919289402</v>
          </cell>
          <cell r="T128">
            <v>61.173169868482297</v>
          </cell>
          <cell r="U128">
            <v>61.173169868482297</v>
          </cell>
        </row>
        <row r="129">
          <cell r="C129" t="str">
            <v>Exemption de taxe sur le capital pour les coopératives</v>
          </cell>
          <cell r="D129">
            <v>80</v>
          </cell>
          <cell r="E129">
            <v>19.784907427351193</v>
          </cell>
          <cell r="F129">
            <v>20.182822812252507</v>
          </cell>
          <cell r="G129">
            <v>22.516024319645467</v>
          </cell>
          <cell r="H129">
            <v>15.106887458995713</v>
          </cell>
          <cell r="I129">
            <v>17.547554125662383</v>
          </cell>
          <cell r="J129">
            <v>14.391999999999999</v>
          </cell>
          <cell r="K129">
            <v>12.185</v>
          </cell>
          <cell r="L129">
            <v>12.423628800000001</v>
          </cell>
          <cell r="M129">
            <v>11.676449497466468</v>
          </cell>
          <cell r="N129">
            <v>12</v>
          </cell>
          <cell r="O129">
            <v>8.6</v>
          </cell>
          <cell r="P129">
            <v>9.3750195743666165</v>
          </cell>
          <cell r="Q129">
            <v>9.2128672679582717</v>
          </cell>
          <cell r="R129">
            <v>9.1969717105812236</v>
          </cell>
          <cell r="S129">
            <v>9.0962146382265292</v>
          </cell>
          <cell r="T129">
            <v>9.2202682977831589</v>
          </cell>
          <cell r="U129">
            <v>9.2202682977831589</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_des_tableaux"/>
      <sheetName val="matrice_impact"/>
    </sheetNames>
    <sheetDataSet>
      <sheetData sheetId="0" refreshError="1"/>
      <sheetData sheetId="1" refreshError="1">
        <row r="2">
          <cell r="B2">
            <v>576.70000000000005</v>
          </cell>
          <cell r="C2">
            <v>518.79999999999995</v>
          </cell>
          <cell r="D2">
            <v>440.4</v>
          </cell>
          <cell r="E2">
            <v>513.1</v>
          </cell>
          <cell r="F2">
            <v>885.3</v>
          </cell>
          <cell r="G2">
            <v>562.5</v>
          </cell>
          <cell r="H2">
            <v>376.6</v>
          </cell>
          <cell r="I2">
            <v>542.4</v>
          </cell>
          <cell r="J2">
            <v>367.3</v>
          </cell>
          <cell r="K2">
            <v>621.6</v>
          </cell>
          <cell r="L2">
            <v>837.2</v>
          </cell>
          <cell r="M2">
            <v>667.2</v>
          </cell>
          <cell r="N2">
            <v>214.7</v>
          </cell>
          <cell r="O2">
            <v>221.8</v>
          </cell>
          <cell r="P2">
            <v>360.4</v>
          </cell>
          <cell r="Q2">
            <v>655.7</v>
          </cell>
          <cell r="R2">
            <v>735.7</v>
          </cell>
          <cell r="S2">
            <v>728</v>
          </cell>
          <cell r="T2">
            <v>541</v>
          </cell>
          <cell r="U2">
            <v>653.5</v>
          </cell>
          <cell r="V2">
            <v>577</v>
          </cell>
          <cell r="W2">
            <v>645.20000000000005</v>
          </cell>
          <cell r="X2">
            <v>1043</v>
          </cell>
          <cell r="Y2">
            <v>256.60000000000002</v>
          </cell>
          <cell r="Z2">
            <v>158.4</v>
          </cell>
          <cell r="AA2">
            <v>130.69999999999999</v>
          </cell>
          <cell r="AB2">
            <v>366.33333333333331</v>
          </cell>
          <cell r="AC2">
            <v>433.5</v>
          </cell>
          <cell r="AD2">
            <v>199.3</v>
          </cell>
          <cell r="AE2">
            <v>241.5</v>
          </cell>
          <cell r="AF2">
            <v>386.4</v>
          </cell>
          <cell r="AG2">
            <v>492.6</v>
          </cell>
          <cell r="AH2">
            <v>679</v>
          </cell>
          <cell r="AI2">
            <v>704.2</v>
          </cell>
          <cell r="AJ2">
            <v>365.9</v>
          </cell>
          <cell r="AK2">
            <v>337.8</v>
          </cell>
          <cell r="AL2">
            <v>368.2</v>
          </cell>
          <cell r="AM2">
            <v>238.4</v>
          </cell>
          <cell r="AN2">
            <v>486.7</v>
          </cell>
          <cell r="AO2">
            <v>590.29999999999995</v>
          </cell>
          <cell r="AP2">
            <v>716.4</v>
          </cell>
          <cell r="AQ2">
            <v>447.8</v>
          </cell>
          <cell r="AR2">
            <v>953</v>
          </cell>
          <cell r="AS2">
            <v>1238.5999999999999</v>
          </cell>
          <cell r="AT2">
            <v>2842.8</v>
          </cell>
          <cell r="AU2">
            <v>1001</v>
          </cell>
          <cell r="AV2">
            <v>705.6</v>
          </cell>
          <cell r="AW2">
            <v>1007.7</v>
          </cell>
          <cell r="AX2">
            <v>562.70000000000005</v>
          </cell>
          <cell r="AY2">
            <v>963.5</v>
          </cell>
          <cell r="AZ2">
            <v>1309.5</v>
          </cell>
          <cell r="BA2">
            <v>341.7</v>
          </cell>
          <cell r="BB2">
            <v>981</v>
          </cell>
          <cell r="BC2">
            <v>457.9</v>
          </cell>
          <cell r="BD2">
            <v>284.7</v>
          </cell>
          <cell r="BE2">
            <v>605.20000000000005</v>
          </cell>
          <cell r="BF2">
            <v>882.2</v>
          </cell>
          <cell r="BG2">
            <v>741.8</v>
          </cell>
          <cell r="BH2">
            <v>424.26666666666665</v>
          </cell>
          <cell r="BI2">
            <v>281</v>
          </cell>
          <cell r="BJ2">
            <v>314.8</v>
          </cell>
          <cell r="BK2">
            <v>464.33333333333331</v>
          </cell>
          <cell r="BL2">
            <v>415.8</v>
          </cell>
          <cell r="BM2">
            <v>390.6</v>
          </cell>
          <cell r="BN2">
            <v>359.4</v>
          </cell>
          <cell r="BO2">
            <v>791</v>
          </cell>
          <cell r="BP2">
            <v>37.200000000000003</v>
          </cell>
          <cell r="BQ2">
            <v>262.60000000000002</v>
          </cell>
          <cell r="BR2">
            <v>141.80000000000001</v>
          </cell>
          <cell r="BS2">
            <v>168</v>
          </cell>
          <cell r="BT2">
            <v>261.39999999999998</v>
          </cell>
          <cell r="BU2">
            <v>310.3</v>
          </cell>
          <cell r="BV2">
            <v>515.70000000000005</v>
          </cell>
          <cell r="BW2">
            <v>612.29999999999995</v>
          </cell>
          <cell r="BX2">
            <v>397.8</v>
          </cell>
          <cell r="BY2">
            <v>785.3</v>
          </cell>
          <cell r="BZ2">
            <v>770.1</v>
          </cell>
          <cell r="CA2">
            <v>361.6</v>
          </cell>
          <cell r="CB2">
            <v>651.70000000000005</v>
          </cell>
          <cell r="CC2">
            <v>768.3</v>
          </cell>
          <cell r="CD2">
            <v>232.1</v>
          </cell>
          <cell r="CE2">
            <v>481.1</v>
          </cell>
          <cell r="CF2">
            <v>204.8</v>
          </cell>
          <cell r="CG2">
            <v>302.39999999999998</v>
          </cell>
          <cell r="CH2">
            <v>196.31142468127243</v>
          </cell>
          <cell r="CI2">
            <v>345.86666666666662</v>
          </cell>
          <cell r="CJ2">
            <v>192</v>
          </cell>
          <cell r="CK2">
            <v>302.93333333333334</v>
          </cell>
          <cell r="CL2">
            <v>634.4</v>
          </cell>
          <cell r="CM2">
            <v>949.9</v>
          </cell>
          <cell r="CN2">
            <v>885</v>
          </cell>
          <cell r="CO2">
            <v>642</v>
          </cell>
          <cell r="CP2">
            <v>691.5</v>
          </cell>
          <cell r="CQ2">
            <v>409.6</v>
          </cell>
          <cell r="CR2">
            <v>912.7</v>
          </cell>
          <cell r="CS2">
            <v>573.20000000000005</v>
          </cell>
          <cell r="CT2">
            <v>578.1</v>
          </cell>
          <cell r="CU2">
            <v>993.5</v>
          </cell>
          <cell r="CV2">
            <v>366.1</v>
          </cell>
          <cell r="CW2">
            <v>565.9</v>
          </cell>
          <cell r="CX2">
            <v>609.20000000000005</v>
          </cell>
          <cell r="CY2">
            <v>502.4</v>
          </cell>
          <cell r="CZ2">
            <v>532</v>
          </cell>
          <cell r="DA2">
            <v>672.6</v>
          </cell>
          <cell r="DB2">
            <v>655.20000000000005</v>
          </cell>
          <cell r="DC2">
            <v>774.1</v>
          </cell>
          <cell r="DD2">
            <v>314.8</v>
          </cell>
          <cell r="DE2">
            <v>529.20000000000005</v>
          </cell>
          <cell r="DF2">
            <v>258.39999999999998</v>
          </cell>
          <cell r="DG2">
            <v>257.60000000000002</v>
          </cell>
          <cell r="DH2">
            <v>220.4</v>
          </cell>
          <cell r="DI2">
            <v>620.9</v>
          </cell>
          <cell r="DJ2">
            <v>779.3</v>
          </cell>
          <cell r="DK2">
            <v>464.9</v>
          </cell>
          <cell r="DL2">
            <v>543.70000000000005</v>
          </cell>
          <cell r="DM2">
            <v>353.7</v>
          </cell>
          <cell r="DN2">
            <v>127.6</v>
          </cell>
          <cell r="DO2">
            <v>534.79999999999995</v>
          </cell>
          <cell r="DP2">
            <v>565.66666666666663</v>
          </cell>
          <cell r="DQ2">
            <v>324.3</v>
          </cell>
          <cell r="DR2">
            <v>464.21736745886659</v>
          </cell>
          <cell r="DS2">
            <v>835.2</v>
          </cell>
          <cell r="DT2">
            <v>362.8</v>
          </cell>
          <cell r="DU2">
            <v>848</v>
          </cell>
          <cell r="DV2">
            <v>964.1</v>
          </cell>
          <cell r="DW2">
            <v>871.8</v>
          </cell>
          <cell r="DX2">
            <v>813.3</v>
          </cell>
          <cell r="DY2">
            <v>579.79999999999995</v>
          </cell>
          <cell r="DZ2">
            <v>756.9</v>
          </cell>
          <cell r="EA2">
            <v>602.4</v>
          </cell>
          <cell r="EB2">
            <v>955</v>
          </cell>
          <cell r="EC2">
            <v>1054.4000000000001</v>
          </cell>
          <cell r="ED2">
            <v>1853.7</v>
          </cell>
          <cell r="EE2">
            <v>633</v>
          </cell>
          <cell r="EF2">
            <v>586.29999999999995</v>
          </cell>
          <cell r="EG2">
            <v>519</v>
          </cell>
          <cell r="EH2">
            <v>1135.3</v>
          </cell>
          <cell r="EI2">
            <v>1563.4</v>
          </cell>
          <cell r="EJ2">
            <v>549.4</v>
          </cell>
          <cell r="EK2">
            <v>1192.3</v>
          </cell>
          <cell r="EL2">
            <v>3082.6</v>
          </cell>
          <cell r="EM2">
            <v>55.9</v>
          </cell>
          <cell r="EN2">
            <v>1083.5</v>
          </cell>
          <cell r="EO2">
            <v>1386.1</v>
          </cell>
          <cell r="EP2">
            <v>1602.9</v>
          </cell>
          <cell r="EQ2">
            <v>1227.5</v>
          </cell>
          <cell r="ER2">
            <v>465.1</v>
          </cell>
          <cell r="ES2">
            <v>1072.9000000000001</v>
          </cell>
          <cell r="ET2">
            <v>854.1</v>
          </cell>
          <cell r="EU2">
            <v>312.60000000000002</v>
          </cell>
          <cell r="EV2">
            <v>238.7</v>
          </cell>
          <cell r="EW2">
            <v>651.1</v>
          </cell>
          <cell r="EX2">
            <v>237</v>
          </cell>
          <cell r="EY2">
            <v>327.5</v>
          </cell>
          <cell r="EZ2">
            <v>1295.8</v>
          </cell>
          <cell r="FA2">
            <v>990.8</v>
          </cell>
          <cell r="FB2">
            <v>1433.4</v>
          </cell>
          <cell r="FC2">
            <v>702.5</v>
          </cell>
          <cell r="FD2">
            <v>377</v>
          </cell>
          <cell r="FE2">
            <v>1024.4000000000001</v>
          </cell>
          <cell r="FF2">
            <v>407.5</v>
          </cell>
          <cell r="FG2">
            <v>169.4</v>
          </cell>
          <cell r="FH2">
            <v>0</v>
          </cell>
          <cell r="FI2">
            <v>763.7</v>
          </cell>
          <cell r="FJ2">
            <v>872.9</v>
          </cell>
          <cell r="FK2">
            <v>952.7</v>
          </cell>
          <cell r="FL2">
            <v>1135.7</v>
          </cell>
          <cell r="FM2">
            <v>1408.9</v>
          </cell>
          <cell r="FN2">
            <v>869.5</v>
          </cell>
          <cell r="FO2">
            <v>1230</v>
          </cell>
          <cell r="FP2">
            <v>754.8</v>
          </cell>
          <cell r="FQ2">
            <v>877.8</v>
          </cell>
          <cell r="FR2">
            <v>2545.1</v>
          </cell>
          <cell r="FS2">
            <v>2646.2</v>
          </cell>
          <cell r="FT2">
            <v>1534.7</v>
          </cell>
          <cell r="FU2">
            <v>709</v>
          </cell>
          <cell r="FV2">
            <v>1750.2</v>
          </cell>
          <cell r="FW2">
            <v>528.20000000000005</v>
          </cell>
          <cell r="FX2">
            <v>822.4</v>
          </cell>
          <cell r="FY2">
            <v>665.2</v>
          </cell>
          <cell r="FZ2">
            <v>2072.6</v>
          </cell>
          <cell r="GA2">
            <v>2630.7</v>
          </cell>
          <cell r="GB2">
            <v>1507.6</v>
          </cell>
          <cell r="GC2">
            <v>415.2</v>
          </cell>
          <cell r="GD2">
            <v>1008.6</v>
          </cell>
          <cell r="GE2">
            <v>1511.6</v>
          </cell>
          <cell r="GF2">
            <v>2357</v>
          </cell>
          <cell r="GG2">
            <v>1773.6</v>
          </cell>
          <cell r="GH2">
            <v>1655.3</v>
          </cell>
          <cell r="GI2">
            <v>1299</v>
          </cell>
          <cell r="GJ2">
            <v>2931.3</v>
          </cell>
          <cell r="GK2">
            <v>2036.9</v>
          </cell>
          <cell r="GL2">
            <v>3185.6</v>
          </cell>
          <cell r="GM2">
            <v>1537.7</v>
          </cell>
          <cell r="GN2">
            <v>1657.3</v>
          </cell>
          <cell r="GO2">
            <v>2296.6</v>
          </cell>
          <cell r="GP2">
            <v>2278</v>
          </cell>
          <cell r="GQ2">
            <v>2026.6</v>
          </cell>
          <cell r="GR2">
            <v>1561.6</v>
          </cell>
          <cell r="GS2">
            <v>1704.9</v>
          </cell>
          <cell r="GT2">
            <v>1297.8</v>
          </cell>
          <cell r="GU2">
            <v>2773.8</v>
          </cell>
          <cell r="GV2">
            <v>1129.9000000000001</v>
          </cell>
          <cell r="GW2">
            <v>711.9</v>
          </cell>
          <cell r="GX2">
            <v>741.5</v>
          </cell>
          <cell r="GY2">
            <v>433.7</v>
          </cell>
          <cell r="GZ2">
            <v>524.78305386306795</v>
          </cell>
          <cell r="HA2">
            <v>251.09748902510972</v>
          </cell>
          <cell r="HB2">
            <v>0</v>
          </cell>
          <cell r="HC2">
            <v>0</v>
          </cell>
          <cell r="HD2">
            <v>0</v>
          </cell>
          <cell r="HE2">
            <v>0</v>
          </cell>
          <cell r="HF2">
            <v>0</v>
          </cell>
          <cell r="HG2">
            <v>0</v>
          </cell>
          <cell r="HH2">
            <v>0</v>
          </cell>
          <cell r="HI2">
            <v>0</v>
          </cell>
          <cell r="HJ2">
            <v>0</v>
          </cell>
          <cell r="HK2">
            <v>0</v>
          </cell>
          <cell r="HL2">
            <v>0</v>
          </cell>
          <cell r="HM2">
            <v>0</v>
          </cell>
          <cell r="HN2">
            <v>0</v>
          </cell>
          <cell r="HO2">
            <v>0</v>
          </cell>
          <cell r="HP2">
            <v>0</v>
          </cell>
          <cell r="HQ2">
            <v>0</v>
          </cell>
          <cell r="HR2">
            <v>0</v>
          </cell>
          <cell r="HS2">
            <v>0</v>
          </cell>
          <cell r="HT2">
            <v>0</v>
          </cell>
          <cell r="HU2">
            <v>0</v>
          </cell>
          <cell r="HV2">
            <v>0</v>
          </cell>
          <cell r="HW2">
            <v>0</v>
          </cell>
          <cell r="HX2">
            <v>0</v>
          </cell>
          <cell r="HY2">
            <v>0</v>
          </cell>
          <cell r="HZ2">
            <v>0</v>
          </cell>
          <cell r="IA2">
            <v>0</v>
          </cell>
          <cell r="IB2">
            <v>0</v>
          </cell>
          <cell r="IC2">
            <v>0</v>
          </cell>
          <cell r="ID2">
            <v>0</v>
          </cell>
          <cell r="IE2">
            <v>0</v>
          </cell>
          <cell r="IF2">
            <v>0</v>
          </cell>
          <cell r="IG2">
            <v>0</v>
          </cell>
          <cell r="IH2">
            <v>0</v>
          </cell>
          <cell r="II2">
            <v>0</v>
          </cell>
          <cell r="IJ2">
            <v>0</v>
          </cell>
          <cell r="IK2">
            <v>0</v>
          </cell>
          <cell r="IL2">
            <v>0</v>
          </cell>
          <cell r="IM2">
            <v>0</v>
          </cell>
          <cell r="IN2">
            <v>0</v>
          </cell>
          <cell r="IO2">
            <v>0</v>
          </cell>
          <cell r="IP2">
            <v>0</v>
          </cell>
          <cell r="IQ2">
            <v>0</v>
          </cell>
          <cell r="IR2">
            <v>0</v>
          </cell>
          <cell r="IS2">
            <v>0</v>
          </cell>
          <cell r="IT2">
            <v>0</v>
          </cell>
          <cell r="IU2">
            <v>0</v>
          </cell>
          <cell r="IV2">
            <v>0</v>
          </cell>
        </row>
        <row r="3">
          <cell r="B3">
            <v>122.2</v>
          </cell>
          <cell r="C3">
            <v>361.9</v>
          </cell>
          <cell r="D3">
            <v>278.3</v>
          </cell>
          <cell r="E3">
            <v>100.7</v>
          </cell>
          <cell r="F3">
            <v>198.8</v>
          </cell>
          <cell r="G3">
            <v>108.1</v>
          </cell>
          <cell r="H3">
            <v>165.9</v>
          </cell>
          <cell r="I3">
            <v>188.1</v>
          </cell>
          <cell r="J3">
            <v>171.5</v>
          </cell>
          <cell r="K3">
            <v>133.1</v>
          </cell>
          <cell r="L3">
            <v>144.1</v>
          </cell>
          <cell r="M3">
            <v>119.1</v>
          </cell>
          <cell r="N3">
            <v>63.2</v>
          </cell>
          <cell r="O3">
            <v>76.599999999999994</v>
          </cell>
          <cell r="P3">
            <v>42</v>
          </cell>
          <cell r="Q3">
            <v>195.7</v>
          </cell>
          <cell r="R3">
            <v>240.3</v>
          </cell>
          <cell r="S3">
            <v>234.8</v>
          </cell>
          <cell r="T3">
            <v>261.89999999999998</v>
          </cell>
          <cell r="U3">
            <v>159.9</v>
          </cell>
          <cell r="V3">
            <v>183.1</v>
          </cell>
          <cell r="W3">
            <v>317.89999999999998</v>
          </cell>
          <cell r="X3">
            <v>159.69999999999999</v>
          </cell>
          <cell r="Y3">
            <v>96.6</v>
          </cell>
          <cell r="Z3">
            <v>143.19999999999999</v>
          </cell>
          <cell r="AA3">
            <v>64.3</v>
          </cell>
          <cell r="AB3">
            <v>91.583333333333329</v>
          </cell>
          <cell r="AC3">
            <v>129.4</v>
          </cell>
          <cell r="AD3">
            <v>293.60000000000002</v>
          </cell>
          <cell r="AE3">
            <v>363.7</v>
          </cell>
          <cell r="AF3">
            <v>181.7</v>
          </cell>
          <cell r="AG3">
            <v>336.8</v>
          </cell>
          <cell r="AH3">
            <v>196.5</v>
          </cell>
          <cell r="AI3">
            <v>122.8</v>
          </cell>
          <cell r="AJ3">
            <v>113.2</v>
          </cell>
          <cell r="AK3">
            <v>199.2</v>
          </cell>
          <cell r="AL3">
            <v>116.2</v>
          </cell>
          <cell r="AM3">
            <v>59.6</v>
          </cell>
          <cell r="AN3">
            <v>103.3</v>
          </cell>
          <cell r="AO3">
            <v>153.9</v>
          </cell>
          <cell r="AP3">
            <v>89.3</v>
          </cell>
          <cell r="AQ3">
            <v>101.5</v>
          </cell>
          <cell r="AR3">
            <v>132.6</v>
          </cell>
          <cell r="AS3">
            <v>159.4</v>
          </cell>
          <cell r="AT3">
            <v>78.400000000000006</v>
          </cell>
          <cell r="AU3">
            <v>185.1</v>
          </cell>
          <cell r="AV3">
            <v>405.9</v>
          </cell>
          <cell r="AW3">
            <v>154.69999999999999</v>
          </cell>
          <cell r="AX3">
            <v>71.8</v>
          </cell>
          <cell r="AY3">
            <v>134</v>
          </cell>
          <cell r="AZ3">
            <v>118.8</v>
          </cell>
          <cell r="BA3">
            <v>218.4</v>
          </cell>
          <cell r="BB3">
            <v>185</v>
          </cell>
          <cell r="BC3">
            <v>161.19999999999999</v>
          </cell>
          <cell r="BD3">
            <v>142.5</v>
          </cell>
          <cell r="BE3">
            <v>171.3</v>
          </cell>
          <cell r="BF3">
            <v>147.30000000000001</v>
          </cell>
          <cell r="BG3">
            <v>175.4</v>
          </cell>
          <cell r="BH3">
            <v>106.06666666666666</v>
          </cell>
          <cell r="BI3">
            <v>122.2</v>
          </cell>
          <cell r="BJ3">
            <v>126.3</v>
          </cell>
          <cell r="BK3">
            <v>116.08333333333333</v>
          </cell>
          <cell r="BL3">
            <v>149.80000000000001</v>
          </cell>
          <cell r="BM3">
            <v>99.9</v>
          </cell>
          <cell r="BN3">
            <v>132.4</v>
          </cell>
          <cell r="BO3">
            <v>131.6</v>
          </cell>
          <cell r="BP3">
            <v>52.8</v>
          </cell>
          <cell r="BQ3">
            <v>150.19999999999999</v>
          </cell>
          <cell r="BR3">
            <v>119.3</v>
          </cell>
          <cell r="BS3">
            <v>82.8</v>
          </cell>
          <cell r="BT3">
            <v>120.2</v>
          </cell>
          <cell r="BU3">
            <v>126.1</v>
          </cell>
          <cell r="BV3">
            <v>110.2</v>
          </cell>
          <cell r="BW3">
            <v>113.7</v>
          </cell>
          <cell r="BX3">
            <v>135.9</v>
          </cell>
          <cell r="BY3">
            <v>120.7</v>
          </cell>
          <cell r="BZ3">
            <v>172.1</v>
          </cell>
          <cell r="CA3">
            <v>102.5</v>
          </cell>
          <cell r="CB3">
            <v>241.6</v>
          </cell>
          <cell r="CC3">
            <v>180.4</v>
          </cell>
          <cell r="CD3">
            <v>116.9</v>
          </cell>
          <cell r="CE3">
            <v>185.7</v>
          </cell>
          <cell r="CF3">
            <v>96.7</v>
          </cell>
          <cell r="CG3">
            <v>97.3</v>
          </cell>
          <cell r="CH3">
            <v>132.34428765936377</v>
          </cell>
          <cell r="CI3">
            <v>86.466666666666654</v>
          </cell>
          <cell r="CJ3">
            <v>120.8</v>
          </cell>
          <cell r="CK3">
            <v>75.733333333333334</v>
          </cell>
          <cell r="CL3">
            <v>81</v>
          </cell>
          <cell r="CM3">
            <v>72.8</v>
          </cell>
          <cell r="CN3">
            <v>93.9</v>
          </cell>
          <cell r="CO3">
            <v>167.5</v>
          </cell>
          <cell r="CP3">
            <v>111.3</v>
          </cell>
          <cell r="CQ3">
            <v>81.3</v>
          </cell>
          <cell r="CR3">
            <v>94.8</v>
          </cell>
          <cell r="CS3">
            <v>63.3</v>
          </cell>
          <cell r="CT3">
            <v>106.2</v>
          </cell>
          <cell r="CU3">
            <v>92.3</v>
          </cell>
          <cell r="CV3">
            <v>79.5</v>
          </cell>
          <cell r="CW3">
            <v>78.900000000000006</v>
          </cell>
          <cell r="CX3">
            <v>134</v>
          </cell>
          <cell r="CY3">
            <v>118.5</v>
          </cell>
          <cell r="CZ3">
            <v>115.4</v>
          </cell>
          <cell r="DA3">
            <v>89.4</v>
          </cell>
          <cell r="DB3">
            <v>87.2</v>
          </cell>
          <cell r="DC3">
            <v>87.4</v>
          </cell>
          <cell r="DD3">
            <v>70.8</v>
          </cell>
          <cell r="DE3">
            <v>118.7</v>
          </cell>
          <cell r="DF3">
            <v>121.4</v>
          </cell>
          <cell r="DG3">
            <v>150.5</v>
          </cell>
          <cell r="DH3">
            <v>49.5</v>
          </cell>
          <cell r="DI3">
            <v>125.5</v>
          </cell>
          <cell r="DJ3">
            <v>143.80000000000001</v>
          </cell>
          <cell r="DK3">
            <v>121.8</v>
          </cell>
          <cell r="DL3">
            <v>145.19999999999999</v>
          </cell>
          <cell r="DM3">
            <v>105.9</v>
          </cell>
          <cell r="DN3">
            <v>150.9</v>
          </cell>
          <cell r="DO3">
            <v>87.1</v>
          </cell>
          <cell r="DP3">
            <v>141.41666666666666</v>
          </cell>
          <cell r="DQ3">
            <v>98.3</v>
          </cell>
          <cell r="DR3">
            <v>140.71096892138939</v>
          </cell>
          <cell r="DS3">
            <v>82.5</v>
          </cell>
          <cell r="DT3">
            <v>90.7</v>
          </cell>
          <cell r="DU3">
            <v>122.7</v>
          </cell>
          <cell r="DV3">
            <v>119.2</v>
          </cell>
          <cell r="DW3">
            <v>134.80000000000001</v>
          </cell>
          <cell r="DX3">
            <v>124.9</v>
          </cell>
          <cell r="DY3">
            <v>143.80000000000001</v>
          </cell>
          <cell r="DZ3">
            <v>128.30000000000001</v>
          </cell>
          <cell r="EA3">
            <v>89.5</v>
          </cell>
          <cell r="EB3">
            <v>138.9</v>
          </cell>
          <cell r="EC3">
            <v>153.6</v>
          </cell>
          <cell r="ED3">
            <v>166.6</v>
          </cell>
          <cell r="EE3">
            <v>327</v>
          </cell>
          <cell r="EF3">
            <v>237.5</v>
          </cell>
          <cell r="EG3">
            <v>311.60000000000002</v>
          </cell>
          <cell r="EH3">
            <v>286.3</v>
          </cell>
          <cell r="EI3">
            <v>223.1</v>
          </cell>
          <cell r="EJ3">
            <v>224.8</v>
          </cell>
          <cell r="EK3">
            <v>234.1</v>
          </cell>
          <cell r="EL3">
            <v>151.80000000000001</v>
          </cell>
          <cell r="EM3">
            <v>127.7</v>
          </cell>
          <cell r="EN3">
            <v>214.9</v>
          </cell>
          <cell r="EO3">
            <v>213.7</v>
          </cell>
          <cell r="EP3">
            <v>270.3</v>
          </cell>
          <cell r="EQ3">
            <v>130.6</v>
          </cell>
          <cell r="ER3">
            <v>201.1</v>
          </cell>
          <cell r="ES3">
            <v>184.5</v>
          </cell>
          <cell r="ET3">
            <v>162.1</v>
          </cell>
          <cell r="EU3">
            <v>224.8</v>
          </cell>
          <cell r="EV3">
            <v>238.9</v>
          </cell>
          <cell r="EW3">
            <v>243.5</v>
          </cell>
          <cell r="EX3">
            <v>233.6</v>
          </cell>
          <cell r="EY3">
            <v>123.9</v>
          </cell>
          <cell r="EZ3">
            <v>243.4</v>
          </cell>
          <cell r="FA3">
            <v>179.2</v>
          </cell>
          <cell r="FB3">
            <v>197.7</v>
          </cell>
          <cell r="FC3">
            <v>113.9</v>
          </cell>
          <cell r="FD3">
            <v>344.6</v>
          </cell>
          <cell r="FE3">
            <v>182.4</v>
          </cell>
          <cell r="FF3">
            <v>300.39999999999998</v>
          </cell>
          <cell r="FG3">
            <v>252.5</v>
          </cell>
          <cell r="FH3">
            <v>82.4</v>
          </cell>
          <cell r="FI3">
            <v>206.7</v>
          </cell>
          <cell r="FJ3">
            <v>225.9</v>
          </cell>
          <cell r="FK3">
            <v>215.1</v>
          </cell>
          <cell r="FL3">
            <v>186.5</v>
          </cell>
          <cell r="FM3">
            <v>231.3</v>
          </cell>
          <cell r="FN3">
            <v>201.1</v>
          </cell>
          <cell r="FO3">
            <v>194.7</v>
          </cell>
          <cell r="FP3">
            <v>177.8</v>
          </cell>
          <cell r="FQ3">
            <v>176.8</v>
          </cell>
          <cell r="FR3">
            <v>139.30000000000001</v>
          </cell>
          <cell r="FS3">
            <v>82.2</v>
          </cell>
          <cell r="FT3">
            <v>184</v>
          </cell>
          <cell r="FU3">
            <v>243.7</v>
          </cell>
          <cell r="FV3">
            <v>164.6</v>
          </cell>
          <cell r="FW3">
            <v>35.6</v>
          </cell>
          <cell r="FX3">
            <v>132.19999999999999</v>
          </cell>
          <cell r="FY3">
            <v>180.3</v>
          </cell>
          <cell r="FZ3">
            <v>56.8</v>
          </cell>
          <cell r="GA3">
            <v>166.7</v>
          </cell>
          <cell r="GB3">
            <v>338.8</v>
          </cell>
          <cell r="GC3">
            <v>423.1</v>
          </cell>
          <cell r="GD3">
            <v>184.5</v>
          </cell>
          <cell r="GE3">
            <v>157.19999999999999</v>
          </cell>
          <cell r="GF3">
            <v>148.1</v>
          </cell>
          <cell r="GG3">
            <v>130.6</v>
          </cell>
          <cell r="GH3">
            <v>115.7</v>
          </cell>
          <cell r="GI3">
            <v>153.1</v>
          </cell>
          <cell r="GJ3">
            <v>71.599999999999994</v>
          </cell>
          <cell r="GK3">
            <v>131.30000000000001</v>
          </cell>
          <cell r="GL3">
            <v>134.9</v>
          </cell>
          <cell r="GM3">
            <v>185.1</v>
          </cell>
          <cell r="GN3">
            <v>118.6</v>
          </cell>
          <cell r="GO3">
            <v>191.1</v>
          </cell>
          <cell r="GP3">
            <v>101.1</v>
          </cell>
          <cell r="GQ3">
            <v>126.7</v>
          </cell>
          <cell r="GR3">
            <v>129.19999999999999</v>
          </cell>
          <cell r="GS3">
            <v>239.9</v>
          </cell>
          <cell r="GT3">
            <v>168.1</v>
          </cell>
          <cell r="GU3">
            <v>284.10000000000002</v>
          </cell>
          <cell r="GV3">
            <v>244.2</v>
          </cell>
          <cell r="GW3">
            <v>366.4</v>
          </cell>
          <cell r="GX3">
            <v>241.5</v>
          </cell>
          <cell r="GY3">
            <v>398</v>
          </cell>
          <cell r="GZ3">
            <v>0</v>
          </cell>
          <cell r="HA3">
            <v>63.599364006359941</v>
          </cell>
          <cell r="HB3">
            <v>45.39954600453995</v>
          </cell>
          <cell r="HC3">
            <v>0</v>
          </cell>
          <cell r="HD3">
            <v>0</v>
          </cell>
          <cell r="HE3">
            <v>0</v>
          </cell>
          <cell r="HF3">
            <v>0</v>
          </cell>
          <cell r="HG3">
            <v>0</v>
          </cell>
          <cell r="HH3">
            <v>0</v>
          </cell>
          <cell r="HI3">
            <v>0</v>
          </cell>
          <cell r="HJ3">
            <v>0</v>
          </cell>
          <cell r="HK3">
            <v>0</v>
          </cell>
          <cell r="HL3">
            <v>0</v>
          </cell>
          <cell r="HM3">
            <v>0</v>
          </cell>
          <cell r="HN3">
            <v>0</v>
          </cell>
          <cell r="HO3">
            <v>0</v>
          </cell>
          <cell r="HP3">
            <v>0</v>
          </cell>
          <cell r="HQ3">
            <v>0</v>
          </cell>
          <cell r="HR3">
            <v>0</v>
          </cell>
          <cell r="HS3">
            <v>0</v>
          </cell>
          <cell r="HT3">
            <v>0</v>
          </cell>
          <cell r="HU3">
            <v>0</v>
          </cell>
          <cell r="HV3">
            <v>0</v>
          </cell>
          <cell r="HW3">
            <v>0</v>
          </cell>
          <cell r="HX3">
            <v>0</v>
          </cell>
          <cell r="HY3">
            <v>0</v>
          </cell>
          <cell r="HZ3">
            <v>0</v>
          </cell>
          <cell r="IA3">
            <v>0</v>
          </cell>
          <cell r="IB3">
            <v>0</v>
          </cell>
          <cell r="IC3">
            <v>0</v>
          </cell>
          <cell r="ID3">
            <v>0</v>
          </cell>
          <cell r="IE3">
            <v>0</v>
          </cell>
          <cell r="IF3">
            <v>0</v>
          </cell>
          <cell r="IG3">
            <v>0</v>
          </cell>
          <cell r="IH3">
            <v>0</v>
          </cell>
          <cell r="II3">
            <v>0</v>
          </cell>
          <cell r="IJ3">
            <v>0</v>
          </cell>
          <cell r="IK3">
            <v>0</v>
          </cell>
          <cell r="IL3">
            <v>0</v>
          </cell>
          <cell r="IM3">
            <v>0</v>
          </cell>
          <cell r="IN3">
            <v>0</v>
          </cell>
          <cell r="IO3">
            <v>0</v>
          </cell>
          <cell r="IP3">
            <v>0</v>
          </cell>
          <cell r="IQ3">
            <v>0</v>
          </cell>
          <cell r="IR3">
            <v>0</v>
          </cell>
          <cell r="IS3">
            <v>0</v>
          </cell>
          <cell r="IT3">
            <v>0</v>
          </cell>
          <cell r="IU3">
            <v>0</v>
          </cell>
          <cell r="IV3">
            <v>0</v>
          </cell>
        </row>
        <row r="4">
          <cell r="B4">
            <v>114.2</v>
          </cell>
          <cell r="C4">
            <v>229.7</v>
          </cell>
          <cell r="D4">
            <v>251.9</v>
          </cell>
          <cell r="E4">
            <v>141.9</v>
          </cell>
          <cell r="F4">
            <v>170.5</v>
          </cell>
          <cell r="G4">
            <v>230.3</v>
          </cell>
          <cell r="H4">
            <v>167.2</v>
          </cell>
          <cell r="I4">
            <v>145.4</v>
          </cell>
          <cell r="J4">
            <v>116.2</v>
          </cell>
          <cell r="K4">
            <v>133.80000000000001</v>
          </cell>
          <cell r="L4">
            <v>128.69999999999999</v>
          </cell>
          <cell r="M4">
            <v>147.19999999999999</v>
          </cell>
          <cell r="N4">
            <v>28.8</v>
          </cell>
          <cell r="O4">
            <v>62.5</v>
          </cell>
          <cell r="P4">
            <v>232.3</v>
          </cell>
          <cell r="Q4">
            <v>221.5</v>
          </cell>
          <cell r="R4">
            <v>150.6</v>
          </cell>
          <cell r="S4">
            <v>168.2</v>
          </cell>
          <cell r="T4">
            <v>154.80000000000001</v>
          </cell>
          <cell r="U4">
            <v>106</v>
          </cell>
          <cell r="V4">
            <v>168.4</v>
          </cell>
          <cell r="W4">
            <v>159.6</v>
          </cell>
          <cell r="X4">
            <v>109.5</v>
          </cell>
          <cell r="Y4">
            <v>109.5</v>
          </cell>
          <cell r="Z4">
            <v>180.7</v>
          </cell>
          <cell r="AA4">
            <v>157.1</v>
          </cell>
          <cell r="AB4">
            <v>91.583333333333329</v>
          </cell>
          <cell r="AC4">
            <v>195.4</v>
          </cell>
          <cell r="AD4">
            <v>382.3</v>
          </cell>
          <cell r="AE4">
            <v>416.5</v>
          </cell>
          <cell r="AF4">
            <v>405.4</v>
          </cell>
          <cell r="AG4">
            <v>414.6</v>
          </cell>
          <cell r="AH4">
            <v>127.8</v>
          </cell>
          <cell r="AI4">
            <v>160.9</v>
          </cell>
          <cell r="AJ4">
            <v>160.30000000000001</v>
          </cell>
          <cell r="AK4">
            <v>184.2</v>
          </cell>
          <cell r="AL4">
            <v>174.3</v>
          </cell>
          <cell r="AM4">
            <v>59.6</v>
          </cell>
          <cell r="AN4">
            <v>110.7</v>
          </cell>
          <cell r="AO4">
            <v>102.8</v>
          </cell>
          <cell r="AP4">
            <v>108.8</v>
          </cell>
          <cell r="AQ4">
            <v>120.9</v>
          </cell>
          <cell r="AR4">
            <v>117.3</v>
          </cell>
          <cell r="AS4">
            <v>107.4</v>
          </cell>
          <cell r="AT4">
            <v>84.5</v>
          </cell>
          <cell r="AU4">
            <v>103.5</v>
          </cell>
          <cell r="AV4">
            <v>116.7</v>
          </cell>
          <cell r="AW4">
            <v>94.7</v>
          </cell>
          <cell r="AX4">
            <v>168</v>
          </cell>
          <cell r="AY4">
            <v>106.5</v>
          </cell>
          <cell r="AZ4">
            <v>142.30000000000001</v>
          </cell>
          <cell r="BA4">
            <v>257.60000000000002</v>
          </cell>
          <cell r="BB4">
            <v>304.5</v>
          </cell>
          <cell r="BC4">
            <v>186.7</v>
          </cell>
          <cell r="BD4">
            <v>188</v>
          </cell>
          <cell r="BE4">
            <v>272.10000000000002</v>
          </cell>
          <cell r="BF4">
            <v>260.39999999999998</v>
          </cell>
          <cell r="BG4">
            <v>256.10000000000002</v>
          </cell>
          <cell r="BH4">
            <v>106.06666666666666</v>
          </cell>
          <cell r="BI4">
            <v>152.30000000000001</v>
          </cell>
          <cell r="BJ4">
            <v>164.8</v>
          </cell>
          <cell r="BK4">
            <v>116.08333333333333</v>
          </cell>
          <cell r="BL4">
            <v>150.4</v>
          </cell>
          <cell r="BM4">
            <v>160.6</v>
          </cell>
          <cell r="BN4">
            <v>155</v>
          </cell>
          <cell r="BO4">
            <v>136.9</v>
          </cell>
          <cell r="BP4">
            <v>30.5</v>
          </cell>
          <cell r="BQ4">
            <v>168.7</v>
          </cell>
          <cell r="BR4">
            <v>114.3</v>
          </cell>
          <cell r="BS4">
            <v>105.9</v>
          </cell>
          <cell r="BT4">
            <v>139.9</v>
          </cell>
          <cell r="BU4">
            <v>162</v>
          </cell>
          <cell r="BV4">
            <v>164.5</v>
          </cell>
          <cell r="BW4">
            <v>109.6</v>
          </cell>
          <cell r="BX4">
            <v>122.2</v>
          </cell>
          <cell r="BY4">
            <v>119.1</v>
          </cell>
          <cell r="BZ4">
            <v>125.3</v>
          </cell>
          <cell r="CA4">
            <v>120.5</v>
          </cell>
          <cell r="CB4">
            <v>163.80000000000001</v>
          </cell>
          <cell r="CC4">
            <v>140</v>
          </cell>
          <cell r="CD4">
            <v>130.4</v>
          </cell>
          <cell r="CE4">
            <v>168.7</v>
          </cell>
          <cell r="CF4">
            <v>164.1</v>
          </cell>
          <cell r="CG4">
            <v>117.4</v>
          </cell>
          <cell r="CH4">
            <v>132.34428765936377</v>
          </cell>
          <cell r="CI4">
            <v>86.466666666666654</v>
          </cell>
          <cell r="CJ4">
            <v>105.6</v>
          </cell>
          <cell r="CK4">
            <v>75.733333333333334</v>
          </cell>
          <cell r="CL4">
            <v>95.4</v>
          </cell>
          <cell r="CM4">
            <v>91.9</v>
          </cell>
          <cell r="CN4">
            <v>90.2</v>
          </cell>
          <cell r="CO4">
            <v>134.19999999999999</v>
          </cell>
          <cell r="CP4">
            <v>119.5</v>
          </cell>
          <cell r="CQ4">
            <v>109</v>
          </cell>
          <cell r="CR4">
            <v>91.3</v>
          </cell>
          <cell r="CS4">
            <v>109.5</v>
          </cell>
          <cell r="CT4">
            <v>101.2</v>
          </cell>
          <cell r="CU4">
            <v>87.5</v>
          </cell>
          <cell r="CV4">
            <v>112.8</v>
          </cell>
          <cell r="CW4">
            <v>111.6</v>
          </cell>
          <cell r="CX4">
            <v>112.5</v>
          </cell>
          <cell r="CY4">
            <v>165.6</v>
          </cell>
          <cell r="CZ4">
            <v>110.9</v>
          </cell>
          <cell r="DA4">
            <v>82.2</v>
          </cell>
          <cell r="DB4">
            <v>94.6</v>
          </cell>
          <cell r="DC4">
            <v>96.9</v>
          </cell>
          <cell r="DD4">
            <v>88.9</v>
          </cell>
          <cell r="DE4">
            <v>113.1</v>
          </cell>
          <cell r="DF4">
            <v>114.8</v>
          </cell>
          <cell r="DG4">
            <v>90.8</v>
          </cell>
          <cell r="DH4">
            <v>42.9</v>
          </cell>
          <cell r="DI4">
            <v>129</v>
          </cell>
          <cell r="DJ4">
            <v>138</v>
          </cell>
          <cell r="DK4">
            <v>166.3</v>
          </cell>
          <cell r="DL4">
            <v>123.1</v>
          </cell>
          <cell r="DM4">
            <v>123</v>
          </cell>
          <cell r="DN4">
            <v>80.5</v>
          </cell>
          <cell r="DO4">
            <v>135.5</v>
          </cell>
          <cell r="DP4">
            <v>141.41666666666666</v>
          </cell>
          <cell r="DQ4">
            <v>69.7</v>
          </cell>
          <cell r="DR4">
            <v>99.771663619744061</v>
          </cell>
          <cell r="DS4">
            <v>147.9</v>
          </cell>
          <cell r="DT4">
            <v>90.7</v>
          </cell>
          <cell r="DU4">
            <v>201.6</v>
          </cell>
          <cell r="DV4">
            <v>166.9</v>
          </cell>
          <cell r="DW4">
            <v>212.7</v>
          </cell>
          <cell r="DX4">
            <v>167.4</v>
          </cell>
          <cell r="DY4">
            <v>150.5</v>
          </cell>
          <cell r="DZ4">
            <v>122.1</v>
          </cell>
          <cell r="EA4">
            <v>111.6</v>
          </cell>
          <cell r="EB4">
            <v>130.69999999999999</v>
          </cell>
          <cell r="EC4">
            <v>155.9</v>
          </cell>
          <cell r="ED4">
            <v>138.6</v>
          </cell>
          <cell r="EE4">
            <v>162.5</v>
          </cell>
          <cell r="EF4">
            <v>128.19999999999999</v>
          </cell>
          <cell r="EG4">
            <v>134.9</v>
          </cell>
          <cell r="EH4">
            <v>159.30000000000001</v>
          </cell>
          <cell r="EI4">
            <v>173.3</v>
          </cell>
          <cell r="EJ4">
            <v>136.30000000000001</v>
          </cell>
          <cell r="EK4">
            <v>99.6</v>
          </cell>
          <cell r="EL4">
            <v>88.1</v>
          </cell>
          <cell r="EM4">
            <v>69.099999999999994</v>
          </cell>
          <cell r="EN4">
            <v>135.80000000000001</v>
          </cell>
          <cell r="EO4">
            <v>144.30000000000001</v>
          </cell>
          <cell r="EP4">
            <v>126</v>
          </cell>
          <cell r="EQ4">
            <v>99.2</v>
          </cell>
          <cell r="ER4">
            <v>110.4</v>
          </cell>
          <cell r="ES4">
            <v>237.4</v>
          </cell>
          <cell r="ET4">
            <v>243.5</v>
          </cell>
          <cell r="EU4">
            <v>225.5</v>
          </cell>
          <cell r="EV4">
            <v>273.5</v>
          </cell>
          <cell r="EW4">
            <v>185.4</v>
          </cell>
          <cell r="EX4">
            <v>155.30000000000001</v>
          </cell>
          <cell r="EY4">
            <v>87.1</v>
          </cell>
          <cell r="EZ4">
            <v>134.80000000000001</v>
          </cell>
          <cell r="FA4">
            <v>204.2</v>
          </cell>
          <cell r="FB4">
            <v>153.5</v>
          </cell>
          <cell r="FC4">
            <v>106.7</v>
          </cell>
          <cell r="FD4">
            <v>142.1</v>
          </cell>
          <cell r="FE4">
            <v>149.9</v>
          </cell>
          <cell r="FF4">
            <v>309.39999999999998</v>
          </cell>
          <cell r="FG4">
            <v>131.80000000000001</v>
          </cell>
          <cell r="FH4">
            <v>26.8</v>
          </cell>
          <cell r="FI4">
            <v>237.3</v>
          </cell>
          <cell r="FJ4">
            <v>141.30000000000001</v>
          </cell>
          <cell r="FK4">
            <v>167.3</v>
          </cell>
          <cell r="FL4">
            <v>171.7</v>
          </cell>
          <cell r="FM4">
            <v>166.6</v>
          </cell>
          <cell r="FN4">
            <v>152.5</v>
          </cell>
          <cell r="FO4">
            <v>157.30000000000001</v>
          </cell>
          <cell r="FP4">
            <v>217.2</v>
          </cell>
          <cell r="FQ4">
            <v>226</v>
          </cell>
          <cell r="FR4">
            <v>121.6</v>
          </cell>
          <cell r="FS4">
            <v>85</v>
          </cell>
          <cell r="FT4">
            <v>131.69999999999999</v>
          </cell>
          <cell r="FU4">
            <v>128.9</v>
          </cell>
          <cell r="FV4">
            <v>120.4</v>
          </cell>
          <cell r="FW4">
            <v>36.1</v>
          </cell>
          <cell r="FX4">
            <v>151.9</v>
          </cell>
          <cell r="FY4">
            <v>163.1</v>
          </cell>
          <cell r="FZ4">
            <v>133.1</v>
          </cell>
          <cell r="GA4">
            <v>96.4</v>
          </cell>
          <cell r="GB4">
            <v>285</v>
          </cell>
          <cell r="GC4">
            <v>229.9</v>
          </cell>
          <cell r="GD4">
            <v>178.3</v>
          </cell>
          <cell r="GE4">
            <v>163.6</v>
          </cell>
          <cell r="GF4">
            <v>208.6</v>
          </cell>
          <cell r="GG4">
            <v>137.6</v>
          </cell>
          <cell r="GH4">
            <v>135.30000000000001</v>
          </cell>
          <cell r="GI4">
            <v>168.7</v>
          </cell>
          <cell r="GJ4">
            <v>119.8</v>
          </cell>
          <cell r="GK4">
            <v>108.9</v>
          </cell>
          <cell r="GL4">
            <v>102.9</v>
          </cell>
          <cell r="GM4">
            <v>255.4</v>
          </cell>
          <cell r="GN4">
            <v>70.599999999999994</v>
          </cell>
          <cell r="GO4">
            <v>173.8</v>
          </cell>
          <cell r="GP4">
            <v>41.9</v>
          </cell>
          <cell r="GQ4">
            <v>94.5</v>
          </cell>
          <cell r="GR4">
            <v>107.3</v>
          </cell>
          <cell r="GS4">
            <v>52.8</v>
          </cell>
          <cell r="GT4">
            <v>61.7</v>
          </cell>
          <cell r="GU4">
            <v>107.7</v>
          </cell>
          <cell r="GV4">
            <v>123.8</v>
          </cell>
          <cell r="GW4">
            <v>131.30000000000001</v>
          </cell>
          <cell r="GX4">
            <v>140.1</v>
          </cell>
          <cell r="GY4">
            <v>0</v>
          </cell>
          <cell r="GZ4">
            <v>259.67328928203091</v>
          </cell>
          <cell r="HA4">
            <v>47.399526004739954</v>
          </cell>
          <cell r="HB4">
            <v>675.29324706752925</v>
          </cell>
          <cell r="HC4">
            <v>0</v>
          </cell>
          <cell r="HD4">
            <v>0</v>
          </cell>
          <cell r="HE4">
            <v>0</v>
          </cell>
          <cell r="HF4">
            <v>0</v>
          </cell>
          <cell r="HG4">
            <v>0</v>
          </cell>
          <cell r="HH4">
            <v>0</v>
          </cell>
          <cell r="HI4">
            <v>0</v>
          </cell>
          <cell r="HJ4">
            <v>0</v>
          </cell>
          <cell r="HK4">
            <v>0</v>
          </cell>
          <cell r="HL4">
            <v>0</v>
          </cell>
          <cell r="HM4">
            <v>0</v>
          </cell>
          <cell r="HN4">
            <v>0</v>
          </cell>
          <cell r="HO4">
            <v>0</v>
          </cell>
          <cell r="HP4">
            <v>0</v>
          </cell>
          <cell r="HQ4">
            <v>0</v>
          </cell>
          <cell r="HR4">
            <v>0</v>
          </cell>
          <cell r="HS4">
            <v>0</v>
          </cell>
          <cell r="HT4">
            <v>0</v>
          </cell>
          <cell r="HU4">
            <v>0</v>
          </cell>
          <cell r="HV4">
            <v>0</v>
          </cell>
          <cell r="HW4">
            <v>0</v>
          </cell>
          <cell r="HX4">
            <v>0</v>
          </cell>
          <cell r="HY4">
            <v>0</v>
          </cell>
          <cell r="HZ4">
            <v>0</v>
          </cell>
          <cell r="IA4">
            <v>0</v>
          </cell>
          <cell r="IB4">
            <v>0</v>
          </cell>
          <cell r="IC4">
            <v>0</v>
          </cell>
          <cell r="ID4">
            <v>0</v>
          </cell>
          <cell r="IE4">
            <v>0</v>
          </cell>
          <cell r="IF4">
            <v>0</v>
          </cell>
          <cell r="IG4">
            <v>0</v>
          </cell>
          <cell r="IH4">
            <v>0</v>
          </cell>
          <cell r="II4">
            <v>0</v>
          </cell>
          <cell r="IJ4">
            <v>0</v>
          </cell>
          <cell r="IK4">
            <v>0</v>
          </cell>
          <cell r="IL4">
            <v>0</v>
          </cell>
          <cell r="IM4">
            <v>0</v>
          </cell>
          <cell r="IN4">
            <v>0</v>
          </cell>
          <cell r="IO4">
            <v>0</v>
          </cell>
          <cell r="IP4">
            <v>0</v>
          </cell>
          <cell r="IQ4">
            <v>0</v>
          </cell>
          <cell r="IR4">
            <v>0</v>
          </cell>
          <cell r="IS4">
            <v>0</v>
          </cell>
          <cell r="IT4">
            <v>0</v>
          </cell>
          <cell r="IU4">
            <v>0</v>
          </cell>
          <cell r="IV4">
            <v>0</v>
          </cell>
        </row>
        <row r="5">
          <cell r="B5">
            <v>309</v>
          </cell>
          <cell r="C5">
            <v>416.4</v>
          </cell>
          <cell r="D5">
            <v>120.3</v>
          </cell>
          <cell r="E5">
            <v>1193.8</v>
          </cell>
          <cell r="F5">
            <v>186.1</v>
          </cell>
          <cell r="G5">
            <v>36.1</v>
          </cell>
          <cell r="H5">
            <v>0</v>
          </cell>
          <cell r="I5">
            <v>15.6</v>
          </cell>
          <cell r="J5">
            <v>0</v>
          </cell>
          <cell r="K5">
            <v>33.200000000000003</v>
          </cell>
          <cell r="L5">
            <v>0</v>
          </cell>
          <cell r="M5">
            <v>7.4</v>
          </cell>
          <cell r="N5">
            <v>0.1</v>
          </cell>
          <cell r="O5">
            <v>1</v>
          </cell>
          <cell r="P5">
            <v>4.7</v>
          </cell>
          <cell r="Q5">
            <v>109.2</v>
          </cell>
          <cell r="R5">
            <v>93.6</v>
          </cell>
          <cell r="S5">
            <v>53.5</v>
          </cell>
          <cell r="T5">
            <v>47.6</v>
          </cell>
          <cell r="U5">
            <v>0</v>
          </cell>
          <cell r="V5">
            <v>0</v>
          </cell>
          <cell r="W5">
            <v>21.9</v>
          </cell>
          <cell r="X5">
            <v>146.6</v>
          </cell>
          <cell r="Y5">
            <v>241.2</v>
          </cell>
          <cell r="Z5">
            <v>2.1</v>
          </cell>
          <cell r="AA5">
            <v>0.2</v>
          </cell>
          <cell r="AB5">
            <v>0</v>
          </cell>
          <cell r="AC5">
            <v>8.6</v>
          </cell>
          <cell r="AD5">
            <v>3.9</v>
          </cell>
          <cell r="AE5">
            <v>6.3</v>
          </cell>
          <cell r="AF5">
            <v>6.2</v>
          </cell>
          <cell r="AG5">
            <v>0.5</v>
          </cell>
          <cell r="AH5">
            <v>0.3</v>
          </cell>
          <cell r="AI5">
            <v>14.7</v>
          </cell>
          <cell r="AJ5">
            <v>5.9</v>
          </cell>
          <cell r="AK5">
            <v>2.4</v>
          </cell>
          <cell r="AL5">
            <v>0</v>
          </cell>
          <cell r="AM5">
            <v>25.599999999999998</v>
          </cell>
          <cell r="AN5">
            <v>3.2</v>
          </cell>
          <cell r="AO5">
            <v>3</v>
          </cell>
          <cell r="AP5">
            <v>3.5</v>
          </cell>
          <cell r="AQ5">
            <v>13.6</v>
          </cell>
          <cell r="AR5">
            <v>62.3</v>
          </cell>
          <cell r="AS5">
            <v>23.1</v>
          </cell>
          <cell r="AT5">
            <v>33.9</v>
          </cell>
          <cell r="AU5">
            <v>5.9</v>
          </cell>
          <cell r="AV5">
            <v>32.9</v>
          </cell>
          <cell r="AW5">
            <v>4.4000000000000004</v>
          </cell>
          <cell r="AX5">
            <v>42.5</v>
          </cell>
          <cell r="AY5">
            <v>23.3</v>
          </cell>
          <cell r="AZ5">
            <v>109.9</v>
          </cell>
          <cell r="BA5">
            <v>6.2</v>
          </cell>
          <cell r="BB5">
            <v>1</v>
          </cell>
          <cell r="BC5">
            <v>0</v>
          </cell>
          <cell r="BD5">
            <v>0</v>
          </cell>
          <cell r="BE5">
            <v>22.7</v>
          </cell>
          <cell r="BF5">
            <v>35.799999999999997</v>
          </cell>
          <cell r="BG5">
            <v>63.1</v>
          </cell>
          <cell r="BH5">
            <v>29.666666666666668</v>
          </cell>
          <cell r="BI5">
            <v>6.1</v>
          </cell>
          <cell r="BJ5">
            <v>0</v>
          </cell>
          <cell r="BK5">
            <v>27.466666666666669</v>
          </cell>
          <cell r="BL5">
            <v>5.5</v>
          </cell>
          <cell r="BM5">
            <v>1.1000000000000001</v>
          </cell>
          <cell r="BN5">
            <v>0</v>
          </cell>
          <cell r="BO5">
            <v>16.100000000000001</v>
          </cell>
          <cell r="BP5">
            <v>0.1</v>
          </cell>
          <cell r="BQ5">
            <v>1.3</v>
          </cell>
          <cell r="BR5">
            <v>0.8</v>
          </cell>
          <cell r="BS5">
            <v>0.1</v>
          </cell>
          <cell r="BT5">
            <v>12.1</v>
          </cell>
          <cell r="BU5">
            <v>1.8</v>
          </cell>
          <cell r="BV5">
            <v>7.6</v>
          </cell>
          <cell r="BW5">
            <v>8.9</v>
          </cell>
          <cell r="BX5">
            <v>3.3</v>
          </cell>
          <cell r="BY5">
            <v>59.6</v>
          </cell>
          <cell r="BZ5">
            <v>24.1</v>
          </cell>
          <cell r="CA5">
            <v>0.9</v>
          </cell>
          <cell r="CB5">
            <v>0</v>
          </cell>
          <cell r="CC5">
            <v>30.6</v>
          </cell>
          <cell r="CD5">
            <v>0.6</v>
          </cell>
          <cell r="CE5">
            <v>17.100000000000001</v>
          </cell>
          <cell r="CF5">
            <v>0.1</v>
          </cell>
          <cell r="CG5">
            <v>1.5</v>
          </cell>
          <cell r="CH5">
            <v>0</v>
          </cell>
          <cell r="CI5">
            <v>18.2</v>
          </cell>
          <cell r="CJ5">
            <v>0.2</v>
          </cell>
          <cell r="CK5">
            <v>19.466666666666665</v>
          </cell>
          <cell r="CL5">
            <v>12.9</v>
          </cell>
          <cell r="CM5">
            <v>9.5</v>
          </cell>
          <cell r="CN5">
            <v>37.200000000000003</v>
          </cell>
          <cell r="CO5">
            <v>8.1999999999999993</v>
          </cell>
          <cell r="CP5">
            <v>29.4</v>
          </cell>
          <cell r="CQ5">
            <v>4.0999999999999996</v>
          </cell>
          <cell r="CR5">
            <v>15.1</v>
          </cell>
          <cell r="CS5">
            <v>1.1000000000000001</v>
          </cell>
          <cell r="CT5">
            <v>0</v>
          </cell>
          <cell r="CU5">
            <v>32.299999999999997</v>
          </cell>
          <cell r="CV5">
            <v>0.8</v>
          </cell>
          <cell r="CW5">
            <v>3.9</v>
          </cell>
          <cell r="CX5">
            <v>27.5</v>
          </cell>
          <cell r="CY5">
            <v>3.4</v>
          </cell>
          <cell r="CZ5">
            <v>16.600000000000001</v>
          </cell>
          <cell r="DA5">
            <v>0.3</v>
          </cell>
          <cell r="DB5">
            <v>1.8</v>
          </cell>
          <cell r="DC5">
            <v>10.5</v>
          </cell>
          <cell r="DD5">
            <v>0</v>
          </cell>
          <cell r="DE5">
            <v>1</v>
          </cell>
          <cell r="DF5">
            <v>1.9</v>
          </cell>
          <cell r="DG5">
            <v>1.4</v>
          </cell>
          <cell r="DH5">
            <v>4.5999999999999996</v>
          </cell>
          <cell r="DI5">
            <v>14.7</v>
          </cell>
          <cell r="DJ5">
            <v>5.5</v>
          </cell>
          <cell r="DK5">
            <v>0</v>
          </cell>
          <cell r="DL5">
            <v>8.4</v>
          </cell>
          <cell r="DM5">
            <v>6.9</v>
          </cell>
          <cell r="DN5">
            <v>1</v>
          </cell>
          <cell r="DO5">
            <v>3.5</v>
          </cell>
          <cell r="DP5">
            <v>28.066666666666666</v>
          </cell>
          <cell r="DQ5">
            <v>0</v>
          </cell>
          <cell r="DR5">
            <v>0</v>
          </cell>
          <cell r="DS5">
            <v>0</v>
          </cell>
          <cell r="DT5">
            <v>20.333333333333332</v>
          </cell>
          <cell r="DU5">
            <v>0</v>
          </cell>
          <cell r="DV5">
            <v>10.7</v>
          </cell>
          <cell r="DW5">
            <v>108.3</v>
          </cell>
          <cell r="DX5">
            <v>36</v>
          </cell>
          <cell r="DY5">
            <v>1.6</v>
          </cell>
          <cell r="DZ5">
            <v>67.599999999999994</v>
          </cell>
          <cell r="EA5">
            <v>0</v>
          </cell>
          <cell r="EB5">
            <v>102.6</v>
          </cell>
          <cell r="EC5">
            <v>49.5</v>
          </cell>
          <cell r="ED5">
            <v>180</v>
          </cell>
          <cell r="EE5">
            <v>7.8</v>
          </cell>
          <cell r="EF5">
            <v>0.1</v>
          </cell>
          <cell r="EG5">
            <v>13.5</v>
          </cell>
          <cell r="EH5">
            <v>143.19999999999999</v>
          </cell>
          <cell r="EI5">
            <v>313.3</v>
          </cell>
          <cell r="EJ5">
            <v>29.9</v>
          </cell>
          <cell r="EK5">
            <v>2574</v>
          </cell>
          <cell r="EL5">
            <v>65.099999999999994</v>
          </cell>
          <cell r="EM5">
            <v>2.1</v>
          </cell>
          <cell r="EN5">
            <v>376</v>
          </cell>
          <cell r="EO5">
            <v>38.6</v>
          </cell>
          <cell r="EP5">
            <v>174.1</v>
          </cell>
          <cell r="EQ5">
            <v>8.1999999999999993</v>
          </cell>
          <cell r="ER5">
            <v>87.1</v>
          </cell>
          <cell r="ES5">
            <v>0</v>
          </cell>
          <cell r="ET5">
            <v>185</v>
          </cell>
          <cell r="EU5">
            <v>37.5</v>
          </cell>
          <cell r="EV5">
            <v>27.1</v>
          </cell>
          <cell r="EW5">
            <v>270</v>
          </cell>
          <cell r="EX5">
            <v>1.4</v>
          </cell>
          <cell r="EY5">
            <v>9.4</v>
          </cell>
          <cell r="EZ5">
            <v>243.4</v>
          </cell>
          <cell r="FA5">
            <v>110.4</v>
          </cell>
          <cell r="FB5">
            <v>5.0999999999999996</v>
          </cell>
          <cell r="FC5">
            <v>3.1</v>
          </cell>
          <cell r="FD5">
            <v>29</v>
          </cell>
          <cell r="FE5">
            <v>68.7</v>
          </cell>
          <cell r="FF5">
            <v>36.799999999999997</v>
          </cell>
          <cell r="FG5">
            <v>11.6</v>
          </cell>
          <cell r="FH5">
            <v>0</v>
          </cell>
          <cell r="FI5">
            <v>399.2</v>
          </cell>
          <cell r="FJ5">
            <v>105.1</v>
          </cell>
          <cell r="FK5">
            <v>165.1</v>
          </cell>
          <cell r="FL5">
            <v>393.9</v>
          </cell>
          <cell r="FM5">
            <v>374.9</v>
          </cell>
          <cell r="FN5">
            <v>536.79999999999995</v>
          </cell>
          <cell r="FO5">
            <v>1020.7</v>
          </cell>
          <cell r="FP5">
            <v>27.1</v>
          </cell>
          <cell r="FQ5">
            <v>53.5</v>
          </cell>
          <cell r="FR5">
            <v>231.1</v>
          </cell>
          <cell r="FS5">
            <v>1175.3</v>
          </cell>
          <cell r="FT5">
            <v>184.9</v>
          </cell>
          <cell r="FU5">
            <v>53.6</v>
          </cell>
          <cell r="FV5">
            <v>1617.8</v>
          </cell>
          <cell r="FW5">
            <v>479.6</v>
          </cell>
          <cell r="FX5">
            <v>297.3</v>
          </cell>
          <cell r="FY5">
            <v>918.3</v>
          </cell>
          <cell r="FZ5">
            <v>1248.5</v>
          </cell>
          <cell r="GA5">
            <v>1341.9</v>
          </cell>
          <cell r="GB5">
            <v>636.5</v>
          </cell>
          <cell r="GC5">
            <v>6.4</v>
          </cell>
          <cell r="GD5">
            <v>174.2</v>
          </cell>
          <cell r="GE5">
            <v>86.5</v>
          </cell>
          <cell r="GF5">
            <v>127.4</v>
          </cell>
          <cell r="GG5">
            <v>667.1</v>
          </cell>
          <cell r="GH5">
            <v>886.3</v>
          </cell>
          <cell r="GI5">
            <v>880</v>
          </cell>
          <cell r="GJ5">
            <v>43</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57.5</v>
          </cell>
          <cell r="GZ5">
            <v>68.352253759373966</v>
          </cell>
          <cell r="HA5">
            <v>9.9999000009999908E-2</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v>0</v>
          </cell>
          <cell r="HZ5">
            <v>0</v>
          </cell>
          <cell r="IA5">
            <v>0</v>
          </cell>
          <cell r="IB5">
            <v>0</v>
          </cell>
          <cell r="IC5">
            <v>0</v>
          </cell>
          <cell r="ID5">
            <v>0</v>
          </cell>
          <cell r="IE5">
            <v>0</v>
          </cell>
          <cell r="IF5">
            <v>0</v>
          </cell>
          <cell r="IG5">
            <v>0</v>
          </cell>
          <cell r="IH5">
            <v>0</v>
          </cell>
          <cell r="II5">
            <v>0</v>
          </cell>
          <cell r="IJ5">
            <v>0</v>
          </cell>
          <cell r="IK5">
            <v>0</v>
          </cell>
          <cell r="IL5">
            <v>0</v>
          </cell>
          <cell r="IM5">
            <v>0</v>
          </cell>
          <cell r="IN5">
            <v>0</v>
          </cell>
          <cell r="IO5">
            <v>0</v>
          </cell>
          <cell r="IP5">
            <v>0</v>
          </cell>
          <cell r="IQ5">
            <v>0</v>
          </cell>
          <cell r="IR5">
            <v>0</v>
          </cell>
          <cell r="IS5">
            <v>0</v>
          </cell>
          <cell r="IT5">
            <v>0</v>
          </cell>
          <cell r="IU5">
            <v>0</v>
          </cell>
          <cell r="IV5">
            <v>0</v>
          </cell>
        </row>
        <row r="6">
          <cell r="B6">
            <v>32.1</v>
          </cell>
          <cell r="C6">
            <v>148.19999999999999</v>
          </cell>
          <cell r="D6">
            <v>41.5</v>
          </cell>
          <cell r="E6">
            <v>19.5</v>
          </cell>
          <cell r="F6">
            <v>28.2</v>
          </cell>
          <cell r="G6">
            <v>13.7</v>
          </cell>
          <cell r="H6">
            <v>18.899999999999999</v>
          </cell>
          <cell r="I6">
            <v>13.5</v>
          </cell>
          <cell r="J6">
            <v>22.6</v>
          </cell>
          <cell r="K6">
            <v>7.2</v>
          </cell>
          <cell r="L6">
            <v>16.600000000000001</v>
          </cell>
          <cell r="M6">
            <v>16.5</v>
          </cell>
          <cell r="N6">
            <v>6.4</v>
          </cell>
          <cell r="O6">
            <v>11</v>
          </cell>
          <cell r="P6">
            <v>5</v>
          </cell>
          <cell r="Q6">
            <v>16.100000000000001</v>
          </cell>
          <cell r="R6">
            <v>42.3</v>
          </cell>
          <cell r="S6">
            <v>38.299999999999997</v>
          </cell>
          <cell r="T6">
            <v>33</v>
          </cell>
          <cell r="U6">
            <v>27.4</v>
          </cell>
          <cell r="V6">
            <v>31.7</v>
          </cell>
          <cell r="W6">
            <v>50.2</v>
          </cell>
          <cell r="X6">
            <v>33.4</v>
          </cell>
          <cell r="Y6">
            <v>14.4</v>
          </cell>
          <cell r="Z6">
            <v>45.9</v>
          </cell>
          <cell r="AA6">
            <v>15.1</v>
          </cell>
          <cell r="AB6">
            <v>16.399999999999999</v>
          </cell>
          <cell r="AC6">
            <v>15</v>
          </cell>
          <cell r="AD6">
            <v>186</v>
          </cell>
          <cell r="AE6">
            <v>257.5</v>
          </cell>
          <cell r="AF6">
            <v>13.5</v>
          </cell>
          <cell r="AG6">
            <v>201.4</v>
          </cell>
          <cell r="AH6">
            <v>204.3</v>
          </cell>
          <cell r="AI6">
            <v>14.6</v>
          </cell>
          <cell r="AJ6">
            <v>22</v>
          </cell>
          <cell r="AK6">
            <v>12.3</v>
          </cell>
          <cell r="AL6">
            <v>9.3000000000000007</v>
          </cell>
          <cell r="AM6">
            <v>6.3999999999999995</v>
          </cell>
          <cell r="AN6">
            <v>13.1</v>
          </cell>
          <cell r="AO6">
            <v>9.9</v>
          </cell>
          <cell r="AP6">
            <v>9.6999999999999993</v>
          </cell>
          <cell r="AQ6">
            <v>9</v>
          </cell>
          <cell r="AR6">
            <v>15.2</v>
          </cell>
          <cell r="AS6">
            <v>8.6999999999999993</v>
          </cell>
          <cell r="AT6">
            <v>5.0999999999999996</v>
          </cell>
          <cell r="AU6">
            <v>8.6</v>
          </cell>
          <cell r="AV6">
            <v>8.4</v>
          </cell>
          <cell r="AW6">
            <v>6.9</v>
          </cell>
          <cell r="AX6">
            <v>9.4</v>
          </cell>
          <cell r="AY6">
            <v>15.3</v>
          </cell>
          <cell r="AZ6">
            <v>11.4</v>
          </cell>
          <cell r="BA6">
            <v>49.6</v>
          </cell>
          <cell r="BB6">
            <v>18.5</v>
          </cell>
          <cell r="BC6">
            <v>30.7</v>
          </cell>
          <cell r="BD6">
            <v>23.1</v>
          </cell>
          <cell r="BE6">
            <v>10.9</v>
          </cell>
          <cell r="BF6">
            <v>14.3</v>
          </cell>
          <cell r="BG6">
            <v>12</v>
          </cell>
          <cell r="BH6">
            <v>7.416666666666667</v>
          </cell>
          <cell r="BI6">
            <v>9.8000000000000007</v>
          </cell>
          <cell r="BJ6">
            <v>10.4</v>
          </cell>
          <cell r="BK6">
            <v>6.8666666666666671</v>
          </cell>
          <cell r="BL6">
            <v>10.199999999999999</v>
          </cell>
          <cell r="BM6">
            <v>6.3</v>
          </cell>
          <cell r="BN6">
            <v>12.6</v>
          </cell>
          <cell r="BO6">
            <v>10.199999999999999</v>
          </cell>
          <cell r="BP6">
            <v>9.1</v>
          </cell>
          <cell r="BQ6">
            <v>21.9</v>
          </cell>
          <cell r="BR6">
            <v>13.8</v>
          </cell>
          <cell r="BS6">
            <v>7.1</v>
          </cell>
          <cell r="BT6">
            <v>18.7</v>
          </cell>
          <cell r="BU6">
            <v>17</v>
          </cell>
          <cell r="BV6">
            <v>13.3</v>
          </cell>
          <cell r="BW6">
            <v>13.8</v>
          </cell>
          <cell r="BX6">
            <v>20.9</v>
          </cell>
          <cell r="BY6">
            <v>12.7</v>
          </cell>
          <cell r="BZ6">
            <v>11.4</v>
          </cell>
          <cell r="CA6">
            <v>14.4</v>
          </cell>
          <cell r="CB6">
            <v>30</v>
          </cell>
          <cell r="CC6">
            <v>21.7</v>
          </cell>
          <cell r="CD6">
            <v>14.7</v>
          </cell>
          <cell r="CE6">
            <v>14.6</v>
          </cell>
          <cell r="CF6">
            <v>7.7</v>
          </cell>
          <cell r="CG6">
            <v>8.1</v>
          </cell>
          <cell r="CH6">
            <v>8.9</v>
          </cell>
          <cell r="CI6">
            <v>4.55</v>
          </cell>
          <cell r="CJ6">
            <v>5.4</v>
          </cell>
          <cell r="CK6">
            <v>4.8666666666666663</v>
          </cell>
          <cell r="CL6">
            <v>6.9</v>
          </cell>
          <cell r="CM6">
            <v>5.4</v>
          </cell>
          <cell r="CN6">
            <v>8.4</v>
          </cell>
          <cell r="CO6">
            <v>6.5</v>
          </cell>
          <cell r="CP6">
            <v>7.3</v>
          </cell>
          <cell r="CQ6">
            <v>6.1</v>
          </cell>
          <cell r="CR6">
            <v>10.6</v>
          </cell>
          <cell r="CS6">
            <v>4.9000000000000004</v>
          </cell>
          <cell r="CT6">
            <v>9</v>
          </cell>
          <cell r="CU6">
            <v>6.7</v>
          </cell>
          <cell r="CV6">
            <v>6.3</v>
          </cell>
          <cell r="CW6">
            <v>7</v>
          </cell>
          <cell r="CX6">
            <v>6.4</v>
          </cell>
          <cell r="CY6">
            <v>19.2</v>
          </cell>
          <cell r="CZ6">
            <v>9.1999999999999993</v>
          </cell>
          <cell r="DA6">
            <v>11.5</v>
          </cell>
          <cell r="DB6">
            <v>8.9</v>
          </cell>
          <cell r="DC6">
            <v>9.1</v>
          </cell>
          <cell r="DD6">
            <v>11.9</v>
          </cell>
          <cell r="DE6">
            <v>13.6</v>
          </cell>
          <cell r="DF6">
            <v>24.3</v>
          </cell>
          <cell r="DG6">
            <v>29.2</v>
          </cell>
          <cell r="DH6">
            <v>7.6</v>
          </cell>
          <cell r="DI6">
            <v>22.6</v>
          </cell>
          <cell r="DJ6">
            <v>10.7</v>
          </cell>
          <cell r="DK6">
            <v>11.1</v>
          </cell>
          <cell r="DL6">
            <v>18.399999999999999</v>
          </cell>
          <cell r="DM6">
            <v>11.6</v>
          </cell>
          <cell r="DN6">
            <v>18.100000000000001</v>
          </cell>
          <cell r="DO6">
            <v>6.6</v>
          </cell>
          <cell r="DP6">
            <v>7.0166666666666666</v>
          </cell>
          <cell r="DQ6">
            <v>12.3</v>
          </cell>
          <cell r="DR6">
            <v>14.183783783783785</v>
          </cell>
          <cell r="DS6">
            <v>7.4</v>
          </cell>
          <cell r="DT6">
            <v>5.083333333333333</v>
          </cell>
          <cell r="DU6">
            <v>9.8000000000000007</v>
          </cell>
          <cell r="DV6">
            <v>11.4</v>
          </cell>
          <cell r="DW6">
            <v>11.8</v>
          </cell>
          <cell r="DX6">
            <v>15.2</v>
          </cell>
          <cell r="DY6">
            <v>10</v>
          </cell>
          <cell r="DZ6">
            <v>11.8</v>
          </cell>
          <cell r="EA6">
            <v>6.8</v>
          </cell>
          <cell r="EB6">
            <v>18.899999999999999</v>
          </cell>
          <cell r="EC6">
            <v>26.3</v>
          </cell>
          <cell r="ED6">
            <v>27.2</v>
          </cell>
          <cell r="EE6">
            <v>20.3</v>
          </cell>
          <cell r="EF6">
            <v>23.2</v>
          </cell>
          <cell r="EG6">
            <v>11</v>
          </cell>
          <cell r="EH6">
            <v>35.200000000000003</v>
          </cell>
          <cell r="EI6">
            <v>30.4</v>
          </cell>
          <cell r="EJ6">
            <v>24.6</v>
          </cell>
          <cell r="EK6">
            <v>103.8</v>
          </cell>
          <cell r="EL6">
            <v>18.600000000000001</v>
          </cell>
          <cell r="EM6">
            <v>23.4</v>
          </cell>
          <cell r="EN6">
            <v>47</v>
          </cell>
          <cell r="EO6">
            <v>28.3</v>
          </cell>
          <cell r="EP6">
            <v>46.8</v>
          </cell>
          <cell r="EQ6">
            <v>11.5</v>
          </cell>
          <cell r="ER6">
            <v>9.8000000000000007</v>
          </cell>
          <cell r="ES6">
            <v>30.9</v>
          </cell>
          <cell r="ET6">
            <v>18.8</v>
          </cell>
          <cell r="EU6">
            <v>40.4</v>
          </cell>
          <cell r="EV6">
            <v>38</v>
          </cell>
          <cell r="EW6">
            <v>47.8</v>
          </cell>
          <cell r="EX6">
            <v>35.200000000000003</v>
          </cell>
          <cell r="EY6">
            <v>20.100000000000001</v>
          </cell>
          <cell r="EZ6">
            <v>43.6</v>
          </cell>
          <cell r="FA6">
            <v>29.2</v>
          </cell>
          <cell r="FB6">
            <v>38.9</v>
          </cell>
          <cell r="FC6">
            <v>21.9</v>
          </cell>
          <cell r="FD6">
            <v>41.8</v>
          </cell>
          <cell r="FE6">
            <v>38.1</v>
          </cell>
          <cell r="FF6">
            <v>45.6</v>
          </cell>
          <cell r="FG6">
            <v>62.3</v>
          </cell>
          <cell r="FH6">
            <v>11.6</v>
          </cell>
          <cell r="FI6">
            <v>48.1</v>
          </cell>
          <cell r="FJ6">
            <v>44.9</v>
          </cell>
          <cell r="FK6">
            <v>45.8</v>
          </cell>
          <cell r="FL6">
            <v>33.799999999999997</v>
          </cell>
          <cell r="FM6">
            <v>44.2</v>
          </cell>
          <cell r="FN6">
            <v>40.700000000000003</v>
          </cell>
          <cell r="FO6">
            <v>43.1</v>
          </cell>
          <cell r="FP6">
            <v>41.9</v>
          </cell>
          <cell r="FQ6">
            <v>31.3</v>
          </cell>
          <cell r="FR6">
            <v>23.2</v>
          </cell>
          <cell r="FS6">
            <v>17.7</v>
          </cell>
          <cell r="FT6">
            <v>33.4</v>
          </cell>
          <cell r="FU6">
            <v>49.8</v>
          </cell>
          <cell r="FV6">
            <v>31.1</v>
          </cell>
          <cell r="FW6">
            <v>5.6</v>
          </cell>
          <cell r="FX6">
            <v>28.8</v>
          </cell>
          <cell r="FY6">
            <v>33.4</v>
          </cell>
          <cell r="FZ6">
            <v>9.5</v>
          </cell>
          <cell r="GA6">
            <v>51.5</v>
          </cell>
          <cell r="GB6">
            <v>60</v>
          </cell>
          <cell r="GC6">
            <v>48.9</v>
          </cell>
          <cell r="GD6">
            <v>33</v>
          </cell>
          <cell r="GE6">
            <v>28.7</v>
          </cell>
          <cell r="GF6">
            <v>22</v>
          </cell>
          <cell r="GG6">
            <v>25.3</v>
          </cell>
          <cell r="GH6">
            <v>20.8</v>
          </cell>
          <cell r="GI6">
            <v>30.3</v>
          </cell>
          <cell r="GJ6">
            <v>18.5</v>
          </cell>
          <cell r="GK6">
            <v>14.9</v>
          </cell>
          <cell r="GL6">
            <v>17.3</v>
          </cell>
          <cell r="GM6">
            <v>27.9</v>
          </cell>
          <cell r="GN6">
            <v>17.7</v>
          </cell>
          <cell r="GO6">
            <v>34.5</v>
          </cell>
          <cell r="GP6">
            <v>38</v>
          </cell>
          <cell r="GQ6">
            <v>41.1</v>
          </cell>
          <cell r="GR6">
            <v>22.6</v>
          </cell>
          <cell r="GS6">
            <v>15.1</v>
          </cell>
          <cell r="GT6">
            <v>73</v>
          </cell>
          <cell r="GU6">
            <v>154.69999999999999</v>
          </cell>
          <cell r="GV6">
            <v>39.5</v>
          </cell>
          <cell r="GW6">
            <v>166.5</v>
          </cell>
          <cell r="GX6">
            <v>53.9</v>
          </cell>
          <cell r="GY6">
            <v>55.6</v>
          </cell>
          <cell r="GZ6">
            <v>0</v>
          </cell>
          <cell r="HA6">
            <v>6.3999360006399941</v>
          </cell>
          <cell r="HB6">
            <v>0.29999700002999968</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cell r="HR6">
            <v>0</v>
          </cell>
          <cell r="HS6">
            <v>0</v>
          </cell>
          <cell r="HT6">
            <v>0</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cell r="IU6">
            <v>0</v>
          </cell>
          <cell r="IV6">
            <v>0</v>
          </cell>
        </row>
        <row r="7">
          <cell r="B7">
            <v>17</v>
          </cell>
          <cell r="C7">
            <v>47.7</v>
          </cell>
          <cell r="D7">
            <v>30.7</v>
          </cell>
          <cell r="E7">
            <v>16</v>
          </cell>
          <cell r="F7">
            <v>28.1</v>
          </cell>
          <cell r="G7">
            <v>23.7</v>
          </cell>
          <cell r="H7">
            <v>20.399999999999999</v>
          </cell>
          <cell r="I7">
            <v>18.3</v>
          </cell>
          <cell r="J7">
            <v>16.7</v>
          </cell>
          <cell r="K7">
            <v>15.7</v>
          </cell>
          <cell r="L7">
            <v>16.899999999999999</v>
          </cell>
          <cell r="M7">
            <v>18.899999999999999</v>
          </cell>
          <cell r="N7">
            <v>6.4</v>
          </cell>
          <cell r="O7">
            <v>9</v>
          </cell>
          <cell r="P7">
            <v>22.4</v>
          </cell>
          <cell r="Q7">
            <v>24.6</v>
          </cell>
          <cell r="R7">
            <v>20.14</v>
          </cell>
          <cell r="S7">
            <v>22.9</v>
          </cell>
          <cell r="T7">
            <v>21.6</v>
          </cell>
          <cell r="U7">
            <v>14.2</v>
          </cell>
          <cell r="V7">
            <v>21.1</v>
          </cell>
          <cell r="W7">
            <v>23.6</v>
          </cell>
          <cell r="X7">
            <v>13.9</v>
          </cell>
          <cell r="Y7">
            <v>13.9</v>
          </cell>
          <cell r="Z7">
            <v>30.7</v>
          </cell>
          <cell r="AA7">
            <v>17.2</v>
          </cell>
          <cell r="AB7">
            <v>16.399999999999999</v>
          </cell>
          <cell r="AC7">
            <v>38.799999999999997</v>
          </cell>
          <cell r="AD7">
            <v>113</v>
          </cell>
          <cell r="AE7">
            <v>127.2</v>
          </cell>
          <cell r="AF7">
            <v>162.80000000000001</v>
          </cell>
          <cell r="AG7">
            <v>130.19999999999999</v>
          </cell>
          <cell r="AH7">
            <v>24.7</v>
          </cell>
          <cell r="AI7">
            <v>25.4</v>
          </cell>
          <cell r="AJ7">
            <v>27.8</v>
          </cell>
          <cell r="AK7">
            <v>26.3</v>
          </cell>
          <cell r="AL7">
            <v>29.7</v>
          </cell>
          <cell r="AM7">
            <v>6.3999999999999995</v>
          </cell>
          <cell r="AN7">
            <v>12.3</v>
          </cell>
          <cell r="AO7">
            <v>11.9</v>
          </cell>
          <cell r="AP7">
            <v>13.4</v>
          </cell>
          <cell r="AQ7">
            <v>13.6</v>
          </cell>
          <cell r="AR7">
            <v>14.5</v>
          </cell>
          <cell r="AS7">
            <v>12.3</v>
          </cell>
          <cell r="AT7">
            <v>10.7</v>
          </cell>
          <cell r="AU7">
            <v>11.8</v>
          </cell>
          <cell r="AV7">
            <v>12.8</v>
          </cell>
          <cell r="AW7">
            <v>11.1</v>
          </cell>
          <cell r="AX7">
            <v>16.399999999999999</v>
          </cell>
          <cell r="AY7">
            <v>13.9</v>
          </cell>
          <cell r="AZ7">
            <v>18.7</v>
          </cell>
          <cell r="BA7">
            <v>34.1</v>
          </cell>
          <cell r="BB7">
            <v>40.6</v>
          </cell>
          <cell r="BC7">
            <v>23.3</v>
          </cell>
          <cell r="BD7">
            <v>22.7</v>
          </cell>
          <cell r="BE7">
            <v>35.200000000000003</v>
          </cell>
          <cell r="BF7">
            <v>34</v>
          </cell>
          <cell r="BG7">
            <v>33.700000000000003</v>
          </cell>
          <cell r="BH7">
            <v>7.416666666666667</v>
          </cell>
          <cell r="BI7">
            <v>18.2</v>
          </cell>
          <cell r="BJ7">
            <v>21</v>
          </cell>
          <cell r="BK7">
            <v>6.8666666666666671</v>
          </cell>
          <cell r="BL7">
            <v>17.5</v>
          </cell>
          <cell r="BM7">
            <v>19.600000000000001</v>
          </cell>
          <cell r="BN7">
            <v>18.399999999999999</v>
          </cell>
          <cell r="BO7">
            <v>16.2</v>
          </cell>
          <cell r="BP7">
            <v>4.8</v>
          </cell>
          <cell r="BQ7">
            <v>22.6</v>
          </cell>
          <cell r="BR7">
            <v>14.2</v>
          </cell>
          <cell r="BS7">
            <v>12.7</v>
          </cell>
          <cell r="BT7">
            <v>17</v>
          </cell>
          <cell r="BU7">
            <v>28.4</v>
          </cell>
          <cell r="BV7">
            <v>23.5</v>
          </cell>
          <cell r="BW7">
            <v>13.1</v>
          </cell>
          <cell r="BX7">
            <v>17.100000000000001</v>
          </cell>
          <cell r="BY7">
            <v>15.6</v>
          </cell>
          <cell r="BZ7">
            <v>14.1</v>
          </cell>
          <cell r="CA7">
            <v>14.8</v>
          </cell>
          <cell r="CB7">
            <v>20.399999999999999</v>
          </cell>
          <cell r="CC7">
            <v>17.7</v>
          </cell>
          <cell r="CD7">
            <v>15.2</v>
          </cell>
          <cell r="CE7">
            <v>20.6</v>
          </cell>
          <cell r="CF7">
            <v>16.5</v>
          </cell>
          <cell r="CG7">
            <v>12.1</v>
          </cell>
          <cell r="CH7">
            <v>8.9</v>
          </cell>
          <cell r="CI7">
            <v>4.55</v>
          </cell>
          <cell r="CJ7">
            <v>12.5</v>
          </cell>
          <cell r="CK7">
            <v>4.8666666666666663</v>
          </cell>
          <cell r="CL7">
            <v>10.5</v>
          </cell>
          <cell r="CM7">
            <v>10</v>
          </cell>
          <cell r="CN7">
            <v>10.6</v>
          </cell>
          <cell r="CO7">
            <v>13.8</v>
          </cell>
          <cell r="CP7">
            <v>13.2</v>
          </cell>
          <cell r="CQ7">
            <v>11.1</v>
          </cell>
          <cell r="CR7">
            <v>10.5</v>
          </cell>
          <cell r="CS7">
            <v>10.7</v>
          </cell>
          <cell r="CT7">
            <v>11.4</v>
          </cell>
          <cell r="CU7">
            <v>10</v>
          </cell>
          <cell r="CV7">
            <v>12.1</v>
          </cell>
          <cell r="CW7">
            <v>11.4</v>
          </cell>
          <cell r="CX7">
            <v>11.8</v>
          </cell>
          <cell r="CY7">
            <v>17.7</v>
          </cell>
          <cell r="CZ7">
            <v>13.4</v>
          </cell>
          <cell r="DA7">
            <v>11</v>
          </cell>
          <cell r="DB7">
            <v>11.1</v>
          </cell>
          <cell r="DC7">
            <v>11.8</v>
          </cell>
          <cell r="DD7">
            <v>11.1</v>
          </cell>
          <cell r="DE7">
            <v>13.2</v>
          </cell>
          <cell r="DF7">
            <v>16.600000000000001</v>
          </cell>
          <cell r="DG7">
            <v>14.3</v>
          </cell>
          <cell r="DH7">
            <v>5.8</v>
          </cell>
          <cell r="DI7">
            <v>19</v>
          </cell>
          <cell r="DJ7">
            <v>14.9</v>
          </cell>
          <cell r="DK7">
            <v>19.2</v>
          </cell>
          <cell r="DL7">
            <v>15.5</v>
          </cell>
          <cell r="DM7">
            <v>14.5</v>
          </cell>
          <cell r="DN7">
            <v>11.2</v>
          </cell>
          <cell r="DO7">
            <v>14.4</v>
          </cell>
          <cell r="DP7">
            <v>7.0166666666666666</v>
          </cell>
          <cell r="DQ7">
            <v>9.9</v>
          </cell>
          <cell r="DR7">
            <v>11.416216216216219</v>
          </cell>
          <cell r="DS7">
            <v>18.5</v>
          </cell>
          <cell r="DT7">
            <v>5.083333333333333</v>
          </cell>
          <cell r="DU7">
            <v>24.2</v>
          </cell>
          <cell r="DV7">
            <v>21.4</v>
          </cell>
          <cell r="DW7">
            <v>24.9</v>
          </cell>
          <cell r="DX7">
            <v>20.2</v>
          </cell>
          <cell r="DY7">
            <v>17.5</v>
          </cell>
          <cell r="DZ7">
            <v>15.4</v>
          </cell>
          <cell r="EA7">
            <v>14.1</v>
          </cell>
          <cell r="EB7">
            <v>18.600000000000001</v>
          </cell>
          <cell r="EC7">
            <v>25.8</v>
          </cell>
          <cell r="ED7">
            <v>24.2</v>
          </cell>
          <cell r="EE7">
            <v>25.7</v>
          </cell>
          <cell r="EF7">
            <v>19</v>
          </cell>
          <cell r="EG7">
            <v>18.5</v>
          </cell>
          <cell r="EH7">
            <v>19.2</v>
          </cell>
          <cell r="EI7">
            <v>24</v>
          </cell>
          <cell r="EJ7">
            <v>19.100000000000001</v>
          </cell>
          <cell r="EK7">
            <v>16.8</v>
          </cell>
          <cell r="EL7">
            <v>12.6</v>
          </cell>
          <cell r="EM7">
            <v>11.6</v>
          </cell>
          <cell r="EN7">
            <v>21.5</v>
          </cell>
          <cell r="EO7">
            <v>20.6</v>
          </cell>
          <cell r="EP7">
            <v>18.3</v>
          </cell>
          <cell r="EQ7">
            <v>16.5</v>
          </cell>
          <cell r="ER7">
            <v>14.6</v>
          </cell>
          <cell r="ES7">
            <v>38.200000000000003</v>
          </cell>
          <cell r="ET7">
            <v>43</v>
          </cell>
          <cell r="EU7">
            <v>36.200000000000003</v>
          </cell>
          <cell r="EV7">
            <v>45.1</v>
          </cell>
          <cell r="EW7">
            <v>35.5</v>
          </cell>
          <cell r="EX7">
            <v>30.6</v>
          </cell>
          <cell r="EY7">
            <v>13.3</v>
          </cell>
          <cell r="EZ7">
            <v>22.1</v>
          </cell>
          <cell r="FA7">
            <v>32.4</v>
          </cell>
          <cell r="FB7">
            <v>25.2</v>
          </cell>
          <cell r="FC7">
            <v>17.600000000000001</v>
          </cell>
          <cell r="FD7">
            <v>25.6</v>
          </cell>
          <cell r="FE7">
            <v>24.9</v>
          </cell>
          <cell r="FF7">
            <v>50.1</v>
          </cell>
          <cell r="FG7">
            <v>22.1</v>
          </cell>
          <cell r="FH7">
            <v>4.7</v>
          </cell>
          <cell r="FI7">
            <v>41.1</v>
          </cell>
          <cell r="FJ7">
            <v>22.2</v>
          </cell>
          <cell r="FK7">
            <v>26.3</v>
          </cell>
          <cell r="FL7">
            <v>26.8</v>
          </cell>
          <cell r="FM7">
            <v>21.7</v>
          </cell>
          <cell r="FN7">
            <v>24.8</v>
          </cell>
          <cell r="FO7">
            <v>24.6</v>
          </cell>
          <cell r="FP7">
            <v>35.4</v>
          </cell>
          <cell r="FQ7">
            <v>40.200000000000003</v>
          </cell>
          <cell r="FR7">
            <v>18.7</v>
          </cell>
          <cell r="FS7">
            <v>12.6</v>
          </cell>
          <cell r="FT7">
            <v>20.6</v>
          </cell>
          <cell r="FU7">
            <v>19.3</v>
          </cell>
          <cell r="FV7">
            <v>20.8</v>
          </cell>
          <cell r="FW7">
            <v>5.4</v>
          </cell>
          <cell r="FX7">
            <v>23.3</v>
          </cell>
          <cell r="FY7">
            <v>25.2</v>
          </cell>
          <cell r="FZ7">
            <v>20.6</v>
          </cell>
          <cell r="GA7">
            <v>16.2</v>
          </cell>
          <cell r="GB7">
            <v>47.6</v>
          </cell>
          <cell r="GC7">
            <v>35.299999999999997</v>
          </cell>
          <cell r="GD7">
            <v>29.2</v>
          </cell>
          <cell r="GE7">
            <v>28.6</v>
          </cell>
          <cell r="GF7">
            <v>46.9</v>
          </cell>
          <cell r="GG7">
            <v>23.4</v>
          </cell>
          <cell r="GH7">
            <v>20.9</v>
          </cell>
          <cell r="GI7">
            <v>25.4</v>
          </cell>
          <cell r="GJ7">
            <v>18.100000000000001</v>
          </cell>
          <cell r="GK7">
            <v>15.3</v>
          </cell>
          <cell r="GL7">
            <v>17</v>
          </cell>
          <cell r="GM7">
            <v>40.9</v>
          </cell>
          <cell r="GN7">
            <v>9.6</v>
          </cell>
          <cell r="GO7">
            <v>27.7</v>
          </cell>
          <cell r="GP7">
            <v>5.9</v>
          </cell>
          <cell r="GQ7">
            <v>17.5</v>
          </cell>
          <cell r="GR7">
            <v>15.1</v>
          </cell>
          <cell r="GS7">
            <v>6.9</v>
          </cell>
          <cell r="GT7">
            <v>10.3</v>
          </cell>
          <cell r="GU7">
            <v>14.9</v>
          </cell>
          <cell r="GV7">
            <v>22.3</v>
          </cell>
          <cell r="GW7">
            <v>20.399999999999999</v>
          </cell>
          <cell r="GX7">
            <v>25.1</v>
          </cell>
          <cell r="GY7">
            <v>0</v>
          </cell>
          <cell r="GZ7">
            <v>27.85377653195771</v>
          </cell>
          <cell r="HA7">
            <v>4.9999500004999948</v>
          </cell>
          <cell r="HB7">
            <v>65.999340006599937</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cell r="HR7">
            <v>0</v>
          </cell>
          <cell r="HS7">
            <v>0</v>
          </cell>
          <cell r="HT7">
            <v>0</v>
          </cell>
          <cell r="HU7">
            <v>0</v>
          </cell>
          <cell r="HV7">
            <v>0</v>
          </cell>
          <cell r="HW7">
            <v>0</v>
          </cell>
          <cell r="HX7">
            <v>0</v>
          </cell>
          <cell r="HY7">
            <v>0</v>
          </cell>
          <cell r="HZ7">
            <v>0</v>
          </cell>
          <cell r="IA7">
            <v>0</v>
          </cell>
          <cell r="IB7">
            <v>0</v>
          </cell>
          <cell r="IC7">
            <v>0</v>
          </cell>
          <cell r="ID7">
            <v>0</v>
          </cell>
          <cell r="IE7">
            <v>0</v>
          </cell>
          <cell r="IF7">
            <v>0</v>
          </cell>
          <cell r="IG7">
            <v>0</v>
          </cell>
          <cell r="IH7">
            <v>0</v>
          </cell>
          <cell r="II7">
            <v>0</v>
          </cell>
          <cell r="IJ7">
            <v>0</v>
          </cell>
          <cell r="IK7">
            <v>0</v>
          </cell>
          <cell r="IL7">
            <v>0</v>
          </cell>
          <cell r="IM7">
            <v>0</v>
          </cell>
          <cell r="IN7">
            <v>0</v>
          </cell>
          <cell r="IO7">
            <v>0</v>
          </cell>
          <cell r="IP7">
            <v>0</v>
          </cell>
          <cell r="IQ7">
            <v>0</v>
          </cell>
          <cell r="IR7">
            <v>0</v>
          </cell>
          <cell r="IS7">
            <v>0</v>
          </cell>
          <cell r="IT7">
            <v>0</v>
          </cell>
          <cell r="IU7">
            <v>0</v>
          </cell>
          <cell r="IV7">
            <v>0</v>
          </cell>
        </row>
        <row r="8">
          <cell r="B8">
            <v>8115</v>
          </cell>
          <cell r="C8">
            <v>7838</v>
          </cell>
          <cell r="D8">
            <v>18747</v>
          </cell>
          <cell r="E8">
            <v>15072</v>
          </cell>
          <cell r="F8">
            <v>34121</v>
          </cell>
          <cell r="G8">
            <v>16247</v>
          </cell>
          <cell r="H8">
            <v>21073</v>
          </cell>
          <cell r="I8">
            <v>29652</v>
          </cell>
          <cell r="J8">
            <v>16101</v>
          </cell>
          <cell r="K8">
            <v>23842</v>
          </cell>
          <cell r="L8">
            <v>31447</v>
          </cell>
          <cell r="M8">
            <v>44580</v>
          </cell>
          <cell r="N8">
            <v>13616</v>
          </cell>
          <cell r="O8">
            <v>13112</v>
          </cell>
          <cell r="P8">
            <v>14403</v>
          </cell>
          <cell r="Q8">
            <v>24101</v>
          </cell>
          <cell r="R8">
            <v>28298</v>
          </cell>
          <cell r="S8">
            <v>29255</v>
          </cell>
          <cell r="T8">
            <v>21338</v>
          </cell>
          <cell r="U8">
            <v>24860</v>
          </cell>
          <cell r="V8">
            <v>21760</v>
          </cell>
          <cell r="W8">
            <v>26216</v>
          </cell>
          <cell r="X8">
            <v>40292</v>
          </cell>
          <cell r="Y8">
            <v>9722</v>
          </cell>
          <cell r="Z8">
            <v>6230</v>
          </cell>
          <cell r="AA8">
            <v>6472</v>
          </cell>
          <cell r="AB8">
            <v>15013.333333333334</v>
          </cell>
          <cell r="AC8">
            <v>15745</v>
          </cell>
          <cell r="AD8">
            <v>10676</v>
          </cell>
          <cell r="AE8">
            <v>8363</v>
          </cell>
          <cell r="AF8">
            <v>12405</v>
          </cell>
          <cell r="AG8">
            <v>16792</v>
          </cell>
          <cell r="AH8">
            <v>14344</v>
          </cell>
          <cell r="AI8">
            <v>24373</v>
          </cell>
          <cell r="AJ8">
            <v>13804</v>
          </cell>
          <cell r="AK8">
            <v>16330</v>
          </cell>
          <cell r="AL8">
            <v>21856</v>
          </cell>
          <cell r="AM8">
            <v>12146.666666666666</v>
          </cell>
          <cell r="AN8">
            <v>14701</v>
          </cell>
          <cell r="AO8">
            <v>20397</v>
          </cell>
          <cell r="AP8">
            <v>26378</v>
          </cell>
          <cell r="AQ8">
            <v>17486</v>
          </cell>
          <cell r="AR8">
            <v>24948</v>
          </cell>
          <cell r="AS8">
            <v>27676</v>
          </cell>
          <cell r="AT8">
            <v>47665</v>
          </cell>
          <cell r="AU8">
            <v>23524</v>
          </cell>
          <cell r="AV8">
            <v>17255</v>
          </cell>
          <cell r="AW8">
            <v>23971</v>
          </cell>
          <cell r="AX8">
            <v>15099</v>
          </cell>
          <cell r="AY8">
            <v>25230</v>
          </cell>
          <cell r="AZ8">
            <v>30593</v>
          </cell>
          <cell r="BA8">
            <v>14695</v>
          </cell>
          <cell r="BB8">
            <v>25123</v>
          </cell>
          <cell r="BC8">
            <v>16494</v>
          </cell>
          <cell r="BD8">
            <v>14883</v>
          </cell>
          <cell r="BE8">
            <v>18693</v>
          </cell>
          <cell r="BF8">
            <v>21937</v>
          </cell>
          <cell r="BG8">
            <v>21014</v>
          </cell>
          <cell r="BH8">
            <v>19300</v>
          </cell>
          <cell r="BI8">
            <v>14403</v>
          </cell>
          <cell r="BJ8">
            <v>17991</v>
          </cell>
          <cell r="BK8">
            <v>19476.666666666668</v>
          </cell>
          <cell r="BL8">
            <v>20928</v>
          </cell>
          <cell r="BM8">
            <v>17908</v>
          </cell>
          <cell r="BN8">
            <v>18544</v>
          </cell>
          <cell r="BO8">
            <v>28932</v>
          </cell>
          <cell r="BP8">
            <v>3071</v>
          </cell>
          <cell r="BQ8">
            <v>11580</v>
          </cell>
          <cell r="BR8">
            <v>9730</v>
          </cell>
          <cell r="BS8">
            <v>8660</v>
          </cell>
          <cell r="BT8">
            <v>12767</v>
          </cell>
          <cell r="BU8">
            <v>16236</v>
          </cell>
          <cell r="BV8">
            <v>19205</v>
          </cell>
          <cell r="BW8">
            <v>20124</v>
          </cell>
          <cell r="BX8">
            <v>18052</v>
          </cell>
          <cell r="BY8">
            <v>29395</v>
          </cell>
          <cell r="BZ8">
            <v>22744</v>
          </cell>
          <cell r="CA8">
            <v>20213</v>
          </cell>
          <cell r="CB8">
            <v>24493</v>
          </cell>
          <cell r="CC8">
            <v>23560</v>
          </cell>
          <cell r="CD8">
            <v>13323</v>
          </cell>
          <cell r="CE8">
            <v>20115</v>
          </cell>
          <cell r="CF8">
            <v>14148</v>
          </cell>
          <cell r="CG8">
            <v>17838</v>
          </cell>
          <cell r="CH8">
            <v>10827.96963320543</v>
          </cell>
          <cell r="CI8">
            <v>15644</v>
          </cell>
          <cell r="CJ8">
            <v>9775</v>
          </cell>
          <cell r="CK8">
            <v>11500.666666666666</v>
          </cell>
          <cell r="CL8">
            <v>26551</v>
          </cell>
          <cell r="CM8">
            <v>28204</v>
          </cell>
          <cell r="CN8">
            <v>29063</v>
          </cell>
          <cell r="CO8">
            <v>21878</v>
          </cell>
          <cell r="CP8">
            <v>23083</v>
          </cell>
          <cell r="CQ8">
            <v>13792</v>
          </cell>
          <cell r="CR8">
            <v>28927</v>
          </cell>
          <cell r="CS8">
            <v>18559</v>
          </cell>
          <cell r="CT8">
            <v>24225</v>
          </cell>
          <cell r="CU8">
            <v>34948</v>
          </cell>
          <cell r="CV8">
            <v>15816</v>
          </cell>
          <cell r="CW8">
            <v>16822</v>
          </cell>
          <cell r="CX8">
            <v>27029</v>
          </cell>
          <cell r="CY8">
            <v>23053</v>
          </cell>
          <cell r="CZ8">
            <v>22248</v>
          </cell>
          <cell r="DA8">
            <v>34101</v>
          </cell>
          <cell r="DB8">
            <v>24220</v>
          </cell>
          <cell r="DC8">
            <v>30838</v>
          </cell>
          <cell r="DD8">
            <v>18706</v>
          </cell>
          <cell r="DE8">
            <v>24740</v>
          </cell>
          <cell r="DF8">
            <v>13943</v>
          </cell>
          <cell r="DG8">
            <v>13702</v>
          </cell>
          <cell r="DH8">
            <v>7688</v>
          </cell>
          <cell r="DI8">
            <v>22400</v>
          </cell>
          <cell r="DJ8">
            <v>23390</v>
          </cell>
          <cell r="DK8">
            <v>14851</v>
          </cell>
          <cell r="DL8">
            <v>23960</v>
          </cell>
          <cell r="DM8">
            <v>18061</v>
          </cell>
          <cell r="DN8">
            <v>7711</v>
          </cell>
          <cell r="DO8">
            <v>20759</v>
          </cell>
          <cell r="DP8">
            <v>19158</v>
          </cell>
          <cell r="DQ8">
            <v>19302</v>
          </cell>
          <cell r="DR8">
            <v>24959.807789975388</v>
          </cell>
          <cell r="DS8">
            <v>28845</v>
          </cell>
          <cell r="DT8">
            <v>13476.666666666666</v>
          </cell>
          <cell r="DU8">
            <v>25627</v>
          </cell>
          <cell r="DV8">
            <v>28824</v>
          </cell>
          <cell r="DW8">
            <v>24438</v>
          </cell>
          <cell r="DX8">
            <v>25591</v>
          </cell>
          <cell r="DY8">
            <v>16987</v>
          </cell>
          <cell r="DZ8">
            <v>26566</v>
          </cell>
          <cell r="EA8">
            <v>17596</v>
          </cell>
          <cell r="EB8">
            <v>27160</v>
          </cell>
          <cell r="EC8">
            <v>39454</v>
          </cell>
          <cell r="ED8">
            <v>39153</v>
          </cell>
          <cell r="EE8">
            <v>24285</v>
          </cell>
          <cell r="EF8">
            <v>31240</v>
          </cell>
          <cell r="EG8">
            <v>30411</v>
          </cell>
          <cell r="EH8">
            <v>23597</v>
          </cell>
          <cell r="EI8">
            <v>104679</v>
          </cell>
          <cell r="EJ8">
            <v>24083</v>
          </cell>
          <cell r="EK8">
            <v>13492</v>
          </cell>
          <cell r="EL8">
            <v>37066</v>
          </cell>
          <cell r="EM8">
            <v>3259</v>
          </cell>
          <cell r="EN8">
            <v>25558</v>
          </cell>
          <cell r="EO8">
            <v>39354</v>
          </cell>
          <cell r="EP8">
            <v>48325</v>
          </cell>
          <cell r="EQ8">
            <v>42364</v>
          </cell>
          <cell r="ER8">
            <v>25394</v>
          </cell>
          <cell r="ES8">
            <v>42372</v>
          </cell>
          <cell r="ET8">
            <v>15244</v>
          </cell>
          <cell r="EU8">
            <v>13643</v>
          </cell>
          <cell r="EV8">
            <v>8278</v>
          </cell>
          <cell r="EW8">
            <v>29036</v>
          </cell>
          <cell r="EX8">
            <v>11135</v>
          </cell>
          <cell r="EY8">
            <v>19832</v>
          </cell>
          <cell r="EZ8">
            <v>46601</v>
          </cell>
          <cell r="FA8">
            <v>35633</v>
          </cell>
          <cell r="FB8">
            <v>48422</v>
          </cell>
          <cell r="FC8">
            <v>36814</v>
          </cell>
          <cell r="FD8">
            <v>21153</v>
          </cell>
          <cell r="FE8">
            <v>38339</v>
          </cell>
          <cell r="FF8">
            <v>18547</v>
          </cell>
          <cell r="FG8">
            <v>3692</v>
          </cell>
          <cell r="FH8">
            <v>0</v>
          </cell>
          <cell r="FI8">
            <v>26236</v>
          </cell>
          <cell r="FJ8">
            <v>22925</v>
          </cell>
          <cell r="FK8">
            <v>35207</v>
          </cell>
          <cell r="FL8">
            <v>41583</v>
          </cell>
          <cell r="FM8">
            <v>33786</v>
          </cell>
          <cell r="FN8">
            <v>26068</v>
          </cell>
          <cell r="FO8">
            <v>42049</v>
          </cell>
          <cell r="FP8">
            <v>47020</v>
          </cell>
          <cell r="FQ8">
            <v>35281</v>
          </cell>
          <cell r="FR8">
            <v>49117</v>
          </cell>
          <cell r="FS8">
            <v>51202</v>
          </cell>
          <cell r="FT8">
            <v>45612</v>
          </cell>
          <cell r="FU8">
            <v>31472</v>
          </cell>
          <cell r="FV8">
            <v>33929</v>
          </cell>
          <cell r="FW8">
            <v>11207</v>
          </cell>
          <cell r="FX8">
            <v>18723</v>
          </cell>
          <cell r="FY8">
            <v>21013</v>
          </cell>
          <cell r="FZ8">
            <v>63973</v>
          </cell>
          <cell r="GA8">
            <v>52873</v>
          </cell>
          <cell r="GB8">
            <v>32657</v>
          </cell>
          <cell r="GC8">
            <v>17461</v>
          </cell>
          <cell r="GD8">
            <v>34314</v>
          </cell>
          <cell r="GE8">
            <v>35007</v>
          </cell>
          <cell r="GF8">
            <v>32919</v>
          </cell>
          <cell r="GG8">
            <v>41467</v>
          </cell>
          <cell r="GH8">
            <v>46378</v>
          </cell>
          <cell r="GI8">
            <v>22173</v>
          </cell>
          <cell r="GJ8">
            <v>65408</v>
          </cell>
          <cell r="GK8">
            <v>59495</v>
          </cell>
          <cell r="GL8">
            <v>63113</v>
          </cell>
          <cell r="GM8">
            <v>36894</v>
          </cell>
          <cell r="GN8">
            <v>65323</v>
          </cell>
          <cell r="GO8">
            <v>47999</v>
          </cell>
          <cell r="GP8">
            <v>62132</v>
          </cell>
          <cell r="GQ8">
            <v>63118</v>
          </cell>
          <cell r="GR8">
            <v>57945</v>
          </cell>
          <cell r="GS8">
            <v>64564</v>
          </cell>
          <cell r="GT8">
            <v>62765</v>
          </cell>
          <cell r="GU8">
            <v>53526</v>
          </cell>
          <cell r="GV8">
            <v>34592</v>
          </cell>
          <cell r="GW8">
            <v>32055</v>
          </cell>
          <cell r="GX8">
            <v>38885</v>
          </cell>
          <cell r="GY8">
            <v>11476</v>
          </cell>
          <cell r="GZ8">
            <v>18504.624267754334</v>
          </cell>
          <cell r="HA8">
            <v>10077.89922100779</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row>
        <row r="9">
          <cell r="B9">
            <v>4082</v>
          </cell>
          <cell r="C9">
            <v>9229</v>
          </cell>
          <cell r="D9">
            <v>9092</v>
          </cell>
          <cell r="E9">
            <v>3421</v>
          </cell>
          <cell r="F9">
            <v>5786</v>
          </cell>
          <cell r="G9">
            <v>3444</v>
          </cell>
          <cell r="H9">
            <v>7004</v>
          </cell>
          <cell r="I9">
            <v>9578</v>
          </cell>
          <cell r="J9">
            <v>6867</v>
          </cell>
          <cell r="K9">
            <v>6107</v>
          </cell>
          <cell r="L9">
            <v>5521</v>
          </cell>
          <cell r="M9">
            <v>4577</v>
          </cell>
          <cell r="N9">
            <v>2607</v>
          </cell>
          <cell r="O9">
            <v>3540</v>
          </cell>
          <cell r="P9">
            <v>1805</v>
          </cell>
          <cell r="Q9">
            <v>6771</v>
          </cell>
          <cell r="R9">
            <v>8589</v>
          </cell>
          <cell r="S9">
            <v>8519</v>
          </cell>
          <cell r="T9">
            <v>11883</v>
          </cell>
          <cell r="U9">
            <v>5937</v>
          </cell>
          <cell r="V9">
            <v>6986</v>
          </cell>
          <cell r="W9">
            <v>13093</v>
          </cell>
          <cell r="X9">
            <v>4916</v>
          </cell>
          <cell r="Y9">
            <v>3022</v>
          </cell>
          <cell r="Z9">
            <v>3651</v>
          </cell>
          <cell r="AA9">
            <v>2037</v>
          </cell>
          <cell r="AB9">
            <v>3753.3333333333335</v>
          </cell>
          <cell r="AC9">
            <v>4502</v>
          </cell>
          <cell r="AD9">
            <v>6080</v>
          </cell>
          <cell r="AE9">
            <v>6691</v>
          </cell>
          <cell r="AF9">
            <v>6537</v>
          </cell>
          <cell r="AG9">
            <v>6993</v>
          </cell>
          <cell r="AH9">
            <v>6081</v>
          </cell>
          <cell r="AI9">
            <v>4575</v>
          </cell>
          <cell r="AJ9">
            <v>3700</v>
          </cell>
          <cell r="AK9">
            <v>7400</v>
          </cell>
          <cell r="AL9">
            <v>4803</v>
          </cell>
          <cell r="AM9">
            <v>3036.6666666666665</v>
          </cell>
          <cell r="AN9">
            <v>3514</v>
          </cell>
          <cell r="AO9">
            <v>4423</v>
          </cell>
          <cell r="AP9">
            <v>3305</v>
          </cell>
          <cell r="AQ9">
            <v>3572</v>
          </cell>
          <cell r="AR9">
            <v>4668</v>
          </cell>
          <cell r="AS9">
            <v>4452</v>
          </cell>
          <cell r="AT9">
            <v>2774</v>
          </cell>
          <cell r="AU9">
            <v>5207</v>
          </cell>
          <cell r="AV9">
            <v>9723</v>
          </cell>
          <cell r="AW9">
            <v>4176</v>
          </cell>
          <cell r="AX9">
            <v>2474</v>
          </cell>
          <cell r="AY9">
            <v>4327</v>
          </cell>
          <cell r="AZ9">
            <v>4068</v>
          </cell>
          <cell r="BA9">
            <v>8718</v>
          </cell>
          <cell r="BB9">
            <v>6904</v>
          </cell>
          <cell r="BC9">
            <v>6098</v>
          </cell>
          <cell r="BD9">
            <v>5764</v>
          </cell>
          <cell r="BE9">
            <v>6431</v>
          </cell>
          <cell r="BF9">
            <v>5900</v>
          </cell>
          <cell r="BG9">
            <v>6448</v>
          </cell>
          <cell r="BH9">
            <v>4825</v>
          </cell>
          <cell r="BI9">
            <v>5117</v>
          </cell>
          <cell r="BJ9">
            <v>5792</v>
          </cell>
          <cell r="BK9">
            <v>4869.166666666667</v>
          </cell>
          <cell r="BL9">
            <v>6378</v>
          </cell>
          <cell r="BM9">
            <v>4177</v>
          </cell>
          <cell r="BN9">
            <v>5185</v>
          </cell>
          <cell r="BO9">
            <v>5401</v>
          </cell>
          <cell r="BP9">
            <v>1973</v>
          </cell>
          <cell r="BQ9">
            <v>5746</v>
          </cell>
          <cell r="BR9">
            <v>5141</v>
          </cell>
          <cell r="BS9">
            <v>3584</v>
          </cell>
          <cell r="BT9">
            <v>4618</v>
          </cell>
          <cell r="BU9">
            <v>4900</v>
          </cell>
          <cell r="BV9">
            <v>4084</v>
          </cell>
          <cell r="BW9">
            <v>4209</v>
          </cell>
          <cell r="BX9">
            <v>4697</v>
          </cell>
          <cell r="BY9">
            <v>4560</v>
          </cell>
          <cell r="BZ9">
            <v>5874</v>
          </cell>
          <cell r="CA9">
            <v>3971</v>
          </cell>
          <cell r="CB9">
            <v>10231</v>
          </cell>
          <cell r="CC9">
            <v>7430</v>
          </cell>
          <cell r="CD9">
            <v>4528</v>
          </cell>
          <cell r="CE9">
            <v>7800</v>
          </cell>
          <cell r="CF9">
            <v>4648</v>
          </cell>
          <cell r="CG9">
            <v>4253</v>
          </cell>
          <cell r="CH9">
            <v>4373.515183397285</v>
          </cell>
          <cell r="CI9">
            <v>3911</v>
          </cell>
          <cell r="CJ9">
            <v>5469</v>
          </cell>
          <cell r="CK9">
            <v>2875.1666666666665</v>
          </cell>
          <cell r="CL9">
            <v>3491</v>
          </cell>
          <cell r="CM9">
            <v>3043</v>
          </cell>
          <cell r="CN9">
            <v>3611</v>
          </cell>
          <cell r="CO9">
            <v>6571</v>
          </cell>
          <cell r="CP9">
            <v>4283</v>
          </cell>
          <cell r="CQ9">
            <v>3478</v>
          </cell>
          <cell r="CR9">
            <v>3726</v>
          </cell>
          <cell r="CS9">
            <v>2434</v>
          </cell>
          <cell r="CT9">
            <v>4488</v>
          </cell>
          <cell r="CU9">
            <v>3607</v>
          </cell>
          <cell r="CV9">
            <v>3465</v>
          </cell>
          <cell r="CW9">
            <v>3344</v>
          </cell>
          <cell r="CX9">
            <v>5368</v>
          </cell>
          <cell r="CY9">
            <v>4362</v>
          </cell>
          <cell r="CZ9">
            <v>4674</v>
          </cell>
          <cell r="DA9">
            <v>3432</v>
          </cell>
          <cell r="DB9">
            <v>3340</v>
          </cell>
          <cell r="DC9">
            <v>3386</v>
          </cell>
          <cell r="DD9">
            <v>2727</v>
          </cell>
          <cell r="DE9">
            <v>4692</v>
          </cell>
          <cell r="DF9">
            <v>4566</v>
          </cell>
          <cell r="DG9">
            <v>5295</v>
          </cell>
          <cell r="DH9">
            <v>1891</v>
          </cell>
          <cell r="DI9">
            <v>4552</v>
          </cell>
          <cell r="DJ9">
            <v>5264</v>
          </cell>
          <cell r="DK9">
            <v>4464</v>
          </cell>
          <cell r="DL9">
            <v>5244</v>
          </cell>
          <cell r="DM9">
            <v>4281</v>
          </cell>
          <cell r="DN9">
            <v>5302</v>
          </cell>
          <cell r="DO9">
            <v>3414</v>
          </cell>
          <cell r="DP9">
            <v>4789.5</v>
          </cell>
          <cell r="DQ9">
            <v>4049</v>
          </cell>
          <cell r="DR9">
            <v>5235.8440442239325</v>
          </cell>
          <cell r="DS9">
            <v>3119</v>
          </cell>
          <cell r="DT9">
            <v>3369.1666666666665</v>
          </cell>
          <cell r="DU9">
            <v>4642</v>
          </cell>
          <cell r="DV9">
            <v>4275</v>
          </cell>
          <cell r="DW9">
            <v>5096</v>
          </cell>
          <cell r="DX9">
            <v>4555</v>
          </cell>
          <cell r="DY9">
            <v>5280</v>
          </cell>
          <cell r="DZ9">
            <v>4751</v>
          </cell>
          <cell r="EA9">
            <v>3418</v>
          </cell>
          <cell r="EB9">
            <v>5046</v>
          </cell>
          <cell r="EC9">
            <v>5528</v>
          </cell>
          <cell r="ED9">
            <v>5805</v>
          </cell>
          <cell r="EE9">
            <v>10162</v>
          </cell>
          <cell r="EF9">
            <v>8798</v>
          </cell>
          <cell r="EG9">
            <v>10610</v>
          </cell>
          <cell r="EH9">
            <v>7015</v>
          </cell>
          <cell r="EI9">
            <v>8772</v>
          </cell>
          <cell r="EJ9">
            <v>7133</v>
          </cell>
          <cell r="EK9">
            <v>5954</v>
          </cell>
          <cell r="EL9">
            <v>4420</v>
          </cell>
          <cell r="EM9">
            <v>4625</v>
          </cell>
          <cell r="EN9">
            <v>6347</v>
          </cell>
          <cell r="EO9">
            <v>6490</v>
          </cell>
          <cell r="EP9">
            <v>7398</v>
          </cell>
          <cell r="EQ9">
            <v>4850</v>
          </cell>
          <cell r="ER9">
            <v>7907</v>
          </cell>
          <cell r="ES9">
            <v>6720</v>
          </cell>
          <cell r="ET9">
            <v>6616</v>
          </cell>
          <cell r="EU9">
            <v>8334</v>
          </cell>
          <cell r="EV9">
            <v>9028</v>
          </cell>
          <cell r="EW9">
            <v>8539</v>
          </cell>
          <cell r="EX9">
            <v>8948</v>
          </cell>
          <cell r="EY9">
            <v>4675</v>
          </cell>
          <cell r="EZ9">
            <v>7570</v>
          </cell>
          <cell r="FA9">
            <v>6428</v>
          </cell>
          <cell r="FB9">
            <v>6580</v>
          </cell>
          <cell r="FC9">
            <v>3961</v>
          </cell>
          <cell r="FD9">
            <v>12528</v>
          </cell>
          <cell r="FE9">
            <v>5898</v>
          </cell>
          <cell r="FF9">
            <v>12112</v>
          </cell>
          <cell r="FG9">
            <v>8415</v>
          </cell>
          <cell r="FH9">
            <v>3261</v>
          </cell>
          <cell r="FI9">
            <v>6760</v>
          </cell>
          <cell r="FJ9">
            <v>6439</v>
          </cell>
          <cell r="FK9">
            <v>7381</v>
          </cell>
          <cell r="FL9">
            <v>6515</v>
          </cell>
          <cell r="FM9">
            <v>7213</v>
          </cell>
          <cell r="FN9">
            <v>6409</v>
          </cell>
          <cell r="FO9">
            <v>6272</v>
          </cell>
          <cell r="FP9">
            <v>5987</v>
          </cell>
          <cell r="FQ9">
            <v>6372</v>
          </cell>
          <cell r="FR9">
            <v>4446</v>
          </cell>
          <cell r="FS9">
            <v>2797</v>
          </cell>
          <cell r="FT9">
            <v>5643</v>
          </cell>
          <cell r="FU9">
            <v>7092</v>
          </cell>
          <cell r="FV9">
            <v>5130</v>
          </cell>
          <cell r="FW9">
            <v>1217</v>
          </cell>
          <cell r="FX9">
            <v>4469</v>
          </cell>
          <cell r="FY9">
            <v>6045</v>
          </cell>
          <cell r="FZ9">
            <v>1963</v>
          </cell>
          <cell r="GA9">
            <v>5017</v>
          </cell>
          <cell r="GB9">
            <v>9497</v>
          </cell>
          <cell r="GC9">
            <v>10387</v>
          </cell>
          <cell r="GD9">
            <v>5473</v>
          </cell>
          <cell r="GE9">
            <v>5481</v>
          </cell>
          <cell r="GF9">
            <v>5406</v>
          </cell>
          <cell r="GG9">
            <v>4383</v>
          </cell>
          <cell r="GH9">
            <v>4211</v>
          </cell>
          <cell r="GI9">
            <v>4932</v>
          </cell>
          <cell r="GJ9">
            <v>2316</v>
          </cell>
          <cell r="GK9">
            <v>4759</v>
          </cell>
          <cell r="GL9">
            <v>4658</v>
          </cell>
          <cell r="GM9">
            <v>5410</v>
          </cell>
          <cell r="GN9">
            <v>3852</v>
          </cell>
          <cell r="GO9">
            <v>5927</v>
          </cell>
          <cell r="GP9">
            <v>2722</v>
          </cell>
          <cell r="GQ9">
            <v>3550</v>
          </cell>
          <cell r="GR9">
            <v>3440</v>
          </cell>
          <cell r="GS9">
            <v>4474</v>
          </cell>
          <cell r="GT9">
            <v>4534</v>
          </cell>
          <cell r="GU9">
            <v>7888</v>
          </cell>
          <cell r="GV9">
            <v>7851</v>
          </cell>
          <cell r="GW9">
            <v>9791</v>
          </cell>
          <cell r="GX9">
            <v>7927</v>
          </cell>
          <cell r="GY9">
            <v>11129</v>
          </cell>
          <cell r="GZ9">
            <v>0</v>
          </cell>
          <cell r="HA9">
            <v>1915.980840191598</v>
          </cell>
          <cell r="HB9">
            <v>1695.9830401695983</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0</v>
          </cell>
          <cell r="IV9">
            <v>0</v>
          </cell>
        </row>
        <row r="10">
          <cell r="B10">
            <v>3732</v>
          </cell>
          <cell r="C10">
            <v>7233</v>
          </cell>
          <cell r="D10">
            <v>8082</v>
          </cell>
          <cell r="E10">
            <v>4576</v>
          </cell>
          <cell r="F10">
            <v>5158</v>
          </cell>
          <cell r="G10">
            <v>7556</v>
          </cell>
          <cell r="H10">
            <v>5502</v>
          </cell>
          <cell r="I10">
            <v>4877</v>
          </cell>
          <cell r="J10">
            <v>3808</v>
          </cell>
          <cell r="K10">
            <v>4532</v>
          </cell>
          <cell r="L10">
            <v>4248</v>
          </cell>
          <cell r="M10">
            <v>4662</v>
          </cell>
          <cell r="N10">
            <v>914</v>
          </cell>
          <cell r="O10">
            <v>2018</v>
          </cell>
          <cell r="P10">
            <v>7559</v>
          </cell>
          <cell r="Q10">
            <v>7465</v>
          </cell>
          <cell r="R10">
            <v>5124</v>
          </cell>
          <cell r="S10">
            <v>5656</v>
          </cell>
          <cell r="T10">
            <v>5177</v>
          </cell>
          <cell r="U10">
            <v>3585</v>
          </cell>
          <cell r="V10">
            <v>5630</v>
          </cell>
          <cell r="W10">
            <v>5404</v>
          </cell>
          <cell r="X10">
            <v>3600</v>
          </cell>
          <cell r="Y10">
            <v>3508</v>
          </cell>
          <cell r="Z10">
            <v>5851</v>
          </cell>
          <cell r="AA10">
            <v>5326</v>
          </cell>
          <cell r="AB10">
            <v>3753.3333333333335</v>
          </cell>
          <cell r="AC10">
            <v>6398</v>
          </cell>
          <cell r="AD10">
            <v>10977</v>
          </cell>
          <cell r="AE10">
            <v>11914</v>
          </cell>
          <cell r="AF10">
            <v>10634</v>
          </cell>
          <cell r="AG10">
            <v>11727</v>
          </cell>
          <cell r="AH10">
            <v>4198</v>
          </cell>
          <cell r="AI10">
            <v>5329</v>
          </cell>
          <cell r="AJ10">
            <v>5392</v>
          </cell>
          <cell r="AK10">
            <v>6384</v>
          </cell>
          <cell r="AL10">
            <v>5869</v>
          </cell>
          <cell r="AM10">
            <v>3036.6666666666665</v>
          </cell>
          <cell r="AN10">
            <v>3822</v>
          </cell>
          <cell r="AO10">
            <v>3462</v>
          </cell>
          <cell r="AP10">
            <v>3666</v>
          </cell>
          <cell r="AQ10">
            <v>4150</v>
          </cell>
          <cell r="AR10">
            <v>3912</v>
          </cell>
          <cell r="AS10">
            <v>3682</v>
          </cell>
          <cell r="AT10">
            <v>2778</v>
          </cell>
          <cell r="AU10">
            <v>3447</v>
          </cell>
          <cell r="AV10">
            <v>3855</v>
          </cell>
          <cell r="AW10">
            <v>3163</v>
          </cell>
          <cell r="AX10">
            <v>5875</v>
          </cell>
          <cell r="AY10">
            <v>3579</v>
          </cell>
          <cell r="AZ10">
            <v>4781</v>
          </cell>
          <cell r="BA10">
            <v>8374</v>
          </cell>
          <cell r="BB10">
            <v>10242</v>
          </cell>
          <cell r="BC10">
            <v>6100</v>
          </cell>
          <cell r="BD10">
            <v>6324</v>
          </cell>
          <cell r="BE10">
            <v>9170</v>
          </cell>
          <cell r="BF10">
            <v>8743</v>
          </cell>
          <cell r="BG10">
            <v>8628</v>
          </cell>
          <cell r="BH10">
            <v>4825</v>
          </cell>
          <cell r="BI10">
            <v>5203</v>
          </cell>
          <cell r="BJ10">
            <v>5607</v>
          </cell>
          <cell r="BK10">
            <v>4869.166666666667</v>
          </cell>
          <cell r="BL10">
            <v>5281</v>
          </cell>
          <cell r="BM10">
            <v>5649</v>
          </cell>
          <cell r="BN10">
            <v>5435</v>
          </cell>
          <cell r="BO10">
            <v>4714</v>
          </cell>
          <cell r="BP10">
            <v>1006</v>
          </cell>
          <cell r="BQ10">
            <v>5619</v>
          </cell>
          <cell r="BR10">
            <v>3915</v>
          </cell>
          <cell r="BS10">
            <v>3690</v>
          </cell>
          <cell r="BT10">
            <v>4501</v>
          </cell>
          <cell r="BU10">
            <v>5265</v>
          </cell>
          <cell r="BV10">
            <v>5621</v>
          </cell>
          <cell r="BW10">
            <v>3742</v>
          </cell>
          <cell r="BX10">
            <v>3983</v>
          </cell>
          <cell r="BY10">
            <v>3998</v>
          </cell>
          <cell r="BZ10">
            <v>4252</v>
          </cell>
          <cell r="CA10">
            <v>3979</v>
          </cell>
          <cell r="CB10">
            <v>5530</v>
          </cell>
          <cell r="CC10">
            <v>4691</v>
          </cell>
          <cell r="CD10">
            <v>4416</v>
          </cell>
          <cell r="CE10">
            <v>5689</v>
          </cell>
          <cell r="CF10">
            <v>5839</v>
          </cell>
          <cell r="CG10">
            <v>4137</v>
          </cell>
          <cell r="CH10">
            <v>4373.515183397285</v>
          </cell>
          <cell r="CI10">
            <v>3911</v>
          </cell>
          <cell r="CJ10">
            <v>3725</v>
          </cell>
          <cell r="CK10">
            <v>2875.1666666666665</v>
          </cell>
          <cell r="CL10">
            <v>3334</v>
          </cell>
          <cell r="CM10">
            <v>3175</v>
          </cell>
          <cell r="CN10">
            <v>3069</v>
          </cell>
          <cell r="CO10">
            <v>4696</v>
          </cell>
          <cell r="CP10">
            <v>4143</v>
          </cell>
          <cell r="CQ10">
            <v>3883</v>
          </cell>
          <cell r="CR10">
            <v>3100</v>
          </cell>
          <cell r="CS10">
            <v>3859</v>
          </cell>
          <cell r="CT10">
            <v>3482</v>
          </cell>
          <cell r="CU10">
            <v>2959</v>
          </cell>
          <cell r="CV10">
            <v>3911</v>
          </cell>
          <cell r="CW10">
            <v>3891</v>
          </cell>
          <cell r="CX10">
            <v>3951</v>
          </cell>
          <cell r="CY10">
            <v>5645</v>
          </cell>
          <cell r="CZ10">
            <v>3768</v>
          </cell>
          <cell r="DA10">
            <v>2680</v>
          </cell>
          <cell r="DB10">
            <v>3208</v>
          </cell>
          <cell r="DC10">
            <v>3258</v>
          </cell>
          <cell r="DD10">
            <v>2984</v>
          </cell>
          <cell r="DE10">
            <v>3864</v>
          </cell>
          <cell r="DF10">
            <v>3571</v>
          </cell>
          <cell r="DG10">
            <v>2852</v>
          </cell>
          <cell r="DH10">
            <v>1419</v>
          </cell>
          <cell r="DI10">
            <v>4083</v>
          </cell>
          <cell r="DJ10">
            <v>4784</v>
          </cell>
          <cell r="DK10">
            <v>5618</v>
          </cell>
          <cell r="DL10">
            <v>4130</v>
          </cell>
          <cell r="DM10">
            <v>4305</v>
          </cell>
          <cell r="DN10">
            <v>2739</v>
          </cell>
          <cell r="DO10">
            <v>4641</v>
          </cell>
          <cell r="DP10">
            <v>4789.5</v>
          </cell>
          <cell r="DQ10">
            <v>2246</v>
          </cell>
          <cell r="DR10">
            <v>2904.3481658006795</v>
          </cell>
          <cell r="DS10">
            <v>4828</v>
          </cell>
          <cell r="DT10">
            <v>3369.1666666666665</v>
          </cell>
          <cell r="DU10">
            <v>6804</v>
          </cell>
          <cell r="DV10">
            <v>5657</v>
          </cell>
          <cell r="DW10">
            <v>7233</v>
          </cell>
          <cell r="DX10">
            <v>5701</v>
          </cell>
          <cell r="DY10">
            <v>5160</v>
          </cell>
          <cell r="DZ10">
            <v>4117</v>
          </cell>
          <cell r="EA10">
            <v>3674</v>
          </cell>
          <cell r="EB10">
            <v>4366</v>
          </cell>
          <cell r="EC10">
            <v>4658</v>
          </cell>
          <cell r="ED10">
            <v>4482</v>
          </cell>
          <cell r="EE10">
            <v>5345</v>
          </cell>
          <cell r="EF10">
            <v>4124</v>
          </cell>
          <cell r="EG10">
            <v>4363</v>
          </cell>
          <cell r="EH10">
            <v>4794</v>
          </cell>
          <cell r="EI10">
            <v>5326</v>
          </cell>
          <cell r="EJ10">
            <v>4336</v>
          </cell>
          <cell r="EK10">
            <v>3183</v>
          </cell>
          <cell r="EL10">
            <v>2830</v>
          </cell>
          <cell r="EM10">
            <v>2105</v>
          </cell>
          <cell r="EN10">
            <v>4304</v>
          </cell>
          <cell r="EO10">
            <v>4534</v>
          </cell>
          <cell r="EP10">
            <v>3867</v>
          </cell>
          <cell r="EQ10">
            <v>3204</v>
          </cell>
          <cell r="ER10">
            <v>3764</v>
          </cell>
          <cell r="ES10">
            <v>7005</v>
          </cell>
          <cell r="ET10">
            <v>8164</v>
          </cell>
          <cell r="EU10">
            <v>7476</v>
          </cell>
          <cell r="EV10">
            <v>9228</v>
          </cell>
          <cell r="EW10">
            <v>5993</v>
          </cell>
          <cell r="EX10">
            <v>4997</v>
          </cell>
          <cell r="EY10">
            <v>2830</v>
          </cell>
          <cell r="EZ10">
            <v>4219</v>
          </cell>
          <cell r="FA10">
            <v>6209</v>
          </cell>
          <cell r="FB10">
            <v>5001</v>
          </cell>
          <cell r="FC10">
            <v>3339</v>
          </cell>
          <cell r="FD10">
            <v>4474</v>
          </cell>
          <cell r="FE10">
            <v>4522</v>
          </cell>
          <cell r="FF10">
            <v>9744</v>
          </cell>
          <cell r="FG10">
            <v>4157</v>
          </cell>
          <cell r="FH10">
            <v>869</v>
          </cell>
          <cell r="FI10">
            <v>7156</v>
          </cell>
          <cell r="FJ10">
            <v>4548</v>
          </cell>
          <cell r="FK10">
            <v>5151</v>
          </cell>
          <cell r="FL10">
            <v>5397</v>
          </cell>
          <cell r="FM10">
            <v>5447</v>
          </cell>
          <cell r="FN10">
            <v>4636</v>
          </cell>
          <cell r="FO10">
            <v>4846</v>
          </cell>
          <cell r="FP10">
            <v>6205</v>
          </cell>
          <cell r="FQ10">
            <v>7257</v>
          </cell>
          <cell r="FR10">
            <v>3696</v>
          </cell>
          <cell r="FS10">
            <v>2622</v>
          </cell>
          <cell r="FT10">
            <v>4142</v>
          </cell>
          <cell r="FU10">
            <v>4200</v>
          </cell>
          <cell r="FV10">
            <v>3819</v>
          </cell>
          <cell r="FW10">
            <v>1135</v>
          </cell>
          <cell r="FX10">
            <v>4698</v>
          </cell>
          <cell r="FY10">
            <v>5156</v>
          </cell>
          <cell r="FZ10">
            <v>4033</v>
          </cell>
          <cell r="GA10">
            <v>3016</v>
          </cell>
          <cell r="GB10">
            <v>8516</v>
          </cell>
          <cell r="GC10">
            <v>7611</v>
          </cell>
          <cell r="GD10">
            <v>5491</v>
          </cell>
          <cell r="GE10">
            <v>5082</v>
          </cell>
          <cell r="GF10">
            <v>6204</v>
          </cell>
          <cell r="GG10">
            <v>4456</v>
          </cell>
          <cell r="GH10">
            <v>4235</v>
          </cell>
          <cell r="GI10">
            <v>5388</v>
          </cell>
          <cell r="GJ10">
            <v>3421</v>
          </cell>
          <cell r="GK10">
            <v>3433</v>
          </cell>
          <cell r="GL10">
            <v>3145</v>
          </cell>
          <cell r="GM10">
            <v>7708</v>
          </cell>
          <cell r="GN10">
            <v>2355</v>
          </cell>
          <cell r="GO10">
            <v>5339</v>
          </cell>
          <cell r="GP10">
            <v>1420</v>
          </cell>
          <cell r="GQ10">
            <v>2889</v>
          </cell>
          <cell r="GR10">
            <v>3220</v>
          </cell>
          <cell r="GS10">
            <v>1698</v>
          </cell>
          <cell r="GT10">
            <v>1928</v>
          </cell>
          <cell r="GU10">
            <v>3533</v>
          </cell>
          <cell r="GV10">
            <v>3904</v>
          </cell>
          <cell r="GW10">
            <v>3984</v>
          </cell>
          <cell r="GX10">
            <v>4282</v>
          </cell>
          <cell r="GY10">
            <v>0</v>
          </cell>
          <cell r="GZ10">
            <v>9091.2227500172521</v>
          </cell>
          <cell r="HA10">
            <v>1752.9824701752982</v>
          </cell>
          <cell r="HB10">
            <v>25541.744582554176</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row>
        <row r="11">
          <cell r="B11">
            <v>25767</v>
          </cell>
          <cell r="C11">
            <v>-464</v>
          </cell>
          <cell r="D11">
            <v>3987</v>
          </cell>
          <cell r="E11">
            <v>25040</v>
          </cell>
          <cell r="F11">
            <v>14394</v>
          </cell>
          <cell r="G11">
            <v>2308</v>
          </cell>
          <cell r="H11">
            <v>0</v>
          </cell>
          <cell r="I11">
            <v>503</v>
          </cell>
          <cell r="J11">
            <v>0</v>
          </cell>
          <cell r="K11">
            <v>240</v>
          </cell>
          <cell r="L11">
            <v>0</v>
          </cell>
          <cell r="M11">
            <v>2949</v>
          </cell>
          <cell r="N11">
            <v>0</v>
          </cell>
          <cell r="O11">
            <v>0</v>
          </cell>
          <cell r="P11">
            <v>563</v>
          </cell>
          <cell r="Q11">
            <v>5084</v>
          </cell>
          <cell r="R11">
            <v>4357</v>
          </cell>
          <cell r="S11">
            <v>2447</v>
          </cell>
          <cell r="T11">
            <v>2191</v>
          </cell>
          <cell r="U11">
            <v>0</v>
          </cell>
          <cell r="V11">
            <v>0</v>
          </cell>
          <cell r="W11">
            <v>1000</v>
          </cell>
          <cell r="X11">
            <v>6229</v>
          </cell>
          <cell r="Y11">
            <v>12726</v>
          </cell>
          <cell r="Z11">
            <v>132</v>
          </cell>
          <cell r="AA11">
            <v>5</v>
          </cell>
          <cell r="AB11">
            <v>0</v>
          </cell>
          <cell r="AC11">
            <v>0</v>
          </cell>
          <cell r="AD11">
            <v>0</v>
          </cell>
          <cell r="AE11">
            <v>10</v>
          </cell>
          <cell r="AF11">
            <v>10</v>
          </cell>
          <cell r="AG11">
            <v>1</v>
          </cell>
          <cell r="AH11">
            <v>0</v>
          </cell>
          <cell r="AI11">
            <v>71</v>
          </cell>
          <cell r="AJ11">
            <v>2</v>
          </cell>
          <cell r="AK11">
            <v>127</v>
          </cell>
          <cell r="AL11">
            <v>0</v>
          </cell>
          <cell r="AM11">
            <v>601.33333333333337</v>
          </cell>
          <cell r="AN11">
            <v>0</v>
          </cell>
          <cell r="AO11">
            <v>0</v>
          </cell>
          <cell r="AP11">
            <v>2</v>
          </cell>
          <cell r="AQ11">
            <v>1</v>
          </cell>
          <cell r="AR11">
            <v>7</v>
          </cell>
          <cell r="AS11">
            <v>5</v>
          </cell>
          <cell r="AT11">
            <v>23</v>
          </cell>
          <cell r="AU11">
            <v>4</v>
          </cell>
          <cell r="AV11">
            <v>23</v>
          </cell>
          <cell r="AW11">
            <v>6</v>
          </cell>
          <cell r="AX11">
            <v>14</v>
          </cell>
          <cell r="AY11">
            <v>761</v>
          </cell>
          <cell r="AZ11">
            <v>26</v>
          </cell>
          <cell r="BA11">
            <v>34</v>
          </cell>
          <cell r="BB11">
            <v>17</v>
          </cell>
          <cell r="BC11">
            <v>0</v>
          </cell>
          <cell r="BD11">
            <v>0</v>
          </cell>
          <cell r="BE11">
            <v>20</v>
          </cell>
          <cell r="BF11">
            <v>31</v>
          </cell>
          <cell r="BG11">
            <v>54</v>
          </cell>
          <cell r="BH11">
            <v>769.33333333333337</v>
          </cell>
          <cell r="BI11">
            <v>0</v>
          </cell>
          <cell r="BJ11">
            <v>0</v>
          </cell>
          <cell r="BK11">
            <v>640.66666666666663</v>
          </cell>
          <cell r="BL11">
            <v>258</v>
          </cell>
          <cell r="BM11">
            <v>49</v>
          </cell>
          <cell r="BN11">
            <v>0</v>
          </cell>
          <cell r="BO11">
            <v>23</v>
          </cell>
          <cell r="BP11">
            <v>0</v>
          </cell>
          <cell r="BQ11">
            <v>0</v>
          </cell>
          <cell r="BR11">
            <v>0</v>
          </cell>
          <cell r="BS11">
            <v>0</v>
          </cell>
          <cell r="BT11">
            <v>259</v>
          </cell>
          <cell r="BU11">
            <v>0</v>
          </cell>
          <cell r="BV11">
            <v>0</v>
          </cell>
          <cell r="BW11">
            <v>244</v>
          </cell>
          <cell r="BX11">
            <v>9</v>
          </cell>
          <cell r="BY11">
            <v>0</v>
          </cell>
          <cell r="BZ11">
            <v>2</v>
          </cell>
          <cell r="CA11">
            <v>0</v>
          </cell>
          <cell r="CB11">
            <v>0</v>
          </cell>
          <cell r="CC11">
            <v>17</v>
          </cell>
          <cell r="CD11">
            <v>15</v>
          </cell>
          <cell r="CE11">
            <v>2</v>
          </cell>
          <cell r="CF11">
            <v>1</v>
          </cell>
          <cell r="CG11">
            <v>0</v>
          </cell>
          <cell r="CH11">
            <v>0</v>
          </cell>
          <cell r="CI11">
            <v>440</v>
          </cell>
          <cell r="CJ11">
            <v>0</v>
          </cell>
          <cell r="CK11">
            <v>385.33333333333331</v>
          </cell>
          <cell r="CL11">
            <v>0</v>
          </cell>
          <cell r="CM11">
            <v>9</v>
          </cell>
          <cell r="CN11">
            <v>723</v>
          </cell>
          <cell r="CO11">
            <v>3</v>
          </cell>
          <cell r="CP11">
            <v>10</v>
          </cell>
          <cell r="CQ11">
            <v>371</v>
          </cell>
          <cell r="CR11">
            <v>1405</v>
          </cell>
          <cell r="CS11">
            <v>432</v>
          </cell>
          <cell r="CT11">
            <v>2</v>
          </cell>
          <cell r="CU11">
            <v>1437</v>
          </cell>
          <cell r="CV11">
            <v>37</v>
          </cell>
          <cell r="CW11">
            <v>2525</v>
          </cell>
          <cell r="CX11">
            <v>213</v>
          </cell>
          <cell r="CY11">
            <v>8</v>
          </cell>
          <cell r="CZ11">
            <v>151</v>
          </cell>
          <cell r="DA11">
            <v>75</v>
          </cell>
          <cell r="DB11">
            <v>108</v>
          </cell>
          <cell r="DC11">
            <v>18</v>
          </cell>
          <cell r="DD11">
            <v>31</v>
          </cell>
          <cell r="DE11">
            <v>7</v>
          </cell>
          <cell r="DF11">
            <v>470</v>
          </cell>
          <cell r="DG11">
            <v>0</v>
          </cell>
          <cell r="DH11">
            <v>0</v>
          </cell>
          <cell r="DI11">
            <v>19</v>
          </cell>
          <cell r="DJ11">
            <v>105</v>
          </cell>
          <cell r="DK11">
            <v>0</v>
          </cell>
          <cell r="DL11">
            <v>3</v>
          </cell>
          <cell r="DM11">
            <v>2</v>
          </cell>
          <cell r="DN11">
            <v>1</v>
          </cell>
          <cell r="DO11">
            <v>12</v>
          </cell>
          <cell r="DP11">
            <v>701.33333333333337</v>
          </cell>
          <cell r="DQ11">
            <v>0</v>
          </cell>
          <cell r="DR11">
            <v>0</v>
          </cell>
          <cell r="DS11">
            <v>0</v>
          </cell>
          <cell r="DT11">
            <v>414</v>
          </cell>
          <cell r="DU11">
            <v>0</v>
          </cell>
          <cell r="DV11">
            <v>6</v>
          </cell>
          <cell r="DW11">
            <v>64</v>
          </cell>
          <cell r="DX11">
            <v>4</v>
          </cell>
          <cell r="DY11">
            <v>11</v>
          </cell>
          <cell r="DZ11">
            <v>16</v>
          </cell>
          <cell r="EA11">
            <v>0</v>
          </cell>
          <cell r="EB11">
            <v>41</v>
          </cell>
          <cell r="EC11">
            <v>1163</v>
          </cell>
          <cell r="ED11">
            <v>4791</v>
          </cell>
          <cell r="EE11">
            <v>29</v>
          </cell>
          <cell r="EF11">
            <v>6</v>
          </cell>
          <cell r="EG11">
            <v>64</v>
          </cell>
          <cell r="EH11">
            <v>6392</v>
          </cell>
          <cell r="EI11">
            <v>15</v>
          </cell>
          <cell r="EJ11">
            <v>221</v>
          </cell>
          <cell r="EK11">
            <v>22901</v>
          </cell>
          <cell r="EL11">
            <v>731</v>
          </cell>
          <cell r="EM11">
            <v>0</v>
          </cell>
          <cell r="EN11">
            <v>11861</v>
          </cell>
          <cell r="EO11">
            <v>3266</v>
          </cell>
          <cell r="EP11">
            <v>1432</v>
          </cell>
          <cell r="EQ11">
            <v>206</v>
          </cell>
          <cell r="ER11">
            <v>115</v>
          </cell>
          <cell r="ES11">
            <v>0</v>
          </cell>
          <cell r="ET11">
            <v>872</v>
          </cell>
          <cell r="EU11">
            <v>177</v>
          </cell>
          <cell r="EV11">
            <v>74</v>
          </cell>
          <cell r="EW11">
            <v>61</v>
          </cell>
          <cell r="EX11">
            <v>88</v>
          </cell>
          <cell r="EY11">
            <v>1</v>
          </cell>
          <cell r="EZ11">
            <v>2568</v>
          </cell>
          <cell r="FA11">
            <v>231</v>
          </cell>
          <cell r="FB11">
            <v>0</v>
          </cell>
          <cell r="FC11">
            <v>0</v>
          </cell>
          <cell r="FD11">
            <v>0</v>
          </cell>
          <cell r="FE11">
            <v>15114</v>
          </cell>
          <cell r="FF11">
            <v>472</v>
          </cell>
          <cell r="FG11">
            <v>4837</v>
          </cell>
          <cell r="FH11">
            <v>27821</v>
          </cell>
          <cell r="FI11">
            <v>6764</v>
          </cell>
          <cell r="FJ11">
            <v>707</v>
          </cell>
          <cell r="FK11">
            <v>1820</v>
          </cell>
          <cell r="FL11">
            <v>1271</v>
          </cell>
          <cell r="FM11">
            <v>3886</v>
          </cell>
          <cell r="FN11">
            <v>29853</v>
          </cell>
          <cell r="FO11">
            <v>4845</v>
          </cell>
          <cell r="FP11">
            <v>0</v>
          </cell>
          <cell r="FQ11">
            <v>160</v>
          </cell>
          <cell r="FR11">
            <v>5592</v>
          </cell>
          <cell r="FS11">
            <v>8179</v>
          </cell>
          <cell r="FT11">
            <v>6001</v>
          </cell>
          <cell r="FU11">
            <v>483</v>
          </cell>
          <cell r="FV11">
            <v>24863</v>
          </cell>
          <cell r="FW11">
            <v>72608</v>
          </cell>
          <cell r="FX11">
            <v>30083</v>
          </cell>
          <cell r="FY11">
            <v>26078</v>
          </cell>
          <cell r="FZ11">
            <v>0</v>
          </cell>
          <cell r="GA11">
            <v>29612</v>
          </cell>
          <cell r="GB11">
            <v>7581</v>
          </cell>
          <cell r="GC11">
            <v>316</v>
          </cell>
          <cell r="GD11">
            <v>2715</v>
          </cell>
          <cell r="GE11">
            <v>3143</v>
          </cell>
          <cell r="GF11">
            <v>2444</v>
          </cell>
          <cell r="GG11">
            <v>5789</v>
          </cell>
          <cell r="GH11">
            <v>4822</v>
          </cell>
          <cell r="GI11">
            <v>12072</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4642</v>
          </cell>
          <cell r="GZ11">
            <v>1834.600600903033</v>
          </cell>
          <cell r="HA11">
            <v>2.9999700002999972</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0</v>
          </cell>
          <cell r="IV11">
            <v>0</v>
          </cell>
        </row>
        <row r="12">
          <cell r="B12">
            <v>1238</v>
          </cell>
          <cell r="C12">
            <v>9157</v>
          </cell>
          <cell r="D12">
            <v>1427</v>
          </cell>
          <cell r="E12">
            <v>453</v>
          </cell>
          <cell r="F12">
            <v>1085</v>
          </cell>
          <cell r="G12">
            <v>256</v>
          </cell>
          <cell r="H12">
            <v>243</v>
          </cell>
          <cell r="I12">
            <v>491</v>
          </cell>
          <cell r="J12">
            <v>369</v>
          </cell>
          <cell r="K12">
            <v>277</v>
          </cell>
          <cell r="L12">
            <v>303</v>
          </cell>
          <cell r="M12">
            <v>293</v>
          </cell>
          <cell r="N12">
            <v>177</v>
          </cell>
          <cell r="O12">
            <v>257</v>
          </cell>
          <cell r="P12">
            <v>113</v>
          </cell>
          <cell r="Q12">
            <v>453</v>
          </cell>
          <cell r="R12">
            <v>787</v>
          </cell>
          <cell r="S12">
            <v>635</v>
          </cell>
          <cell r="T12">
            <v>946</v>
          </cell>
          <cell r="U12">
            <v>379</v>
          </cell>
          <cell r="V12">
            <v>525</v>
          </cell>
          <cell r="W12">
            <v>841</v>
          </cell>
          <cell r="X12">
            <v>326</v>
          </cell>
          <cell r="Y12">
            <v>276</v>
          </cell>
          <cell r="Z12">
            <v>3454</v>
          </cell>
          <cell r="AA12">
            <v>871</v>
          </cell>
          <cell r="AB12">
            <v>191</v>
          </cell>
          <cell r="AC12">
            <v>759</v>
          </cell>
          <cell r="AD12">
            <v>39</v>
          </cell>
          <cell r="AE12">
            <v>-176</v>
          </cell>
          <cell r="AF12">
            <v>155</v>
          </cell>
          <cell r="AG12">
            <v>-106</v>
          </cell>
          <cell r="AH12">
            <v>4102</v>
          </cell>
          <cell r="AI12">
            <v>233</v>
          </cell>
          <cell r="AJ12">
            <v>900</v>
          </cell>
          <cell r="AK12">
            <v>219</v>
          </cell>
          <cell r="AL12">
            <v>171</v>
          </cell>
          <cell r="AM12">
            <v>150.33333333333334</v>
          </cell>
          <cell r="AN12">
            <v>172</v>
          </cell>
          <cell r="AO12">
            <v>151</v>
          </cell>
          <cell r="AP12">
            <v>162</v>
          </cell>
          <cell r="AQ12">
            <v>136</v>
          </cell>
          <cell r="AR12">
            <v>310</v>
          </cell>
          <cell r="AS12">
            <v>134</v>
          </cell>
          <cell r="AT12">
            <v>134</v>
          </cell>
          <cell r="AU12">
            <v>165</v>
          </cell>
          <cell r="AV12">
            <v>113</v>
          </cell>
          <cell r="AW12">
            <v>118</v>
          </cell>
          <cell r="AX12">
            <v>120</v>
          </cell>
          <cell r="AY12">
            <v>171</v>
          </cell>
          <cell r="AZ12">
            <v>168</v>
          </cell>
          <cell r="BA12">
            <v>1435</v>
          </cell>
          <cell r="BB12">
            <v>212</v>
          </cell>
          <cell r="BC12">
            <v>709</v>
          </cell>
          <cell r="BD12">
            <v>581</v>
          </cell>
          <cell r="BE12">
            <v>192</v>
          </cell>
          <cell r="BF12">
            <v>334</v>
          </cell>
          <cell r="BG12">
            <v>219</v>
          </cell>
          <cell r="BH12">
            <v>192.33333333333334</v>
          </cell>
          <cell r="BI12">
            <v>225</v>
          </cell>
          <cell r="BJ12">
            <v>241</v>
          </cell>
          <cell r="BK12">
            <v>160.16666666666666</v>
          </cell>
          <cell r="BL12">
            <v>173</v>
          </cell>
          <cell r="BM12">
            <v>99</v>
          </cell>
          <cell r="BN12">
            <v>191</v>
          </cell>
          <cell r="BO12">
            <v>158</v>
          </cell>
          <cell r="BP12">
            <v>186</v>
          </cell>
          <cell r="BQ12">
            <v>368</v>
          </cell>
          <cell r="BR12">
            <v>194</v>
          </cell>
          <cell r="BS12">
            <v>121</v>
          </cell>
          <cell r="BT12">
            <v>255</v>
          </cell>
          <cell r="BU12">
            <v>304</v>
          </cell>
          <cell r="BV12">
            <v>203</v>
          </cell>
          <cell r="BW12">
            <v>196</v>
          </cell>
          <cell r="BX12">
            <v>264</v>
          </cell>
          <cell r="BY12">
            <v>201</v>
          </cell>
          <cell r="BZ12">
            <v>135</v>
          </cell>
          <cell r="CA12">
            <v>261</v>
          </cell>
          <cell r="CB12">
            <v>443</v>
          </cell>
          <cell r="CC12">
            <v>352</v>
          </cell>
          <cell r="CD12">
            <v>218</v>
          </cell>
          <cell r="CE12">
            <v>176</v>
          </cell>
          <cell r="CF12">
            <v>104</v>
          </cell>
          <cell r="CG12">
            <v>181</v>
          </cell>
          <cell r="CH12">
            <v>278.5</v>
          </cell>
          <cell r="CI12">
            <v>110</v>
          </cell>
          <cell r="CJ12">
            <v>143</v>
          </cell>
          <cell r="CK12">
            <v>96.333333333333329</v>
          </cell>
          <cell r="CL12">
            <v>170</v>
          </cell>
          <cell r="CM12">
            <v>137</v>
          </cell>
          <cell r="CN12">
            <v>213</v>
          </cell>
          <cell r="CO12">
            <v>181</v>
          </cell>
          <cell r="CP12">
            <v>185</v>
          </cell>
          <cell r="CQ12">
            <v>181</v>
          </cell>
          <cell r="CR12">
            <v>216</v>
          </cell>
          <cell r="CS12">
            <v>128</v>
          </cell>
          <cell r="CT12">
            <v>184</v>
          </cell>
          <cell r="CU12">
            <v>156</v>
          </cell>
          <cell r="CV12">
            <v>175</v>
          </cell>
          <cell r="CW12">
            <v>159</v>
          </cell>
          <cell r="CX12">
            <v>110</v>
          </cell>
          <cell r="CY12">
            <v>234</v>
          </cell>
          <cell r="CZ12">
            <v>172</v>
          </cell>
          <cell r="DA12">
            <v>217</v>
          </cell>
          <cell r="DB12">
            <v>148</v>
          </cell>
          <cell r="DC12">
            <v>171</v>
          </cell>
          <cell r="DD12">
            <v>192</v>
          </cell>
          <cell r="DE12">
            <v>207</v>
          </cell>
          <cell r="DF12">
            <v>332</v>
          </cell>
          <cell r="DG12">
            <v>387</v>
          </cell>
          <cell r="DH12">
            <v>82</v>
          </cell>
          <cell r="DI12">
            <v>300</v>
          </cell>
          <cell r="DJ12">
            <v>151</v>
          </cell>
          <cell r="DK12">
            <v>204</v>
          </cell>
          <cell r="DL12">
            <v>265</v>
          </cell>
          <cell r="DM12">
            <v>157</v>
          </cell>
          <cell r="DN12">
            <v>286</v>
          </cell>
          <cell r="DO12">
            <v>136</v>
          </cell>
          <cell r="DP12">
            <v>175.33333333333334</v>
          </cell>
          <cell r="DQ12">
            <v>264</v>
          </cell>
          <cell r="DR12">
            <v>292.22641509433964</v>
          </cell>
          <cell r="DS12">
            <v>124</v>
          </cell>
          <cell r="DT12">
            <v>103.5</v>
          </cell>
          <cell r="DU12">
            <v>128</v>
          </cell>
          <cell r="DV12">
            <v>228</v>
          </cell>
          <cell r="DW12">
            <v>186</v>
          </cell>
          <cell r="DX12">
            <v>279</v>
          </cell>
          <cell r="DY12">
            <v>179</v>
          </cell>
          <cell r="DZ12">
            <v>199</v>
          </cell>
          <cell r="EA12">
            <v>138</v>
          </cell>
          <cell r="EB12">
            <v>234</v>
          </cell>
          <cell r="EC12">
            <v>811</v>
          </cell>
          <cell r="ED12">
            <v>871</v>
          </cell>
          <cell r="EE12">
            <v>499</v>
          </cell>
          <cell r="EF12">
            <v>908</v>
          </cell>
          <cell r="EG12">
            <v>635</v>
          </cell>
          <cell r="EH12">
            <v>1326</v>
          </cell>
          <cell r="EI12">
            <v>1272</v>
          </cell>
          <cell r="EJ12">
            <v>706</v>
          </cell>
          <cell r="EK12">
            <v>1322</v>
          </cell>
          <cell r="EL12">
            <v>318</v>
          </cell>
          <cell r="EM12">
            <v>715</v>
          </cell>
          <cell r="EN12">
            <v>876</v>
          </cell>
          <cell r="EO12">
            <v>937</v>
          </cell>
          <cell r="EP12">
            <v>963</v>
          </cell>
          <cell r="EQ12">
            <v>537</v>
          </cell>
          <cell r="ER12">
            <v>141</v>
          </cell>
          <cell r="ES12">
            <v>891</v>
          </cell>
          <cell r="ET12">
            <v>701</v>
          </cell>
          <cell r="EU12">
            <v>654</v>
          </cell>
          <cell r="EV12">
            <v>533</v>
          </cell>
          <cell r="EW12">
            <v>1033</v>
          </cell>
          <cell r="EX12">
            <v>620</v>
          </cell>
          <cell r="EY12">
            <v>331</v>
          </cell>
          <cell r="EZ12">
            <v>922</v>
          </cell>
          <cell r="FA12">
            <v>825</v>
          </cell>
          <cell r="FB12">
            <v>777</v>
          </cell>
          <cell r="FC12">
            <v>473</v>
          </cell>
          <cell r="FD12">
            <v>4457</v>
          </cell>
          <cell r="FE12">
            <v>1328</v>
          </cell>
          <cell r="FF12">
            <v>1274</v>
          </cell>
          <cell r="FG12">
            <v>1453</v>
          </cell>
          <cell r="FH12">
            <v>396</v>
          </cell>
          <cell r="FI12">
            <v>1438</v>
          </cell>
          <cell r="FJ12">
            <v>966</v>
          </cell>
          <cell r="FK12">
            <v>635</v>
          </cell>
          <cell r="FL12">
            <v>1017</v>
          </cell>
          <cell r="FM12">
            <v>673</v>
          </cell>
          <cell r="FN12">
            <v>1164</v>
          </cell>
          <cell r="FO12">
            <v>852</v>
          </cell>
          <cell r="FP12">
            <v>1321</v>
          </cell>
          <cell r="FQ12">
            <v>1348</v>
          </cell>
          <cell r="FR12">
            <v>514</v>
          </cell>
          <cell r="FS12">
            <v>611</v>
          </cell>
          <cell r="FT12">
            <v>820</v>
          </cell>
          <cell r="FU12">
            <v>747</v>
          </cell>
          <cell r="FV12">
            <v>1010</v>
          </cell>
          <cell r="FW12">
            <v>231</v>
          </cell>
          <cell r="FX12">
            <v>1368</v>
          </cell>
          <cell r="FY12">
            <v>1837</v>
          </cell>
          <cell r="FZ12">
            <v>233</v>
          </cell>
          <cell r="GA12">
            <v>1025</v>
          </cell>
          <cell r="GB12">
            <v>1472</v>
          </cell>
          <cell r="GC12">
            <v>1016</v>
          </cell>
          <cell r="GD12">
            <v>754</v>
          </cell>
          <cell r="GE12">
            <v>579</v>
          </cell>
          <cell r="GF12">
            <v>632</v>
          </cell>
          <cell r="GG12">
            <v>869</v>
          </cell>
          <cell r="GH12">
            <v>654</v>
          </cell>
          <cell r="GI12">
            <v>945</v>
          </cell>
          <cell r="GJ12">
            <v>774</v>
          </cell>
          <cell r="GK12">
            <v>605</v>
          </cell>
          <cell r="GL12">
            <v>668</v>
          </cell>
          <cell r="GM12">
            <v>891</v>
          </cell>
          <cell r="GN12">
            <v>362</v>
          </cell>
          <cell r="GO12">
            <v>1189</v>
          </cell>
          <cell r="GP12">
            <v>2332</v>
          </cell>
          <cell r="GQ12">
            <v>1046</v>
          </cell>
          <cell r="GR12">
            <v>345</v>
          </cell>
          <cell r="GS12">
            <v>319</v>
          </cell>
          <cell r="GT12">
            <v>1142</v>
          </cell>
          <cell r="GU12">
            <v>2819</v>
          </cell>
          <cell r="GV12">
            <v>982</v>
          </cell>
          <cell r="GW12">
            <v>13871</v>
          </cell>
          <cell r="GX12">
            <v>1596</v>
          </cell>
          <cell r="GY12">
            <v>1448</v>
          </cell>
          <cell r="GZ12">
            <v>0</v>
          </cell>
          <cell r="HA12">
            <v>118.99881001189988</v>
          </cell>
          <cell r="HB12">
            <v>8.999910000899991</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row>
        <row r="13">
          <cell r="B13">
            <v>637</v>
          </cell>
          <cell r="C13">
            <v>1993</v>
          </cell>
          <cell r="D13">
            <v>841</v>
          </cell>
          <cell r="E13">
            <v>437</v>
          </cell>
          <cell r="F13">
            <v>1002</v>
          </cell>
          <cell r="G13">
            <v>532</v>
          </cell>
          <cell r="H13">
            <v>492</v>
          </cell>
          <cell r="I13">
            <v>432</v>
          </cell>
          <cell r="J13">
            <v>470</v>
          </cell>
          <cell r="K13">
            <v>385</v>
          </cell>
          <cell r="L13">
            <v>387</v>
          </cell>
          <cell r="M13">
            <v>464</v>
          </cell>
          <cell r="N13">
            <v>298</v>
          </cell>
          <cell r="O13">
            <v>205</v>
          </cell>
          <cell r="P13">
            <v>470</v>
          </cell>
          <cell r="Q13">
            <v>608</v>
          </cell>
          <cell r="R13">
            <v>445</v>
          </cell>
          <cell r="S13">
            <v>503</v>
          </cell>
          <cell r="T13">
            <v>480</v>
          </cell>
          <cell r="U13">
            <v>299</v>
          </cell>
          <cell r="V13">
            <v>477</v>
          </cell>
          <cell r="W13">
            <v>489</v>
          </cell>
          <cell r="X13">
            <v>382</v>
          </cell>
          <cell r="Y13">
            <v>332</v>
          </cell>
          <cell r="Z13">
            <v>1136</v>
          </cell>
          <cell r="AA13">
            <v>459</v>
          </cell>
          <cell r="AB13">
            <v>191</v>
          </cell>
          <cell r="AC13">
            <v>718</v>
          </cell>
          <cell r="AD13">
            <v>5358</v>
          </cell>
          <cell r="AE13">
            <v>6919</v>
          </cell>
          <cell r="AF13">
            <v>3086</v>
          </cell>
          <cell r="AG13">
            <v>5940</v>
          </cell>
          <cell r="AH13">
            <v>634</v>
          </cell>
          <cell r="AI13">
            <v>557</v>
          </cell>
          <cell r="AJ13">
            <v>574</v>
          </cell>
          <cell r="AK13">
            <v>441</v>
          </cell>
          <cell r="AL13">
            <v>466</v>
          </cell>
          <cell r="AM13">
            <v>150.33333333333334</v>
          </cell>
          <cell r="AN13">
            <v>271</v>
          </cell>
          <cell r="AO13">
            <v>253</v>
          </cell>
          <cell r="AP13">
            <v>271</v>
          </cell>
          <cell r="AQ13">
            <v>276</v>
          </cell>
          <cell r="AR13">
            <v>285</v>
          </cell>
          <cell r="AS13">
            <v>250</v>
          </cell>
          <cell r="AT13">
            <v>205</v>
          </cell>
          <cell r="AU13">
            <v>241</v>
          </cell>
          <cell r="AV13">
            <v>252</v>
          </cell>
          <cell r="AW13">
            <v>226</v>
          </cell>
          <cell r="AX13">
            <v>378</v>
          </cell>
          <cell r="AY13">
            <v>270</v>
          </cell>
          <cell r="AZ13">
            <v>342</v>
          </cell>
          <cell r="BA13">
            <v>1032</v>
          </cell>
          <cell r="BB13">
            <v>1081</v>
          </cell>
          <cell r="BC13">
            <v>661</v>
          </cell>
          <cell r="BD13">
            <v>630</v>
          </cell>
          <cell r="BE13">
            <v>935</v>
          </cell>
          <cell r="BF13">
            <v>957</v>
          </cell>
          <cell r="BG13">
            <v>895</v>
          </cell>
          <cell r="BH13">
            <v>192.33333333333334</v>
          </cell>
          <cell r="BI13">
            <v>471</v>
          </cell>
          <cell r="BJ13">
            <v>593</v>
          </cell>
          <cell r="BK13">
            <v>160.16666666666666</v>
          </cell>
          <cell r="BL13">
            <v>395</v>
          </cell>
          <cell r="BM13">
            <v>393</v>
          </cell>
          <cell r="BN13">
            <v>394</v>
          </cell>
          <cell r="BO13">
            <v>368</v>
          </cell>
          <cell r="BP13">
            <v>117</v>
          </cell>
          <cell r="BQ13">
            <v>496</v>
          </cell>
          <cell r="BR13">
            <v>349</v>
          </cell>
          <cell r="BS13">
            <v>289</v>
          </cell>
          <cell r="BT13">
            <v>457</v>
          </cell>
          <cell r="BU13">
            <v>430</v>
          </cell>
          <cell r="BV13">
            <v>408</v>
          </cell>
          <cell r="BW13">
            <v>283</v>
          </cell>
          <cell r="BX13">
            <v>338</v>
          </cell>
          <cell r="BY13">
            <v>346</v>
          </cell>
          <cell r="BZ13">
            <v>307</v>
          </cell>
          <cell r="CA13">
            <v>338</v>
          </cell>
          <cell r="CB13">
            <v>486</v>
          </cell>
          <cell r="CC13">
            <v>433</v>
          </cell>
          <cell r="CD13">
            <v>383</v>
          </cell>
          <cell r="CE13">
            <v>501</v>
          </cell>
          <cell r="CF13">
            <v>410</v>
          </cell>
          <cell r="CG13">
            <v>333</v>
          </cell>
          <cell r="CH13">
            <v>278.5</v>
          </cell>
          <cell r="CI13">
            <v>110</v>
          </cell>
          <cell r="CJ13">
            <v>318</v>
          </cell>
          <cell r="CK13">
            <v>96.333333333333329</v>
          </cell>
          <cell r="CL13">
            <v>252</v>
          </cell>
          <cell r="CM13">
            <v>236</v>
          </cell>
          <cell r="CN13">
            <v>259</v>
          </cell>
          <cell r="CO13">
            <v>320</v>
          </cell>
          <cell r="CP13">
            <v>308</v>
          </cell>
          <cell r="CQ13">
            <v>278</v>
          </cell>
          <cell r="CR13">
            <v>250</v>
          </cell>
          <cell r="CS13">
            <v>256</v>
          </cell>
          <cell r="CT13">
            <v>278</v>
          </cell>
          <cell r="CU13">
            <v>222</v>
          </cell>
          <cell r="CV13">
            <v>283</v>
          </cell>
          <cell r="CW13">
            <v>284</v>
          </cell>
          <cell r="CX13">
            <v>275</v>
          </cell>
          <cell r="CY13">
            <v>405</v>
          </cell>
          <cell r="CZ13">
            <v>310</v>
          </cell>
          <cell r="DA13">
            <v>226</v>
          </cell>
          <cell r="DB13">
            <v>245</v>
          </cell>
          <cell r="DC13">
            <v>245</v>
          </cell>
          <cell r="DD13">
            <v>236</v>
          </cell>
          <cell r="DE13">
            <v>283</v>
          </cell>
          <cell r="DF13">
            <v>352</v>
          </cell>
          <cell r="DG13">
            <v>397</v>
          </cell>
          <cell r="DH13">
            <v>117</v>
          </cell>
          <cell r="DI13">
            <v>360</v>
          </cell>
          <cell r="DJ13">
            <v>321</v>
          </cell>
          <cell r="DK13">
            <v>389</v>
          </cell>
          <cell r="DL13">
            <v>323</v>
          </cell>
          <cell r="DM13">
            <v>312</v>
          </cell>
          <cell r="DN13">
            <v>228</v>
          </cell>
          <cell r="DO13">
            <v>328</v>
          </cell>
          <cell r="DP13">
            <v>175.33333333333334</v>
          </cell>
          <cell r="DQ13">
            <v>213</v>
          </cell>
          <cell r="DR13">
            <v>235.77358490566039</v>
          </cell>
          <cell r="DS13">
            <v>373</v>
          </cell>
          <cell r="DT13">
            <v>103.5</v>
          </cell>
          <cell r="DU13">
            <v>557</v>
          </cell>
          <cell r="DV13">
            <v>470</v>
          </cell>
          <cell r="DW13">
            <v>580</v>
          </cell>
          <cell r="DX13">
            <v>450</v>
          </cell>
          <cell r="DY13">
            <v>386</v>
          </cell>
          <cell r="DZ13">
            <v>303</v>
          </cell>
          <cell r="EA13">
            <v>296</v>
          </cell>
          <cell r="EB13">
            <v>362</v>
          </cell>
          <cell r="EC13">
            <v>543</v>
          </cell>
          <cell r="ED13">
            <v>514</v>
          </cell>
          <cell r="EE13">
            <v>680</v>
          </cell>
          <cell r="EF13">
            <v>423</v>
          </cell>
          <cell r="EG13">
            <v>693</v>
          </cell>
          <cell r="EH13">
            <v>592</v>
          </cell>
          <cell r="EI13">
            <v>621</v>
          </cell>
          <cell r="EJ13">
            <v>440</v>
          </cell>
          <cell r="EK13">
            <v>402</v>
          </cell>
          <cell r="EL13">
            <v>292</v>
          </cell>
          <cell r="EM13">
            <v>246</v>
          </cell>
          <cell r="EN13">
            <v>476</v>
          </cell>
          <cell r="EO13">
            <v>507</v>
          </cell>
          <cell r="EP13">
            <v>441</v>
          </cell>
          <cell r="EQ13">
            <v>484</v>
          </cell>
          <cell r="ER13">
            <v>306</v>
          </cell>
          <cell r="ES13">
            <v>724</v>
          </cell>
          <cell r="ET13">
            <v>856</v>
          </cell>
          <cell r="EU13">
            <v>705</v>
          </cell>
          <cell r="EV13">
            <v>823</v>
          </cell>
          <cell r="EW13">
            <v>882</v>
          </cell>
          <cell r="EX13">
            <v>966</v>
          </cell>
          <cell r="EY13">
            <v>293</v>
          </cell>
          <cell r="EZ13">
            <v>480</v>
          </cell>
          <cell r="FA13">
            <v>623</v>
          </cell>
          <cell r="FB13">
            <v>493</v>
          </cell>
          <cell r="FC13">
            <v>344</v>
          </cell>
          <cell r="FD13">
            <v>732</v>
          </cell>
          <cell r="FE13">
            <v>501</v>
          </cell>
          <cell r="FF13">
            <v>1155</v>
          </cell>
          <cell r="FG13">
            <v>481</v>
          </cell>
          <cell r="FH13">
            <v>117</v>
          </cell>
          <cell r="FI13">
            <v>746</v>
          </cell>
          <cell r="FJ13">
            <v>500</v>
          </cell>
          <cell r="FK13">
            <v>526</v>
          </cell>
          <cell r="FL13">
            <v>535</v>
          </cell>
          <cell r="FM13">
            <v>465</v>
          </cell>
          <cell r="FN13">
            <v>559</v>
          </cell>
          <cell r="FO13">
            <v>527</v>
          </cell>
          <cell r="FP13">
            <v>674</v>
          </cell>
          <cell r="FQ13">
            <v>714</v>
          </cell>
          <cell r="FR13">
            <v>405</v>
          </cell>
          <cell r="FS13">
            <v>272</v>
          </cell>
          <cell r="FT13">
            <v>441</v>
          </cell>
          <cell r="FU13">
            <v>445</v>
          </cell>
          <cell r="FV13">
            <v>471</v>
          </cell>
          <cell r="FW13">
            <v>121</v>
          </cell>
          <cell r="FX13">
            <v>506</v>
          </cell>
          <cell r="FY13">
            <v>621</v>
          </cell>
          <cell r="FZ13">
            <v>397</v>
          </cell>
          <cell r="GA13">
            <v>378</v>
          </cell>
          <cell r="GB13">
            <v>923</v>
          </cell>
          <cell r="GC13">
            <v>676</v>
          </cell>
          <cell r="GD13">
            <v>606</v>
          </cell>
          <cell r="GE13">
            <v>589</v>
          </cell>
          <cell r="GF13">
            <v>982</v>
          </cell>
          <cell r="GG13">
            <v>472</v>
          </cell>
          <cell r="GH13">
            <v>425</v>
          </cell>
          <cell r="GI13">
            <v>534</v>
          </cell>
          <cell r="GJ13">
            <v>350</v>
          </cell>
          <cell r="GK13">
            <v>344</v>
          </cell>
          <cell r="GL13">
            <v>335</v>
          </cell>
          <cell r="GM13">
            <v>898</v>
          </cell>
          <cell r="GN13">
            <v>225</v>
          </cell>
          <cell r="GO13">
            <v>597</v>
          </cell>
          <cell r="GP13">
            <v>158</v>
          </cell>
          <cell r="GQ13">
            <v>565</v>
          </cell>
          <cell r="GR13">
            <v>296</v>
          </cell>
          <cell r="GS13">
            <v>154</v>
          </cell>
          <cell r="GT13">
            <v>218</v>
          </cell>
          <cell r="GU13">
            <v>322</v>
          </cell>
          <cell r="GV13">
            <v>731</v>
          </cell>
          <cell r="GW13">
            <v>578</v>
          </cell>
          <cell r="GX13">
            <v>652</v>
          </cell>
          <cell r="GY13">
            <v>0</v>
          </cell>
          <cell r="GZ13">
            <v>633.54053484472945</v>
          </cell>
          <cell r="HA13">
            <v>92.999070009299913</v>
          </cell>
          <cell r="HB13">
            <v>1070.9892901070989</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row>
        <row r="14">
          <cell r="B14">
            <v>26482</v>
          </cell>
          <cell r="C14">
            <v>13336</v>
          </cell>
          <cell r="D14">
            <v>12117</v>
          </cell>
          <cell r="E14">
            <v>10054</v>
          </cell>
          <cell r="F14">
            <v>6061</v>
          </cell>
          <cell r="G14">
            <v>11120</v>
          </cell>
          <cell r="H14">
            <v>13440</v>
          </cell>
          <cell r="I14">
            <v>12723</v>
          </cell>
          <cell r="J14">
            <v>42303</v>
          </cell>
          <cell r="K14">
            <v>30521</v>
          </cell>
          <cell r="L14">
            <v>24218</v>
          </cell>
          <cell r="M14">
            <v>5457</v>
          </cell>
          <cell r="N14">
            <v>76757</v>
          </cell>
          <cell r="O14">
            <v>64565</v>
          </cell>
          <cell r="P14">
            <v>17304</v>
          </cell>
          <cell r="Q14">
            <v>9209</v>
          </cell>
          <cell r="R14">
            <v>12721</v>
          </cell>
          <cell r="S14">
            <v>10438</v>
          </cell>
          <cell r="T14">
            <v>15337</v>
          </cell>
          <cell r="U14">
            <v>34794</v>
          </cell>
          <cell r="V14">
            <v>12836</v>
          </cell>
          <cell r="W14">
            <v>13953</v>
          </cell>
          <cell r="X14">
            <v>16967</v>
          </cell>
          <cell r="Y14">
            <v>43147</v>
          </cell>
          <cell r="Z14">
            <v>9591</v>
          </cell>
          <cell r="AA14">
            <v>11413</v>
          </cell>
          <cell r="AB14">
            <v>9937.3333333333339</v>
          </cell>
          <cell r="AC14">
            <v>21261</v>
          </cell>
          <cell r="AD14">
            <v>13584</v>
          </cell>
          <cell r="AE14">
            <v>5460</v>
          </cell>
          <cell r="AF14">
            <v>10724</v>
          </cell>
          <cell r="AG14">
            <v>7204</v>
          </cell>
          <cell r="AH14">
            <v>11281</v>
          </cell>
          <cell r="AI14">
            <v>21139</v>
          </cell>
          <cell r="AJ14">
            <v>24638</v>
          </cell>
          <cell r="AK14">
            <v>14085</v>
          </cell>
          <cell r="AL14">
            <v>32439</v>
          </cell>
          <cell r="AM14">
            <v>32542</v>
          </cell>
          <cell r="AN14">
            <v>14015</v>
          </cell>
          <cell r="AO14">
            <v>17481</v>
          </cell>
          <cell r="AP14">
            <v>15168</v>
          </cell>
          <cell r="AQ14">
            <v>14699</v>
          </cell>
          <cell r="AR14">
            <v>16100</v>
          </cell>
          <cell r="AS14">
            <v>19400</v>
          </cell>
          <cell r="AT14">
            <v>12196</v>
          </cell>
          <cell r="AU14">
            <v>23785</v>
          </cell>
          <cell r="AV14">
            <v>18026</v>
          </cell>
          <cell r="AW14">
            <v>18587</v>
          </cell>
          <cell r="AX14">
            <v>17054</v>
          </cell>
          <cell r="AY14">
            <v>16698</v>
          </cell>
          <cell r="AZ14">
            <v>11920</v>
          </cell>
          <cell r="BA14">
            <v>24103</v>
          </cell>
          <cell r="BB14">
            <v>8592</v>
          </cell>
          <cell r="BC14">
            <v>18786</v>
          </cell>
          <cell r="BD14">
            <v>21713</v>
          </cell>
          <cell r="BE14">
            <v>17119</v>
          </cell>
          <cell r="BF14">
            <v>17190</v>
          </cell>
          <cell r="BG14">
            <v>17535</v>
          </cell>
          <cell r="BH14">
            <v>22566</v>
          </cell>
          <cell r="BI14">
            <v>24802</v>
          </cell>
          <cell r="BJ14">
            <v>22609</v>
          </cell>
          <cell r="BK14">
            <v>23284.666666666668</v>
          </cell>
          <cell r="BL14">
            <v>16485</v>
          </cell>
          <cell r="BM14">
            <v>15551</v>
          </cell>
          <cell r="BN14">
            <v>8669</v>
          </cell>
          <cell r="BO14">
            <v>17388</v>
          </cell>
          <cell r="BP14">
            <v>4381</v>
          </cell>
          <cell r="BQ14">
            <v>24788</v>
          </cell>
          <cell r="BR14">
            <v>22014</v>
          </cell>
          <cell r="BS14">
            <v>29870</v>
          </cell>
          <cell r="BT14">
            <v>17642</v>
          </cell>
          <cell r="BU14">
            <v>21847</v>
          </cell>
          <cell r="BV14">
            <v>17142</v>
          </cell>
          <cell r="BW14">
            <v>19732</v>
          </cell>
          <cell r="BX14">
            <v>21410</v>
          </cell>
          <cell r="BY14">
            <v>20386</v>
          </cell>
          <cell r="BZ14">
            <v>23575</v>
          </cell>
          <cell r="CA14">
            <v>37813</v>
          </cell>
          <cell r="CB14">
            <v>7724</v>
          </cell>
          <cell r="CC14">
            <v>23673</v>
          </cell>
          <cell r="CD14">
            <v>34940</v>
          </cell>
          <cell r="CE14">
            <v>20355</v>
          </cell>
          <cell r="CF14">
            <v>14487</v>
          </cell>
          <cell r="CG14">
            <v>11869</v>
          </cell>
          <cell r="CH14">
            <v>21672.03036679457</v>
          </cell>
          <cell r="CI14">
            <v>18588</v>
          </cell>
          <cell r="CJ14">
            <v>17702</v>
          </cell>
          <cell r="CK14">
            <v>19121.333333333332</v>
          </cell>
          <cell r="CL14">
            <v>31956</v>
          </cell>
          <cell r="CM14">
            <v>24933</v>
          </cell>
          <cell r="CN14">
            <v>29215</v>
          </cell>
          <cell r="CO14">
            <v>12829</v>
          </cell>
          <cell r="CP14">
            <v>16719</v>
          </cell>
          <cell r="CQ14">
            <v>11723</v>
          </cell>
          <cell r="CR14">
            <v>22445</v>
          </cell>
          <cell r="CS14">
            <v>37922</v>
          </cell>
          <cell r="CT14">
            <v>27191</v>
          </cell>
          <cell r="CU14">
            <v>26504</v>
          </cell>
          <cell r="CV14">
            <v>27240</v>
          </cell>
          <cell r="CW14">
            <v>12408</v>
          </cell>
          <cell r="CX14">
            <v>14573</v>
          </cell>
          <cell r="CY14">
            <v>14254</v>
          </cell>
          <cell r="CZ14">
            <v>22668</v>
          </cell>
          <cell r="DA14">
            <v>14460</v>
          </cell>
          <cell r="DB14">
            <v>20801</v>
          </cell>
          <cell r="DC14">
            <v>23696</v>
          </cell>
          <cell r="DD14">
            <v>43297</v>
          </cell>
          <cell r="DE14">
            <v>16919</v>
          </cell>
          <cell r="DF14">
            <v>12497</v>
          </cell>
          <cell r="DG14">
            <v>30595</v>
          </cell>
          <cell r="DH14">
            <v>8773</v>
          </cell>
          <cell r="DI14">
            <v>25451</v>
          </cell>
          <cell r="DJ14">
            <v>15491</v>
          </cell>
          <cell r="DK14">
            <v>20283</v>
          </cell>
          <cell r="DL14">
            <v>12452</v>
          </cell>
          <cell r="DM14">
            <v>14946</v>
          </cell>
          <cell r="DN14">
            <v>8322</v>
          </cell>
          <cell r="DO14">
            <v>15220</v>
          </cell>
          <cell r="DP14">
            <v>20394.666666666668</v>
          </cell>
          <cell r="DQ14">
            <v>26299</v>
          </cell>
          <cell r="DR14">
            <v>18246.176817288801</v>
          </cell>
          <cell r="DS14">
            <v>19220</v>
          </cell>
          <cell r="DT14">
            <v>27928.666666666668</v>
          </cell>
          <cell r="DU14">
            <v>18548</v>
          </cell>
          <cell r="DV14">
            <v>24215</v>
          </cell>
          <cell r="DW14">
            <v>17824</v>
          </cell>
          <cell r="DX14">
            <v>21872</v>
          </cell>
          <cell r="DY14">
            <v>17081</v>
          </cell>
          <cell r="DZ14">
            <v>24309</v>
          </cell>
          <cell r="EA14">
            <v>36299</v>
          </cell>
          <cell r="EB14">
            <v>21251</v>
          </cell>
          <cell r="EC14">
            <v>22462</v>
          </cell>
          <cell r="ED14">
            <v>19099</v>
          </cell>
          <cell r="EE14">
            <v>11581</v>
          </cell>
          <cell r="EF14">
            <v>28373</v>
          </cell>
          <cell r="EG14">
            <v>27988</v>
          </cell>
          <cell r="EH14">
            <v>17133</v>
          </cell>
          <cell r="EI14">
            <v>111779</v>
          </cell>
          <cell r="EJ14">
            <v>32926</v>
          </cell>
          <cell r="EK14">
            <v>30849</v>
          </cell>
          <cell r="EL14">
            <v>33238</v>
          </cell>
          <cell r="EM14">
            <v>74545</v>
          </cell>
          <cell r="EN14">
            <v>20033</v>
          </cell>
          <cell r="EO14">
            <v>21181</v>
          </cell>
          <cell r="EP14">
            <v>15997</v>
          </cell>
          <cell r="EQ14">
            <v>27971</v>
          </cell>
          <cell r="ER14">
            <v>38853</v>
          </cell>
          <cell r="ES14">
            <v>9247</v>
          </cell>
          <cell r="ET14">
            <v>19006</v>
          </cell>
          <cell r="EU14">
            <v>26957</v>
          </cell>
          <cell r="EV14">
            <v>10593</v>
          </cell>
          <cell r="EW14">
            <v>16872</v>
          </cell>
          <cell r="EX14">
            <v>38043</v>
          </cell>
          <cell r="EY14">
            <v>51173</v>
          </cell>
          <cell r="EZ14">
            <v>13429</v>
          </cell>
          <cell r="FA14">
            <v>19873</v>
          </cell>
          <cell r="FB14">
            <v>11686</v>
          </cell>
          <cell r="FC14">
            <v>37107</v>
          </cell>
          <cell r="FD14">
            <v>36162</v>
          </cell>
          <cell r="FE14">
            <v>10009</v>
          </cell>
          <cell r="FF14">
            <v>4540</v>
          </cell>
          <cell r="FG14">
            <v>54022</v>
          </cell>
          <cell r="FH14">
            <v>62254</v>
          </cell>
          <cell r="FI14">
            <v>20003</v>
          </cell>
          <cell r="FJ14">
            <v>36880</v>
          </cell>
          <cell r="FK14">
            <v>21144</v>
          </cell>
          <cell r="FL14">
            <v>16349</v>
          </cell>
          <cell r="FM14">
            <v>18500</v>
          </cell>
          <cell r="FN14">
            <v>5949</v>
          </cell>
          <cell r="FO14">
            <v>13964</v>
          </cell>
          <cell r="FP14">
            <v>9959</v>
          </cell>
          <cell r="FQ14">
            <v>14896</v>
          </cell>
          <cell r="FR14">
            <v>14925</v>
          </cell>
          <cell r="FS14">
            <v>15648</v>
          </cell>
          <cell r="FT14">
            <v>12738</v>
          </cell>
          <cell r="FU14">
            <v>31876</v>
          </cell>
          <cell r="FV14">
            <v>10327</v>
          </cell>
          <cell r="FW14">
            <v>4560</v>
          </cell>
          <cell r="FX14">
            <v>7508</v>
          </cell>
          <cell r="FY14">
            <v>9450</v>
          </cell>
          <cell r="FZ14">
            <v>35754</v>
          </cell>
          <cell r="GA14">
            <v>9430</v>
          </cell>
          <cell r="GB14">
            <v>16650</v>
          </cell>
          <cell r="GC14">
            <v>16745</v>
          </cell>
          <cell r="GD14">
            <v>23497</v>
          </cell>
          <cell r="GE14">
            <v>21115</v>
          </cell>
          <cell r="GF14">
            <v>9450</v>
          </cell>
          <cell r="GG14">
            <v>17074</v>
          </cell>
          <cell r="GH14">
            <v>14800</v>
          </cell>
          <cell r="GI14">
            <v>20292</v>
          </cell>
          <cell r="GJ14">
            <v>14872</v>
          </cell>
          <cell r="GK14">
            <v>12637</v>
          </cell>
          <cell r="GL14">
            <v>10736</v>
          </cell>
          <cell r="GM14">
            <v>7007</v>
          </cell>
          <cell r="GN14">
            <v>11050</v>
          </cell>
          <cell r="GO14">
            <v>7810</v>
          </cell>
          <cell r="GP14">
            <v>18566</v>
          </cell>
          <cell r="GQ14">
            <v>13737</v>
          </cell>
          <cell r="GR14">
            <v>16785</v>
          </cell>
          <cell r="GS14">
            <v>17850</v>
          </cell>
          <cell r="GT14">
            <v>18546</v>
          </cell>
          <cell r="GU14">
            <v>12902</v>
          </cell>
          <cell r="GV14">
            <v>26454</v>
          </cell>
          <cell r="GW14">
            <v>18495</v>
          </cell>
          <cell r="GX14">
            <v>22956</v>
          </cell>
          <cell r="GY14">
            <v>19819</v>
          </cell>
          <cell r="GZ14">
            <v>18446.063264533481</v>
          </cell>
          <cell r="HA14">
            <v>8088.9191108088926</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row>
        <row r="15">
          <cell r="B15">
            <v>4141</v>
          </cell>
          <cell r="C15">
            <v>14595</v>
          </cell>
          <cell r="D15">
            <v>6382</v>
          </cell>
          <cell r="E15">
            <v>2667</v>
          </cell>
          <cell r="F15">
            <v>7025</v>
          </cell>
          <cell r="G15">
            <v>2542</v>
          </cell>
          <cell r="H15">
            <v>8650</v>
          </cell>
          <cell r="I15">
            <v>8306</v>
          </cell>
          <cell r="J15">
            <v>6448</v>
          </cell>
          <cell r="K15">
            <v>6252</v>
          </cell>
          <cell r="L15">
            <v>6993</v>
          </cell>
          <cell r="M15">
            <v>4833</v>
          </cell>
          <cell r="N15">
            <v>1509</v>
          </cell>
          <cell r="O15">
            <v>2214</v>
          </cell>
          <cell r="P15">
            <v>686</v>
          </cell>
          <cell r="Q15">
            <v>6179</v>
          </cell>
          <cell r="R15">
            <v>5537</v>
          </cell>
          <cell r="S15">
            <v>6543</v>
          </cell>
          <cell r="T15">
            <v>5891</v>
          </cell>
          <cell r="U15">
            <v>3721</v>
          </cell>
          <cell r="V15">
            <v>5301</v>
          </cell>
          <cell r="W15">
            <v>7164</v>
          </cell>
          <cell r="X15">
            <v>3877</v>
          </cell>
          <cell r="Y15">
            <v>4004</v>
          </cell>
          <cell r="Z15">
            <v>6649</v>
          </cell>
          <cell r="AA15">
            <v>3179</v>
          </cell>
          <cell r="AB15">
            <v>2484.3333333333335</v>
          </cell>
          <cell r="AC15">
            <v>4954</v>
          </cell>
          <cell r="AD15">
            <v>8646</v>
          </cell>
          <cell r="AE15">
            <v>9819</v>
          </cell>
          <cell r="AF15">
            <v>5635</v>
          </cell>
          <cell r="AG15">
            <v>8727</v>
          </cell>
          <cell r="AH15">
            <v>4947</v>
          </cell>
          <cell r="AI15">
            <v>4995</v>
          </cell>
          <cell r="AJ15">
            <v>4224</v>
          </cell>
          <cell r="AK15">
            <v>6316</v>
          </cell>
          <cell r="AL15">
            <v>3682</v>
          </cell>
          <cell r="AM15">
            <v>8135.5</v>
          </cell>
          <cell r="AN15">
            <v>3947</v>
          </cell>
          <cell r="AO15">
            <v>4087</v>
          </cell>
          <cell r="AP15">
            <v>4274</v>
          </cell>
          <cell r="AQ15">
            <v>3688</v>
          </cell>
          <cell r="AR15">
            <v>4282</v>
          </cell>
          <cell r="AS15">
            <v>3873</v>
          </cell>
          <cell r="AT15">
            <v>3112</v>
          </cell>
          <cell r="AU15">
            <v>3661</v>
          </cell>
          <cell r="AV15">
            <v>5549</v>
          </cell>
          <cell r="AW15">
            <v>3221</v>
          </cell>
          <cell r="AX15">
            <v>2399</v>
          </cell>
          <cell r="AY15">
            <v>4006</v>
          </cell>
          <cell r="AZ15">
            <v>4082</v>
          </cell>
          <cell r="BA15">
            <v>7194</v>
          </cell>
          <cell r="BB15">
            <v>8868</v>
          </cell>
          <cell r="BC15">
            <v>5312</v>
          </cell>
          <cell r="BD15">
            <v>7040</v>
          </cell>
          <cell r="BE15">
            <v>8474</v>
          </cell>
          <cell r="BF15">
            <v>7690</v>
          </cell>
          <cell r="BG15">
            <v>8240</v>
          </cell>
          <cell r="BH15">
            <v>5641.5</v>
          </cell>
          <cell r="BI15">
            <v>7198</v>
          </cell>
          <cell r="BJ15">
            <v>14269</v>
          </cell>
          <cell r="BK15">
            <v>5821.166666666667</v>
          </cell>
          <cell r="BL15">
            <v>6992</v>
          </cell>
          <cell r="BM15">
            <v>5181</v>
          </cell>
          <cell r="BN15">
            <v>6161</v>
          </cell>
          <cell r="BO15">
            <v>5511</v>
          </cell>
          <cell r="BP15">
            <v>2053</v>
          </cell>
          <cell r="BQ15">
            <v>6657</v>
          </cell>
          <cell r="BR15">
            <v>10354</v>
          </cell>
          <cell r="BS15">
            <v>5807</v>
          </cell>
          <cell r="BT15">
            <v>4527</v>
          </cell>
          <cell r="BU15">
            <v>4189</v>
          </cell>
          <cell r="BV15">
            <v>4173</v>
          </cell>
          <cell r="BW15">
            <v>5465</v>
          </cell>
          <cell r="BX15">
            <v>4385</v>
          </cell>
          <cell r="BY15">
            <v>5568</v>
          </cell>
          <cell r="BZ15">
            <v>6839</v>
          </cell>
          <cell r="CA15">
            <v>8727</v>
          </cell>
          <cell r="CB15">
            <v>14467</v>
          </cell>
          <cell r="CC15">
            <v>8947</v>
          </cell>
          <cell r="CD15">
            <v>5464</v>
          </cell>
          <cell r="CE15">
            <v>9722</v>
          </cell>
          <cell r="CF15">
            <v>8304</v>
          </cell>
          <cell r="CG15">
            <v>4545</v>
          </cell>
          <cell r="CH15">
            <v>6260.484816602715</v>
          </cell>
          <cell r="CI15">
            <v>4647</v>
          </cell>
          <cell r="CJ15">
            <v>10369</v>
          </cell>
          <cell r="CK15">
            <v>4780.333333333333</v>
          </cell>
          <cell r="CL15">
            <v>5477</v>
          </cell>
          <cell r="CM15">
            <v>3458</v>
          </cell>
          <cell r="CN15">
            <v>3779</v>
          </cell>
          <cell r="CO15">
            <v>6489</v>
          </cell>
          <cell r="CP15">
            <v>4226</v>
          </cell>
          <cell r="CQ15">
            <v>3524</v>
          </cell>
          <cell r="CR15">
            <v>3477</v>
          </cell>
          <cell r="CS15">
            <v>2775</v>
          </cell>
          <cell r="CT15">
            <v>4118</v>
          </cell>
          <cell r="CU15">
            <v>3712</v>
          </cell>
          <cell r="CV15">
            <v>4226</v>
          </cell>
          <cell r="CW15">
            <v>3985</v>
          </cell>
          <cell r="CX15">
            <v>5153</v>
          </cell>
          <cell r="CY15">
            <v>3589</v>
          </cell>
          <cell r="CZ15">
            <v>4753</v>
          </cell>
          <cell r="DA15">
            <v>2836</v>
          </cell>
          <cell r="DB15">
            <v>3383</v>
          </cell>
          <cell r="DC15">
            <v>3551</v>
          </cell>
          <cell r="DD15">
            <v>2708</v>
          </cell>
          <cell r="DE15">
            <v>4239</v>
          </cell>
          <cell r="DF15">
            <v>3378</v>
          </cell>
          <cell r="DG15">
            <v>3852</v>
          </cell>
          <cell r="DH15">
            <v>1502</v>
          </cell>
          <cell r="DI15">
            <v>3840</v>
          </cell>
          <cell r="DJ15">
            <v>4757</v>
          </cell>
          <cell r="DK15">
            <v>3993</v>
          </cell>
          <cell r="DL15">
            <v>4450</v>
          </cell>
          <cell r="DM15">
            <v>5115</v>
          </cell>
          <cell r="DN15">
            <v>4382</v>
          </cell>
          <cell r="DO15">
            <v>3494</v>
          </cell>
          <cell r="DP15">
            <v>5098.666666666667</v>
          </cell>
          <cell r="DQ15">
            <v>3870</v>
          </cell>
          <cell r="DR15">
            <v>2684.9957900645522</v>
          </cell>
          <cell r="DS15">
            <v>4921</v>
          </cell>
          <cell r="DT15">
            <v>6982.166666666667</v>
          </cell>
          <cell r="DU15">
            <v>5370</v>
          </cell>
          <cell r="DV15">
            <v>4597</v>
          </cell>
          <cell r="DW15">
            <v>5801</v>
          </cell>
          <cell r="DX15">
            <v>5094</v>
          </cell>
          <cell r="DY15">
            <v>5834</v>
          </cell>
          <cell r="DZ15">
            <v>4491</v>
          </cell>
          <cell r="EA15">
            <v>3578</v>
          </cell>
          <cell r="EB15">
            <v>4712</v>
          </cell>
          <cell r="EC15">
            <v>5988</v>
          </cell>
          <cell r="ED15">
            <v>7590</v>
          </cell>
          <cell r="EE15">
            <v>7070</v>
          </cell>
          <cell r="EF15">
            <v>6116</v>
          </cell>
          <cell r="EG15">
            <v>6511</v>
          </cell>
          <cell r="EH15">
            <v>5619</v>
          </cell>
          <cell r="EI15">
            <v>7532</v>
          </cell>
          <cell r="EJ15">
            <v>5571</v>
          </cell>
          <cell r="EK15">
            <v>5823</v>
          </cell>
          <cell r="EL15">
            <v>3583</v>
          </cell>
          <cell r="EM15">
            <v>4670</v>
          </cell>
          <cell r="EN15">
            <v>5387</v>
          </cell>
          <cell r="EO15">
            <v>6152</v>
          </cell>
          <cell r="EP15">
            <v>4900</v>
          </cell>
          <cell r="EQ15">
            <v>6768</v>
          </cell>
          <cell r="ER15">
            <v>5078</v>
          </cell>
          <cell r="ES15">
            <v>5998</v>
          </cell>
          <cell r="ET15">
            <v>14141</v>
          </cell>
          <cell r="EU15">
            <v>9620</v>
          </cell>
          <cell r="EV15">
            <v>12283</v>
          </cell>
          <cell r="EW15">
            <v>7428</v>
          </cell>
          <cell r="EX15">
            <v>7540</v>
          </cell>
          <cell r="EY15">
            <v>3961</v>
          </cell>
          <cell r="EZ15">
            <v>5906</v>
          </cell>
          <cell r="FA15">
            <v>4842</v>
          </cell>
          <cell r="FB15">
            <v>5199</v>
          </cell>
          <cell r="FC15">
            <v>4271</v>
          </cell>
          <cell r="FD15">
            <v>5539</v>
          </cell>
          <cell r="FE15">
            <v>6017</v>
          </cell>
          <cell r="FF15">
            <v>8649</v>
          </cell>
          <cell r="FG15">
            <v>6806</v>
          </cell>
          <cell r="FH15">
            <v>1909</v>
          </cell>
          <cell r="FI15">
            <v>7305</v>
          </cell>
          <cell r="FJ15">
            <v>6092</v>
          </cell>
          <cell r="FK15">
            <v>5364</v>
          </cell>
          <cell r="FL15">
            <v>5718</v>
          </cell>
          <cell r="FM15">
            <v>4230</v>
          </cell>
          <cell r="FN15">
            <v>6230</v>
          </cell>
          <cell r="FO15">
            <v>5520</v>
          </cell>
          <cell r="FP15">
            <v>5957</v>
          </cell>
          <cell r="FQ15">
            <v>9909</v>
          </cell>
          <cell r="FR15">
            <v>4356</v>
          </cell>
          <cell r="FS15">
            <v>2422</v>
          </cell>
          <cell r="FT15">
            <v>5683</v>
          </cell>
          <cell r="FU15">
            <v>4440</v>
          </cell>
          <cell r="FV15">
            <v>8159</v>
          </cell>
          <cell r="FW15">
            <v>1945</v>
          </cell>
          <cell r="FX15">
            <v>6593</v>
          </cell>
          <cell r="FY15">
            <v>11166</v>
          </cell>
          <cell r="FZ15">
            <v>2281</v>
          </cell>
          <cell r="GA15">
            <v>5690</v>
          </cell>
          <cell r="GB15">
            <v>8716</v>
          </cell>
          <cell r="GC15">
            <v>5532</v>
          </cell>
          <cell r="GD15">
            <v>6013</v>
          </cell>
          <cell r="GE15">
            <v>6037</v>
          </cell>
          <cell r="GF15">
            <v>7562</v>
          </cell>
          <cell r="GG15">
            <v>6958</v>
          </cell>
          <cell r="GH15">
            <v>4793</v>
          </cell>
          <cell r="GI15">
            <v>6818</v>
          </cell>
          <cell r="GJ15">
            <v>2602</v>
          </cell>
          <cell r="GK15">
            <v>6033</v>
          </cell>
          <cell r="GL15">
            <v>5951</v>
          </cell>
          <cell r="GM15">
            <v>9670</v>
          </cell>
          <cell r="GN15">
            <v>4435</v>
          </cell>
          <cell r="GO15">
            <v>9117</v>
          </cell>
          <cell r="GP15">
            <v>1994</v>
          </cell>
          <cell r="GQ15">
            <v>2873</v>
          </cell>
          <cell r="GR15">
            <v>3054</v>
          </cell>
          <cell r="GS15">
            <v>3581</v>
          </cell>
          <cell r="GT15">
            <v>2732</v>
          </cell>
          <cell r="GU15">
            <v>3757</v>
          </cell>
          <cell r="GV15">
            <v>7920</v>
          </cell>
          <cell r="GW15">
            <v>5029</v>
          </cell>
          <cell r="GX15">
            <v>7609</v>
          </cell>
          <cell r="GY15">
            <v>8563</v>
          </cell>
          <cell r="GZ15">
            <v>0</v>
          </cell>
          <cell r="HA15">
            <v>1648.9835101648982</v>
          </cell>
          <cell r="HB15">
            <v>1879.9812001879982</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0</v>
          </cell>
          <cell r="IV15">
            <v>0</v>
          </cell>
        </row>
        <row r="16">
          <cell r="B16">
            <v>3239</v>
          </cell>
          <cell r="C16">
            <v>7343</v>
          </cell>
          <cell r="D16">
            <v>6214</v>
          </cell>
          <cell r="E16">
            <v>3512</v>
          </cell>
          <cell r="F16">
            <v>4315</v>
          </cell>
          <cell r="G16">
            <v>5926</v>
          </cell>
          <cell r="H16">
            <v>4380</v>
          </cell>
          <cell r="I16">
            <v>3965</v>
          </cell>
          <cell r="J16">
            <v>3074</v>
          </cell>
          <cell r="K16">
            <v>3562</v>
          </cell>
          <cell r="L16">
            <v>3341</v>
          </cell>
          <cell r="M16">
            <v>3694</v>
          </cell>
          <cell r="N16">
            <v>710</v>
          </cell>
          <cell r="O16">
            <v>1750</v>
          </cell>
          <cell r="P16">
            <v>5865</v>
          </cell>
          <cell r="Q16">
            <v>6094</v>
          </cell>
          <cell r="R16">
            <v>4419</v>
          </cell>
          <cell r="S16">
            <v>4937</v>
          </cell>
          <cell r="T16">
            <v>4263</v>
          </cell>
          <cell r="U16">
            <v>3013</v>
          </cell>
          <cell r="V16">
            <v>4440</v>
          </cell>
          <cell r="W16">
            <v>4667</v>
          </cell>
          <cell r="X16">
            <v>2950</v>
          </cell>
          <cell r="Y16">
            <v>2803</v>
          </cell>
          <cell r="Z16">
            <v>5414</v>
          </cell>
          <cell r="AA16">
            <v>4296</v>
          </cell>
          <cell r="AB16">
            <v>2484.3333333333335</v>
          </cell>
          <cell r="AC16">
            <v>5913</v>
          </cell>
          <cell r="AD16">
            <v>13180</v>
          </cell>
          <cell r="AE16">
            <v>14903</v>
          </cell>
          <cell r="AF16">
            <v>12726</v>
          </cell>
          <cell r="AG16">
            <v>14190</v>
          </cell>
          <cell r="AH16">
            <v>3512</v>
          </cell>
          <cell r="AI16">
            <v>4772</v>
          </cell>
          <cell r="AJ16">
            <v>4843</v>
          </cell>
          <cell r="AK16">
            <v>5790</v>
          </cell>
          <cell r="AL16">
            <v>5255</v>
          </cell>
          <cell r="AM16">
            <v>8135.5</v>
          </cell>
          <cell r="AN16">
            <v>3043</v>
          </cell>
          <cell r="AO16">
            <v>2883</v>
          </cell>
          <cell r="AP16">
            <v>3463</v>
          </cell>
          <cell r="AQ16">
            <v>3391</v>
          </cell>
          <cell r="AR16">
            <v>3177</v>
          </cell>
          <cell r="AS16">
            <v>3100</v>
          </cell>
          <cell r="AT16">
            <v>2191</v>
          </cell>
          <cell r="AU16">
            <v>2786</v>
          </cell>
          <cell r="AV16">
            <v>3302</v>
          </cell>
          <cell r="AW16">
            <v>2521</v>
          </cell>
          <cell r="AX16">
            <v>4293</v>
          </cell>
          <cell r="AY16">
            <v>2941</v>
          </cell>
          <cell r="AZ16">
            <v>3838</v>
          </cell>
          <cell r="BA16">
            <v>6290</v>
          </cell>
          <cell r="BB16">
            <v>7844</v>
          </cell>
          <cell r="BC16">
            <v>4687</v>
          </cell>
          <cell r="BD16">
            <v>5098</v>
          </cell>
          <cell r="BE16">
            <v>7146</v>
          </cell>
          <cell r="BF16">
            <v>6643</v>
          </cell>
          <cell r="BG16">
            <v>6716</v>
          </cell>
          <cell r="BH16">
            <v>5641.5</v>
          </cell>
          <cell r="BI16">
            <v>4852</v>
          </cell>
          <cell r="BJ16">
            <v>4714</v>
          </cell>
          <cell r="BK16">
            <v>5821.166666666667</v>
          </cell>
          <cell r="BL16">
            <v>5284</v>
          </cell>
          <cell r="BM16">
            <v>5193</v>
          </cell>
          <cell r="BN16">
            <v>5046</v>
          </cell>
          <cell r="BO16">
            <v>4624</v>
          </cell>
          <cell r="BP16">
            <v>1161</v>
          </cell>
          <cell r="BQ16">
            <v>4873</v>
          </cell>
          <cell r="BR16">
            <v>3740</v>
          </cell>
          <cell r="BS16">
            <v>3862</v>
          </cell>
          <cell r="BT16">
            <v>3780</v>
          </cell>
          <cell r="BU16">
            <v>4548</v>
          </cell>
          <cell r="BV16">
            <v>4915</v>
          </cell>
          <cell r="BW16">
            <v>3289</v>
          </cell>
          <cell r="BX16">
            <v>3419</v>
          </cell>
          <cell r="BY16">
            <v>3653</v>
          </cell>
          <cell r="BZ16">
            <v>4410</v>
          </cell>
          <cell r="CA16">
            <v>3356</v>
          </cell>
          <cell r="CB16">
            <v>6174</v>
          </cell>
          <cell r="CC16">
            <v>4563</v>
          </cell>
          <cell r="CD16">
            <v>4507</v>
          </cell>
          <cell r="CE16">
            <v>5058</v>
          </cell>
          <cell r="CF16">
            <v>6234</v>
          </cell>
          <cell r="CG16">
            <v>3854</v>
          </cell>
          <cell r="CH16">
            <v>6260.484816602715</v>
          </cell>
          <cell r="CI16">
            <v>4647</v>
          </cell>
          <cell r="CJ16">
            <v>3223</v>
          </cell>
          <cell r="CK16">
            <v>4780.333333333333</v>
          </cell>
          <cell r="CL16">
            <v>3289</v>
          </cell>
          <cell r="CM16">
            <v>2834</v>
          </cell>
          <cell r="CN16">
            <v>2601</v>
          </cell>
          <cell r="CO16">
            <v>4342</v>
          </cell>
          <cell r="CP16">
            <v>3878</v>
          </cell>
          <cell r="CQ16">
            <v>3901</v>
          </cell>
          <cell r="CR16">
            <v>2757</v>
          </cell>
          <cell r="CS16">
            <v>3158</v>
          </cell>
          <cell r="CT16">
            <v>3064</v>
          </cell>
          <cell r="CU16">
            <v>2579</v>
          </cell>
          <cell r="CV16">
            <v>3556</v>
          </cell>
          <cell r="CW16">
            <v>3694</v>
          </cell>
          <cell r="CX16">
            <v>3501</v>
          </cell>
          <cell r="CY16">
            <v>4335</v>
          </cell>
          <cell r="CZ16">
            <v>3291</v>
          </cell>
          <cell r="DA16">
            <v>2127</v>
          </cell>
          <cell r="DB16">
            <v>2740</v>
          </cell>
          <cell r="DC16">
            <v>2745</v>
          </cell>
          <cell r="DD16">
            <v>2423</v>
          </cell>
          <cell r="DE16">
            <v>3293</v>
          </cell>
          <cell r="DF16">
            <v>2785</v>
          </cell>
          <cell r="DG16">
            <v>2302</v>
          </cell>
          <cell r="DH16">
            <v>1126</v>
          </cell>
          <cell r="DI16">
            <v>3271</v>
          </cell>
          <cell r="DJ16">
            <v>4093</v>
          </cell>
          <cell r="DK16">
            <v>4582</v>
          </cell>
          <cell r="DL16">
            <v>3478</v>
          </cell>
          <cell r="DM16">
            <v>4145</v>
          </cell>
          <cell r="DN16">
            <v>2407</v>
          </cell>
          <cell r="DO16">
            <v>3879</v>
          </cell>
          <cell r="DP16">
            <v>5098.666666666667</v>
          </cell>
          <cell r="DQ16">
            <v>1898</v>
          </cell>
          <cell r="DR16">
            <v>1316.8273926466461</v>
          </cell>
          <cell r="DS16">
            <v>3843</v>
          </cell>
          <cell r="DT16">
            <v>6982.166666666667</v>
          </cell>
          <cell r="DU16">
            <v>5492</v>
          </cell>
          <cell r="DV16">
            <v>4633</v>
          </cell>
          <cell r="DW16">
            <v>5714</v>
          </cell>
          <cell r="DX16">
            <v>4667</v>
          </cell>
          <cell r="DY16">
            <v>4271</v>
          </cell>
          <cell r="DZ16">
            <v>3439</v>
          </cell>
          <cell r="EA16">
            <v>3020</v>
          </cell>
          <cell r="EB16">
            <v>3742</v>
          </cell>
          <cell r="EC16">
            <v>3722</v>
          </cell>
          <cell r="ED16">
            <v>3849</v>
          </cell>
          <cell r="EE16">
            <v>4848</v>
          </cell>
          <cell r="EF16">
            <v>3349</v>
          </cell>
          <cell r="EG16">
            <v>3699</v>
          </cell>
          <cell r="EH16">
            <v>3761</v>
          </cell>
          <cell r="EI16">
            <v>3962</v>
          </cell>
          <cell r="EJ16">
            <v>3580</v>
          </cell>
          <cell r="EK16">
            <v>2830</v>
          </cell>
          <cell r="EL16">
            <v>2307</v>
          </cell>
          <cell r="EM16">
            <v>1760</v>
          </cell>
          <cell r="EN16">
            <v>3746</v>
          </cell>
          <cell r="EO16">
            <v>3756</v>
          </cell>
          <cell r="EP16">
            <v>3212</v>
          </cell>
          <cell r="EQ16">
            <v>2585</v>
          </cell>
          <cell r="ER16">
            <v>3624</v>
          </cell>
          <cell r="ES16">
            <v>5524</v>
          </cell>
          <cell r="ET16">
            <v>7764</v>
          </cell>
          <cell r="EU16">
            <v>7059</v>
          </cell>
          <cell r="EV16">
            <v>8890</v>
          </cell>
          <cell r="EW16">
            <v>5262</v>
          </cell>
          <cell r="EX16">
            <v>4250</v>
          </cell>
          <cell r="EY16">
            <v>2323</v>
          </cell>
          <cell r="EZ16">
            <v>3486</v>
          </cell>
          <cell r="FA16">
            <v>4978</v>
          </cell>
          <cell r="FB16">
            <v>4233</v>
          </cell>
          <cell r="FC16">
            <v>2759</v>
          </cell>
          <cell r="FD16">
            <v>3897</v>
          </cell>
          <cell r="FE16">
            <v>3700</v>
          </cell>
          <cell r="FF16">
            <v>7545</v>
          </cell>
          <cell r="FG16">
            <v>3718</v>
          </cell>
          <cell r="FH16">
            <v>703</v>
          </cell>
          <cell r="FI16">
            <v>5872</v>
          </cell>
          <cell r="FJ16">
            <v>3905</v>
          </cell>
          <cell r="FK16">
            <v>4090</v>
          </cell>
          <cell r="FL16">
            <v>4398</v>
          </cell>
          <cell r="FM16">
            <v>4466</v>
          </cell>
          <cell r="FN16">
            <v>3758</v>
          </cell>
          <cell r="FO16">
            <v>3908</v>
          </cell>
          <cell r="FP16">
            <v>4795</v>
          </cell>
          <cell r="FQ16">
            <v>6076</v>
          </cell>
          <cell r="FR16">
            <v>2930</v>
          </cell>
          <cell r="FS16">
            <v>2117</v>
          </cell>
          <cell r="FT16">
            <v>3406</v>
          </cell>
          <cell r="FU16">
            <v>3646</v>
          </cell>
          <cell r="FV16">
            <v>3188</v>
          </cell>
          <cell r="FW16">
            <v>902</v>
          </cell>
          <cell r="FX16">
            <v>3740</v>
          </cell>
          <cell r="FY16">
            <v>4129</v>
          </cell>
          <cell r="FZ16">
            <v>3210</v>
          </cell>
          <cell r="GA16">
            <v>2678</v>
          </cell>
          <cell r="GB16">
            <v>6986</v>
          </cell>
          <cell r="GC16">
            <v>6871</v>
          </cell>
          <cell r="GD16">
            <v>4636</v>
          </cell>
          <cell r="GE16">
            <v>4411</v>
          </cell>
          <cell r="GF16">
            <v>5634</v>
          </cell>
          <cell r="GG16">
            <v>3730</v>
          </cell>
          <cell r="GH16">
            <v>3433</v>
          </cell>
          <cell r="GI16">
            <v>4393</v>
          </cell>
          <cell r="GJ16">
            <v>2582</v>
          </cell>
          <cell r="GK16">
            <v>3274</v>
          </cell>
          <cell r="GL16">
            <v>2597</v>
          </cell>
          <cell r="GM16">
            <v>6559</v>
          </cell>
          <cell r="GN16">
            <v>2073</v>
          </cell>
          <cell r="GO16">
            <v>4369</v>
          </cell>
          <cell r="GP16">
            <v>1330</v>
          </cell>
          <cell r="GQ16">
            <v>2700</v>
          </cell>
          <cell r="GR16">
            <v>2610</v>
          </cell>
          <cell r="GS16">
            <v>1505</v>
          </cell>
          <cell r="GT16">
            <v>1755</v>
          </cell>
          <cell r="GU16">
            <v>3280</v>
          </cell>
          <cell r="GV16">
            <v>3312</v>
          </cell>
          <cell r="GW16">
            <v>3589</v>
          </cell>
          <cell r="GX16">
            <v>3559</v>
          </cell>
          <cell r="GY16">
            <v>0</v>
          </cell>
          <cell r="GZ16">
            <v>7040.0956372052597</v>
          </cell>
          <cell r="HA16">
            <v>1555.9844401555983</v>
          </cell>
          <cell r="HB16">
            <v>14318.856811431884</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148.96456511734928</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262</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row>
        <row r="18">
          <cell r="B18">
            <v>124</v>
          </cell>
          <cell r="C18">
            <v>1049</v>
          </cell>
          <cell r="D18">
            <v>111</v>
          </cell>
          <cell r="E18">
            <v>130</v>
          </cell>
          <cell r="F18">
            <v>296</v>
          </cell>
          <cell r="G18">
            <v>374</v>
          </cell>
          <cell r="H18">
            <v>415</v>
          </cell>
          <cell r="I18">
            <v>114</v>
          </cell>
          <cell r="J18">
            <v>144</v>
          </cell>
          <cell r="K18">
            <v>79</v>
          </cell>
          <cell r="L18">
            <v>73</v>
          </cell>
          <cell r="M18">
            <v>343</v>
          </cell>
          <cell r="N18">
            <v>101</v>
          </cell>
          <cell r="O18">
            <v>1</v>
          </cell>
          <cell r="P18">
            <v>0</v>
          </cell>
          <cell r="Q18">
            <v>238</v>
          </cell>
          <cell r="R18">
            <v>254</v>
          </cell>
          <cell r="S18">
            <v>372</v>
          </cell>
          <cell r="T18">
            <v>131</v>
          </cell>
          <cell r="U18">
            <v>304</v>
          </cell>
          <cell r="V18">
            <v>532</v>
          </cell>
          <cell r="W18">
            <v>152</v>
          </cell>
          <cell r="X18">
            <v>144</v>
          </cell>
          <cell r="Y18">
            <v>25</v>
          </cell>
          <cell r="Z18">
            <v>1858.377</v>
          </cell>
          <cell r="AA18">
            <v>324</v>
          </cell>
          <cell r="AB18">
            <v>539.5</v>
          </cell>
          <cell r="AC18">
            <v>345</v>
          </cell>
          <cell r="AD18">
            <v>60</v>
          </cell>
          <cell r="AE18">
            <v>1487</v>
          </cell>
          <cell r="AF18">
            <v>297</v>
          </cell>
          <cell r="AG18">
            <v>183</v>
          </cell>
          <cell r="AH18">
            <v>541</v>
          </cell>
          <cell r="AI18">
            <v>52</v>
          </cell>
          <cell r="AJ18">
            <v>459</v>
          </cell>
          <cell r="AK18">
            <v>375</v>
          </cell>
          <cell r="AL18">
            <v>191</v>
          </cell>
          <cell r="AM18">
            <v>1332.5</v>
          </cell>
          <cell r="AN18">
            <v>271</v>
          </cell>
          <cell r="AO18">
            <v>150</v>
          </cell>
          <cell r="AP18">
            <v>231</v>
          </cell>
          <cell r="AQ18">
            <v>172</v>
          </cell>
          <cell r="AR18">
            <v>377</v>
          </cell>
          <cell r="AS18">
            <v>34</v>
          </cell>
          <cell r="AT18">
            <v>541</v>
          </cell>
          <cell r="AU18">
            <v>306</v>
          </cell>
          <cell r="AV18">
            <v>256</v>
          </cell>
          <cell r="AW18">
            <v>131</v>
          </cell>
          <cell r="AX18">
            <v>9</v>
          </cell>
          <cell r="AY18">
            <v>147</v>
          </cell>
          <cell r="AZ18">
            <v>108</v>
          </cell>
          <cell r="BA18">
            <v>225</v>
          </cell>
          <cell r="BB18">
            <v>45</v>
          </cell>
          <cell r="BC18">
            <v>130</v>
          </cell>
          <cell r="BD18">
            <v>316</v>
          </cell>
          <cell r="BE18">
            <v>263</v>
          </cell>
          <cell r="BF18">
            <v>121</v>
          </cell>
          <cell r="BG18">
            <v>269</v>
          </cell>
          <cell r="BH18">
            <v>539</v>
          </cell>
          <cell r="BI18">
            <v>256</v>
          </cell>
          <cell r="BJ18">
            <v>553</v>
          </cell>
          <cell r="BK18">
            <v>368</v>
          </cell>
          <cell r="BL18">
            <v>300</v>
          </cell>
          <cell r="BM18">
            <v>487</v>
          </cell>
          <cell r="BN18">
            <v>216</v>
          </cell>
          <cell r="BO18">
            <v>288</v>
          </cell>
          <cell r="BP18">
            <v>15</v>
          </cell>
          <cell r="BQ18">
            <v>123</v>
          </cell>
          <cell r="BR18">
            <v>299</v>
          </cell>
          <cell r="BS18">
            <v>1412</v>
          </cell>
          <cell r="BT18">
            <v>39</v>
          </cell>
          <cell r="BU18">
            <v>31</v>
          </cell>
          <cell r="BV18">
            <v>135</v>
          </cell>
          <cell r="BW18">
            <v>168</v>
          </cell>
          <cell r="BX18">
            <v>370</v>
          </cell>
          <cell r="BY18">
            <v>278</v>
          </cell>
          <cell r="BZ18">
            <v>1565</v>
          </cell>
          <cell r="CA18">
            <v>13</v>
          </cell>
          <cell r="CB18">
            <v>1455</v>
          </cell>
          <cell r="CC18">
            <v>648</v>
          </cell>
          <cell r="CD18">
            <v>89</v>
          </cell>
          <cell r="CE18">
            <v>274</v>
          </cell>
          <cell r="CF18">
            <v>1231</v>
          </cell>
          <cell r="CG18">
            <v>583</v>
          </cell>
          <cell r="CH18">
            <v>50.01771744132536</v>
          </cell>
          <cell r="CI18">
            <v>844.5</v>
          </cell>
          <cell r="CJ18">
            <v>347</v>
          </cell>
          <cell r="CK18">
            <v>259.5</v>
          </cell>
          <cell r="CL18">
            <v>357</v>
          </cell>
          <cell r="CM18">
            <v>456</v>
          </cell>
          <cell r="CN18">
            <v>380</v>
          </cell>
          <cell r="CO18">
            <v>409</v>
          </cell>
          <cell r="CP18">
            <v>824</v>
          </cell>
          <cell r="CQ18">
            <v>1075</v>
          </cell>
          <cell r="CR18">
            <v>424</v>
          </cell>
          <cell r="CS18">
            <v>204</v>
          </cell>
          <cell r="CT18">
            <v>290</v>
          </cell>
          <cell r="CU18">
            <v>255</v>
          </cell>
          <cell r="CV18">
            <v>289</v>
          </cell>
          <cell r="CW18">
            <v>662</v>
          </cell>
          <cell r="CX18">
            <v>2037</v>
          </cell>
          <cell r="CY18">
            <v>829</v>
          </cell>
          <cell r="CZ18">
            <v>1000</v>
          </cell>
          <cell r="DA18">
            <v>273</v>
          </cell>
          <cell r="DB18">
            <v>531</v>
          </cell>
          <cell r="DC18">
            <v>509</v>
          </cell>
          <cell r="DD18">
            <v>195</v>
          </cell>
          <cell r="DE18">
            <v>701</v>
          </cell>
          <cell r="DF18">
            <v>3699</v>
          </cell>
          <cell r="DG18">
            <v>1963</v>
          </cell>
          <cell r="DH18">
            <v>1138</v>
          </cell>
          <cell r="DI18">
            <v>873</v>
          </cell>
          <cell r="DJ18">
            <v>661</v>
          </cell>
          <cell r="DK18">
            <v>557</v>
          </cell>
          <cell r="DL18">
            <v>318</v>
          </cell>
          <cell r="DM18">
            <v>477</v>
          </cell>
          <cell r="DN18">
            <v>956</v>
          </cell>
          <cell r="DO18">
            <v>731</v>
          </cell>
          <cell r="DP18">
            <v>348.5</v>
          </cell>
          <cell r="DQ18">
            <v>633</v>
          </cell>
          <cell r="DR18">
            <v>780.495145631068</v>
          </cell>
          <cell r="DS18">
            <v>372</v>
          </cell>
          <cell r="DT18">
            <v>220.5</v>
          </cell>
          <cell r="DU18">
            <v>52</v>
          </cell>
          <cell r="DV18">
            <v>131</v>
          </cell>
          <cell r="DW18">
            <v>201</v>
          </cell>
          <cell r="DX18">
            <v>197</v>
          </cell>
          <cell r="DY18">
            <v>739</v>
          </cell>
          <cell r="DZ18">
            <v>783</v>
          </cell>
          <cell r="EA18">
            <v>82</v>
          </cell>
          <cell r="EB18">
            <v>104</v>
          </cell>
          <cell r="EC18">
            <v>51</v>
          </cell>
          <cell r="ED18">
            <v>16</v>
          </cell>
          <cell r="EE18">
            <v>47</v>
          </cell>
          <cell r="EF18">
            <v>162</v>
          </cell>
          <cell r="EG18">
            <v>55</v>
          </cell>
          <cell r="EH18">
            <v>57</v>
          </cell>
          <cell r="EI18">
            <v>95</v>
          </cell>
          <cell r="EJ18">
            <v>60</v>
          </cell>
          <cell r="EK18">
            <v>29</v>
          </cell>
          <cell r="EL18">
            <v>12</v>
          </cell>
          <cell r="EM18">
            <v>1</v>
          </cell>
          <cell r="EN18">
            <v>61</v>
          </cell>
          <cell r="EO18">
            <v>52</v>
          </cell>
          <cell r="EP18">
            <v>7</v>
          </cell>
          <cell r="EQ18">
            <v>23</v>
          </cell>
          <cell r="ER18">
            <v>98</v>
          </cell>
          <cell r="ES18">
            <v>26</v>
          </cell>
          <cell r="ET18">
            <v>12</v>
          </cell>
          <cell r="EU18">
            <v>156</v>
          </cell>
          <cell r="EV18">
            <v>122</v>
          </cell>
          <cell r="EW18">
            <v>128</v>
          </cell>
          <cell r="EX18">
            <v>776</v>
          </cell>
          <cell r="EY18">
            <v>30</v>
          </cell>
          <cell r="EZ18">
            <v>3</v>
          </cell>
          <cell r="FA18">
            <v>31</v>
          </cell>
          <cell r="FB18">
            <v>17</v>
          </cell>
          <cell r="FC18">
            <v>3</v>
          </cell>
          <cell r="FD18">
            <v>4</v>
          </cell>
          <cell r="FE18">
            <v>12</v>
          </cell>
          <cell r="FF18">
            <v>10</v>
          </cell>
          <cell r="FG18">
            <v>28</v>
          </cell>
          <cell r="FH18">
            <v>0</v>
          </cell>
          <cell r="FI18">
            <v>24</v>
          </cell>
          <cell r="FJ18">
            <v>7</v>
          </cell>
          <cell r="FK18">
            <v>6</v>
          </cell>
          <cell r="FL18">
            <v>3</v>
          </cell>
          <cell r="FM18">
            <v>3</v>
          </cell>
          <cell r="FN18">
            <v>2</v>
          </cell>
          <cell r="FO18">
            <v>29</v>
          </cell>
          <cell r="FP18">
            <v>4</v>
          </cell>
          <cell r="FQ18">
            <v>3</v>
          </cell>
          <cell r="FR18">
            <v>13</v>
          </cell>
          <cell r="FS18">
            <v>91</v>
          </cell>
          <cell r="FT18">
            <v>2</v>
          </cell>
          <cell r="FU18">
            <v>2</v>
          </cell>
          <cell r="FV18">
            <v>27</v>
          </cell>
          <cell r="FW18">
            <v>18</v>
          </cell>
          <cell r="FX18">
            <v>50</v>
          </cell>
          <cell r="FY18">
            <v>73</v>
          </cell>
          <cell r="FZ18">
            <v>70</v>
          </cell>
          <cell r="GA18">
            <v>170</v>
          </cell>
          <cell r="GB18">
            <v>17</v>
          </cell>
          <cell r="GC18">
            <v>5</v>
          </cell>
          <cell r="GD18">
            <v>25</v>
          </cell>
          <cell r="GE18">
            <v>54</v>
          </cell>
          <cell r="GF18">
            <v>100</v>
          </cell>
          <cell r="GG18">
            <v>9</v>
          </cell>
          <cell r="GH18">
            <v>36</v>
          </cell>
          <cell r="GI18">
            <v>70</v>
          </cell>
          <cell r="GJ18">
            <v>1</v>
          </cell>
          <cell r="GK18">
            <v>49</v>
          </cell>
          <cell r="GL18">
            <v>2</v>
          </cell>
          <cell r="GM18">
            <v>29</v>
          </cell>
          <cell r="GN18">
            <v>13</v>
          </cell>
          <cell r="GO18">
            <v>12</v>
          </cell>
          <cell r="GP18">
            <v>187</v>
          </cell>
          <cell r="GQ18">
            <v>20</v>
          </cell>
          <cell r="GR18">
            <v>3</v>
          </cell>
          <cell r="GS18">
            <v>2</v>
          </cell>
          <cell r="GT18">
            <v>2</v>
          </cell>
          <cell r="GU18">
            <v>4</v>
          </cell>
          <cell r="GV18">
            <v>23</v>
          </cell>
          <cell r="GW18">
            <v>108</v>
          </cell>
          <cell r="GX18">
            <v>20</v>
          </cell>
          <cell r="GY18">
            <v>121</v>
          </cell>
          <cell r="GZ18">
            <v>0</v>
          </cell>
          <cell r="HA18">
            <v>113.99886001139988</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row>
        <row r="19">
          <cell r="B19">
            <v>118</v>
          </cell>
          <cell r="C19">
            <v>601</v>
          </cell>
          <cell r="D19">
            <v>415</v>
          </cell>
          <cell r="E19">
            <v>166</v>
          </cell>
          <cell r="F19">
            <v>263</v>
          </cell>
          <cell r="G19">
            <v>599</v>
          </cell>
          <cell r="H19">
            <v>102</v>
          </cell>
          <cell r="I19">
            <v>164</v>
          </cell>
          <cell r="J19">
            <v>84</v>
          </cell>
          <cell r="K19">
            <v>67</v>
          </cell>
          <cell r="L19">
            <v>67</v>
          </cell>
          <cell r="M19">
            <v>179</v>
          </cell>
          <cell r="N19">
            <v>16</v>
          </cell>
          <cell r="O19">
            <v>93</v>
          </cell>
          <cell r="P19">
            <v>806</v>
          </cell>
          <cell r="Q19">
            <v>171</v>
          </cell>
          <cell r="R19">
            <v>169</v>
          </cell>
          <cell r="S19">
            <v>165</v>
          </cell>
          <cell r="T19">
            <v>146</v>
          </cell>
          <cell r="U19">
            <v>108</v>
          </cell>
          <cell r="V19">
            <v>146</v>
          </cell>
          <cell r="W19">
            <v>179</v>
          </cell>
          <cell r="X19">
            <v>87</v>
          </cell>
          <cell r="Y19">
            <v>168</v>
          </cell>
          <cell r="Z19">
            <v>377</v>
          </cell>
          <cell r="AA19">
            <v>74</v>
          </cell>
          <cell r="AB19">
            <v>539.5</v>
          </cell>
          <cell r="AC19">
            <v>241</v>
          </cell>
          <cell r="AD19">
            <v>817</v>
          </cell>
          <cell r="AE19">
            <v>1052</v>
          </cell>
          <cell r="AF19">
            <v>1142</v>
          </cell>
          <cell r="AG19">
            <v>945</v>
          </cell>
          <cell r="AH19">
            <v>148</v>
          </cell>
          <cell r="AI19">
            <v>156</v>
          </cell>
          <cell r="AJ19">
            <v>133</v>
          </cell>
          <cell r="AK19">
            <v>237</v>
          </cell>
          <cell r="AL19">
            <v>149</v>
          </cell>
          <cell r="AM19">
            <v>1332.5</v>
          </cell>
          <cell r="AN19">
            <v>94</v>
          </cell>
          <cell r="AO19">
            <v>103</v>
          </cell>
          <cell r="AP19">
            <v>81</v>
          </cell>
          <cell r="AQ19">
            <v>81</v>
          </cell>
          <cell r="AR19">
            <v>89</v>
          </cell>
          <cell r="AS19">
            <v>93</v>
          </cell>
          <cell r="AT19">
            <v>36</v>
          </cell>
          <cell r="AU19">
            <v>72</v>
          </cell>
          <cell r="AV19">
            <v>124</v>
          </cell>
          <cell r="AW19">
            <v>57</v>
          </cell>
          <cell r="AX19">
            <v>55</v>
          </cell>
          <cell r="AY19">
            <v>63</v>
          </cell>
          <cell r="AZ19">
            <v>79</v>
          </cell>
          <cell r="BA19">
            <v>258</v>
          </cell>
          <cell r="BB19">
            <v>199</v>
          </cell>
          <cell r="BC19">
            <v>165</v>
          </cell>
          <cell r="BD19">
            <v>222</v>
          </cell>
          <cell r="BE19">
            <v>210</v>
          </cell>
          <cell r="BF19">
            <v>191</v>
          </cell>
          <cell r="BG19">
            <v>169</v>
          </cell>
          <cell r="BH19">
            <v>539</v>
          </cell>
          <cell r="BI19">
            <v>181</v>
          </cell>
          <cell r="BJ19">
            <v>208</v>
          </cell>
          <cell r="BK19">
            <v>368</v>
          </cell>
          <cell r="BL19">
            <v>206</v>
          </cell>
          <cell r="BM19">
            <v>143</v>
          </cell>
          <cell r="BN19">
            <v>179</v>
          </cell>
          <cell r="BO19">
            <v>146</v>
          </cell>
          <cell r="BP19">
            <v>20</v>
          </cell>
          <cell r="BQ19">
            <v>110</v>
          </cell>
          <cell r="BR19">
            <v>111</v>
          </cell>
          <cell r="BS19">
            <v>105</v>
          </cell>
          <cell r="BT19">
            <v>73</v>
          </cell>
          <cell r="BU19">
            <v>68</v>
          </cell>
          <cell r="BV19">
            <v>137</v>
          </cell>
          <cell r="BW19">
            <v>161</v>
          </cell>
          <cell r="BX19">
            <v>117</v>
          </cell>
          <cell r="BY19">
            <v>84</v>
          </cell>
          <cell r="BZ19">
            <v>296</v>
          </cell>
          <cell r="CA19">
            <v>166</v>
          </cell>
          <cell r="CB19">
            <v>145</v>
          </cell>
          <cell r="CC19">
            <v>145</v>
          </cell>
          <cell r="CD19">
            <v>138</v>
          </cell>
          <cell r="CE19">
            <v>150</v>
          </cell>
          <cell r="CF19">
            <v>272</v>
          </cell>
          <cell r="CG19">
            <v>206</v>
          </cell>
          <cell r="CH19">
            <v>50.01771744132536</v>
          </cell>
          <cell r="CI19">
            <v>844.5</v>
          </cell>
          <cell r="CJ19">
            <v>130</v>
          </cell>
          <cell r="CK19">
            <v>259.5</v>
          </cell>
          <cell r="CL19">
            <v>104</v>
          </cell>
          <cell r="CM19">
            <v>127</v>
          </cell>
          <cell r="CN19">
            <v>113</v>
          </cell>
          <cell r="CO19">
            <v>247</v>
          </cell>
          <cell r="CP19">
            <v>199</v>
          </cell>
          <cell r="CQ19">
            <v>216</v>
          </cell>
          <cell r="CR19">
            <v>133</v>
          </cell>
          <cell r="CS19">
            <v>78</v>
          </cell>
          <cell r="CT19">
            <v>144</v>
          </cell>
          <cell r="CU19">
            <v>128</v>
          </cell>
          <cell r="CV19">
            <v>210</v>
          </cell>
          <cell r="CW19">
            <v>176</v>
          </cell>
          <cell r="CX19">
            <v>219</v>
          </cell>
          <cell r="CY19">
            <v>136</v>
          </cell>
          <cell r="CZ19">
            <v>157</v>
          </cell>
          <cell r="DA19">
            <v>70</v>
          </cell>
          <cell r="DB19">
            <v>110</v>
          </cell>
          <cell r="DC19">
            <v>115</v>
          </cell>
          <cell r="DD19">
            <v>67</v>
          </cell>
          <cell r="DE19">
            <v>153</v>
          </cell>
          <cell r="DF19">
            <v>99</v>
          </cell>
          <cell r="DG19">
            <v>157</v>
          </cell>
          <cell r="DH19">
            <v>94</v>
          </cell>
          <cell r="DI19">
            <v>115</v>
          </cell>
          <cell r="DJ19">
            <v>176</v>
          </cell>
          <cell r="DK19">
            <v>165</v>
          </cell>
          <cell r="DL19">
            <v>140</v>
          </cell>
          <cell r="DM19">
            <v>155</v>
          </cell>
          <cell r="DN19">
            <v>106</v>
          </cell>
          <cell r="DO19">
            <v>159</v>
          </cell>
          <cell r="DP19">
            <v>348.5</v>
          </cell>
          <cell r="DQ19">
            <v>88</v>
          </cell>
          <cell r="DR19">
            <v>108.50485436893204</v>
          </cell>
          <cell r="DS19">
            <v>122</v>
          </cell>
          <cell r="DT19">
            <v>220.5</v>
          </cell>
          <cell r="DU19">
            <v>120</v>
          </cell>
          <cell r="DV19">
            <v>122</v>
          </cell>
          <cell r="DW19">
            <v>130</v>
          </cell>
          <cell r="DX19">
            <v>120</v>
          </cell>
          <cell r="DY19">
            <v>144</v>
          </cell>
          <cell r="DZ19">
            <v>107</v>
          </cell>
          <cell r="EA19">
            <v>89</v>
          </cell>
          <cell r="EB19">
            <v>89</v>
          </cell>
          <cell r="EC19">
            <v>63</v>
          </cell>
          <cell r="ED19">
            <v>59</v>
          </cell>
          <cell r="EE19">
            <v>87</v>
          </cell>
          <cell r="EF19">
            <v>72</v>
          </cell>
          <cell r="EG19">
            <v>83</v>
          </cell>
          <cell r="EH19">
            <v>49</v>
          </cell>
          <cell r="EI19">
            <v>72</v>
          </cell>
          <cell r="EJ19">
            <v>53</v>
          </cell>
          <cell r="EK19">
            <v>44</v>
          </cell>
          <cell r="EL19">
            <v>50</v>
          </cell>
          <cell r="EM19">
            <v>35</v>
          </cell>
          <cell r="EN19">
            <v>93</v>
          </cell>
          <cell r="EO19">
            <v>159</v>
          </cell>
          <cell r="EP19">
            <v>50</v>
          </cell>
          <cell r="EQ19">
            <v>52</v>
          </cell>
          <cell r="ER19">
            <v>121</v>
          </cell>
          <cell r="ES19">
            <v>139</v>
          </cell>
          <cell r="ET19">
            <v>183</v>
          </cell>
          <cell r="EU19">
            <v>220</v>
          </cell>
          <cell r="EV19">
            <v>251</v>
          </cell>
          <cell r="EW19">
            <v>96</v>
          </cell>
          <cell r="EX19">
            <v>93</v>
          </cell>
          <cell r="EY19">
            <v>78</v>
          </cell>
          <cell r="EZ19">
            <v>96</v>
          </cell>
          <cell r="FA19">
            <v>112</v>
          </cell>
          <cell r="FB19">
            <v>94</v>
          </cell>
          <cell r="FC19">
            <v>59</v>
          </cell>
          <cell r="FD19">
            <v>37</v>
          </cell>
          <cell r="FE19">
            <v>63</v>
          </cell>
          <cell r="FF19">
            <v>84</v>
          </cell>
          <cell r="FG19">
            <v>67</v>
          </cell>
          <cell r="FH19">
            <v>14</v>
          </cell>
          <cell r="FI19">
            <v>87</v>
          </cell>
          <cell r="FJ19">
            <v>130</v>
          </cell>
          <cell r="FK19">
            <v>199</v>
          </cell>
          <cell r="FL19">
            <v>91</v>
          </cell>
          <cell r="FM19">
            <v>156</v>
          </cell>
          <cell r="FN19">
            <v>116</v>
          </cell>
          <cell r="FO19">
            <v>168</v>
          </cell>
          <cell r="FP19">
            <v>75</v>
          </cell>
          <cell r="FQ19">
            <v>75</v>
          </cell>
          <cell r="FR19">
            <v>118</v>
          </cell>
          <cell r="FS19">
            <v>55</v>
          </cell>
          <cell r="FT19">
            <v>145</v>
          </cell>
          <cell r="FU19">
            <v>114</v>
          </cell>
          <cell r="FV19">
            <v>61</v>
          </cell>
          <cell r="FW19">
            <v>32</v>
          </cell>
          <cell r="FX19">
            <v>168</v>
          </cell>
          <cell r="FY19">
            <v>136</v>
          </cell>
          <cell r="FZ19">
            <v>91</v>
          </cell>
          <cell r="GA19">
            <v>60</v>
          </cell>
          <cell r="GB19">
            <v>146</v>
          </cell>
          <cell r="GC19">
            <v>306</v>
          </cell>
          <cell r="GD19">
            <v>129</v>
          </cell>
          <cell r="GE19">
            <v>108</v>
          </cell>
          <cell r="GF19">
            <v>201</v>
          </cell>
          <cell r="GG19">
            <v>107</v>
          </cell>
          <cell r="GH19">
            <v>104</v>
          </cell>
          <cell r="GI19">
            <v>144</v>
          </cell>
          <cell r="GJ19">
            <v>56</v>
          </cell>
          <cell r="GK19">
            <v>41</v>
          </cell>
          <cell r="GL19">
            <v>42</v>
          </cell>
          <cell r="GM19">
            <v>143</v>
          </cell>
          <cell r="GN19">
            <v>74</v>
          </cell>
          <cell r="GO19">
            <v>117</v>
          </cell>
          <cell r="GP19">
            <v>46</v>
          </cell>
          <cell r="GQ19">
            <v>100</v>
          </cell>
          <cell r="GR19">
            <v>158</v>
          </cell>
          <cell r="GS19">
            <v>33</v>
          </cell>
          <cell r="GT19">
            <v>35</v>
          </cell>
          <cell r="GU19">
            <v>111</v>
          </cell>
          <cell r="GV19">
            <v>81</v>
          </cell>
          <cell r="GW19">
            <v>57</v>
          </cell>
          <cell r="GX19">
            <v>78</v>
          </cell>
          <cell r="GY19">
            <v>0</v>
          </cell>
          <cell r="GZ19">
            <v>342.97351886354357</v>
          </cell>
          <cell r="HA19">
            <v>60.999390006099937</v>
          </cell>
          <cell r="HB19">
            <v>384.99615003849965</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row>
        <row r="20">
          <cell r="B20">
            <v>-3975</v>
          </cell>
          <cell r="C20">
            <v>-5569</v>
          </cell>
          <cell r="D20">
            <v>-1553</v>
          </cell>
          <cell r="E20">
            <v>0</v>
          </cell>
          <cell r="F20">
            <v>-2355</v>
          </cell>
          <cell r="G20">
            <v>-546</v>
          </cell>
          <cell r="H20">
            <v>-289</v>
          </cell>
          <cell r="I20">
            <v>-274</v>
          </cell>
          <cell r="J20">
            <v>-963</v>
          </cell>
          <cell r="K20">
            <v>-332</v>
          </cell>
          <cell r="L20">
            <v>-190</v>
          </cell>
          <cell r="M20">
            <v>0</v>
          </cell>
          <cell r="N20">
            <v>-1385</v>
          </cell>
          <cell r="O20">
            <v>-27</v>
          </cell>
          <cell r="P20">
            <v>0</v>
          </cell>
          <cell r="Q20">
            <v>-281</v>
          </cell>
          <cell r="R20">
            <v>0</v>
          </cell>
          <cell r="S20">
            <v>0</v>
          </cell>
          <cell r="T20">
            <v>0</v>
          </cell>
          <cell r="U20">
            <v>0</v>
          </cell>
          <cell r="V20">
            <v>0</v>
          </cell>
          <cell r="W20">
            <v>0</v>
          </cell>
          <cell r="X20">
            <v>-96</v>
          </cell>
          <cell r="Y20">
            <v>0</v>
          </cell>
          <cell r="Z20">
            <v>-19</v>
          </cell>
          <cell r="AA20">
            <v>-36</v>
          </cell>
          <cell r="AB20">
            <v>-198</v>
          </cell>
          <cell r="AC20">
            <v>-144</v>
          </cell>
          <cell r="AD20">
            <v>-262</v>
          </cell>
          <cell r="AE20">
            <v>0</v>
          </cell>
          <cell r="AF20">
            <v>-117</v>
          </cell>
          <cell r="AG20">
            <v>-75</v>
          </cell>
          <cell r="AH20">
            <v>-117</v>
          </cell>
          <cell r="AI20">
            <v>-120</v>
          </cell>
          <cell r="AJ20">
            <v>-125</v>
          </cell>
          <cell r="AK20">
            <v>0</v>
          </cell>
          <cell r="AL20">
            <v>-55</v>
          </cell>
          <cell r="AM20">
            <v>-177.33333333333334</v>
          </cell>
          <cell r="AN20">
            <v>-189</v>
          </cell>
          <cell r="AO20">
            <v>-75</v>
          </cell>
          <cell r="AP20">
            <v>-606</v>
          </cell>
          <cell r="AQ20">
            <v>-1</v>
          </cell>
          <cell r="AR20">
            <v>-237</v>
          </cell>
          <cell r="AS20">
            <v>-1049</v>
          </cell>
          <cell r="AT20">
            <v>0</v>
          </cell>
          <cell r="AU20">
            <v>-4</v>
          </cell>
          <cell r="AV20">
            <v>-34</v>
          </cell>
          <cell r="AW20">
            <v>0</v>
          </cell>
          <cell r="AX20">
            <v>-66</v>
          </cell>
          <cell r="AY20">
            <v>-185</v>
          </cell>
          <cell r="AZ20">
            <v>-147</v>
          </cell>
          <cell r="BA20">
            <v>-61</v>
          </cell>
          <cell r="BB20">
            <v>-839</v>
          </cell>
          <cell r="BC20">
            <v>-142</v>
          </cell>
          <cell r="BD20">
            <v>-51</v>
          </cell>
          <cell r="BE20">
            <v>-62</v>
          </cell>
          <cell r="BF20">
            <v>-63</v>
          </cell>
          <cell r="BG20">
            <v>-315</v>
          </cell>
          <cell r="BH20">
            <v>-793.33333333333337</v>
          </cell>
          <cell r="BI20">
            <v>-289</v>
          </cell>
          <cell r="BJ20">
            <v>-57</v>
          </cell>
          <cell r="BK20">
            <v>-343.33333333333331</v>
          </cell>
          <cell r="BL20">
            <v>-65</v>
          </cell>
          <cell r="BM20">
            <v>-15</v>
          </cell>
          <cell r="BN20">
            <v>-5</v>
          </cell>
          <cell r="BO20">
            <v>-186</v>
          </cell>
          <cell r="BP20">
            <v>-3</v>
          </cell>
          <cell r="BQ20">
            <v>-652</v>
          </cell>
          <cell r="BR20">
            <v>-118</v>
          </cell>
          <cell r="BS20">
            <v>-46</v>
          </cell>
          <cell r="BT20">
            <v>-314</v>
          </cell>
          <cell r="BU20">
            <v>-568</v>
          </cell>
          <cell r="BV20">
            <v>-363</v>
          </cell>
          <cell r="BW20">
            <v>-458</v>
          </cell>
          <cell r="BX20">
            <v>-189</v>
          </cell>
          <cell r="BY20">
            <v>-2197</v>
          </cell>
          <cell r="BZ20">
            <v>-153</v>
          </cell>
          <cell r="CA20">
            <v>-159</v>
          </cell>
          <cell r="CB20">
            <v>-165</v>
          </cell>
          <cell r="CC20">
            <v>-150</v>
          </cell>
          <cell r="CD20">
            <v>-33</v>
          </cell>
          <cell r="CE20">
            <v>-19</v>
          </cell>
          <cell r="CF20">
            <v>-34</v>
          </cell>
          <cell r="CG20">
            <v>-100</v>
          </cell>
          <cell r="CH20">
            <v>-184.26138978370915</v>
          </cell>
          <cell r="CI20">
            <v>-227.33333333333334</v>
          </cell>
          <cell r="CJ20">
            <v>0</v>
          </cell>
          <cell r="CK20">
            <v>-254.66666666666666</v>
          </cell>
          <cell r="CL20">
            <v>-21</v>
          </cell>
          <cell r="CM20">
            <v>-378</v>
          </cell>
          <cell r="CN20">
            <v>-249</v>
          </cell>
          <cell r="CO20">
            <v>-177</v>
          </cell>
          <cell r="CP20">
            <v>-151</v>
          </cell>
          <cell r="CQ20">
            <v>-182</v>
          </cell>
          <cell r="CR20">
            <v>-127</v>
          </cell>
          <cell r="CS20">
            <v>-10499</v>
          </cell>
          <cell r="CT20">
            <v>-271</v>
          </cell>
          <cell r="CU20">
            <v>-509</v>
          </cell>
          <cell r="CV20">
            <v>0</v>
          </cell>
          <cell r="CW20">
            <v>-355</v>
          </cell>
          <cell r="CX20">
            <v>-1361</v>
          </cell>
          <cell r="CY20">
            <v>-143</v>
          </cell>
          <cell r="CZ20">
            <v>-281</v>
          </cell>
          <cell r="DA20">
            <v>-599</v>
          </cell>
          <cell r="DB20">
            <v>-810</v>
          </cell>
          <cell r="DC20">
            <v>-213</v>
          </cell>
          <cell r="DD20">
            <v>-3</v>
          </cell>
          <cell r="DE20">
            <v>-59</v>
          </cell>
          <cell r="DF20">
            <v>-468</v>
          </cell>
          <cell r="DG20">
            <v>-166</v>
          </cell>
          <cell r="DH20">
            <v>-224</v>
          </cell>
          <cell r="DI20">
            <v>-725</v>
          </cell>
          <cell r="DJ20">
            <v>-200</v>
          </cell>
          <cell r="DK20">
            <v>-6056</v>
          </cell>
          <cell r="DL20">
            <v>-281</v>
          </cell>
          <cell r="DM20">
            <v>-206</v>
          </cell>
          <cell r="DN20">
            <v>-123</v>
          </cell>
          <cell r="DO20">
            <v>-336</v>
          </cell>
          <cell r="DP20">
            <v>-284</v>
          </cell>
          <cell r="DQ20">
            <v>-1406</v>
          </cell>
          <cell r="DR20">
            <v>-320.52988293284045</v>
          </cell>
          <cell r="DS20">
            <v>-163</v>
          </cell>
          <cell r="DT20">
            <v>-1023.3333333333334</v>
          </cell>
          <cell r="DU20">
            <v>-18</v>
          </cell>
          <cell r="DV20">
            <v>0</v>
          </cell>
          <cell r="DW20">
            <v>-117</v>
          </cell>
          <cell r="DX20">
            <v>-103</v>
          </cell>
          <cell r="DY20">
            <v>-99</v>
          </cell>
          <cell r="DZ20">
            <v>-3096</v>
          </cell>
          <cell r="EA20">
            <v>-175</v>
          </cell>
          <cell r="EB20">
            <v>-429</v>
          </cell>
          <cell r="EC20">
            <v>-347</v>
          </cell>
          <cell r="ED20">
            <v>-282</v>
          </cell>
          <cell r="EE20">
            <v>-1</v>
          </cell>
          <cell r="EF20">
            <v>-7164</v>
          </cell>
          <cell r="EG20">
            <v>-15617</v>
          </cell>
          <cell r="EH20">
            <v>-81</v>
          </cell>
          <cell r="EI20">
            <v>-169532</v>
          </cell>
          <cell r="EJ20">
            <v>-161</v>
          </cell>
          <cell r="EK20">
            <v>-139</v>
          </cell>
          <cell r="EL20">
            <v>-1157</v>
          </cell>
          <cell r="EM20">
            <v>-5</v>
          </cell>
          <cell r="EN20">
            <v>0</v>
          </cell>
          <cell r="EO20">
            <v>-7108</v>
          </cell>
          <cell r="EP20">
            <v>-1403</v>
          </cell>
          <cell r="EQ20">
            <v>-147</v>
          </cell>
          <cell r="ER20">
            <v>-796</v>
          </cell>
          <cell r="ES20">
            <v>-7042</v>
          </cell>
          <cell r="ET20">
            <v>-145</v>
          </cell>
          <cell r="EU20">
            <v>-9989</v>
          </cell>
          <cell r="EV20">
            <v>0</v>
          </cell>
          <cell r="EW20">
            <v>-530</v>
          </cell>
          <cell r="EX20">
            <v>-352</v>
          </cell>
          <cell r="EY20">
            <v>-382</v>
          </cell>
          <cell r="EZ20">
            <v>-62</v>
          </cell>
          <cell r="FA20">
            <v>0</v>
          </cell>
          <cell r="FB20">
            <v>-402</v>
          </cell>
          <cell r="FC20">
            <v>-113</v>
          </cell>
          <cell r="FD20">
            <v>-1</v>
          </cell>
          <cell r="FE20">
            <v>-149</v>
          </cell>
          <cell r="FF20">
            <v>-12</v>
          </cell>
          <cell r="FG20">
            <v>-1377</v>
          </cell>
          <cell r="FH20">
            <v>-333</v>
          </cell>
          <cell r="FI20">
            <v>-149</v>
          </cell>
          <cell r="FJ20">
            <v>-104</v>
          </cell>
          <cell r="FK20">
            <v>-2326</v>
          </cell>
          <cell r="FL20">
            <v>-253</v>
          </cell>
          <cell r="FM20">
            <v>-332</v>
          </cell>
          <cell r="FN20">
            <v>-252</v>
          </cell>
          <cell r="FO20">
            <v>-2471</v>
          </cell>
          <cell r="FP20">
            <v>-249</v>
          </cell>
          <cell r="FQ20">
            <v>-108</v>
          </cell>
          <cell r="FR20">
            <v>-347</v>
          </cell>
          <cell r="FS20">
            <v>-409</v>
          </cell>
          <cell r="FT20">
            <v>-13</v>
          </cell>
          <cell r="FU20">
            <v>-3164</v>
          </cell>
          <cell r="FV20">
            <v>-14</v>
          </cell>
          <cell r="FW20">
            <v>-6</v>
          </cell>
          <cell r="FX20">
            <v>0</v>
          </cell>
          <cell r="FY20">
            <v>-11232</v>
          </cell>
          <cell r="FZ20">
            <v>-24234</v>
          </cell>
          <cell r="GA20">
            <v>-21132</v>
          </cell>
          <cell r="GB20">
            <v>-18584</v>
          </cell>
          <cell r="GC20">
            <v>0</v>
          </cell>
          <cell r="GD20">
            <v>-14</v>
          </cell>
          <cell r="GE20">
            <v>-136</v>
          </cell>
          <cell r="GF20">
            <v>-231</v>
          </cell>
          <cell r="GG20">
            <v>0</v>
          </cell>
          <cell r="GH20">
            <v>-444</v>
          </cell>
          <cell r="GI20">
            <v>-156</v>
          </cell>
          <cell r="GJ20">
            <v>-2077</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-1064</v>
          </cell>
          <cell r="GZ20">
            <v>0</v>
          </cell>
          <cell r="HA20">
            <v>-4.9999500004999948</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row>
        <row r="21">
          <cell r="B21">
            <v>-317</v>
          </cell>
          <cell r="C21">
            <v>-1506</v>
          </cell>
          <cell r="D21">
            <v>-532</v>
          </cell>
          <cell r="E21">
            <v>-73</v>
          </cell>
          <cell r="F21">
            <v>-111</v>
          </cell>
          <cell r="G21">
            <v>-79</v>
          </cell>
          <cell r="H21">
            <v>-299</v>
          </cell>
          <cell r="I21">
            <v>-146</v>
          </cell>
          <cell r="J21">
            <v>-164</v>
          </cell>
          <cell r="K21">
            <v>-326</v>
          </cell>
          <cell r="L21">
            <v>-170</v>
          </cell>
          <cell r="M21">
            <v>-128</v>
          </cell>
          <cell r="N21">
            <v>-14</v>
          </cell>
          <cell r="O21">
            <v>-51</v>
          </cell>
          <cell r="P21">
            <v>-9</v>
          </cell>
          <cell r="Q21">
            <v>-133</v>
          </cell>
          <cell r="R21">
            <v>-297</v>
          </cell>
          <cell r="S21">
            <v>-289</v>
          </cell>
          <cell r="T21">
            <v>-257</v>
          </cell>
          <cell r="U21">
            <v>-233</v>
          </cell>
          <cell r="V21">
            <v>-254</v>
          </cell>
          <cell r="W21">
            <v>-416</v>
          </cell>
          <cell r="X21">
            <v>-96</v>
          </cell>
          <cell r="Y21">
            <v>-72</v>
          </cell>
          <cell r="Z21">
            <v>-561</v>
          </cell>
          <cell r="AA21">
            <v>-159</v>
          </cell>
          <cell r="AB21">
            <v>-49.5</v>
          </cell>
          <cell r="AC21">
            <v>-161</v>
          </cell>
          <cell r="AD21">
            <v>-2463</v>
          </cell>
          <cell r="AE21">
            <v>-3389</v>
          </cell>
          <cell r="AF21">
            <v>-88</v>
          </cell>
          <cell r="AG21">
            <v>-2649</v>
          </cell>
          <cell r="AH21">
            <v>-123</v>
          </cell>
          <cell r="AI21">
            <v>-90</v>
          </cell>
          <cell r="AJ21">
            <v>-215</v>
          </cell>
          <cell r="AK21">
            <v>-87</v>
          </cell>
          <cell r="AL21">
            <v>-49</v>
          </cell>
          <cell r="AM21">
            <v>-44.333333333333336</v>
          </cell>
          <cell r="AN21">
            <v>-77</v>
          </cell>
          <cell r="AO21">
            <v>-76</v>
          </cell>
          <cell r="AP21">
            <v>-85</v>
          </cell>
          <cell r="AQ21">
            <v>-60</v>
          </cell>
          <cell r="AR21">
            <v>-70</v>
          </cell>
          <cell r="AS21">
            <v>-63</v>
          </cell>
          <cell r="AT21">
            <v>-51</v>
          </cell>
          <cell r="AU21">
            <v>-55</v>
          </cell>
          <cell r="AV21">
            <v>-76</v>
          </cell>
          <cell r="AW21">
            <v>-48</v>
          </cell>
          <cell r="AX21">
            <v>-44</v>
          </cell>
          <cell r="AY21">
            <v>-75</v>
          </cell>
          <cell r="AZ21">
            <v>-78</v>
          </cell>
          <cell r="BA21">
            <v>-553</v>
          </cell>
          <cell r="BB21">
            <v>-67</v>
          </cell>
          <cell r="BC21">
            <v>-266</v>
          </cell>
          <cell r="BD21">
            <v>-249</v>
          </cell>
          <cell r="BE21">
            <v>-91</v>
          </cell>
          <cell r="BF21">
            <v>-140</v>
          </cell>
          <cell r="BG21">
            <v>-85</v>
          </cell>
          <cell r="BH21">
            <v>-198.33333333333334</v>
          </cell>
          <cell r="BI21">
            <v>-184</v>
          </cell>
          <cell r="BJ21">
            <v>-295</v>
          </cell>
          <cell r="BK21">
            <v>-85.833333333333329</v>
          </cell>
          <cell r="BL21">
            <v>-77</v>
          </cell>
          <cell r="BM21">
            <v>-66</v>
          </cell>
          <cell r="BN21">
            <v>-100</v>
          </cell>
          <cell r="BO21">
            <v>-77</v>
          </cell>
          <cell r="BP21">
            <v>-49</v>
          </cell>
          <cell r="BQ21">
            <v>-133</v>
          </cell>
          <cell r="BR21">
            <v>-200</v>
          </cell>
          <cell r="BS21">
            <v>-82</v>
          </cell>
          <cell r="BT21">
            <v>-89</v>
          </cell>
          <cell r="BU21">
            <v>-121</v>
          </cell>
          <cell r="BV21">
            <v>-83</v>
          </cell>
          <cell r="BW21">
            <v>-97</v>
          </cell>
          <cell r="BX21">
            <v>-121</v>
          </cell>
          <cell r="BY21">
            <v>-117</v>
          </cell>
          <cell r="BZ21">
            <v>-94</v>
          </cell>
          <cell r="CA21">
            <v>-158</v>
          </cell>
          <cell r="CB21">
            <v>-117</v>
          </cell>
          <cell r="CC21">
            <v>-111</v>
          </cell>
          <cell r="CD21">
            <v>-84</v>
          </cell>
          <cell r="CE21">
            <v>-157</v>
          </cell>
          <cell r="CF21">
            <v>-135</v>
          </cell>
          <cell r="CG21">
            <v>-67</v>
          </cell>
          <cell r="CH21">
            <v>-61.869305108145426</v>
          </cell>
          <cell r="CI21">
            <v>-56.833333333333336</v>
          </cell>
          <cell r="CJ21">
            <v>-210</v>
          </cell>
          <cell r="CK21">
            <v>-63.666666666666664</v>
          </cell>
          <cell r="CL21">
            <v>-95</v>
          </cell>
          <cell r="CM21">
            <v>-59</v>
          </cell>
          <cell r="CN21">
            <v>-85</v>
          </cell>
          <cell r="CO21">
            <v>-123</v>
          </cell>
          <cell r="CP21">
            <v>-69</v>
          </cell>
          <cell r="CQ21">
            <v>-51</v>
          </cell>
          <cell r="CR21">
            <v>-75</v>
          </cell>
          <cell r="CS21">
            <v>-104</v>
          </cell>
          <cell r="CT21">
            <v>-80</v>
          </cell>
          <cell r="CU21">
            <v>-73</v>
          </cell>
          <cell r="CV21">
            <v>-81</v>
          </cell>
          <cell r="CW21">
            <v>-61</v>
          </cell>
          <cell r="CX21">
            <v>-127</v>
          </cell>
          <cell r="CY21">
            <v>-88</v>
          </cell>
          <cell r="CZ21">
            <v>-89</v>
          </cell>
          <cell r="DA21">
            <v>-88</v>
          </cell>
          <cell r="DB21">
            <v>-96</v>
          </cell>
          <cell r="DC21">
            <v>-72</v>
          </cell>
          <cell r="DD21">
            <v>-70</v>
          </cell>
          <cell r="DE21">
            <v>-86</v>
          </cell>
          <cell r="DF21">
            <v>-145</v>
          </cell>
          <cell r="DG21">
            <v>-165</v>
          </cell>
          <cell r="DH21">
            <v>-49</v>
          </cell>
          <cell r="DI21">
            <v>-134</v>
          </cell>
          <cell r="DJ21">
            <v>-75</v>
          </cell>
          <cell r="DK21">
            <v>-85</v>
          </cell>
          <cell r="DL21">
            <v>-90</v>
          </cell>
          <cell r="DM21">
            <v>-86</v>
          </cell>
          <cell r="DN21">
            <v>-179</v>
          </cell>
          <cell r="DO21">
            <v>-74</v>
          </cell>
          <cell r="DP21">
            <v>-71</v>
          </cell>
          <cell r="DQ21">
            <v>-152</v>
          </cell>
          <cell r="DR21">
            <v>-34.651879235982747</v>
          </cell>
          <cell r="DS21">
            <v>-142</v>
          </cell>
          <cell r="DT21">
            <v>-255.83333333333334</v>
          </cell>
          <cell r="DU21">
            <v>-63</v>
          </cell>
          <cell r="DV21">
            <v>-59</v>
          </cell>
          <cell r="DW21">
            <v>-89</v>
          </cell>
          <cell r="DX21">
            <v>-88</v>
          </cell>
          <cell r="DY21">
            <v>-135</v>
          </cell>
          <cell r="DZ21">
            <v>-122</v>
          </cell>
          <cell r="EA21">
            <v>-51</v>
          </cell>
          <cell r="EB21">
            <v>-127</v>
          </cell>
          <cell r="EC21">
            <v>-177</v>
          </cell>
          <cell r="ED21">
            <v>-192</v>
          </cell>
          <cell r="EE21">
            <v>-546</v>
          </cell>
          <cell r="EF21">
            <v>-381</v>
          </cell>
          <cell r="EG21">
            <v>-1810</v>
          </cell>
          <cell r="EH21">
            <v>-176</v>
          </cell>
          <cell r="EI21">
            <v>-454</v>
          </cell>
          <cell r="EJ21">
            <v>-534</v>
          </cell>
          <cell r="EK21">
            <v>-114</v>
          </cell>
          <cell r="EL21">
            <v>-132</v>
          </cell>
          <cell r="EM21">
            <v>-144</v>
          </cell>
          <cell r="EN21">
            <v>-520</v>
          </cell>
          <cell r="EO21">
            <v>-291</v>
          </cell>
          <cell r="EP21">
            <v>-232</v>
          </cell>
          <cell r="EQ21">
            <v>-249</v>
          </cell>
          <cell r="ER21">
            <v>-80</v>
          </cell>
          <cell r="ES21">
            <v>-190</v>
          </cell>
          <cell r="ET21">
            <v>-2734</v>
          </cell>
          <cell r="EU21">
            <v>-2406</v>
          </cell>
          <cell r="EV21">
            <v>-3400</v>
          </cell>
          <cell r="EW21">
            <v>-1019</v>
          </cell>
          <cell r="EX21">
            <v>-527</v>
          </cell>
          <cell r="EY21">
            <v>-80</v>
          </cell>
          <cell r="EZ21">
            <v>-207</v>
          </cell>
          <cell r="FA21">
            <v>-134</v>
          </cell>
          <cell r="FB21">
            <v>-166</v>
          </cell>
          <cell r="FC21">
            <v>-104</v>
          </cell>
          <cell r="FD21">
            <v>-118</v>
          </cell>
          <cell r="FE21">
            <v>-175</v>
          </cell>
          <cell r="FF21">
            <v>-147</v>
          </cell>
          <cell r="FG21">
            <v>-129</v>
          </cell>
          <cell r="FH21">
            <v>-11</v>
          </cell>
          <cell r="FI21">
            <v>-185</v>
          </cell>
          <cell r="FJ21">
            <v>-140</v>
          </cell>
          <cell r="FK21">
            <v>-303</v>
          </cell>
          <cell r="FL21">
            <v>-142</v>
          </cell>
          <cell r="FM21">
            <v>-166</v>
          </cell>
          <cell r="FN21">
            <v>-184</v>
          </cell>
          <cell r="FO21">
            <v>-246</v>
          </cell>
          <cell r="FP21">
            <v>-163</v>
          </cell>
          <cell r="FQ21">
            <v>-195</v>
          </cell>
          <cell r="FR21">
            <v>-111</v>
          </cell>
          <cell r="FS21">
            <v>-55</v>
          </cell>
          <cell r="FT21">
            <v>-191</v>
          </cell>
          <cell r="FU21">
            <v>-103</v>
          </cell>
          <cell r="FV21">
            <v>-181</v>
          </cell>
          <cell r="FW21">
            <v>-41</v>
          </cell>
          <cell r="FX21">
            <v>-140</v>
          </cell>
          <cell r="FY21">
            <v>-269</v>
          </cell>
          <cell r="FZ21">
            <v>-75</v>
          </cell>
          <cell r="GA21">
            <v>-111</v>
          </cell>
          <cell r="GB21">
            <v>-738</v>
          </cell>
          <cell r="GC21">
            <v>-122</v>
          </cell>
          <cell r="GD21">
            <v>-308</v>
          </cell>
          <cell r="GE21">
            <v>-192</v>
          </cell>
          <cell r="GF21">
            <v>-175</v>
          </cell>
          <cell r="GG21">
            <v>-183</v>
          </cell>
          <cell r="GH21">
            <v>-116</v>
          </cell>
          <cell r="GI21">
            <v>-165</v>
          </cell>
          <cell r="GJ21">
            <v>-75</v>
          </cell>
          <cell r="GK21">
            <v>-119</v>
          </cell>
          <cell r="GL21">
            <v>-111</v>
          </cell>
          <cell r="GM21">
            <v>-364</v>
          </cell>
          <cell r="GN21">
            <v>-401</v>
          </cell>
          <cell r="GO21">
            <v>-208</v>
          </cell>
          <cell r="GP21">
            <v>-176</v>
          </cell>
          <cell r="GQ21">
            <v>-465</v>
          </cell>
          <cell r="GR21">
            <v>-119</v>
          </cell>
          <cell r="GS21">
            <v>-246</v>
          </cell>
          <cell r="GT21">
            <v>-79</v>
          </cell>
          <cell r="GU21">
            <v>-65</v>
          </cell>
          <cell r="GV21">
            <v>-363</v>
          </cell>
          <cell r="GW21">
            <v>-871</v>
          </cell>
          <cell r="GX21">
            <v>-264</v>
          </cell>
          <cell r="GY21">
            <v>-303</v>
          </cell>
          <cell r="GZ21">
            <v>0</v>
          </cell>
          <cell r="HA21">
            <v>-57.999420005799941</v>
          </cell>
          <cell r="HB21">
            <v>-51.999480005199942</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row>
        <row r="22">
          <cell r="B22">
            <v>-137</v>
          </cell>
          <cell r="C22">
            <v>-449</v>
          </cell>
          <cell r="D22">
            <v>-266</v>
          </cell>
          <cell r="E22">
            <v>-104</v>
          </cell>
          <cell r="F22">
            <v>-175</v>
          </cell>
          <cell r="G22">
            <v>-159</v>
          </cell>
          <cell r="H22">
            <v>-166</v>
          </cell>
          <cell r="I22">
            <v>-111</v>
          </cell>
          <cell r="J22">
            <v>-101</v>
          </cell>
          <cell r="K22">
            <v>-116</v>
          </cell>
          <cell r="L22">
            <v>-99</v>
          </cell>
          <cell r="M22">
            <v>-111</v>
          </cell>
          <cell r="N22">
            <v>-33</v>
          </cell>
          <cell r="O22">
            <v>-46</v>
          </cell>
          <cell r="P22">
            <v>-140</v>
          </cell>
          <cell r="Q22">
            <v>-191</v>
          </cell>
          <cell r="R22">
            <v>-135</v>
          </cell>
          <cell r="S22">
            <v>-160</v>
          </cell>
          <cell r="T22">
            <v>-133</v>
          </cell>
          <cell r="U22">
            <v>-94</v>
          </cell>
          <cell r="V22">
            <v>-151</v>
          </cell>
          <cell r="W22">
            <v>-156</v>
          </cell>
          <cell r="X22">
            <v>-94</v>
          </cell>
          <cell r="Y22">
            <v>-76</v>
          </cell>
          <cell r="Z22">
            <v>-320</v>
          </cell>
          <cell r="AA22">
            <v>-182</v>
          </cell>
          <cell r="AB22">
            <v>-49.5</v>
          </cell>
          <cell r="AC22">
            <v>-366</v>
          </cell>
          <cell r="AD22">
            <v>-1165</v>
          </cell>
          <cell r="AE22">
            <v>-1247</v>
          </cell>
          <cell r="AF22">
            <v>-1904</v>
          </cell>
          <cell r="AG22">
            <v>-1347</v>
          </cell>
          <cell r="AH22">
            <v>-127</v>
          </cell>
          <cell r="AI22">
            <v>-206</v>
          </cell>
          <cell r="AJ22">
            <v>-227</v>
          </cell>
          <cell r="AK22">
            <v>-193</v>
          </cell>
          <cell r="AL22">
            <v>-195</v>
          </cell>
          <cell r="AM22">
            <v>-44.333333333333336</v>
          </cell>
          <cell r="AN22">
            <v>-82</v>
          </cell>
          <cell r="AO22">
            <v>-76</v>
          </cell>
          <cell r="AP22">
            <v>-84</v>
          </cell>
          <cell r="AQ22">
            <v>-92</v>
          </cell>
          <cell r="AR22">
            <v>-90</v>
          </cell>
          <cell r="AS22">
            <v>-81</v>
          </cell>
          <cell r="AT22">
            <v>-63</v>
          </cell>
          <cell r="AU22">
            <v>-75</v>
          </cell>
          <cell r="AV22">
            <v>-83</v>
          </cell>
          <cell r="AW22">
            <v>-74</v>
          </cell>
          <cell r="AX22">
            <v>-129</v>
          </cell>
          <cell r="AY22">
            <v>-92</v>
          </cell>
          <cell r="AZ22">
            <v>-120</v>
          </cell>
          <cell r="BA22">
            <v>-367</v>
          </cell>
          <cell r="BB22">
            <v>-357</v>
          </cell>
          <cell r="BC22">
            <v>-229</v>
          </cell>
          <cell r="BD22">
            <v>-221</v>
          </cell>
          <cell r="BE22">
            <v>-317</v>
          </cell>
          <cell r="BF22">
            <v>-327</v>
          </cell>
          <cell r="BG22">
            <v>-298</v>
          </cell>
          <cell r="BH22">
            <v>-198.33333333333334</v>
          </cell>
          <cell r="BI22">
            <v>-186</v>
          </cell>
          <cell r="BJ22">
            <v>-209</v>
          </cell>
          <cell r="BK22">
            <v>-85.833333333333329</v>
          </cell>
          <cell r="BL22">
            <v>-153</v>
          </cell>
          <cell r="BM22">
            <v>-170</v>
          </cell>
          <cell r="BN22">
            <v>-165</v>
          </cell>
          <cell r="BO22">
            <v>-141</v>
          </cell>
          <cell r="BP22">
            <v>-30</v>
          </cell>
          <cell r="BQ22">
            <v>-171</v>
          </cell>
          <cell r="BR22">
            <v>-112</v>
          </cell>
          <cell r="BS22">
            <v>-114</v>
          </cell>
          <cell r="BT22">
            <v>-223</v>
          </cell>
          <cell r="BU22">
            <v>-176</v>
          </cell>
          <cell r="BV22">
            <v>-174</v>
          </cell>
          <cell r="BW22">
            <v>-93</v>
          </cell>
          <cell r="BX22">
            <v>-118</v>
          </cell>
          <cell r="BY22">
            <v>-135</v>
          </cell>
          <cell r="BZ22">
            <v>-114</v>
          </cell>
          <cell r="CA22">
            <v>-95</v>
          </cell>
          <cell r="CB22">
            <v>-189</v>
          </cell>
          <cell r="CC22">
            <v>-147</v>
          </cell>
          <cell r="CD22">
            <v>-148</v>
          </cell>
          <cell r="CE22">
            <v>-191</v>
          </cell>
          <cell r="CF22">
            <v>-170</v>
          </cell>
          <cell r="CG22">
            <v>-117</v>
          </cell>
          <cell r="CH22">
            <v>-61.869305108145426</v>
          </cell>
          <cell r="CI22">
            <v>-56.833333333333336</v>
          </cell>
          <cell r="CJ22">
            <v>-107</v>
          </cell>
          <cell r="CK22">
            <v>-63.666666666666664</v>
          </cell>
          <cell r="CL22">
            <v>-92</v>
          </cell>
          <cell r="CM22">
            <v>-83</v>
          </cell>
          <cell r="CN22">
            <v>-79</v>
          </cell>
          <cell r="CO22">
            <v>-127</v>
          </cell>
          <cell r="CP22">
            <v>-111</v>
          </cell>
          <cell r="CQ22">
            <v>-113</v>
          </cell>
          <cell r="CR22">
            <v>-88</v>
          </cell>
          <cell r="CS22">
            <v>-86</v>
          </cell>
          <cell r="CT22">
            <v>-104</v>
          </cell>
          <cell r="CU22">
            <v>-73</v>
          </cell>
          <cell r="CV22">
            <v>-93</v>
          </cell>
          <cell r="CW22">
            <v>-117</v>
          </cell>
          <cell r="CX22">
            <v>-101</v>
          </cell>
          <cell r="CY22">
            <v>-123</v>
          </cell>
          <cell r="CZ22">
            <v>-99</v>
          </cell>
          <cell r="DA22">
            <v>-67</v>
          </cell>
          <cell r="DB22">
            <v>-83</v>
          </cell>
          <cell r="DC22">
            <v>-82</v>
          </cell>
          <cell r="DD22">
            <v>-73</v>
          </cell>
          <cell r="DE22">
            <v>-96</v>
          </cell>
          <cell r="DF22">
            <v>-89</v>
          </cell>
          <cell r="DG22">
            <v>-79</v>
          </cell>
          <cell r="DH22">
            <v>-35</v>
          </cell>
          <cell r="DI22">
            <v>-111</v>
          </cell>
          <cell r="DJ22">
            <v>-110</v>
          </cell>
          <cell r="DK22">
            <v>-131</v>
          </cell>
          <cell r="DL22">
            <v>-98</v>
          </cell>
          <cell r="DM22">
            <v>-111</v>
          </cell>
          <cell r="DN22">
            <v>-80</v>
          </cell>
          <cell r="DO22">
            <v>-114</v>
          </cell>
          <cell r="DP22">
            <v>-71</v>
          </cell>
          <cell r="DQ22">
            <v>-65</v>
          </cell>
          <cell r="DR22">
            <v>-14.818237831176832</v>
          </cell>
          <cell r="DS22">
            <v>-117</v>
          </cell>
          <cell r="DT22">
            <v>-255.83333333333334</v>
          </cell>
          <cell r="DU22">
            <v>-185</v>
          </cell>
          <cell r="DV22">
            <v>-162</v>
          </cell>
          <cell r="DW22">
            <v>-187</v>
          </cell>
          <cell r="DX22">
            <v>-146</v>
          </cell>
          <cell r="DY22">
            <v>-130</v>
          </cell>
          <cell r="DZ22">
            <v>-106</v>
          </cell>
          <cell r="EA22">
            <v>-95</v>
          </cell>
          <cell r="EB22">
            <v>-125</v>
          </cell>
          <cell r="EC22">
            <v>-126</v>
          </cell>
          <cell r="ED22">
            <v>-127</v>
          </cell>
          <cell r="EE22">
            <v>-168</v>
          </cell>
          <cell r="EF22">
            <v>-110</v>
          </cell>
          <cell r="EG22">
            <v>-203</v>
          </cell>
          <cell r="EH22">
            <v>-111</v>
          </cell>
          <cell r="EI22">
            <v>-119</v>
          </cell>
          <cell r="EJ22">
            <v>-111</v>
          </cell>
          <cell r="EK22">
            <v>-79</v>
          </cell>
          <cell r="EL22">
            <v>-69</v>
          </cell>
          <cell r="EM22">
            <v>-54</v>
          </cell>
          <cell r="EN22">
            <v>-133</v>
          </cell>
          <cell r="EO22">
            <v>-121</v>
          </cell>
          <cell r="EP22">
            <v>-106</v>
          </cell>
          <cell r="EQ22">
            <v>-85</v>
          </cell>
          <cell r="ER22">
            <v>-100</v>
          </cell>
          <cell r="ES22">
            <v>-180</v>
          </cell>
          <cell r="ET22">
            <v>-957</v>
          </cell>
          <cell r="EU22">
            <v>-810</v>
          </cell>
          <cell r="EV22">
            <v>-1154</v>
          </cell>
          <cell r="EW22">
            <v>-398</v>
          </cell>
          <cell r="EX22">
            <v>-290</v>
          </cell>
          <cell r="EY22">
            <v>-70</v>
          </cell>
          <cell r="EZ22">
            <v>-112</v>
          </cell>
          <cell r="FA22">
            <v>-159</v>
          </cell>
          <cell r="FB22">
            <v>-137</v>
          </cell>
          <cell r="FC22">
            <v>-87</v>
          </cell>
          <cell r="FD22">
            <v>-117</v>
          </cell>
          <cell r="FE22">
            <v>-119</v>
          </cell>
          <cell r="FF22">
            <v>-211</v>
          </cell>
          <cell r="FG22">
            <v>-106</v>
          </cell>
          <cell r="FH22">
            <v>-20</v>
          </cell>
          <cell r="FI22">
            <v>-199</v>
          </cell>
          <cell r="FJ22">
            <v>-116</v>
          </cell>
          <cell r="FK22">
            <v>-141</v>
          </cell>
          <cell r="FL22">
            <v>-135</v>
          </cell>
          <cell r="FM22">
            <v>-125</v>
          </cell>
          <cell r="FN22">
            <v>-118</v>
          </cell>
          <cell r="FO22">
            <v>-124</v>
          </cell>
          <cell r="FP22">
            <v>-155</v>
          </cell>
          <cell r="FQ22">
            <v>-205</v>
          </cell>
          <cell r="FR22">
            <v>-91</v>
          </cell>
          <cell r="FS22">
            <v>-63</v>
          </cell>
          <cell r="FT22">
            <v>-106</v>
          </cell>
          <cell r="FU22">
            <v>-106</v>
          </cell>
          <cell r="FV22">
            <v>-91</v>
          </cell>
          <cell r="FW22">
            <v>-25</v>
          </cell>
          <cell r="FX22">
            <v>-111</v>
          </cell>
          <cell r="FY22">
            <v>-113</v>
          </cell>
          <cell r="FZ22">
            <v>-118</v>
          </cell>
          <cell r="GA22">
            <v>-102</v>
          </cell>
          <cell r="GB22">
            <v>-268</v>
          </cell>
          <cell r="GC22">
            <v>-228</v>
          </cell>
          <cell r="GD22">
            <v>-189</v>
          </cell>
          <cell r="GE22">
            <v>-196</v>
          </cell>
          <cell r="GF22">
            <v>-425</v>
          </cell>
          <cell r="GG22">
            <v>-118</v>
          </cell>
          <cell r="GH22">
            <v>-104</v>
          </cell>
          <cell r="GI22">
            <v>-133</v>
          </cell>
          <cell r="GJ22">
            <v>-79</v>
          </cell>
          <cell r="GK22">
            <v>-72</v>
          </cell>
          <cell r="GL22">
            <v>-80</v>
          </cell>
          <cell r="GM22">
            <v>-261</v>
          </cell>
          <cell r="GN22">
            <v>-62</v>
          </cell>
          <cell r="GO22">
            <v>-136</v>
          </cell>
          <cell r="GP22">
            <v>-39</v>
          </cell>
          <cell r="GQ22">
            <v>-126</v>
          </cell>
          <cell r="GR22">
            <v>-81</v>
          </cell>
          <cell r="GS22">
            <v>-44</v>
          </cell>
          <cell r="GT22">
            <v>-51</v>
          </cell>
          <cell r="GU22">
            <v>-80</v>
          </cell>
          <cell r="GV22">
            <v>-119</v>
          </cell>
          <cell r="GW22">
            <v>-109</v>
          </cell>
          <cell r="GX22">
            <v>-132</v>
          </cell>
          <cell r="GY22">
            <v>0</v>
          </cell>
          <cell r="GZ22">
            <v>-342.41401883277103</v>
          </cell>
          <cell r="HA22">
            <v>-52.999470005299948</v>
          </cell>
          <cell r="HB22">
            <v>-321.99678003219969</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10881</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row>
        <row r="24">
          <cell r="B24">
            <v>1700</v>
          </cell>
          <cell r="C24">
            <v>272</v>
          </cell>
          <cell r="D24">
            <v>502</v>
          </cell>
          <cell r="E24">
            <v>4380</v>
          </cell>
          <cell r="F24">
            <v>1807</v>
          </cell>
          <cell r="G24">
            <v>2542</v>
          </cell>
          <cell r="H24">
            <v>670</v>
          </cell>
          <cell r="I24">
            <v>281</v>
          </cell>
          <cell r="J24">
            <v>230</v>
          </cell>
          <cell r="K24">
            <v>862</v>
          </cell>
          <cell r="L24">
            <v>665</v>
          </cell>
          <cell r="M24">
            <v>1377</v>
          </cell>
          <cell r="N24">
            <v>135</v>
          </cell>
          <cell r="O24">
            <v>418</v>
          </cell>
          <cell r="P24">
            <v>842</v>
          </cell>
          <cell r="Q24">
            <v>281</v>
          </cell>
          <cell r="R24">
            <v>317</v>
          </cell>
          <cell r="S24">
            <v>3335</v>
          </cell>
          <cell r="T24">
            <v>594</v>
          </cell>
          <cell r="U24">
            <v>402</v>
          </cell>
          <cell r="V24">
            <v>309</v>
          </cell>
          <cell r="W24">
            <v>112</v>
          </cell>
          <cell r="X24">
            <v>554</v>
          </cell>
          <cell r="Y24">
            <v>1278</v>
          </cell>
          <cell r="Z24">
            <v>164</v>
          </cell>
          <cell r="AA24">
            <v>93</v>
          </cell>
          <cell r="AB24">
            <v>147</v>
          </cell>
          <cell r="AC24">
            <v>164</v>
          </cell>
          <cell r="AD24">
            <v>161</v>
          </cell>
          <cell r="AE24">
            <v>90</v>
          </cell>
          <cell r="AF24">
            <v>210</v>
          </cell>
          <cell r="AG24">
            <v>86</v>
          </cell>
          <cell r="AH24">
            <v>168</v>
          </cell>
          <cell r="AI24">
            <v>282</v>
          </cell>
          <cell r="AJ24">
            <v>233</v>
          </cell>
          <cell r="AK24">
            <v>408</v>
          </cell>
          <cell r="AL24">
            <v>627</v>
          </cell>
          <cell r="AM24">
            <v>187.5</v>
          </cell>
          <cell r="AN24">
            <v>79</v>
          </cell>
          <cell r="AO24">
            <v>156</v>
          </cell>
          <cell r="AP24">
            <v>282</v>
          </cell>
          <cell r="AQ24">
            <v>128</v>
          </cell>
          <cell r="AR24">
            <v>199</v>
          </cell>
          <cell r="AS24">
            <v>120</v>
          </cell>
          <cell r="AT24">
            <v>201</v>
          </cell>
          <cell r="AU24">
            <v>80</v>
          </cell>
          <cell r="AV24">
            <v>82</v>
          </cell>
          <cell r="AW24">
            <v>96</v>
          </cell>
          <cell r="AX24">
            <v>118</v>
          </cell>
          <cell r="AY24">
            <v>118</v>
          </cell>
          <cell r="AZ24">
            <v>184</v>
          </cell>
          <cell r="BA24">
            <v>290</v>
          </cell>
          <cell r="BB24">
            <v>451</v>
          </cell>
          <cell r="BC24">
            <v>226</v>
          </cell>
          <cell r="BD24">
            <v>199</v>
          </cell>
          <cell r="BE24">
            <v>208</v>
          </cell>
          <cell r="BF24">
            <v>237</v>
          </cell>
          <cell r="BG24">
            <v>301</v>
          </cell>
          <cell r="BH24">
            <v>422.5</v>
          </cell>
          <cell r="BI24">
            <v>130</v>
          </cell>
          <cell r="BJ24">
            <v>245</v>
          </cell>
          <cell r="BK24">
            <v>355.5</v>
          </cell>
          <cell r="BL24">
            <v>145</v>
          </cell>
          <cell r="BM24">
            <v>100</v>
          </cell>
          <cell r="BN24">
            <v>103</v>
          </cell>
          <cell r="BO24">
            <v>155</v>
          </cell>
          <cell r="BP24">
            <v>62</v>
          </cell>
          <cell r="BQ24">
            <v>246</v>
          </cell>
          <cell r="BR24">
            <v>227</v>
          </cell>
          <cell r="BS24">
            <v>86</v>
          </cell>
          <cell r="BT24">
            <v>341</v>
          </cell>
          <cell r="BU24">
            <v>251</v>
          </cell>
          <cell r="BV24">
            <v>210</v>
          </cell>
          <cell r="BW24">
            <v>129</v>
          </cell>
          <cell r="BX24">
            <v>210</v>
          </cell>
          <cell r="BY24">
            <v>142</v>
          </cell>
          <cell r="BZ24">
            <v>159</v>
          </cell>
          <cell r="CA24">
            <v>419</v>
          </cell>
          <cell r="CB24">
            <v>1665</v>
          </cell>
          <cell r="CC24">
            <v>445</v>
          </cell>
          <cell r="CD24">
            <v>421</v>
          </cell>
          <cell r="CE24">
            <v>239</v>
          </cell>
          <cell r="CF24">
            <v>165</v>
          </cell>
          <cell r="CG24">
            <v>202</v>
          </cell>
          <cell r="CH24">
            <v>224</v>
          </cell>
          <cell r="CI24">
            <v>244.5</v>
          </cell>
          <cell r="CJ24">
            <v>135</v>
          </cell>
          <cell r="CK24">
            <v>206</v>
          </cell>
          <cell r="CL24">
            <v>121</v>
          </cell>
          <cell r="CM24">
            <v>133</v>
          </cell>
          <cell r="CN24">
            <v>232</v>
          </cell>
          <cell r="CO24">
            <v>247</v>
          </cell>
          <cell r="CP24">
            <v>226</v>
          </cell>
          <cell r="CQ24">
            <v>90</v>
          </cell>
          <cell r="CR24">
            <v>157</v>
          </cell>
          <cell r="CS24">
            <v>83</v>
          </cell>
          <cell r="CT24">
            <v>108</v>
          </cell>
          <cell r="CU24">
            <v>193</v>
          </cell>
          <cell r="CV24">
            <v>224</v>
          </cell>
          <cell r="CW24">
            <v>115</v>
          </cell>
          <cell r="CX24">
            <v>107</v>
          </cell>
          <cell r="CY24">
            <v>213</v>
          </cell>
          <cell r="CZ24">
            <v>145</v>
          </cell>
          <cell r="DA24">
            <v>118</v>
          </cell>
          <cell r="DB24">
            <v>164</v>
          </cell>
          <cell r="DC24">
            <v>155</v>
          </cell>
          <cell r="DD24">
            <v>189</v>
          </cell>
          <cell r="DE24">
            <v>189</v>
          </cell>
          <cell r="DF24">
            <v>188</v>
          </cell>
          <cell r="DG24">
            <v>134</v>
          </cell>
          <cell r="DH24">
            <v>50</v>
          </cell>
          <cell r="DI24">
            <v>225</v>
          </cell>
          <cell r="DJ24">
            <v>138</v>
          </cell>
          <cell r="DK24">
            <v>160</v>
          </cell>
          <cell r="DL24">
            <v>140</v>
          </cell>
          <cell r="DM24">
            <v>111</v>
          </cell>
          <cell r="DN24">
            <v>56</v>
          </cell>
          <cell r="DO24">
            <v>256</v>
          </cell>
          <cell r="DP24">
            <v>159</v>
          </cell>
          <cell r="DQ24">
            <v>166</v>
          </cell>
          <cell r="DR24">
            <v>171.0609756097561</v>
          </cell>
          <cell r="DS24">
            <v>331</v>
          </cell>
          <cell r="DT24">
            <v>213.5</v>
          </cell>
          <cell r="DU24">
            <v>234</v>
          </cell>
          <cell r="DV24">
            <v>200</v>
          </cell>
          <cell r="DW24">
            <v>144</v>
          </cell>
          <cell r="DX24">
            <v>182</v>
          </cell>
          <cell r="DY24">
            <v>176</v>
          </cell>
          <cell r="DZ24">
            <v>154</v>
          </cell>
          <cell r="EA24">
            <v>163</v>
          </cell>
          <cell r="EB24">
            <v>437</v>
          </cell>
          <cell r="EC24">
            <v>1349</v>
          </cell>
          <cell r="ED24">
            <v>960</v>
          </cell>
          <cell r="EE24">
            <v>1903</v>
          </cell>
          <cell r="EF24">
            <v>1683</v>
          </cell>
          <cell r="EG24">
            <v>3132</v>
          </cell>
          <cell r="EH24">
            <v>6794</v>
          </cell>
          <cell r="EI24">
            <v>7248</v>
          </cell>
          <cell r="EJ24">
            <v>5059</v>
          </cell>
          <cell r="EK24">
            <v>954</v>
          </cell>
          <cell r="EL24">
            <v>4405</v>
          </cell>
          <cell r="EM24">
            <v>481</v>
          </cell>
          <cell r="EN24">
            <v>1458</v>
          </cell>
          <cell r="EO24">
            <v>443</v>
          </cell>
          <cell r="EP24">
            <v>1179</v>
          </cell>
          <cell r="EQ24">
            <v>627</v>
          </cell>
          <cell r="ER24">
            <v>127</v>
          </cell>
          <cell r="ES24">
            <v>644</v>
          </cell>
          <cell r="ET24">
            <v>313</v>
          </cell>
          <cell r="EU24">
            <v>383</v>
          </cell>
          <cell r="EV24">
            <v>403</v>
          </cell>
          <cell r="EW24">
            <v>334</v>
          </cell>
          <cell r="EX24">
            <v>310</v>
          </cell>
          <cell r="EY24">
            <v>460</v>
          </cell>
          <cell r="EZ24">
            <v>306</v>
          </cell>
          <cell r="FA24">
            <v>516</v>
          </cell>
          <cell r="FB24">
            <v>1956</v>
          </cell>
          <cell r="FC24">
            <v>1155</v>
          </cell>
          <cell r="FD24">
            <v>786</v>
          </cell>
          <cell r="FE24">
            <v>2454</v>
          </cell>
          <cell r="FF24">
            <v>2251</v>
          </cell>
          <cell r="FG24">
            <v>1903</v>
          </cell>
          <cell r="FH24">
            <v>542</v>
          </cell>
          <cell r="FI24">
            <v>1625</v>
          </cell>
          <cell r="FJ24">
            <v>1603</v>
          </cell>
          <cell r="FK24">
            <v>819</v>
          </cell>
          <cell r="FL24">
            <v>460</v>
          </cell>
          <cell r="FM24">
            <v>1201</v>
          </cell>
          <cell r="FN24">
            <v>362</v>
          </cell>
          <cell r="FO24">
            <v>576</v>
          </cell>
          <cell r="FP24">
            <v>1462</v>
          </cell>
          <cell r="FQ24">
            <v>724</v>
          </cell>
          <cell r="FR24">
            <v>670</v>
          </cell>
          <cell r="FS24">
            <v>2526</v>
          </cell>
          <cell r="FT24">
            <v>316</v>
          </cell>
          <cell r="FU24">
            <v>2708</v>
          </cell>
          <cell r="FV24">
            <v>324</v>
          </cell>
          <cell r="FW24">
            <v>876</v>
          </cell>
          <cell r="FX24">
            <v>3445</v>
          </cell>
          <cell r="FY24">
            <v>5344</v>
          </cell>
          <cell r="FZ24">
            <v>1154</v>
          </cell>
          <cell r="GA24">
            <v>1832</v>
          </cell>
          <cell r="GB24">
            <v>1334</v>
          </cell>
          <cell r="GC24">
            <v>7038</v>
          </cell>
          <cell r="GD24">
            <v>867</v>
          </cell>
          <cell r="GE24">
            <v>1251</v>
          </cell>
          <cell r="GF24">
            <v>2118</v>
          </cell>
          <cell r="GG24">
            <v>1127</v>
          </cell>
          <cell r="GH24">
            <v>1574</v>
          </cell>
          <cell r="GI24">
            <v>750</v>
          </cell>
          <cell r="GJ24">
            <v>730</v>
          </cell>
          <cell r="GK24">
            <v>1486</v>
          </cell>
          <cell r="GL24">
            <v>1649</v>
          </cell>
          <cell r="GM24">
            <v>4586</v>
          </cell>
          <cell r="GN24">
            <v>810</v>
          </cell>
          <cell r="GO24">
            <v>2438</v>
          </cell>
          <cell r="GP24">
            <v>407</v>
          </cell>
          <cell r="GQ24">
            <v>613</v>
          </cell>
          <cell r="GR24">
            <v>1387</v>
          </cell>
          <cell r="GS24">
            <v>720</v>
          </cell>
          <cell r="GT24">
            <v>876</v>
          </cell>
          <cell r="GU24">
            <v>914</v>
          </cell>
          <cell r="GV24">
            <v>2547</v>
          </cell>
          <cell r="GW24">
            <v>107</v>
          </cell>
          <cell r="GX24">
            <v>298</v>
          </cell>
          <cell r="GY24">
            <v>1029</v>
          </cell>
          <cell r="GZ24">
            <v>0</v>
          </cell>
          <cell r="HA24">
            <v>171.99828001719982</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row>
        <row r="25">
          <cell r="B25">
            <v>330</v>
          </cell>
          <cell r="C25">
            <v>1037</v>
          </cell>
          <cell r="D25">
            <v>1327</v>
          </cell>
          <cell r="E25">
            <v>315</v>
          </cell>
          <cell r="F25">
            <v>890</v>
          </cell>
          <cell r="G25">
            <v>451</v>
          </cell>
          <cell r="H25">
            <v>420</v>
          </cell>
          <cell r="I25">
            <v>433</v>
          </cell>
          <cell r="J25">
            <v>339</v>
          </cell>
          <cell r="K25">
            <v>386</v>
          </cell>
          <cell r="L25">
            <v>301</v>
          </cell>
          <cell r="M25">
            <v>361</v>
          </cell>
          <cell r="N25">
            <v>87</v>
          </cell>
          <cell r="O25">
            <v>159</v>
          </cell>
          <cell r="P25">
            <v>259</v>
          </cell>
          <cell r="Q25">
            <v>427</v>
          </cell>
          <cell r="R25">
            <v>396</v>
          </cell>
          <cell r="S25">
            <v>498</v>
          </cell>
          <cell r="T25">
            <v>545</v>
          </cell>
          <cell r="U25">
            <v>301</v>
          </cell>
          <cell r="V25">
            <v>363</v>
          </cell>
          <cell r="W25">
            <v>537</v>
          </cell>
          <cell r="X25">
            <v>296</v>
          </cell>
          <cell r="Y25">
            <v>267</v>
          </cell>
          <cell r="Z25">
            <v>581</v>
          </cell>
          <cell r="AA25">
            <v>354</v>
          </cell>
          <cell r="AB25">
            <v>147</v>
          </cell>
          <cell r="AC25">
            <v>349</v>
          </cell>
          <cell r="AD25">
            <v>844</v>
          </cell>
          <cell r="AE25">
            <v>911</v>
          </cell>
          <cell r="AF25">
            <v>619</v>
          </cell>
          <cell r="AG25">
            <v>855</v>
          </cell>
          <cell r="AH25">
            <v>991</v>
          </cell>
          <cell r="AI25">
            <v>298</v>
          </cell>
          <cell r="AJ25">
            <v>303</v>
          </cell>
          <cell r="AK25">
            <v>342</v>
          </cell>
          <cell r="AL25">
            <v>281</v>
          </cell>
          <cell r="AM25">
            <v>187.5</v>
          </cell>
          <cell r="AN25">
            <v>218</v>
          </cell>
          <cell r="AO25">
            <v>197</v>
          </cell>
          <cell r="AP25">
            <v>217</v>
          </cell>
          <cell r="AQ25">
            <v>220</v>
          </cell>
          <cell r="AR25">
            <v>229</v>
          </cell>
          <cell r="AS25">
            <v>200</v>
          </cell>
          <cell r="AT25">
            <v>162</v>
          </cell>
          <cell r="AU25">
            <v>188</v>
          </cell>
          <cell r="AV25">
            <v>217</v>
          </cell>
          <cell r="AW25">
            <v>179</v>
          </cell>
          <cell r="AX25">
            <v>287</v>
          </cell>
          <cell r="AY25">
            <v>201</v>
          </cell>
          <cell r="AZ25">
            <v>256</v>
          </cell>
          <cell r="BA25">
            <v>814</v>
          </cell>
          <cell r="BB25">
            <v>579</v>
          </cell>
          <cell r="BC25">
            <v>504</v>
          </cell>
          <cell r="BD25">
            <v>463</v>
          </cell>
          <cell r="BE25">
            <v>519</v>
          </cell>
          <cell r="BF25">
            <v>544</v>
          </cell>
          <cell r="BG25">
            <v>494</v>
          </cell>
          <cell r="BH25">
            <v>422.5</v>
          </cell>
          <cell r="BI25">
            <v>382</v>
          </cell>
          <cell r="BJ25">
            <v>407</v>
          </cell>
          <cell r="BK25">
            <v>355.5</v>
          </cell>
          <cell r="BL25">
            <v>310</v>
          </cell>
          <cell r="BM25">
            <v>286</v>
          </cell>
          <cell r="BN25">
            <v>296</v>
          </cell>
          <cell r="BO25">
            <v>282</v>
          </cell>
          <cell r="BP25">
            <v>88</v>
          </cell>
          <cell r="BQ25">
            <v>407</v>
          </cell>
          <cell r="BR25">
            <v>290</v>
          </cell>
          <cell r="BS25">
            <v>248</v>
          </cell>
          <cell r="BT25">
            <v>457</v>
          </cell>
          <cell r="BU25">
            <v>292</v>
          </cell>
          <cell r="BV25">
            <v>301</v>
          </cell>
          <cell r="BW25">
            <v>224</v>
          </cell>
          <cell r="BX25">
            <v>245</v>
          </cell>
          <cell r="BY25">
            <v>332</v>
          </cell>
          <cell r="BZ25">
            <v>262</v>
          </cell>
          <cell r="CA25">
            <v>241</v>
          </cell>
          <cell r="CB25">
            <v>488</v>
          </cell>
          <cell r="CC25">
            <v>399</v>
          </cell>
          <cell r="CD25">
            <v>321</v>
          </cell>
          <cell r="CE25">
            <v>493</v>
          </cell>
          <cell r="CF25">
            <v>346</v>
          </cell>
          <cell r="CG25">
            <v>266</v>
          </cell>
          <cell r="CH25">
            <v>224</v>
          </cell>
          <cell r="CI25">
            <v>244.5</v>
          </cell>
          <cell r="CJ25">
            <v>256</v>
          </cell>
          <cell r="CK25">
            <v>206</v>
          </cell>
          <cell r="CL25">
            <v>231</v>
          </cell>
          <cell r="CM25">
            <v>198</v>
          </cell>
          <cell r="CN25">
            <v>207</v>
          </cell>
          <cell r="CO25">
            <v>279</v>
          </cell>
          <cell r="CP25">
            <v>244</v>
          </cell>
          <cell r="CQ25">
            <v>239</v>
          </cell>
          <cell r="CR25">
            <v>203</v>
          </cell>
          <cell r="CS25">
            <v>212</v>
          </cell>
          <cell r="CT25">
            <v>237</v>
          </cell>
          <cell r="CU25">
            <v>180</v>
          </cell>
          <cell r="CV25">
            <v>217</v>
          </cell>
          <cell r="CW25">
            <v>243</v>
          </cell>
          <cell r="CX25">
            <v>216</v>
          </cell>
          <cell r="CY25">
            <v>286</v>
          </cell>
          <cell r="CZ25">
            <v>219</v>
          </cell>
          <cell r="DA25">
            <v>166</v>
          </cell>
          <cell r="DB25">
            <v>191</v>
          </cell>
          <cell r="DC25">
            <v>197</v>
          </cell>
          <cell r="DD25">
            <v>183</v>
          </cell>
          <cell r="DE25">
            <v>220</v>
          </cell>
          <cell r="DF25">
            <v>261</v>
          </cell>
          <cell r="DG25">
            <v>204</v>
          </cell>
          <cell r="DH25">
            <v>88</v>
          </cell>
          <cell r="DI25">
            <v>246</v>
          </cell>
          <cell r="DJ25">
            <v>262</v>
          </cell>
          <cell r="DK25">
            <v>277</v>
          </cell>
          <cell r="DL25">
            <v>251</v>
          </cell>
          <cell r="DM25">
            <v>254</v>
          </cell>
          <cell r="DN25">
            <v>189</v>
          </cell>
          <cell r="DO25">
            <v>235</v>
          </cell>
          <cell r="DP25">
            <v>159</v>
          </cell>
          <cell r="DQ25">
            <v>162</v>
          </cell>
          <cell r="DR25">
            <v>166.9390243902439</v>
          </cell>
          <cell r="DS25">
            <v>237</v>
          </cell>
          <cell r="DT25">
            <v>213.5</v>
          </cell>
          <cell r="DU25">
            <v>332</v>
          </cell>
          <cell r="DV25">
            <v>298</v>
          </cell>
          <cell r="DW25">
            <v>377</v>
          </cell>
          <cell r="DX25">
            <v>321</v>
          </cell>
          <cell r="DY25">
            <v>287</v>
          </cell>
          <cell r="DZ25">
            <v>232</v>
          </cell>
          <cell r="EA25">
            <v>203</v>
          </cell>
          <cell r="EB25">
            <v>259</v>
          </cell>
          <cell r="EC25">
            <v>408</v>
          </cell>
          <cell r="ED25">
            <v>420</v>
          </cell>
          <cell r="EE25">
            <v>532</v>
          </cell>
          <cell r="EF25">
            <v>369</v>
          </cell>
          <cell r="EG25">
            <v>494</v>
          </cell>
          <cell r="EH25">
            <v>1712</v>
          </cell>
          <cell r="EI25">
            <v>368</v>
          </cell>
          <cell r="EJ25">
            <v>380</v>
          </cell>
          <cell r="EK25">
            <v>322</v>
          </cell>
          <cell r="EL25">
            <v>289</v>
          </cell>
          <cell r="EM25">
            <v>194</v>
          </cell>
          <cell r="EN25">
            <v>346</v>
          </cell>
          <cell r="EO25">
            <v>753</v>
          </cell>
          <cell r="EP25">
            <v>719</v>
          </cell>
          <cell r="EQ25">
            <v>413</v>
          </cell>
          <cell r="ER25">
            <v>252</v>
          </cell>
          <cell r="ES25">
            <v>487</v>
          </cell>
          <cell r="ET25">
            <v>622</v>
          </cell>
          <cell r="EU25">
            <v>505</v>
          </cell>
          <cell r="EV25">
            <v>562</v>
          </cell>
          <cell r="EW25">
            <v>424</v>
          </cell>
          <cell r="EX25">
            <v>384</v>
          </cell>
          <cell r="EY25">
            <v>202</v>
          </cell>
          <cell r="EZ25">
            <v>356</v>
          </cell>
          <cell r="FA25">
            <v>411</v>
          </cell>
          <cell r="FB25">
            <v>350</v>
          </cell>
          <cell r="FC25">
            <v>243</v>
          </cell>
          <cell r="FD25">
            <v>849</v>
          </cell>
          <cell r="FE25">
            <v>347</v>
          </cell>
          <cell r="FF25">
            <v>1075</v>
          </cell>
          <cell r="FG25">
            <v>428</v>
          </cell>
          <cell r="FH25">
            <v>114</v>
          </cell>
          <cell r="FI25">
            <v>526</v>
          </cell>
          <cell r="FJ25">
            <v>416</v>
          </cell>
          <cell r="FK25">
            <v>396</v>
          </cell>
          <cell r="FL25">
            <v>362</v>
          </cell>
          <cell r="FM25">
            <v>312</v>
          </cell>
          <cell r="FN25">
            <v>378</v>
          </cell>
          <cell r="FO25">
            <v>370</v>
          </cell>
          <cell r="FP25">
            <v>431</v>
          </cell>
          <cell r="FQ25">
            <v>544</v>
          </cell>
          <cell r="FR25">
            <v>264</v>
          </cell>
          <cell r="FS25">
            <v>182</v>
          </cell>
          <cell r="FT25">
            <v>339</v>
          </cell>
          <cell r="FU25">
            <v>374</v>
          </cell>
          <cell r="FV25">
            <v>436</v>
          </cell>
          <cell r="FW25">
            <v>99</v>
          </cell>
          <cell r="FX25">
            <v>350</v>
          </cell>
          <cell r="FY25">
            <v>499</v>
          </cell>
          <cell r="FZ25">
            <v>207</v>
          </cell>
          <cell r="GA25">
            <v>284</v>
          </cell>
          <cell r="GB25">
            <v>642</v>
          </cell>
          <cell r="GC25">
            <v>477</v>
          </cell>
          <cell r="GD25">
            <v>377</v>
          </cell>
          <cell r="GE25">
            <v>355</v>
          </cell>
          <cell r="GF25">
            <v>456</v>
          </cell>
          <cell r="GG25">
            <v>388</v>
          </cell>
          <cell r="GH25">
            <v>322</v>
          </cell>
          <cell r="GI25">
            <v>407</v>
          </cell>
          <cell r="GJ25">
            <v>228</v>
          </cell>
          <cell r="GK25">
            <v>278</v>
          </cell>
          <cell r="GL25">
            <v>291</v>
          </cell>
          <cell r="GM25">
            <v>578</v>
          </cell>
          <cell r="GN25">
            <v>223</v>
          </cell>
          <cell r="GO25">
            <v>501</v>
          </cell>
          <cell r="GP25">
            <v>189</v>
          </cell>
          <cell r="GQ25">
            <v>354</v>
          </cell>
          <cell r="GR25">
            <v>236</v>
          </cell>
          <cell r="GS25">
            <v>363</v>
          </cell>
          <cell r="GT25">
            <v>175</v>
          </cell>
          <cell r="GU25">
            <v>234</v>
          </cell>
          <cell r="GV25">
            <v>422</v>
          </cell>
          <cell r="GW25">
            <v>704</v>
          </cell>
          <cell r="GX25">
            <v>426</v>
          </cell>
          <cell r="GY25">
            <v>0</v>
          </cell>
          <cell r="GZ25">
            <v>659.37078626539324</v>
          </cell>
          <cell r="HA25">
            <v>136.99863001369988</v>
          </cell>
          <cell r="HB25">
            <v>1067.9893201067989</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19137</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0</v>
          </cell>
          <cell r="IV26">
            <v>0</v>
          </cell>
        </row>
        <row r="27">
          <cell r="B27">
            <v>14420</v>
          </cell>
          <cell r="C27">
            <v>9951</v>
          </cell>
          <cell r="D27">
            <v>6084</v>
          </cell>
          <cell r="E27">
            <v>11972</v>
          </cell>
          <cell r="F27">
            <v>4913</v>
          </cell>
          <cell r="G27">
            <v>8369</v>
          </cell>
          <cell r="H27">
            <v>24577</v>
          </cell>
          <cell r="I27">
            <v>15841</v>
          </cell>
          <cell r="J27">
            <v>12272</v>
          </cell>
          <cell r="K27">
            <v>13380</v>
          </cell>
          <cell r="L27">
            <v>13005</v>
          </cell>
          <cell r="M27">
            <v>11810</v>
          </cell>
          <cell r="N27">
            <v>2878</v>
          </cell>
          <cell r="O27">
            <v>4498</v>
          </cell>
          <cell r="P27">
            <v>706</v>
          </cell>
          <cell r="Q27">
            <v>18173</v>
          </cell>
          <cell r="R27">
            <v>17949</v>
          </cell>
          <cell r="S27">
            <v>13174</v>
          </cell>
          <cell r="T27">
            <v>19731</v>
          </cell>
          <cell r="U27">
            <v>15017</v>
          </cell>
          <cell r="V27">
            <v>28319</v>
          </cell>
          <cell r="W27">
            <v>15079</v>
          </cell>
          <cell r="X27">
            <v>11430</v>
          </cell>
          <cell r="Y27">
            <v>6069</v>
          </cell>
          <cell r="Z27">
            <v>37493</v>
          </cell>
          <cell r="AA27">
            <v>51837</v>
          </cell>
          <cell r="AB27">
            <v>30557.5</v>
          </cell>
          <cell r="AC27">
            <v>23920</v>
          </cell>
          <cell r="AD27">
            <v>9081</v>
          </cell>
          <cell r="AE27">
            <v>12032</v>
          </cell>
          <cell r="AF27">
            <v>13665</v>
          </cell>
          <cell r="AG27">
            <v>6024</v>
          </cell>
          <cell r="AH27">
            <v>36850</v>
          </cell>
          <cell r="AI27">
            <v>16473</v>
          </cell>
          <cell r="AJ27">
            <v>29451</v>
          </cell>
          <cell r="AK27">
            <v>24042</v>
          </cell>
          <cell r="AL27">
            <v>12010</v>
          </cell>
          <cell r="AM27">
            <v>14645.5</v>
          </cell>
          <cell r="AN27">
            <v>47091</v>
          </cell>
          <cell r="AO27">
            <v>35919</v>
          </cell>
          <cell r="AP27">
            <v>33789</v>
          </cell>
          <cell r="AQ27">
            <v>41893</v>
          </cell>
          <cell r="AR27">
            <v>32093</v>
          </cell>
          <cell r="AS27">
            <v>27537</v>
          </cell>
          <cell r="AT27">
            <v>21293</v>
          </cell>
          <cell r="AU27">
            <v>27027</v>
          </cell>
          <cell r="AV27">
            <v>27091</v>
          </cell>
          <cell r="AW27">
            <v>34999</v>
          </cell>
          <cell r="AX27">
            <v>41531</v>
          </cell>
          <cell r="AY27">
            <v>32183</v>
          </cell>
          <cell r="AZ27">
            <v>29371</v>
          </cell>
          <cell r="BA27">
            <v>8993</v>
          </cell>
          <cell r="BB27">
            <v>14440</v>
          </cell>
          <cell r="BC27">
            <v>26511</v>
          </cell>
          <cell r="BD27">
            <v>20739</v>
          </cell>
          <cell r="BE27">
            <v>15012</v>
          </cell>
          <cell r="BF27">
            <v>14614</v>
          </cell>
          <cell r="BG27">
            <v>14766</v>
          </cell>
          <cell r="BH27">
            <v>17656.5</v>
          </cell>
          <cell r="BI27">
            <v>23861</v>
          </cell>
          <cell r="BJ27">
            <v>11618</v>
          </cell>
          <cell r="BK27">
            <v>16982.5</v>
          </cell>
          <cell r="BL27">
            <v>22452</v>
          </cell>
          <cell r="BM27">
            <v>31867</v>
          </cell>
          <cell r="BN27">
            <v>35131</v>
          </cell>
          <cell r="BO27">
            <v>21503</v>
          </cell>
          <cell r="BP27">
            <v>80567</v>
          </cell>
          <cell r="BQ27">
            <v>17083</v>
          </cell>
          <cell r="BR27">
            <v>29552</v>
          </cell>
          <cell r="BS27">
            <v>31141</v>
          </cell>
          <cell r="BT27">
            <v>34206</v>
          </cell>
          <cell r="BU27">
            <v>31720</v>
          </cell>
          <cell r="BV27">
            <v>31160</v>
          </cell>
          <cell r="BW27">
            <v>32008</v>
          </cell>
          <cell r="BX27">
            <v>31911</v>
          </cell>
          <cell r="BY27">
            <v>24179</v>
          </cell>
          <cell r="BZ27">
            <v>17620</v>
          </cell>
          <cell r="CA27">
            <v>7622</v>
          </cell>
          <cell r="CB27">
            <v>11360</v>
          </cell>
          <cell r="CC27">
            <v>12426</v>
          </cell>
          <cell r="CD27">
            <v>19184</v>
          </cell>
          <cell r="CE27">
            <v>15493</v>
          </cell>
          <cell r="CF27">
            <v>24878</v>
          </cell>
          <cell r="CG27">
            <v>39401</v>
          </cell>
          <cell r="CH27">
            <v>22643</v>
          </cell>
          <cell r="CI27">
            <v>23078</v>
          </cell>
          <cell r="CJ27">
            <v>37558</v>
          </cell>
          <cell r="CK27">
            <v>26470.5</v>
          </cell>
          <cell r="CL27">
            <v>14414</v>
          </cell>
          <cell r="CM27">
            <v>24954</v>
          </cell>
          <cell r="CN27">
            <v>18510</v>
          </cell>
          <cell r="CO27">
            <v>25688</v>
          </cell>
          <cell r="CP27">
            <v>30728</v>
          </cell>
          <cell r="CQ27">
            <v>45434</v>
          </cell>
          <cell r="CR27">
            <v>24000</v>
          </cell>
          <cell r="CS27">
            <v>32114</v>
          </cell>
          <cell r="CT27">
            <v>20992</v>
          </cell>
          <cell r="CU27">
            <v>15121</v>
          </cell>
          <cell r="CV27">
            <v>27268</v>
          </cell>
          <cell r="CW27">
            <v>40400</v>
          </cell>
          <cell r="CX27">
            <v>27331</v>
          </cell>
          <cell r="CY27">
            <v>30825</v>
          </cell>
          <cell r="CZ27">
            <v>26428</v>
          </cell>
          <cell r="DA27">
            <v>33806</v>
          </cell>
          <cell r="DB27">
            <v>33607</v>
          </cell>
          <cell r="DC27">
            <v>22908</v>
          </cell>
          <cell r="DD27">
            <v>20075</v>
          </cell>
          <cell r="DE27">
            <v>29845</v>
          </cell>
          <cell r="DF27">
            <v>46347</v>
          </cell>
          <cell r="DG27">
            <v>27674</v>
          </cell>
          <cell r="DH27">
            <v>69423</v>
          </cell>
          <cell r="DI27">
            <v>26089</v>
          </cell>
          <cell r="DJ27">
            <v>28591</v>
          </cell>
          <cell r="DK27">
            <v>38139</v>
          </cell>
          <cell r="DL27">
            <v>34165</v>
          </cell>
          <cell r="DM27">
            <v>35413</v>
          </cell>
          <cell r="DN27">
            <v>59519</v>
          </cell>
          <cell r="DO27">
            <v>35201</v>
          </cell>
          <cell r="DP27">
            <v>19515</v>
          </cell>
          <cell r="DQ27">
            <v>35696</v>
          </cell>
          <cell r="DR27">
            <v>36396.729792147809</v>
          </cell>
          <cell r="DS27">
            <v>22917</v>
          </cell>
          <cell r="DT27">
            <v>18969.5</v>
          </cell>
          <cell r="DU27">
            <v>19574</v>
          </cell>
          <cell r="DV27">
            <v>14958</v>
          </cell>
          <cell r="DW27">
            <v>18867</v>
          </cell>
          <cell r="DX27">
            <v>19647</v>
          </cell>
          <cell r="DY27">
            <v>30544</v>
          </cell>
          <cell r="DZ27">
            <v>23763</v>
          </cell>
          <cell r="EA27">
            <v>23261</v>
          </cell>
          <cell r="EB27">
            <v>23289</v>
          </cell>
          <cell r="EC27">
            <v>6219</v>
          </cell>
          <cell r="ED27">
            <v>5386</v>
          </cell>
          <cell r="EE27">
            <v>20362</v>
          </cell>
          <cell r="EF27">
            <v>10670</v>
          </cell>
          <cell r="EG27">
            <v>17921</v>
          </cell>
          <cell r="EH27">
            <v>10075</v>
          </cell>
          <cell r="EI27">
            <v>8242</v>
          </cell>
          <cell r="EJ27">
            <v>6593</v>
          </cell>
          <cell r="EK27">
            <v>6277</v>
          </cell>
          <cell r="EL27">
            <v>4397</v>
          </cell>
          <cell r="EM27">
            <v>3648</v>
          </cell>
          <cell r="EN27">
            <v>9721</v>
          </cell>
          <cell r="EO27">
            <v>6958</v>
          </cell>
          <cell r="EP27">
            <v>5699</v>
          </cell>
          <cell r="EQ27">
            <v>4494</v>
          </cell>
          <cell r="ER27">
            <v>6101</v>
          </cell>
          <cell r="ES27">
            <v>13022</v>
          </cell>
          <cell r="ET27">
            <v>11412</v>
          </cell>
          <cell r="EU27">
            <v>19469</v>
          </cell>
          <cell r="EV27">
            <v>21560</v>
          </cell>
          <cell r="EW27">
            <v>15465</v>
          </cell>
          <cell r="EX27">
            <v>14261</v>
          </cell>
          <cell r="EY27">
            <v>7661</v>
          </cell>
          <cell r="EZ27">
            <v>5323</v>
          </cell>
          <cell r="FA27">
            <v>6871</v>
          </cell>
          <cell r="FB27">
            <v>5626</v>
          </cell>
          <cell r="FC27">
            <v>3275</v>
          </cell>
          <cell r="FD27">
            <v>3902</v>
          </cell>
          <cell r="FE27">
            <v>4144</v>
          </cell>
          <cell r="FF27">
            <v>17579</v>
          </cell>
          <cell r="FG27">
            <v>4170</v>
          </cell>
          <cell r="FH27">
            <v>919</v>
          </cell>
          <cell r="FI27">
            <v>3948</v>
          </cell>
          <cell r="FJ27">
            <v>3654</v>
          </cell>
          <cell r="FK27">
            <v>6657</v>
          </cell>
          <cell r="FL27">
            <v>5798</v>
          </cell>
          <cell r="FM27">
            <v>4971</v>
          </cell>
          <cell r="FN27">
            <v>4573</v>
          </cell>
          <cell r="FO27">
            <v>5801</v>
          </cell>
          <cell r="FP27">
            <v>6177</v>
          </cell>
          <cell r="FQ27">
            <v>5589</v>
          </cell>
          <cell r="FR27">
            <v>3751</v>
          </cell>
          <cell r="FS27">
            <v>5135</v>
          </cell>
          <cell r="FT27">
            <v>3534</v>
          </cell>
          <cell r="FU27">
            <v>4419</v>
          </cell>
          <cell r="FV27">
            <v>1981</v>
          </cell>
          <cell r="FW27">
            <v>2777</v>
          </cell>
          <cell r="FX27">
            <v>7900</v>
          </cell>
          <cell r="FY27">
            <v>9944</v>
          </cell>
          <cell r="FZ27">
            <v>1660</v>
          </cell>
          <cell r="GA27">
            <v>3230</v>
          </cell>
          <cell r="GB27">
            <v>8601</v>
          </cell>
          <cell r="GC27">
            <v>2887</v>
          </cell>
          <cell r="GD27">
            <v>3236</v>
          </cell>
          <cell r="GE27">
            <v>7934</v>
          </cell>
          <cell r="GF27">
            <v>15533</v>
          </cell>
          <cell r="GG27">
            <v>3474</v>
          </cell>
          <cell r="GH27">
            <v>4478</v>
          </cell>
          <cell r="GI27">
            <v>8135</v>
          </cell>
          <cell r="GJ27">
            <v>1926</v>
          </cell>
          <cell r="GK27">
            <v>2314</v>
          </cell>
          <cell r="GL27">
            <v>1695</v>
          </cell>
          <cell r="GM27">
            <v>5406</v>
          </cell>
          <cell r="GN27">
            <v>4329</v>
          </cell>
          <cell r="GO27">
            <v>3904</v>
          </cell>
          <cell r="GP27">
            <v>5476</v>
          </cell>
          <cell r="GQ27">
            <v>1855</v>
          </cell>
          <cell r="GR27">
            <v>2752</v>
          </cell>
          <cell r="GS27">
            <v>1460</v>
          </cell>
          <cell r="GT27">
            <v>1744</v>
          </cell>
          <cell r="GU27">
            <v>1363</v>
          </cell>
          <cell r="GV27">
            <v>4247</v>
          </cell>
          <cell r="GW27">
            <v>6264</v>
          </cell>
          <cell r="GX27">
            <v>4439</v>
          </cell>
          <cell r="GY27">
            <v>12860</v>
          </cell>
          <cell r="GZ27">
            <v>0</v>
          </cell>
          <cell r="HA27">
            <v>70854.291457085434</v>
          </cell>
          <cell r="HB27">
            <v>25988.740112598873</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row>
        <row r="28">
          <cell r="B28">
            <v>10304</v>
          </cell>
          <cell r="C28">
            <v>24351</v>
          </cell>
          <cell r="D28">
            <v>27023</v>
          </cell>
          <cell r="E28">
            <v>17980</v>
          </cell>
          <cell r="F28">
            <v>15524</v>
          </cell>
          <cell r="G28">
            <v>38519</v>
          </cell>
          <cell r="H28">
            <v>13787</v>
          </cell>
          <cell r="I28">
            <v>13171</v>
          </cell>
          <cell r="J28">
            <v>8719</v>
          </cell>
          <cell r="K28">
            <v>10283</v>
          </cell>
          <cell r="L28">
            <v>9890</v>
          </cell>
          <cell r="M28">
            <v>14660</v>
          </cell>
          <cell r="N28">
            <v>1628</v>
          </cell>
          <cell r="O28">
            <v>7296</v>
          </cell>
          <cell r="P28">
            <v>48768</v>
          </cell>
          <cell r="Q28">
            <v>15352</v>
          </cell>
          <cell r="R28">
            <v>11068</v>
          </cell>
          <cell r="S28">
            <v>13970</v>
          </cell>
          <cell r="T28">
            <v>11737</v>
          </cell>
          <cell r="U28">
            <v>7607</v>
          </cell>
          <cell r="V28">
            <v>12782</v>
          </cell>
          <cell r="W28">
            <v>11685</v>
          </cell>
          <cell r="X28">
            <v>8236</v>
          </cell>
          <cell r="Y28">
            <v>12801</v>
          </cell>
          <cell r="Z28">
            <v>18319</v>
          </cell>
          <cell r="AA28">
            <v>13636</v>
          </cell>
          <cell r="AB28">
            <v>30557.5</v>
          </cell>
          <cell r="AC28">
            <v>15402</v>
          </cell>
          <cell r="AD28">
            <v>24388</v>
          </cell>
          <cell r="AE28">
            <v>25162</v>
          </cell>
          <cell r="AF28">
            <v>24265</v>
          </cell>
          <cell r="AG28">
            <v>24510</v>
          </cell>
          <cell r="AH28">
            <v>12571</v>
          </cell>
          <cell r="AI28">
            <v>17113</v>
          </cell>
          <cell r="AJ28">
            <v>11912</v>
          </cell>
          <cell r="AK28">
            <v>17784</v>
          </cell>
          <cell r="AL28">
            <v>12500</v>
          </cell>
          <cell r="AM28">
            <v>14645.5</v>
          </cell>
          <cell r="AN28">
            <v>9110</v>
          </cell>
          <cell r="AO28">
            <v>10565</v>
          </cell>
          <cell r="AP28">
            <v>9486</v>
          </cell>
          <cell r="AQ28">
            <v>10259</v>
          </cell>
          <cell r="AR28">
            <v>9722</v>
          </cell>
          <cell r="AS28">
            <v>10638</v>
          </cell>
          <cell r="AT28">
            <v>6806</v>
          </cell>
          <cell r="AU28">
            <v>9643</v>
          </cell>
          <cell r="AV28">
            <v>14327</v>
          </cell>
          <cell r="AW28">
            <v>8670</v>
          </cell>
          <cell r="AX28">
            <v>10534</v>
          </cell>
          <cell r="AY28">
            <v>9658</v>
          </cell>
          <cell r="AZ28">
            <v>10531</v>
          </cell>
          <cell r="BA28">
            <v>18527</v>
          </cell>
          <cell r="BB28">
            <v>16666</v>
          </cell>
          <cell r="BC28">
            <v>14254</v>
          </cell>
          <cell r="BD28">
            <v>16550</v>
          </cell>
          <cell r="BE28">
            <v>16077</v>
          </cell>
          <cell r="BF28">
            <v>15398</v>
          </cell>
          <cell r="BG28">
            <v>14950</v>
          </cell>
          <cell r="BH28">
            <v>17656.5</v>
          </cell>
          <cell r="BI28">
            <v>13579</v>
          </cell>
          <cell r="BJ28">
            <v>15714</v>
          </cell>
          <cell r="BK28">
            <v>16982.5</v>
          </cell>
          <cell r="BL28">
            <v>14707</v>
          </cell>
          <cell r="BM28">
            <v>13168</v>
          </cell>
          <cell r="BN28">
            <v>14722</v>
          </cell>
          <cell r="BO28">
            <v>10911</v>
          </cell>
          <cell r="BP28">
            <v>5382</v>
          </cell>
          <cell r="BQ28">
            <v>22859</v>
          </cell>
          <cell r="BR28">
            <v>14516</v>
          </cell>
          <cell r="BS28">
            <v>11367</v>
          </cell>
          <cell r="BT28">
            <v>16704</v>
          </cell>
          <cell r="BU28">
            <v>10782</v>
          </cell>
          <cell r="BV28">
            <v>12926</v>
          </cell>
          <cell r="BW28">
            <v>10673</v>
          </cell>
          <cell r="BX28">
            <v>11019</v>
          </cell>
          <cell r="BY28">
            <v>9329</v>
          </cell>
          <cell r="BZ28">
            <v>12322</v>
          </cell>
          <cell r="CA28">
            <v>13293</v>
          </cell>
          <cell r="CB28">
            <v>15809</v>
          </cell>
          <cell r="CC28">
            <v>12678</v>
          </cell>
          <cell r="CD28">
            <v>12319</v>
          </cell>
          <cell r="CE28">
            <v>14300</v>
          </cell>
          <cell r="CF28">
            <v>19271</v>
          </cell>
          <cell r="CG28">
            <v>12619</v>
          </cell>
          <cell r="CH28">
            <v>22643</v>
          </cell>
          <cell r="CI28">
            <v>23078</v>
          </cell>
          <cell r="CJ28">
            <v>11165</v>
          </cell>
          <cell r="CK28">
            <v>26470.5</v>
          </cell>
          <cell r="CL28">
            <v>10461</v>
          </cell>
          <cell r="CM28">
            <v>8623</v>
          </cell>
          <cell r="CN28">
            <v>8439</v>
          </cell>
          <cell r="CO28">
            <v>16246</v>
          </cell>
          <cell r="CP28">
            <v>11275</v>
          </cell>
          <cell r="CQ28">
            <v>12161</v>
          </cell>
          <cell r="CR28">
            <v>9068</v>
          </cell>
          <cell r="CS28">
            <v>8475</v>
          </cell>
          <cell r="CT28">
            <v>11652</v>
          </cell>
          <cell r="CU28">
            <v>8655</v>
          </cell>
          <cell r="CV28">
            <v>13255</v>
          </cell>
          <cell r="CW28">
            <v>11826</v>
          </cell>
          <cell r="CX28">
            <v>11506</v>
          </cell>
          <cell r="CY28">
            <v>12182</v>
          </cell>
          <cell r="CZ28">
            <v>10485</v>
          </cell>
          <cell r="DA28">
            <v>6168</v>
          </cell>
          <cell r="DB28">
            <v>8192</v>
          </cell>
          <cell r="DC28">
            <v>8576</v>
          </cell>
          <cell r="DD28">
            <v>6134</v>
          </cell>
          <cell r="DE28">
            <v>10890</v>
          </cell>
          <cell r="DF28">
            <v>8215</v>
          </cell>
          <cell r="DG28">
            <v>10997</v>
          </cell>
          <cell r="DH28">
            <v>6918</v>
          </cell>
          <cell r="DI28">
            <v>9146</v>
          </cell>
          <cell r="DJ28">
            <v>12199</v>
          </cell>
          <cell r="DK28">
            <v>12590</v>
          </cell>
          <cell r="DL28">
            <v>11151</v>
          </cell>
          <cell r="DM28">
            <v>12669</v>
          </cell>
          <cell r="DN28">
            <v>8179</v>
          </cell>
          <cell r="DO28">
            <v>12059</v>
          </cell>
          <cell r="DP28">
            <v>19515</v>
          </cell>
          <cell r="DQ28">
            <v>6738</v>
          </cell>
          <cell r="DR28">
            <v>6870.2702078521943</v>
          </cell>
          <cell r="DS28">
            <v>11170</v>
          </cell>
          <cell r="DT28">
            <v>18969.5</v>
          </cell>
          <cell r="DU28">
            <v>12786</v>
          </cell>
          <cell r="DV28">
            <v>11606</v>
          </cell>
          <cell r="DW28">
            <v>13737</v>
          </cell>
          <cell r="DX28">
            <v>11656</v>
          </cell>
          <cell r="DY28">
            <v>13286</v>
          </cell>
          <cell r="DZ28">
            <v>10096</v>
          </cell>
          <cell r="EA28">
            <v>8503</v>
          </cell>
          <cell r="EB28">
            <v>9587</v>
          </cell>
          <cell r="EC28">
            <v>8231</v>
          </cell>
          <cell r="ED28">
            <v>7607</v>
          </cell>
          <cell r="EE28">
            <v>13285</v>
          </cell>
          <cell r="EF28">
            <v>11363</v>
          </cell>
          <cell r="EG28">
            <v>10970</v>
          </cell>
          <cell r="EH28">
            <v>11453</v>
          </cell>
          <cell r="EI28">
            <v>10122</v>
          </cell>
          <cell r="EJ28">
            <v>9665</v>
          </cell>
          <cell r="EK28">
            <v>5949</v>
          </cell>
          <cell r="EL28">
            <v>7420</v>
          </cell>
          <cell r="EM28">
            <v>3919</v>
          </cell>
          <cell r="EN28">
            <v>10386</v>
          </cell>
          <cell r="EO28">
            <v>12978</v>
          </cell>
          <cell r="EP28">
            <v>7551</v>
          </cell>
          <cell r="EQ28">
            <v>5902</v>
          </cell>
          <cell r="ER28">
            <v>9096</v>
          </cell>
          <cell r="ES28">
            <v>14613</v>
          </cell>
          <cell r="ET28">
            <v>17929</v>
          </cell>
          <cell r="EU28">
            <v>17846</v>
          </cell>
          <cell r="EV28">
            <v>21927</v>
          </cell>
          <cell r="EW28">
            <v>10393</v>
          </cell>
          <cell r="EX28">
            <v>8757</v>
          </cell>
          <cell r="EY28">
            <v>6684</v>
          </cell>
          <cell r="EZ28">
            <v>9118</v>
          </cell>
          <cell r="FA28">
            <v>12709</v>
          </cell>
          <cell r="FB28">
            <v>10270</v>
          </cell>
          <cell r="FC28">
            <v>6502</v>
          </cell>
          <cell r="FD28">
            <v>5717</v>
          </cell>
          <cell r="FE28">
            <v>7993</v>
          </cell>
          <cell r="FF28">
            <v>15332</v>
          </cell>
          <cell r="FG28">
            <v>7435</v>
          </cell>
          <cell r="FH28">
            <v>1445</v>
          </cell>
          <cell r="FI28">
            <v>12043</v>
          </cell>
          <cell r="FJ28">
            <v>11589</v>
          </cell>
          <cell r="FK28">
            <v>13374</v>
          </cell>
          <cell r="FL28">
            <v>11033</v>
          </cell>
          <cell r="FM28">
            <v>15313</v>
          </cell>
          <cell r="FN28">
            <v>10496</v>
          </cell>
          <cell r="FO28">
            <v>13113</v>
          </cell>
          <cell r="FP28">
            <v>10500</v>
          </cell>
          <cell r="FQ28">
            <v>11561</v>
          </cell>
          <cell r="FR28">
            <v>9753</v>
          </cell>
          <cell r="FS28">
            <v>6668</v>
          </cell>
          <cell r="FT28">
            <v>11485</v>
          </cell>
          <cell r="FU28">
            <v>11355</v>
          </cell>
          <cell r="FV28">
            <v>6560</v>
          </cell>
          <cell r="FW28">
            <v>2344</v>
          </cell>
          <cell r="FX28">
            <v>10651</v>
          </cell>
          <cell r="FY28">
            <v>10122</v>
          </cell>
          <cell r="FZ28">
            <v>9401</v>
          </cell>
          <cell r="GA28">
            <v>6052</v>
          </cell>
          <cell r="GB28">
            <v>15854</v>
          </cell>
          <cell r="GC28">
            <v>23022</v>
          </cell>
          <cell r="GD28">
            <v>12379</v>
          </cell>
          <cell r="GE28">
            <v>9377</v>
          </cell>
          <cell r="GF28">
            <v>11192</v>
          </cell>
          <cell r="GG28">
            <v>9998</v>
          </cell>
          <cell r="GH28">
            <v>10398</v>
          </cell>
          <cell r="GI28">
            <v>13401</v>
          </cell>
          <cell r="GJ28">
            <v>6965</v>
          </cell>
          <cell r="GK28">
            <v>5444</v>
          </cell>
          <cell r="GL28">
            <v>5310</v>
          </cell>
          <cell r="GM28">
            <v>14845</v>
          </cell>
          <cell r="GN28">
            <v>5338</v>
          </cell>
          <cell r="GO28">
            <v>11026</v>
          </cell>
          <cell r="GP28">
            <v>3258</v>
          </cell>
          <cell r="GQ28">
            <v>7172</v>
          </cell>
          <cell r="GR28">
            <v>7967</v>
          </cell>
          <cell r="GS28">
            <v>3569</v>
          </cell>
          <cell r="GT28">
            <v>3678</v>
          </cell>
          <cell r="GU28">
            <v>9492</v>
          </cell>
          <cell r="GV28">
            <v>7416</v>
          </cell>
          <cell r="GW28">
            <v>6348</v>
          </cell>
          <cell r="GX28">
            <v>7669</v>
          </cell>
          <cell r="GY28">
            <v>0</v>
          </cell>
          <cell r="GZ28">
            <v>43799.247658958622</v>
          </cell>
          <cell r="HA28">
            <v>3521.9647803521966</v>
          </cell>
          <cell r="HB28">
            <v>28415.715842841571</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row>
        <row r="29">
          <cell r="B29">
            <v>66</v>
          </cell>
          <cell r="C29">
            <v>151</v>
          </cell>
          <cell r="D29">
            <v>2066</v>
          </cell>
          <cell r="E29">
            <v>1213</v>
          </cell>
          <cell r="F29">
            <v>3539</v>
          </cell>
          <cell r="G29">
            <v>1295</v>
          </cell>
          <cell r="H29">
            <v>2649</v>
          </cell>
          <cell r="I29">
            <v>3690</v>
          </cell>
          <cell r="J29">
            <v>1807</v>
          </cell>
          <cell r="K29">
            <v>2464</v>
          </cell>
          <cell r="L29">
            <v>3194</v>
          </cell>
          <cell r="M29">
            <v>6965</v>
          </cell>
          <cell r="N29">
            <v>2086</v>
          </cell>
          <cell r="O29">
            <v>1686</v>
          </cell>
          <cell r="P29">
            <v>1534</v>
          </cell>
          <cell r="Q29">
            <v>2402</v>
          </cell>
          <cell r="R29">
            <v>2930</v>
          </cell>
          <cell r="S29">
            <v>3100</v>
          </cell>
          <cell r="T29">
            <v>2251</v>
          </cell>
          <cell r="U29">
            <v>2552</v>
          </cell>
          <cell r="V29">
            <v>2217</v>
          </cell>
          <cell r="W29">
            <v>2800</v>
          </cell>
          <cell r="X29">
            <v>4186</v>
          </cell>
          <cell r="Y29">
            <v>995</v>
          </cell>
          <cell r="Z29">
            <v>656</v>
          </cell>
          <cell r="AA29">
            <v>773</v>
          </cell>
          <cell r="AB29">
            <v>1627.3333333333333</v>
          </cell>
          <cell r="AC29">
            <v>1552</v>
          </cell>
          <cell r="AD29">
            <v>1316</v>
          </cell>
          <cell r="AE29">
            <v>795</v>
          </cell>
          <cell r="AF29">
            <v>1094</v>
          </cell>
          <cell r="AG29">
            <v>1572</v>
          </cell>
          <cell r="AH29">
            <v>809</v>
          </cell>
          <cell r="AI29">
            <v>2317</v>
          </cell>
          <cell r="AJ29">
            <v>1407</v>
          </cell>
          <cell r="AK29">
            <v>1926</v>
          </cell>
          <cell r="AL29">
            <v>2815</v>
          </cell>
          <cell r="AM29">
            <v>1630.6666666666667</v>
          </cell>
          <cell r="AN29">
            <v>1211</v>
          </cell>
          <cell r="AO29">
            <v>1936</v>
          </cell>
          <cell r="AP29">
            <v>2633</v>
          </cell>
          <cell r="AQ29">
            <v>1831</v>
          </cell>
          <cell r="AR29">
            <v>1830</v>
          </cell>
          <cell r="AS29">
            <v>1698</v>
          </cell>
          <cell r="AT29">
            <v>1555</v>
          </cell>
          <cell r="AU29">
            <v>1543</v>
          </cell>
          <cell r="AV29">
            <v>1182</v>
          </cell>
          <cell r="AW29">
            <v>1596</v>
          </cell>
          <cell r="AX29">
            <v>1135</v>
          </cell>
          <cell r="AY29">
            <v>1852</v>
          </cell>
          <cell r="AZ29">
            <v>1992</v>
          </cell>
          <cell r="BA29">
            <v>1630</v>
          </cell>
          <cell r="BB29">
            <v>1806</v>
          </cell>
          <cell r="BC29">
            <v>1614</v>
          </cell>
          <cell r="BD29">
            <v>1814</v>
          </cell>
          <cell r="BE29">
            <v>1583</v>
          </cell>
          <cell r="BF29">
            <v>1531</v>
          </cell>
          <cell r="BG29">
            <v>1637</v>
          </cell>
          <cell r="BH29">
            <v>2250.6666666666665</v>
          </cell>
          <cell r="BI29">
            <v>1739</v>
          </cell>
          <cell r="BJ29">
            <v>2282</v>
          </cell>
          <cell r="BK29">
            <v>2160</v>
          </cell>
          <cell r="BL29">
            <v>2505</v>
          </cell>
          <cell r="BM29">
            <v>2051</v>
          </cell>
          <cell r="BN29">
            <v>2247</v>
          </cell>
          <cell r="BO29">
            <v>2871</v>
          </cell>
          <cell r="BP29">
            <v>499</v>
          </cell>
          <cell r="BQ29">
            <v>1304</v>
          </cell>
          <cell r="BR29">
            <v>1535</v>
          </cell>
          <cell r="BS29">
            <v>1049</v>
          </cell>
          <cell r="BT29">
            <v>1514</v>
          </cell>
          <cell r="BU29">
            <v>1980</v>
          </cell>
          <cell r="BV29">
            <v>1936</v>
          </cell>
          <cell r="BW29">
            <v>1822</v>
          </cell>
          <cell r="BX29">
            <v>2055</v>
          </cell>
          <cell r="BY29">
            <v>2976</v>
          </cell>
          <cell r="BZ29">
            <v>1839</v>
          </cell>
          <cell r="CA29">
            <v>2540</v>
          </cell>
          <cell r="CB29">
            <v>2488</v>
          </cell>
          <cell r="CC29">
            <v>1978</v>
          </cell>
          <cell r="CD29">
            <v>1693</v>
          </cell>
          <cell r="CE29">
            <v>2190</v>
          </cell>
          <cell r="CF29">
            <v>2237</v>
          </cell>
          <cell r="CG29">
            <v>2292</v>
          </cell>
          <cell r="CH29">
            <v>1917.9935572940633</v>
          </cell>
          <cell r="CI29">
            <v>1812.6666666666667</v>
          </cell>
          <cell r="CJ29">
            <v>1177</v>
          </cell>
          <cell r="CK29">
            <v>1196</v>
          </cell>
          <cell r="CL29">
            <v>2893</v>
          </cell>
          <cell r="CM29">
            <v>2291</v>
          </cell>
          <cell r="CN29">
            <v>2629</v>
          </cell>
          <cell r="CO29">
            <v>2048</v>
          </cell>
          <cell r="CP29">
            <v>2121</v>
          </cell>
          <cell r="CQ29">
            <v>1279</v>
          </cell>
          <cell r="CR29">
            <v>2523</v>
          </cell>
          <cell r="CS29">
            <v>1653</v>
          </cell>
          <cell r="CT29">
            <v>2642</v>
          </cell>
          <cell r="CU29">
            <v>3344</v>
          </cell>
          <cell r="CV29">
            <v>1759</v>
          </cell>
          <cell r="CW29">
            <v>1368</v>
          </cell>
          <cell r="CX29">
            <v>3056</v>
          </cell>
          <cell r="CY29">
            <v>2642</v>
          </cell>
          <cell r="CZ29">
            <v>2423</v>
          </cell>
          <cell r="DA29">
            <v>4096</v>
          </cell>
          <cell r="DB29">
            <v>2426</v>
          </cell>
          <cell r="DC29">
            <v>3277</v>
          </cell>
          <cell r="DD29">
            <v>2411</v>
          </cell>
          <cell r="DE29">
            <v>2865</v>
          </cell>
          <cell r="DF29">
            <v>1725</v>
          </cell>
          <cell r="DG29">
            <v>1684</v>
          </cell>
          <cell r="DH29">
            <v>736</v>
          </cell>
          <cell r="DI29">
            <v>2195</v>
          </cell>
          <cell r="DJ29">
            <v>1912</v>
          </cell>
          <cell r="DK29">
            <v>1307</v>
          </cell>
          <cell r="DL29">
            <v>2698</v>
          </cell>
          <cell r="DM29">
            <v>2177</v>
          </cell>
          <cell r="DN29">
            <v>989</v>
          </cell>
          <cell r="DO29">
            <v>2164</v>
          </cell>
          <cell r="DP29">
            <v>1803.3333333333333</v>
          </cell>
          <cell r="DQ29">
            <v>2489</v>
          </cell>
          <cell r="DR29">
            <v>3052.2332908975177</v>
          </cell>
          <cell r="DS29">
            <v>2736</v>
          </cell>
          <cell r="DT29">
            <v>1374.6666666666667</v>
          </cell>
          <cell r="DU29">
            <v>2112</v>
          </cell>
          <cell r="DV29">
            <v>2356</v>
          </cell>
          <cell r="DW29">
            <v>1899</v>
          </cell>
          <cell r="DX29">
            <v>2213</v>
          </cell>
          <cell r="DY29">
            <v>1365</v>
          </cell>
          <cell r="DZ29">
            <v>2537</v>
          </cell>
          <cell r="EA29">
            <v>1410</v>
          </cell>
          <cell r="EB29">
            <v>2137</v>
          </cell>
          <cell r="EC29">
            <v>3993</v>
          </cell>
          <cell r="ED29">
            <v>2208</v>
          </cell>
          <cell r="EE29">
            <v>2510</v>
          </cell>
          <cell r="EF29">
            <v>3843</v>
          </cell>
          <cell r="EG29">
            <v>3897</v>
          </cell>
          <cell r="EH29">
            <v>1300</v>
          </cell>
          <cell r="EI29">
            <v>16368</v>
          </cell>
          <cell r="EJ29">
            <v>2703</v>
          </cell>
          <cell r="EK29">
            <v>0</v>
          </cell>
          <cell r="EL29">
            <v>0</v>
          </cell>
          <cell r="EM29">
            <v>417</v>
          </cell>
          <cell r="EN29">
            <v>1684</v>
          </cell>
          <cell r="EO29">
            <v>3093</v>
          </cell>
          <cell r="EP29">
            <v>3969</v>
          </cell>
          <cell r="EQ29">
            <v>4016</v>
          </cell>
          <cell r="ER29">
            <v>3158</v>
          </cell>
          <cell r="ES29">
            <v>4474</v>
          </cell>
          <cell r="ET29">
            <v>607</v>
          </cell>
          <cell r="EU29">
            <v>1527</v>
          </cell>
          <cell r="EV29">
            <v>788</v>
          </cell>
          <cell r="EW29">
            <v>3291</v>
          </cell>
          <cell r="EX29">
            <v>1293</v>
          </cell>
          <cell r="EY29">
            <v>2546</v>
          </cell>
          <cell r="EZ29">
            <v>4553</v>
          </cell>
          <cell r="FA29">
            <v>3482</v>
          </cell>
          <cell r="FB29">
            <v>4505</v>
          </cell>
          <cell r="FC29">
            <v>4493</v>
          </cell>
          <cell r="FD29">
            <v>2662</v>
          </cell>
          <cell r="FE29">
            <v>3881</v>
          </cell>
          <cell r="FF29">
            <v>2115</v>
          </cell>
          <cell r="FG29">
            <v>219</v>
          </cell>
          <cell r="FH29">
            <v>0</v>
          </cell>
          <cell r="FI29">
            <v>2476</v>
          </cell>
          <cell r="FJ29">
            <v>1687</v>
          </cell>
          <cell r="FK29">
            <v>3525</v>
          </cell>
          <cell r="FL29">
            <v>4129</v>
          </cell>
          <cell r="FM29">
            <v>2271</v>
          </cell>
          <cell r="FN29">
            <v>2135</v>
          </cell>
          <cell r="FO29">
            <v>3948</v>
          </cell>
          <cell r="FP29">
            <v>7150</v>
          </cell>
          <cell r="FQ29">
            <v>3739</v>
          </cell>
          <cell r="FR29">
            <v>2353</v>
          </cell>
          <cell r="FS29">
            <v>2466</v>
          </cell>
          <cell r="FT29">
            <v>3708</v>
          </cell>
          <cell r="FU29">
            <v>3559</v>
          </cell>
          <cell r="FV29">
            <v>1640</v>
          </cell>
          <cell r="FW29">
            <v>637</v>
          </cell>
          <cell r="FX29">
            <v>1178</v>
          </cell>
          <cell r="FY29">
            <v>1826</v>
          </cell>
          <cell r="FZ29">
            <v>5414</v>
          </cell>
          <cell r="GA29">
            <v>2746</v>
          </cell>
          <cell r="GB29">
            <v>1916</v>
          </cell>
          <cell r="GC29">
            <v>1909</v>
          </cell>
          <cell r="GD29">
            <v>3206</v>
          </cell>
          <cell r="GE29">
            <v>2254</v>
          </cell>
          <cell r="GF29">
            <v>171</v>
          </cell>
          <cell r="GG29">
            <v>2702</v>
          </cell>
          <cell r="GH29">
            <v>3603</v>
          </cell>
          <cell r="GI29">
            <v>774</v>
          </cell>
          <cell r="GJ29">
            <v>4004</v>
          </cell>
          <cell r="GK29">
            <v>4767</v>
          </cell>
          <cell r="GL29">
            <v>3186</v>
          </cell>
          <cell r="GM29">
            <v>2482</v>
          </cell>
          <cell r="GN29">
            <v>6888</v>
          </cell>
          <cell r="GO29">
            <v>2669</v>
          </cell>
          <cell r="GP29">
            <v>4734</v>
          </cell>
          <cell r="GQ29">
            <v>5392</v>
          </cell>
          <cell r="GR29">
            <v>5823</v>
          </cell>
          <cell r="GS29">
            <v>6602</v>
          </cell>
          <cell r="GT29">
            <v>7404</v>
          </cell>
          <cell r="GU29">
            <v>2564</v>
          </cell>
          <cell r="GV29">
            <v>2898</v>
          </cell>
          <cell r="GW29">
            <v>3833</v>
          </cell>
          <cell r="GX29">
            <v>4748</v>
          </cell>
          <cell r="GY29">
            <v>912</v>
          </cell>
          <cell r="GZ29">
            <v>0</v>
          </cell>
          <cell r="HA29">
            <v>1118.9888101118988</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row>
        <row r="30">
          <cell r="B30">
            <v>400</v>
          </cell>
          <cell r="C30">
            <v>712</v>
          </cell>
          <cell r="D30">
            <v>849</v>
          </cell>
          <cell r="E30">
            <v>336</v>
          </cell>
          <cell r="F30">
            <v>499</v>
          </cell>
          <cell r="G30">
            <v>323</v>
          </cell>
          <cell r="H30">
            <v>804</v>
          </cell>
          <cell r="I30">
            <v>1289</v>
          </cell>
          <cell r="J30">
            <v>763</v>
          </cell>
          <cell r="K30">
            <v>771</v>
          </cell>
          <cell r="L30">
            <v>603</v>
          </cell>
          <cell r="M30">
            <v>497</v>
          </cell>
          <cell r="N30">
            <v>285</v>
          </cell>
          <cell r="O30">
            <v>443</v>
          </cell>
          <cell r="P30">
            <v>216</v>
          </cell>
          <cell r="Q30">
            <v>650</v>
          </cell>
          <cell r="R30">
            <v>845</v>
          </cell>
          <cell r="S30">
            <v>855</v>
          </cell>
          <cell r="T30">
            <v>1477</v>
          </cell>
          <cell r="U30">
            <v>604</v>
          </cell>
          <cell r="V30">
            <v>724</v>
          </cell>
          <cell r="W30">
            <v>1501</v>
          </cell>
          <cell r="X30">
            <v>440</v>
          </cell>
          <cell r="Y30">
            <v>277</v>
          </cell>
          <cell r="Z30">
            <v>281</v>
          </cell>
          <cell r="AA30">
            <v>193</v>
          </cell>
          <cell r="AB30">
            <v>406.83333333333331</v>
          </cell>
          <cell r="AC30">
            <v>442</v>
          </cell>
          <cell r="AD30">
            <v>350</v>
          </cell>
          <cell r="AE30">
            <v>302</v>
          </cell>
          <cell r="AF30">
            <v>658</v>
          </cell>
          <cell r="AG30">
            <v>398</v>
          </cell>
          <cell r="AH30">
            <v>538</v>
          </cell>
          <cell r="AI30">
            <v>470</v>
          </cell>
          <cell r="AJ30">
            <v>350</v>
          </cell>
          <cell r="AK30">
            <v>756</v>
          </cell>
          <cell r="AL30">
            <v>545</v>
          </cell>
          <cell r="AM30">
            <v>407.66666666666669</v>
          </cell>
          <cell r="AN30">
            <v>343</v>
          </cell>
          <cell r="AO30">
            <v>379</v>
          </cell>
          <cell r="AP30">
            <v>348</v>
          </cell>
          <cell r="AQ30">
            <v>354</v>
          </cell>
          <cell r="AR30">
            <v>462</v>
          </cell>
          <cell r="AS30">
            <v>369</v>
          </cell>
          <cell r="AT30">
            <v>276</v>
          </cell>
          <cell r="AU30">
            <v>432</v>
          </cell>
          <cell r="AV30">
            <v>678</v>
          </cell>
          <cell r="AW30">
            <v>334</v>
          </cell>
          <cell r="AX30">
            <v>244</v>
          </cell>
          <cell r="AY30">
            <v>404</v>
          </cell>
          <cell r="AZ30">
            <v>393</v>
          </cell>
          <cell r="BA30">
            <v>935</v>
          </cell>
          <cell r="BB30">
            <v>708</v>
          </cell>
          <cell r="BC30">
            <v>631</v>
          </cell>
          <cell r="BD30">
            <v>630</v>
          </cell>
          <cell r="BE30">
            <v>659</v>
          </cell>
          <cell r="BF30">
            <v>633</v>
          </cell>
          <cell r="BG30">
            <v>654</v>
          </cell>
          <cell r="BH30">
            <v>562.66666666666663</v>
          </cell>
          <cell r="BI30">
            <v>575</v>
          </cell>
          <cell r="BJ30">
            <v>713</v>
          </cell>
          <cell r="BK30">
            <v>540</v>
          </cell>
          <cell r="BL30">
            <v>711</v>
          </cell>
          <cell r="BM30">
            <v>462</v>
          </cell>
          <cell r="BN30">
            <v>550</v>
          </cell>
          <cell r="BO30">
            <v>588</v>
          </cell>
          <cell r="BP30">
            <v>207</v>
          </cell>
          <cell r="BQ30">
            <v>616</v>
          </cell>
          <cell r="BR30">
            <v>623</v>
          </cell>
          <cell r="BS30">
            <v>438</v>
          </cell>
          <cell r="BT30">
            <v>488</v>
          </cell>
          <cell r="BU30">
            <v>527</v>
          </cell>
          <cell r="BV30">
            <v>427</v>
          </cell>
          <cell r="BW30">
            <v>435</v>
          </cell>
          <cell r="BX30">
            <v>467</v>
          </cell>
          <cell r="BY30">
            <v>477</v>
          </cell>
          <cell r="BZ30">
            <v>567</v>
          </cell>
          <cell r="CA30">
            <v>443</v>
          </cell>
          <cell r="CB30">
            <v>1137</v>
          </cell>
          <cell r="CC30">
            <v>828</v>
          </cell>
          <cell r="CD30">
            <v>484</v>
          </cell>
          <cell r="CE30">
            <v>907</v>
          </cell>
          <cell r="CF30">
            <v>593</v>
          </cell>
          <cell r="CG30">
            <v>506</v>
          </cell>
          <cell r="CH30">
            <v>644.00322135296835</v>
          </cell>
          <cell r="CI30">
            <v>453.16666666666669</v>
          </cell>
          <cell r="CJ30">
            <v>650</v>
          </cell>
          <cell r="CK30">
            <v>299</v>
          </cell>
          <cell r="CL30">
            <v>403</v>
          </cell>
          <cell r="CM30">
            <v>350</v>
          </cell>
          <cell r="CN30">
            <v>386</v>
          </cell>
          <cell r="CO30">
            <v>704</v>
          </cell>
          <cell r="CP30">
            <v>456</v>
          </cell>
          <cell r="CQ30">
            <v>413</v>
          </cell>
          <cell r="CR30">
            <v>409</v>
          </cell>
          <cell r="CS30">
            <v>261</v>
          </cell>
          <cell r="CT30">
            <v>503</v>
          </cell>
          <cell r="CU30">
            <v>389</v>
          </cell>
          <cell r="CV30">
            <v>408</v>
          </cell>
          <cell r="CW30">
            <v>396</v>
          </cell>
          <cell r="CX30">
            <v>579</v>
          </cell>
          <cell r="CY30">
            <v>448</v>
          </cell>
          <cell r="CZ30">
            <v>509</v>
          </cell>
          <cell r="DA30">
            <v>362</v>
          </cell>
          <cell r="DB30">
            <v>354</v>
          </cell>
          <cell r="DC30">
            <v>364</v>
          </cell>
          <cell r="DD30">
            <v>291</v>
          </cell>
          <cell r="DE30">
            <v>505</v>
          </cell>
          <cell r="DF30">
            <v>473</v>
          </cell>
          <cell r="DG30">
            <v>520</v>
          </cell>
          <cell r="DH30">
            <v>203</v>
          </cell>
          <cell r="DI30">
            <v>459</v>
          </cell>
          <cell r="DJ30">
            <v>534</v>
          </cell>
          <cell r="DK30">
            <v>453</v>
          </cell>
          <cell r="DL30">
            <v>532</v>
          </cell>
          <cell r="DM30">
            <v>471</v>
          </cell>
          <cell r="DN30">
            <v>518</v>
          </cell>
          <cell r="DO30">
            <v>366</v>
          </cell>
          <cell r="DP30">
            <v>450.83333333333331</v>
          </cell>
          <cell r="DQ30">
            <v>443</v>
          </cell>
          <cell r="DR30">
            <v>543.2460216422661</v>
          </cell>
          <cell r="DS30">
            <v>325</v>
          </cell>
          <cell r="DT30">
            <v>343.66666666666669</v>
          </cell>
          <cell r="DU30">
            <v>480</v>
          </cell>
          <cell r="DV30">
            <v>433</v>
          </cell>
          <cell r="DW30">
            <v>528</v>
          </cell>
          <cell r="DX30">
            <v>465</v>
          </cell>
          <cell r="DY30">
            <v>533</v>
          </cell>
          <cell r="DZ30">
            <v>486</v>
          </cell>
          <cell r="EA30">
            <v>360</v>
          </cell>
          <cell r="EB30">
            <v>511</v>
          </cell>
          <cell r="EC30">
            <v>561</v>
          </cell>
          <cell r="ED30">
            <v>579</v>
          </cell>
          <cell r="EE30">
            <v>916</v>
          </cell>
          <cell r="EF30">
            <v>895</v>
          </cell>
          <cell r="EG30">
            <v>1011</v>
          </cell>
          <cell r="EH30">
            <v>503</v>
          </cell>
          <cell r="EI30">
            <v>940</v>
          </cell>
          <cell r="EJ30">
            <v>649</v>
          </cell>
          <cell r="EK30">
            <v>451</v>
          </cell>
          <cell r="EL30">
            <v>405</v>
          </cell>
          <cell r="EM30">
            <v>479</v>
          </cell>
          <cell r="EN30">
            <v>546</v>
          </cell>
          <cell r="EO30">
            <v>578</v>
          </cell>
          <cell r="EP30">
            <v>585</v>
          </cell>
          <cell r="EQ30">
            <v>507</v>
          </cell>
          <cell r="ER30">
            <v>857</v>
          </cell>
          <cell r="ES30">
            <v>710</v>
          </cell>
          <cell r="ET30">
            <v>736</v>
          </cell>
          <cell r="EU30">
            <v>867</v>
          </cell>
          <cell r="EV30">
            <v>936</v>
          </cell>
          <cell r="EW30">
            <v>847</v>
          </cell>
          <cell r="EX30">
            <v>943</v>
          </cell>
          <cell r="EY30">
            <v>487</v>
          </cell>
          <cell r="EZ30">
            <v>682</v>
          </cell>
          <cell r="FA30">
            <v>665</v>
          </cell>
          <cell r="FB30">
            <v>620</v>
          </cell>
          <cell r="FC30">
            <v>386</v>
          </cell>
          <cell r="FD30">
            <v>1249</v>
          </cell>
          <cell r="FE30">
            <v>543</v>
          </cell>
          <cell r="FF30">
            <v>1306</v>
          </cell>
          <cell r="FG30">
            <v>817</v>
          </cell>
          <cell r="FH30">
            <v>344</v>
          </cell>
          <cell r="FI30">
            <v>641</v>
          </cell>
          <cell r="FJ30">
            <v>547</v>
          </cell>
          <cell r="FK30">
            <v>714</v>
          </cell>
          <cell r="FL30">
            <v>643</v>
          </cell>
          <cell r="FM30">
            <v>655</v>
          </cell>
          <cell r="FN30">
            <v>582</v>
          </cell>
          <cell r="FO30">
            <v>584</v>
          </cell>
          <cell r="FP30">
            <v>564</v>
          </cell>
          <cell r="FQ30">
            <v>656</v>
          </cell>
          <cell r="FR30">
            <v>407</v>
          </cell>
          <cell r="FS30">
            <v>278</v>
          </cell>
          <cell r="FT30">
            <v>503</v>
          </cell>
          <cell r="FU30">
            <v>627</v>
          </cell>
          <cell r="FV30">
            <v>465</v>
          </cell>
          <cell r="FW30">
            <v>120</v>
          </cell>
          <cell r="FX30">
            <v>428</v>
          </cell>
          <cell r="FY30">
            <v>580</v>
          </cell>
          <cell r="FZ30">
            <v>200</v>
          </cell>
          <cell r="GA30">
            <v>446</v>
          </cell>
          <cell r="GB30">
            <v>783</v>
          </cell>
          <cell r="GC30">
            <v>742</v>
          </cell>
          <cell r="GD30">
            <v>484</v>
          </cell>
          <cell r="GE30">
            <v>555</v>
          </cell>
          <cell r="GF30">
            <v>561</v>
          </cell>
          <cell r="GG30">
            <v>421</v>
          </cell>
          <cell r="GH30">
            <v>441</v>
          </cell>
          <cell r="GI30">
            <v>471</v>
          </cell>
          <cell r="GJ30">
            <v>212</v>
          </cell>
          <cell r="GK30">
            <v>484</v>
          </cell>
          <cell r="GL30">
            <v>456</v>
          </cell>
          <cell r="GM30">
            <v>466</v>
          </cell>
          <cell r="GN30">
            <v>373</v>
          </cell>
          <cell r="GO30">
            <v>534</v>
          </cell>
          <cell r="GP30">
            <v>216</v>
          </cell>
          <cell r="GQ30">
            <v>292</v>
          </cell>
          <cell r="GR30">
            <v>273</v>
          </cell>
          <cell r="GS30">
            <v>238</v>
          </cell>
          <cell r="GT30">
            <v>366</v>
          </cell>
          <cell r="GU30">
            <v>647</v>
          </cell>
          <cell r="GV30">
            <v>729</v>
          </cell>
          <cell r="GW30">
            <v>822</v>
          </cell>
          <cell r="GX30">
            <v>740</v>
          </cell>
          <cell r="GY30">
            <v>921</v>
          </cell>
          <cell r="GZ30">
            <v>0</v>
          </cell>
          <cell r="HA30">
            <v>181.9981800181998</v>
          </cell>
          <cell r="HB30">
            <v>180.99819001809982</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row>
        <row r="31">
          <cell r="B31">
            <v>352</v>
          </cell>
          <cell r="C31">
            <v>667</v>
          </cell>
          <cell r="D31">
            <v>749</v>
          </cell>
          <cell r="E31">
            <v>425</v>
          </cell>
          <cell r="F31">
            <v>458</v>
          </cell>
          <cell r="G31">
            <v>711</v>
          </cell>
          <cell r="H31">
            <v>522</v>
          </cell>
          <cell r="I31">
            <v>470</v>
          </cell>
          <cell r="J31">
            <v>359</v>
          </cell>
          <cell r="K31">
            <v>438</v>
          </cell>
          <cell r="L31">
            <v>403</v>
          </cell>
          <cell r="M31">
            <v>429</v>
          </cell>
          <cell r="N31">
            <v>84</v>
          </cell>
          <cell r="O31">
            <v>188</v>
          </cell>
          <cell r="P31">
            <v>705</v>
          </cell>
          <cell r="Q31">
            <v>718</v>
          </cell>
          <cell r="R31">
            <v>497</v>
          </cell>
          <cell r="S31">
            <v>546</v>
          </cell>
          <cell r="T31">
            <v>499</v>
          </cell>
          <cell r="U31">
            <v>346</v>
          </cell>
          <cell r="V31">
            <v>539</v>
          </cell>
          <cell r="W31">
            <v>525</v>
          </cell>
          <cell r="X31">
            <v>341</v>
          </cell>
          <cell r="Y31">
            <v>325</v>
          </cell>
          <cell r="Z31">
            <v>549</v>
          </cell>
          <cell r="AA31">
            <v>513</v>
          </cell>
          <cell r="AB31">
            <v>406.83333333333331</v>
          </cell>
          <cell r="AC31">
            <v>607</v>
          </cell>
          <cell r="AD31">
            <v>943</v>
          </cell>
          <cell r="AE31">
            <v>1021</v>
          </cell>
          <cell r="AF31">
            <v>840</v>
          </cell>
          <cell r="AG31">
            <v>993</v>
          </cell>
          <cell r="AH31">
            <v>398</v>
          </cell>
          <cell r="AI31">
            <v>508</v>
          </cell>
          <cell r="AJ31">
            <v>519</v>
          </cell>
          <cell r="AK31">
            <v>629</v>
          </cell>
          <cell r="AL31">
            <v>567</v>
          </cell>
          <cell r="AM31">
            <v>407.66666666666669</v>
          </cell>
          <cell r="AN31">
            <v>374</v>
          </cell>
          <cell r="AO31">
            <v>333</v>
          </cell>
          <cell r="AP31">
            <v>354</v>
          </cell>
          <cell r="AQ31">
            <v>404</v>
          </cell>
          <cell r="AR31">
            <v>374</v>
          </cell>
          <cell r="AS31">
            <v>358</v>
          </cell>
          <cell r="AT31">
            <v>262</v>
          </cell>
          <cell r="AU31">
            <v>328</v>
          </cell>
          <cell r="AV31">
            <v>366</v>
          </cell>
          <cell r="AW31">
            <v>302</v>
          </cell>
          <cell r="AX31">
            <v>576</v>
          </cell>
          <cell r="AY31">
            <v>344</v>
          </cell>
          <cell r="AZ31">
            <v>459</v>
          </cell>
          <cell r="BA31">
            <v>782</v>
          </cell>
          <cell r="BB31">
            <v>983</v>
          </cell>
          <cell r="BC31">
            <v>573</v>
          </cell>
          <cell r="BD31">
            <v>607</v>
          </cell>
          <cell r="BE31">
            <v>881</v>
          </cell>
          <cell r="BF31">
            <v>837</v>
          </cell>
          <cell r="BG31">
            <v>829</v>
          </cell>
          <cell r="BH31">
            <v>562.66666666666663</v>
          </cell>
          <cell r="BI31">
            <v>509</v>
          </cell>
          <cell r="BJ31">
            <v>544</v>
          </cell>
          <cell r="BK31">
            <v>540</v>
          </cell>
          <cell r="BL31">
            <v>527</v>
          </cell>
          <cell r="BM31">
            <v>562</v>
          </cell>
          <cell r="BN31">
            <v>540</v>
          </cell>
          <cell r="BO31">
            <v>465</v>
          </cell>
          <cell r="BP31">
            <v>96</v>
          </cell>
          <cell r="BQ31">
            <v>540</v>
          </cell>
          <cell r="BR31">
            <v>385</v>
          </cell>
          <cell r="BS31">
            <v>371</v>
          </cell>
          <cell r="BT31">
            <v>421</v>
          </cell>
          <cell r="BU31">
            <v>497</v>
          </cell>
          <cell r="BV31">
            <v>549</v>
          </cell>
          <cell r="BW31">
            <v>366</v>
          </cell>
          <cell r="BX31">
            <v>376</v>
          </cell>
          <cell r="BY31">
            <v>389</v>
          </cell>
          <cell r="BZ31">
            <v>414</v>
          </cell>
          <cell r="CA31">
            <v>378</v>
          </cell>
          <cell r="CB31">
            <v>543</v>
          </cell>
          <cell r="CC31">
            <v>455</v>
          </cell>
          <cell r="CD31">
            <v>430</v>
          </cell>
          <cell r="CE31">
            <v>556</v>
          </cell>
          <cell r="CF31">
            <v>590</v>
          </cell>
          <cell r="CG31">
            <v>415</v>
          </cell>
          <cell r="CH31">
            <v>644.00322135296835</v>
          </cell>
          <cell r="CI31">
            <v>453.16666666666669</v>
          </cell>
          <cell r="CJ31">
            <v>377</v>
          </cell>
          <cell r="CK31">
            <v>299</v>
          </cell>
          <cell r="CL31">
            <v>333</v>
          </cell>
          <cell r="CM31">
            <v>313</v>
          </cell>
          <cell r="CN31">
            <v>299</v>
          </cell>
          <cell r="CO31">
            <v>469</v>
          </cell>
          <cell r="CP31">
            <v>410</v>
          </cell>
          <cell r="CQ31">
            <v>394</v>
          </cell>
          <cell r="CR31">
            <v>303</v>
          </cell>
          <cell r="CS31">
            <v>382</v>
          </cell>
          <cell r="CT31">
            <v>343</v>
          </cell>
          <cell r="CU31">
            <v>288</v>
          </cell>
          <cell r="CV31">
            <v>387</v>
          </cell>
          <cell r="CW31">
            <v>388</v>
          </cell>
          <cell r="CX31">
            <v>393</v>
          </cell>
          <cell r="CY31">
            <v>546</v>
          </cell>
          <cell r="CZ31">
            <v>367</v>
          </cell>
          <cell r="DA31">
            <v>252</v>
          </cell>
          <cell r="DB31">
            <v>312</v>
          </cell>
          <cell r="DC31">
            <v>315</v>
          </cell>
          <cell r="DD31">
            <v>287</v>
          </cell>
          <cell r="DE31">
            <v>377</v>
          </cell>
          <cell r="DF31">
            <v>325</v>
          </cell>
          <cell r="DG31">
            <v>262</v>
          </cell>
          <cell r="DH31">
            <v>135</v>
          </cell>
          <cell r="DI31">
            <v>376</v>
          </cell>
          <cell r="DJ31">
            <v>471</v>
          </cell>
          <cell r="DK31">
            <v>542</v>
          </cell>
          <cell r="DL31">
            <v>398</v>
          </cell>
          <cell r="DM31">
            <v>429</v>
          </cell>
          <cell r="DN31">
            <v>266</v>
          </cell>
          <cell r="DO31">
            <v>453</v>
          </cell>
          <cell r="DP31">
            <v>450.83333333333331</v>
          </cell>
          <cell r="DQ31">
            <v>210</v>
          </cell>
          <cell r="DR31">
            <v>257.52068746021638</v>
          </cell>
          <cell r="DS31">
            <v>455</v>
          </cell>
          <cell r="DT31">
            <v>343.66666666666669</v>
          </cell>
          <cell r="DU31">
            <v>654</v>
          </cell>
          <cell r="DV31">
            <v>547</v>
          </cell>
          <cell r="DW31">
            <v>699</v>
          </cell>
          <cell r="DX31">
            <v>553</v>
          </cell>
          <cell r="DY31">
            <v>503</v>
          </cell>
          <cell r="DZ31">
            <v>397</v>
          </cell>
          <cell r="EA31">
            <v>349</v>
          </cell>
          <cell r="EB31">
            <v>419</v>
          </cell>
          <cell r="EC31">
            <v>410</v>
          </cell>
          <cell r="ED31">
            <v>420</v>
          </cell>
          <cell r="EE31">
            <v>508</v>
          </cell>
          <cell r="EF31">
            <v>384</v>
          </cell>
          <cell r="EG31">
            <v>406</v>
          </cell>
          <cell r="EH31">
            <v>423</v>
          </cell>
          <cell r="EI31">
            <v>477</v>
          </cell>
          <cell r="EJ31">
            <v>400</v>
          </cell>
          <cell r="EK31">
            <v>295</v>
          </cell>
          <cell r="EL31">
            <v>263</v>
          </cell>
          <cell r="EM31">
            <v>188</v>
          </cell>
          <cell r="EN31">
            <v>397</v>
          </cell>
          <cell r="EO31">
            <v>415</v>
          </cell>
          <cell r="EP31">
            <v>347</v>
          </cell>
          <cell r="EQ31">
            <v>300</v>
          </cell>
          <cell r="ER31">
            <v>368</v>
          </cell>
          <cell r="ES31">
            <v>610</v>
          </cell>
          <cell r="ET31">
            <v>789</v>
          </cell>
          <cell r="EU31">
            <v>716</v>
          </cell>
          <cell r="EV31">
            <v>895</v>
          </cell>
          <cell r="EW31">
            <v>562</v>
          </cell>
          <cell r="EX31">
            <v>466</v>
          </cell>
          <cell r="EY31">
            <v>266</v>
          </cell>
          <cell r="EZ31">
            <v>385</v>
          </cell>
          <cell r="FA31">
            <v>554</v>
          </cell>
          <cell r="FB31">
            <v>471</v>
          </cell>
          <cell r="FC31">
            <v>305</v>
          </cell>
          <cell r="FD31">
            <v>408</v>
          </cell>
          <cell r="FE31">
            <v>401</v>
          </cell>
          <cell r="FF31">
            <v>896</v>
          </cell>
          <cell r="FG31">
            <v>382</v>
          </cell>
          <cell r="FH31">
            <v>81</v>
          </cell>
          <cell r="FI31">
            <v>635</v>
          </cell>
          <cell r="FJ31">
            <v>424</v>
          </cell>
          <cell r="FK31">
            <v>464</v>
          </cell>
          <cell r="FL31">
            <v>494</v>
          </cell>
          <cell r="FM31">
            <v>512</v>
          </cell>
          <cell r="FN31">
            <v>414</v>
          </cell>
          <cell r="FO31">
            <v>437</v>
          </cell>
          <cell r="FP31">
            <v>526</v>
          </cell>
          <cell r="FQ31">
            <v>677</v>
          </cell>
          <cell r="FR31">
            <v>330</v>
          </cell>
          <cell r="FS31">
            <v>236</v>
          </cell>
          <cell r="FT31">
            <v>379</v>
          </cell>
          <cell r="FU31">
            <v>395</v>
          </cell>
          <cell r="FV31">
            <v>353</v>
          </cell>
          <cell r="FW31">
            <v>104</v>
          </cell>
          <cell r="FX31">
            <v>425</v>
          </cell>
          <cell r="FY31">
            <v>474</v>
          </cell>
          <cell r="FZ31">
            <v>358</v>
          </cell>
          <cell r="GA31">
            <v>275</v>
          </cell>
          <cell r="GB31">
            <v>750</v>
          </cell>
          <cell r="GC31">
            <v>725</v>
          </cell>
          <cell r="GD31">
            <v>495</v>
          </cell>
          <cell r="GE31">
            <v>462</v>
          </cell>
          <cell r="GF31">
            <v>546</v>
          </cell>
          <cell r="GG31">
            <v>418</v>
          </cell>
          <cell r="GH31">
            <v>386</v>
          </cell>
          <cell r="GI31">
            <v>499</v>
          </cell>
          <cell r="GJ31">
            <v>289</v>
          </cell>
          <cell r="GK31">
            <v>316</v>
          </cell>
          <cell r="GL31">
            <v>282</v>
          </cell>
          <cell r="GM31">
            <v>686</v>
          </cell>
          <cell r="GN31">
            <v>226</v>
          </cell>
          <cell r="GO31">
            <v>481</v>
          </cell>
          <cell r="GP31">
            <v>137</v>
          </cell>
          <cell r="GQ31">
            <v>258</v>
          </cell>
          <cell r="GR31">
            <v>285</v>
          </cell>
          <cell r="GS31">
            <v>160</v>
          </cell>
          <cell r="GT31">
            <v>176</v>
          </cell>
          <cell r="GU31">
            <v>333</v>
          </cell>
          <cell r="GV31">
            <v>358</v>
          </cell>
          <cell r="GW31">
            <v>355</v>
          </cell>
          <cell r="GX31">
            <v>385</v>
          </cell>
          <cell r="GY31">
            <v>0</v>
          </cell>
          <cell r="GZ31">
            <v>0</v>
          </cell>
          <cell r="HA31">
            <v>188.99811001889981</v>
          </cell>
          <cell r="HB31">
            <v>2770.9722902770973</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3827</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row>
        <row r="33">
          <cell r="B33">
            <v>305</v>
          </cell>
          <cell r="C33">
            <v>104</v>
          </cell>
          <cell r="D33">
            <v>177</v>
          </cell>
          <cell r="E33">
            <v>762</v>
          </cell>
          <cell r="F33">
            <v>342</v>
          </cell>
          <cell r="G33">
            <v>565</v>
          </cell>
          <cell r="H33">
            <v>431</v>
          </cell>
          <cell r="I33">
            <v>133</v>
          </cell>
          <cell r="J33">
            <v>122</v>
          </cell>
          <cell r="K33">
            <v>446</v>
          </cell>
          <cell r="L33">
            <v>411</v>
          </cell>
          <cell r="M33">
            <v>448</v>
          </cell>
          <cell r="N33">
            <v>50</v>
          </cell>
          <cell r="O33">
            <v>164</v>
          </cell>
          <cell r="P33">
            <v>374</v>
          </cell>
          <cell r="Q33">
            <v>45</v>
          </cell>
          <cell r="R33">
            <v>66</v>
          </cell>
          <cell r="S33">
            <v>398</v>
          </cell>
          <cell r="T33">
            <v>162</v>
          </cell>
          <cell r="U33">
            <v>66</v>
          </cell>
          <cell r="V33">
            <v>82</v>
          </cell>
          <cell r="W33">
            <v>34</v>
          </cell>
          <cell r="X33">
            <v>97</v>
          </cell>
          <cell r="Y33">
            <v>358</v>
          </cell>
          <cell r="Z33">
            <v>40</v>
          </cell>
          <cell r="AA33">
            <v>43</v>
          </cell>
          <cell r="AB33">
            <v>50.5</v>
          </cell>
          <cell r="AC33">
            <v>42</v>
          </cell>
          <cell r="AD33">
            <v>45</v>
          </cell>
          <cell r="AE33">
            <v>29</v>
          </cell>
          <cell r="AF33">
            <v>66</v>
          </cell>
          <cell r="AG33">
            <v>35</v>
          </cell>
          <cell r="AH33">
            <v>58</v>
          </cell>
          <cell r="AI33">
            <v>70</v>
          </cell>
          <cell r="AJ33">
            <v>57</v>
          </cell>
          <cell r="AK33">
            <v>56</v>
          </cell>
          <cell r="AL33">
            <v>83</v>
          </cell>
          <cell r="AM33">
            <v>40</v>
          </cell>
          <cell r="AN33">
            <v>36</v>
          </cell>
          <cell r="AO33">
            <v>73</v>
          </cell>
          <cell r="AP33">
            <v>145</v>
          </cell>
          <cell r="AQ33">
            <v>55</v>
          </cell>
          <cell r="AR33">
            <v>51</v>
          </cell>
          <cell r="AS33">
            <v>59</v>
          </cell>
          <cell r="AT33">
            <v>43</v>
          </cell>
          <cell r="AU33">
            <v>31</v>
          </cell>
          <cell r="AV33">
            <v>31</v>
          </cell>
          <cell r="AW33">
            <v>29</v>
          </cell>
          <cell r="AX33">
            <v>40</v>
          </cell>
          <cell r="AY33">
            <v>46</v>
          </cell>
          <cell r="AZ33">
            <v>64</v>
          </cell>
          <cell r="BA33">
            <v>55</v>
          </cell>
          <cell r="BB33">
            <v>73</v>
          </cell>
          <cell r="BC33">
            <v>45</v>
          </cell>
          <cell r="BD33">
            <v>99</v>
          </cell>
          <cell r="BE33">
            <v>60</v>
          </cell>
          <cell r="BF33">
            <v>53</v>
          </cell>
          <cell r="BG33">
            <v>65</v>
          </cell>
          <cell r="BH33">
            <v>98</v>
          </cell>
          <cell r="BI33">
            <v>60</v>
          </cell>
          <cell r="BJ33">
            <v>141</v>
          </cell>
          <cell r="BK33">
            <v>82.5</v>
          </cell>
          <cell r="BL33">
            <v>43</v>
          </cell>
          <cell r="BM33">
            <v>38</v>
          </cell>
          <cell r="BN33">
            <v>47</v>
          </cell>
          <cell r="BO33">
            <v>58</v>
          </cell>
          <cell r="BP33">
            <v>45</v>
          </cell>
          <cell r="BQ33">
            <v>75</v>
          </cell>
          <cell r="BR33">
            <v>152</v>
          </cell>
          <cell r="BS33">
            <v>46</v>
          </cell>
          <cell r="BT33">
            <v>44</v>
          </cell>
          <cell r="BU33">
            <v>52</v>
          </cell>
          <cell r="BV33">
            <v>70</v>
          </cell>
          <cell r="BW33">
            <v>56</v>
          </cell>
          <cell r="BX33">
            <v>71</v>
          </cell>
          <cell r="BY33">
            <v>66</v>
          </cell>
          <cell r="BZ33">
            <v>55</v>
          </cell>
          <cell r="CA33">
            <v>132</v>
          </cell>
          <cell r="CB33">
            <v>187</v>
          </cell>
          <cell r="CC33">
            <v>139</v>
          </cell>
          <cell r="CD33">
            <v>101</v>
          </cell>
          <cell r="CE33">
            <v>82</v>
          </cell>
          <cell r="CF33">
            <v>69</v>
          </cell>
          <cell r="CG33">
            <v>130</v>
          </cell>
          <cell r="CH33">
            <v>73</v>
          </cell>
          <cell r="CI33">
            <v>77.5</v>
          </cell>
          <cell r="CJ33">
            <v>54</v>
          </cell>
          <cell r="CK33">
            <v>56</v>
          </cell>
          <cell r="CL33">
            <v>48</v>
          </cell>
          <cell r="CM33">
            <v>41</v>
          </cell>
          <cell r="CN33">
            <v>80</v>
          </cell>
          <cell r="CO33">
            <v>60</v>
          </cell>
          <cell r="CP33">
            <v>60</v>
          </cell>
          <cell r="CQ33">
            <v>55</v>
          </cell>
          <cell r="CR33">
            <v>66</v>
          </cell>
          <cell r="CS33">
            <v>31</v>
          </cell>
          <cell r="CT33">
            <v>55</v>
          </cell>
          <cell r="CU33">
            <v>41</v>
          </cell>
          <cell r="CV33">
            <v>128</v>
          </cell>
          <cell r="CW33">
            <v>60</v>
          </cell>
          <cell r="CX33">
            <v>44</v>
          </cell>
          <cell r="CY33">
            <v>58</v>
          </cell>
          <cell r="CZ33">
            <v>57</v>
          </cell>
          <cell r="DA33">
            <v>40</v>
          </cell>
          <cell r="DB33">
            <v>52</v>
          </cell>
          <cell r="DC33">
            <v>42</v>
          </cell>
          <cell r="DD33">
            <v>72</v>
          </cell>
          <cell r="DE33">
            <v>53</v>
          </cell>
          <cell r="DF33">
            <v>42</v>
          </cell>
          <cell r="DG33">
            <v>35</v>
          </cell>
          <cell r="DH33">
            <v>16</v>
          </cell>
          <cell r="DI33">
            <v>60</v>
          </cell>
          <cell r="DJ33">
            <v>45</v>
          </cell>
          <cell r="DK33">
            <v>38</v>
          </cell>
          <cell r="DL33">
            <v>47</v>
          </cell>
          <cell r="DM33">
            <v>44</v>
          </cell>
          <cell r="DN33">
            <v>23</v>
          </cell>
          <cell r="DO33">
            <v>77</v>
          </cell>
          <cell r="DP33">
            <v>41.5</v>
          </cell>
          <cell r="DQ33">
            <v>59</v>
          </cell>
          <cell r="DR33">
            <v>74.733333333333334</v>
          </cell>
          <cell r="DS33">
            <v>105</v>
          </cell>
          <cell r="DT33">
            <v>52.5</v>
          </cell>
          <cell r="DU33">
            <v>58</v>
          </cell>
          <cell r="DV33">
            <v>56</v>
          </cell>
          <cell r="DW33">
            <v>69</v>
          </cell>
          <cell r="DX33">
            <v>63</v>
          </cell>
          <cell r="DY33">
            <v>63</v>
          </cell>
          <cell r="DZ33">
            <v>41</v>
          </cell>
          <cell r="EA33">
            <v>47</v>
          </cell>
          <cell r="EB33">
            <v>76</v>
          </cell>
          <cell r="EC33">
            <v>208</v>
          </cell>
          <cell r="ED33">
            <v>210</v>
          </cell>
          <cell r="EE33">
            <v>112</v>
          </cell>
          <cell r="EF33">
            <v>406</v>
          </cell>
          <cell r="EG33">
            <v>589</v>
          </cell>
          <cell r="EH33">
            <v>83</v>
          </cell>
          <cell r="EI33">
            <v>2088</v>
          </cell>
          <cell r="EJ33">
            <v>243</v>
          </cell>
          <cell r="EK33">
            <v>185</v>
          </cell>
          <cell r="EL33">
            <v>247</v>
          </cell>
          <cell r="EM33">
            <v>275</v>
          </cell>
          <cell r="EN33">
            <v>124</v>
          </cell>
          <cell r="EO33">
            <v>161</v>
          </cell>
          <cell r="EP33">
            <v>81</v>
          </cell>
          <cell r="EQ33">
            <v>202</v>
          </cell>
          <cell r="ER33">
            <v>41</v>
          </cell>
          <cell r="ES33">
            <v>152</v>
          </cell>
          <cell r="ET33">
            <v>125</v>
          </cell>
          <cell r="EU33">
            <v>104</v>
          </cell>
          <cell r="EV33">
            <v>109</v>
          </cell>
          <cell r="EW33">
            <v>82</v>
          </cell>
          <cell r="EX33">
            <v>85</v>
          </cell>
          <cell r="EY33">
            <v>162</v>
          </cell>
          <cell r="EZ33">
            <v>121</v>
          </cell>
          <cell r="FA33">
            <v>122</v>
          </cell>
          <cell r="FB33">
            <v>309</v>
          </cell>
          <cell r="FC33">
            <v>230</v>
          </cell>
          <cell r="FD33">
            <v>71</v>
          </cell>
          <cell r="FE33">
            <v>467</v>
          </cell>
          <cell r="FF33">
            <v>310</v>
          </cell>
          <cell r="FG33">
            <v>845</v>
          </cell>
          <cell r="FH33">
            <v>295</v>
          </cell>
          <cell r="FI33">
            <v>254</v>
          </cell>
          <cell r="FJ33">
            <v>156</v>
          </cell>
          <cell r="FK33">
            <v>153</v>
          </cell>
          <cell r="FL33">
            <v>205</v>
          </cell>
          <cell r="FM33">
            <v>146</v>
          </cell>
          <cell r="FN33">
            <v>106</v>
          </cell>
          <cell r="FO33">
            <v>130</v>
          </cell>
          <cell r="FP33">
            <v>123</v>
          </cell>
          <cell r="FQ33">
            <v>190</v>
          </cell>
          <cell r="FR33">
            <v>213</v>
          </cell>
          <cell r="FS33">
            <v>192</v>
          </cell>
          <cell r="FT33">
            <v>110</v>
          </cell>
          <cell r="FU33">
            <v>133</v>
          </cell>
          <cell r="FV33">
            <v>90</v>
          </cell>
          <cell r="FW33">
            <v>365</v>
          </cell>
          <cell r="FX33">
            <v>1422</v>
          </cell>
          <cell r="FY33">
            <v>2481</v>
          </cell>
          <cell r="FZ33">
            <v>488</v>
          </cell>
          <cell r="GA33">
            <v>829</v>
          </cell>
          <cell r="GB33">
            <v>342</v>
          </cell>
          <cell r="GC33">
            <v>3146</v>
          </cell>
          <cell r="GD33">
            <v>174</v>
          </cell>
          <cell r="GE33">
            <v>192</v>
          </cell>
          <cell r="GF33">
            <v>91</v>
          </cell>
          <cell r="GG33">
            <v>165</v>
          </cell>
          <cell r="GH33">
            <v>170</v>
          </cell>
          <cell r="GI33">
            <v>88</v>
          </cell>
          <cell r="GJ33">
            <v>76</v>
          </cell>
          <cell r="GK33">
            <v>678</v>
          </cell>
          <cell r="GL33">
            <v>560</v>
          </cell>
          <cell r="GM33">
            <v>1790</v>
          </cell>
          <cell r="GN33">
            <v>373</v>
          </cell>
          <cell r="GO33">
            <v>859</v>
          </cell>
          <cell r="GP33">
            <v>289</v>
          </cell>
          <cell r="GQ33">
            <v>265</v>
          </cell>
          <cell r="GR33">
            <v>417</v>
          </cell>
          <cell r="GS33">
            <v>388</v>
          </cell>
          <cell r="GT33">
            <v>287</v>
          </cell>
          <cell r="GU33">
            <v>489</v>
          </cell>
          <cell r="GV33">
            <v>1374</v>
          </cell>
          <cell r="GW33">
            <v>5</v>
          </cell>
          <cell r="GX33">
            <v>24</v>
          </cell>
          <cell r="GY33">
            <v>279</v>
          </cell>
          <cell r="GZ33">
            <v>0</v>
          </cell>
          <cell r="HA33">
            <v>89.999100008999918</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row>
        <row r="34">
          <cell r="B34">
            <v>57</v>
          </cell>
          <cell r="C34">
            <v>189</v>
          </cell>
          <cell r="D34">
            <v>185</v>
          </cell>
          <cell r="E34">
            <v>52</v>
          </cell>
          <cell r="F34">
            <v>96</v>
          </cell>
          <cell r="G34">
            <v>61</v>
          </cell>
          <cell r="H34">
            <v>88</v>
          </cell>
          <cell r="I34">
            <v>97</v>
          </cell>
          <cell r="J34">
            <v>61</v>
          </cell>
          <cell r="K34">
            <v>81</v>
          </cell>
          <cell r="L34">
            <v>57</v>
          </cell>
          <cell r="M34">
            <v>57</v>
          </cell>
          <cell r="N34">
            <v>21</v>
          </cell>
          <cell r="O34">
            <v>28</v>
          </cell>
          <cell r="P34">
            <v>45</v>
          </cell>
          <cell r="Q34">
            <v>78</v>
          </cell>
          <cell r="R34">
            <v>74</v>
          </cell>
          <cell r="S34">
            <v>92</v>
          </cell>
          <cell r="T34">
            <v>126</v>
          </cell>
          <cell r="U34">
            <v>51</v>
          </cell>
          <cell r="V34">
            <v>74</v>
          </cell>
          <cell r="W34">
            <v>119</v>
          </cell>
          <cell r="X34">
            <v>52</v>
          </cell>
          <cell r="Y34">
            <v>49</v>
          </cell>
          <cell r="Z34">
            <v>97</v>
          </cell>
          <cell r="AA34">
            <v>52</v>
          </cell>
          <cell r="AB34">
            <v>50.5</v>
          </cell>
          <cell r="AC34">
            <v>64</v>
          </cell>
          <cell r="AD34">
            <v>167</v>
          </cell>
          <cell r="AE34">
            <v>198</v>
          </cell>
          <cell r="AF34">
            <v>127</v>
          </cell>
          <cell r="AG34">
            <v>181</v>
          </cell>
          <cell r="AH34">
            <v>170</v>
          </cell>
          <cell r="AI34">
            <v>57</v>
          </cell>
          <cell r="AJ34">
            <v>57</v>
          </cell>
          <cell r="AK34">
            <v>65</v>
          </cell>
          <cell r="AL34">
            <v>53</v>
          </cell>
          <cell r="AM34">
            <v>40</v>
          </cell>
          <cell r="AN34">
            <v>41</v>
          </cell>
          <cell r="AO34">
            <v>39</v>
          </cell>
          <cell r="AP34">
            <v>44</v>
          </cell>
          <cell r="AQ34">
            <v>44</v>
          </cell>
          <cell r="AR34">
            <v>46</v>
          </cell>
          <cell r="AS34">
            <v>40</v>
          </cell>
          <cell r="AT34">
            <v>34</v>
          </cell>
          <cell r="AU34">
            <v>41</v>
          </cell>
          <cell r="AV34">
            <v>53</v>
          </cell>
          <cell r="AW34">
            <v>36</v>
          </cell>
          <cell r="AX34">
            <v>47</v>
          </cell>
          <cell r="AY34">
            <v>39</v>
          </cell>
          <cell r="AZ34">
            <v>51</v>
          </cell>
          <cell r="BA34">
            <v>149</v>
          </cell>
          <cell r="BB34">
            <v>105</v>
          </cell>
          <cell r="BC34">
            <v>90</v>
          </cell>
          <cell r="BD34">
            <v>85</v>
          </cell>
          <cell r="BE34">
            <v>94</v>
          </cell>
          <cell r="BF34">
            <v>97</v>
          </cell>
          <cell r="BG34">
            <v>90</v>
          </cell>
          <cell r="BH34">
            <v>98</v>
          </cell>
          <cell r="BI34">
            <v>67</v>
          </cell>
          <cell r="BJ34">
            <v>72</v>
          </cell>
          <cell r="BK34">
            <v>82.5</v>
          </cell>
          <cell r="BL34">
            <v>64</v>
          </cell>
          <cell r="BM34">
            <v>54</v>
          </cell>
          <cell r="BN34">
            <v>56</v>
          </cell>
          <cell r="BO34">
            <v>58</v>
          </cell>
          <cell r="BP34">
            <v>19</v>
          </cell>
          <cell r="BQ34">
            <v>82</v>
          </cell>
          <cell r="BR34">
            <v>62</v>
          </cell>
          <cell r="BS34">
            <v>58</v>
          </cell>
          <cell r="BT34">
            <v>48</v>
          </cell>
          <cell r="BU34">
            <v>50</v>
          </cell>
          <cell r="BV34">
            <v>54</v>
          </cell>
          <cell r="BW34">
            <v>45</v>
          </cell>
          <cell r="BX34">
            <v>49</v>
          </cell>
          <cell r="BY34">
            <v>73</v>
          </cell>
          <cell r="BZ34">
            <v>56</v>
          </cell>
          <cell r="CA34">
            <v>49</v>
          </cell>
          <cell r="CB34">
            <v>107</v>
          </cell>
          <cell r="CC34">
            <v>82</v>
          </cell>
          <cell r="CD34">
            <v>59</v>
          </cell>
          <cell r="CE34">
            <v>107</v>
          </cell>
          <cell r="CF34">
            <v>69</v>
          </cell>
          <cell r="CG34">
            <v>50</v>
          </cell>
          <cell r="CH34">
            <v>73</v>
          </cell>
          <cell r="CI34">
            <v>77.5</v>
          </cell>
          <cell r="CJ34">
            <v>53</v>
          </cell>
          <cell r="CK34">
            <v>56</v>
          </cell>
          <cell r="CL34">
            <v>52</v>
          </cell>
          <cell r="CM34">
            <v>37</v>
          </cell>
          <cell r="CN34">
            <v>39</v>
          </cell>
          <cell r="CO34">
            <v>54</v>
          </cell>
          <cell r="CP34">
            <v>47</v>
          </cell>
          <cell r="CQ34">
            <v>43</v>
          </cell>
          <cell r="CR34">
            <v>37</v>
          </cell>
          <cell r="CS34">
            <v>38</v>
          </cell>
          <cell r="CT34">
            <v>44</v>
          </cell>
          <cell r="CU34">
            <v>35</v>
          </cell>
          <cell r="CV34">
            <v>43</v>
          </cell>
          <cell r="CW34">
            <v>40</v>
          </cell>
          <cell r="CX34">
            <v>42</v>
          </cell>
          <cell r="CY34">
            <v>52</v>
          </cell>
          <cell r="CZ34">
            <v>43</v>
          </cell>
          <cell r="DA34">
            <v>31</v>
          </cell>
          <cell r="DB34">
            <v>35</v>
          </cell>
          <cell r="DC34">
            <v>36</v>
          </cell>
          <cell r="DD34">
            <v>33</v>
          </cell>
          <cell r="DE34">
            <v>42</v>
          </cell>
          <cell r="DF34">
            <v>45</v>
          </cell>
          <cell r="DG34">
            <v>41</v>
          </cell>
          <cell r="DH34">
            <v>16</v>
          </cell>
          <cell r="DI34">
            <v>47</v>
          </cell>
          <cell r="DJ34">
            <v>48</v>
          </cell>
          <cell r="DK34">
            <v>51</v>
          </cell>
          <cell r="DL34">
            <v>47</v>
          </cell>
          <cell r="DM34">
            <v>49</v>
          </cell>
          <cell r="DN34">
            <v>37</v>
          </cell>
          <cell r="DO34">
            <v>44</v>
          </cell>
          <cell r="DP34">
            <v>41.5</v>
          </cell>
          <cell r="DQ34">
            <v>31</v>
          </cell>
          <cell r="DR34">
            <v>39.266666666666666</v>
          </cell>
          <cell r="DS34">
            <v>45</v>
          </cell>
          <cell r="DT34">
            <v>52.5</v>
          </cell>
          <cell r="DU34">
            <v>64</v>
          </cell>
          <cell r="DV34">
            <v>58</v>
          </cell>
          <cell r="DW34">
            <v>74</v>
          </cell>
          <cell r="DX34">
            <v>64</v>
          </cell>
          <cell r="DY34">
            <v>60</v>
          </cell>
          <cell r="DZ34">
            <v>45</v>
          </cell>
          <cell r="EA34">
            <v>39</v>
          </cell>
          <cell r="EB34">
            <v>50</v>
          </cell>
          <cell r="EC34">
            <v>87</v>
          </cell>
          <cell r="ED34">
            <v>101</v>
          </cell>
          <cell r="EE34">
            <v>104</v>
          </cell>
          <cell r="EF34">
            <v>78</v>
          </cell>
          <cell r="EG34">
            <v>100</v>
          </cell>
          <cell r="EH34">
            <v>66</v>
          </cell>
          <cell r="EI34">
            <v>80</v>
          </cell>
          <cell r="EJ34">
            <v>80</v>
          </cell>
          <cell r="EK34">
            <v>72</v>
          </cell>
          <cell r="EL34">
            <v>51</v>
          </cell>
          <cell r="EM34">
            <v>41</v>
          </cell>
          <cell r="EN34">
            <v>73</v>
          </cell>
          <cell r="EO34">
            <v>87</v>
          </cell>
          <cell r="EP34">
            <v>69</v>
          </cell>
          <cell r="EQ34">
            <v>102</v>
          </cell>
          <cell r="ER34">
            <v>51</v>
          </cell>
          <cell r="ES34">
            <v>101</v>
          </cell>
          <cell r="ET34">
            <v>173</v>
          </cell>
          <cell r="EU34">
            <v>116</v>
          </cell>
          <cell r="EV34">
            <v>132</v>
          </cell>
          <cell r="EW34">
            <v>100</v>
          </cell>
          <cell r="EX34">
            <v>92</v>
          </cell>
          <cell r="EY34">
            <v>46</v>
          </cell>
          <cell r="EZ34">
            <v>81</v>
          </cell>
          <cell r="FA34">
            <v>87</v>
          </cell>
          <cell r="FB34">
            <v>78</v>
          </cell>
          <cell r="FC34">
            <v>60</v>
          </cell>
          <cell r="FD34">
            <v>176</v>
          </cell>
          <cell r="FE34">
            <v>83</v>
          </cell>
          <cell r="FF34">
            <v>192</v>
          </cell>
          <cell r="FG34">
            <v>83</v>
          </cell>
          <cell r="FH34">
            <v>20</v>
          </cell>
          <cell r="FI34">
            <v>118</v>
          </cell>
          <cell r="FJ34">
            <v>94</v>
          </cell>
          <cell r="FK34">
            <v>85</v>
          </cell>
          <cell r="FL34">
            <v>84</v>
          </cell>
          <cell r="FM34">
            <v>69</v>
          </cell>
          <cell r="FN34">
            <v>93</v>
          </cell>
          <cell r="FO34">
            <v>86</v>
          </cell>
          <cell r="FP34">
            <v>97</v>
          </cell>
          <cell r="FQ34">
            <v>139</v>
          </cell>
          <cell r="FR34">
            <v>57</v>
          </cell>
          <cell r="FS34">
            <v>39</v>
          </cell>
          <cell r="FT34">
            <v>83</v>
          </cell>
          <cell r="FU34">
            <v>73</v>
          </cell>
          <cell r="FV34">
            <v>125</v>
          </cell>
          <cell r="FW34">
            <v>25</v>
          </cell>
          <cell r="FX34">
            <v>91</v>
          </cell>
          <cell r="FY34">
            <v>147</v>
          </cell>
          <cell r="FZ34">
            <v>45</v>
          </cell>
          <cell r="GA34">
            <v>72</v>
          </cell>
          <cell r="GB34">
            <v>148</v>
          </cell>
          <cell r="GC34">
            <v>100</v>
          </cell>
          <cell r="GD34">
            <v>85</v>
          </cell>
          <cell r="GE34">
            <v>77</v>
          </cell>
          <cell r="GF34">
            <v>105</v>
          </cell>
          <cell r="GG34">
            <v>101</v>
          </cell>
          <cell r="GH34">
            <v>72</v>
          </cell>
          <cell r="GI34">
            <v>100</v>
          </cell>
          <cell r="GJ34">
            <v>47</v>
          </cell>
          <cell r="GK34">
            <v>74</v>
          </cell>
          <cell r="GL34">
            <v>73</v>
          </cell>
          <cell r="GM34">
            <v>159</v>
          </cell>
          <cell r="GN34">
            <v>47</v>
          </cell>
          <cell r="GO34">
            <v>139</v>
          </cell>
          <cell r="GP34">
            <v>57</v>
          </cell>
          <cell r="GQ34">
            <v>125</v>
          </cell>
          <cell r="GR34">
            <v>47</v>
          </cell>
          <cell r="GS34">
            <v>44</v>
          </cell>
          <cell r="GT34">
            <v>39</v>
          </cell>
          <cell r="GU34">
            <v>51</v>
          </cell>
          <cell r="GV34">
            <v>114</v>
          </cell>
          <cell r="GW34">
            <v>258</v>
          </cell>
          <cell r="GX34">
            <v>119</v>
          </cell>
          <cell r="GY34">
            <v>0</v>
          </cell>
          <cell r="GZ34">
            <v>0</v>
          </cell>
          <cell r="HA34">
            <v>37.999620003799961</v>
          </cell>
          <cell r="HB34">
            <v>295.9970400295997</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2592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row>
        <row r="36">
          <cell r="B36">
            <v>1009</v>
          </cell>
          <cell r="C36">
            <v>58</v>
          </cell>
          <cell r="D36">
            <v>96</v>
          </cell>
          <cell r="E36">
            <v>1215</v>
          </cell>
          <cell r="F36">
            <v>964</v>
          </cell>
          <cell r="G36">
            <v>1261</v>
          </cell>
          <cell r="H36">
            <v>51</v>
          </cell>
          <cell r="I36">
            <v>36</v>
          </cell>
          <cell r="J36">
            <v>25</v>
          </cell>
          <cell r="K36">
            <v>128</v>
          </cell>
          <cell r="L36">
            <v>60</v>
          </cell>
          <cell r="M36">
            <v>400</v>
          </cell>
          <cell r="N36">
            <v>71</v>
          </cell>
          <cell r="O36">
            <v>139</v>
          </cell>
          <cell r="P36">
            <v>0</v>
          </cell>
          <cell r="Q36">
            <v>156</v>
          </cell>
          <cell r="R36">
            <v>177</v>
          </cell>
          <cell r="S36">
            <v>2141</v>
          </cell>
          <cell r="T36">
            <v>281</v>
          </cell>
          <cell r="U36">
            <v>214</v>
          </cell>
          <cell r="V36">
            <v>143</v>
          </cell>
          <cell r="W36">
            <v>43</v>
          </cell>
          <cell r="X36">
            <v>354</v>
          </cell>
          <cell r="Y36">
            <v>599</v>
          </cell>
          <cell r="Z36">
            <v>82</v>
          </cell>
          <cell r="AA36">
            <v>23</v>
          </cell>
          <cell r="AB36">
            <v>46</v>
          </cell>
          <cell r="AC36">
            <v>56</v>
          </cell>
          <cell r="AD36">
            <v>64</v>
          </cell>
          <cell r="AE36">
            <v>24</v>
          </cell>
          <cell r="AF36">
            <v>86</v>
          </cell>
          <cell r="AG36">
            <v>18</v>
          </cell>
          <cell r="AH36">
            <v>62</v>
          </cell>
          <cell r="AI36">
            <v>101</v>
          </cell>
          <cell r="AJ36">
            <v>89</v>
          </cell>
          <cell r="AK36">
            <v>212</v>
          </cell>
          <cell r="AL36">
            <v>137</v>
          </cell>
          <cell r="AM36">
            <v>58.5</v>
          </cell>
          <cell r="AN36">
            <v>11</v>
          </cell>
          <cell r="AO36">
            <v>23</v>
          </cell>
          <cell r="AP36">
            <v>58</v>
          </cell>
          <cell r="AQ36">
            <v>24</v>
          </cell>
          <cell r="AR36">
            <v>68</v>
          </cell>
          <cell r="AS36">
            <v>18</v>
          </cell>
          <cell r="AT36">
            <v>78</v>
          </cell>
          <cell r="AU36">
            <v>14</v>
          </cell>
          <cell r="AV36">
            <v>16</v>
          </cell>
          <cell r="AW36">
            <v>29</v>
          </cell>
          <cell r="AX36">
            <v>48</v>
          </cell>
          <cell r="AY36">
            <v>25</v>
          </cell>
          <cell r="AZ36">
            <v>39</v>
          </cell>
          <cell r="BA36">
            <v>182</v>
          </cell>
          <cell r="BB36">
            <v>290</v>
          </cell>
          <cell r="BC36">
            <v>134</v>
          </cell>
          <cell r="BD36">
            <v>52</v>
          </cell>
          <cell r="BE36">
            <v>92</v>
          </cell>
          <cell r="BF36">
            <v>134</v>
          </cell>
          <cell r="BG36">
            <v>148</v>
          </cell>
          <cell r="BH36">
            <v>204</v>
          </cell>
          <cell r="BI36">
            <v>24</v>
          </cell>
          <cell r="BJ36">
            <v>25</v>
          </cell>
          <cell r="BK36">
            <v>171.5</v>
          </cell>
          <cell r="BL36">
            <v>54</v>
          </cell>
          <cell r="BM36">
            <v>22</v>
          </cell>
          <cell r="BN36">
            <v>12</v>
          </cell>
          <cell r="BO36">
            <v>35</v>
          </cell>
          <cell r="BP36">
            <v>6</v>
          </cell>
          <cell r="BQ36">
            <v>82</v>
          </cell>
          <cell r="BR36">
            <v>23</v>
          </cell>
          <cell r="BS36">
            <v>11</v>
          </cell>
          <cell r="BT36">
            <v>216</v>
          </cell>
          <cell r="BU36">
            <v>64</v>
          </cell>
          <cell r="BV36">
            <v>59</v>
          </cell>
          <cell r="BW36">
            <v>25</v>
          </cell>
          <cell r="BX36">
            <v>41</v>
          </cell>
          <cell r="BY36">
            <v>23</v>
          </cell>
          <cell r="BZ36">
            <v>56</v>
          </cell>
          <cell r="CA36">
            <v>144</v>
          </cell>
          <cell r="CB36">
            <v>1269</v>
          </cell>
          <cell r="CC36">
            <v>188</v>
          </cell>
          <cell r="CD36">
            <v>243</v>
          </cell>
          <cell r="CE36">
            <v>77</v>
          </cell>
          <cell r="CF36">
            <v>39</v>
          </cell>
          <cell r="CG36">
            <v>34</v>
          </cell>
          <cell r="CH36">
            <v>79</v>
          </cell>
          <cell r="CI36">
            <v>78</v>
          </cell>
          <cell r="CJ36">
            <v>50</v>
          </cell>
          <cell r="CK36">
            <v>83</v>
          </cell>
          <cell r="CL36">
            <v>29</v>
          </cell>
          <cell r="CM36">
            <v>42</v>
          </cell>
          <cell r="CN36">
            <v>47</v>
          </cell>
          <cell r="CO36">
            <v>108</v>
          </cell>
          <cell r="CP36">
            <v>98</v>
          </cell>
          <cell r="CQ36">
            <v>12</v>
          </cell>
          <cell r="CR36">
            <v>35</v>
          </cell>
          <cell r="CS36">
            <v>23</v>
          </cell>
          <cell r="CT36">
            <v>18</v>
          </cell>
          <cell r="CU36">
            <v>70</v>
          </cell>
          <cell r="CV36">
            <v>20</v>
          </cell>
          <cell r="CW36">
            <v>24</v>
          </cell>
          <cell r="CX36">
            <v>28</v>
          </cell>
          <cell r="CY36">
            <v>56</v>
          </cell>
          <cell r="CZ36">
            <v>29</v>
          </cell>
          <cell r="DA36">
            <v>26</v>
          </cell>
          <cell r="DB36">
            <v>47</v>
          </cell>
          <cell r="DC36">
            <v>46</v>
          </cell>
          <cell r="DD36">
            <v>47</v>
          </cell>
          <cell r="DE36">
            <v>58</v>
          </cell>
          <cell r="DF36">
            <v>52</v>
          </cell>
          <cell r="DG36">
            <v>33</v>
          </cell>
          <cell r="DH36">
            <v>9</v>
          </cell>
          <cell r="DI36">
            <v>58</v>
          </cell>
          <cell r="DJ36">
            <v>36</v>
          </cell>
          <cell r="DK36">
            <v>42</v>
          </cell>
          <cell r="DL36">
            <v>32</v>
          </cell>
          <cell r="DM36">
            <v>22</v>
          </cell>
          <cell r="DN36">
            <v>18</v>
          </cell>
          <cell r="DO36">
            <v>88</v>
          </cell>
          <cell r="DP36">
            <v>59</v>
          </cell>
          <cell r="DQ36">
            <v>39</v>
          </cell>
          <cell r="DR36">
            <v>34.584905660377359</v>
          </cell>
          <cell r="DS36">
            <v>98</v>
          </cell>
          <cell r="DT36">
            <v>72</v>
          </cell>
          <cell r="DU36">
            <v>107</v>
          </cell>
          <cell r="DV36">
            <v>66</v>
          </cell>
          <cell r="DW36">
            <v>27</v>
          </cell>
          <cell r="DX36">
            <v>59</v>
          </cell>
          <cell r="DY36">
            <v>59</v>
          </cell>
          <cell r="DZ36">
            <v>45</v>
          </cell>
          <cell r="EA36">
            <v>38</v>
          </cell>
          <cell r="EB36">
            <v>53</v>
          </cell>
          <cell r="EC36">
            <v>631</v>
          </cell>
          <cell r="ED36">
            <v>432</v>
          </cell>
          <cell r="EE36">
            <v>1136</v>
          </cell>
          <cell r="EF36">
            <v>884</v>
          </cell>
          <cell r="EG36">
            <v>2265</v>
          </cell>
          <cell r="EH36">
            <v>5996</v>
          </cell>
          <cell r="EI36">
            <v>3781</v>
          </cell>
          <cell r="EJ36">
            <v>4387</v>
          </cell>
          <cell r="EK36">
            <v>399</v>
          </cell>
          <cell r="EL36">
            <v>3412</v>
          </cell>
          <cell r="EM36">
            <v>137</v>
          </cell>
          <cell r="EN36">
            <v>886</v>
          </cell>
          <cell r="EO36">
            <v>82</v>
          </cell>
          <cell r="EP36">
            <v>564</v>
          </cell>
          <cell r="EQ36">
            <v>326</v>
          </cell>
          <cell r="ER36">
            <v>27</v>
          </cell>
          <cell r="ES36">
            <v>147</v>
          </cell>
          <cell r="ET36">
            <v>65</v>
          </cell>
          <cell r="EU36">
            <v>100</v>
          </cell>
          <cell r="EV36">
            <v>119</v>
          </cell>
          <cell r="EW36">
            <v>96</v>
          </cell>
          <cell r="EX36">
            <v>98</v>
          </cell>
          <cell r="EY36">
            <v>146</v>
          </cell>
          <cell r="EZ36">
            <v>63</v>
          </cell>
          <cell r="FA36">
            <v>107</v>
          </cell>
          <cell r="FB36">
            <v>72</v>
          </cell>
          <cell r="FC36">
            <v>67</v>
          </cell>
          <cell r="FD36">
            <v>34</v>
          </cell>
          <cell r="FE36">
            <v>321</v>
          </cell>
          <cell r="FF36">
            <v>259</v>
          </cell>
          <cell r="FG36">
            <v>41</v>
          </cell>
          <cell r="FH36">
            <v>0</v>
          </cell>
          <cell r="FI36">
            <v>598</v>
          </cell>
          <cell r="FJ36">
            <v>794</v>
          </cell>
          <cell r="FK36">
            <v>286</v>
          </cell>
          <cell r="FL36">
            <v>68</v>
          </cell>
          <cell r="FM36">
            <v>487</v>
          </cell>
          <cell r="FN36">
            <v>82</v>
          </cell>
          <cell r="FO36">
            <v>176</v>
          </cell>
          <cell r="FP36">
            <v>227</v>
          </cell>
          <cell r="FQ36">
            <v>212</v>
          </cell>
          <cell r="FR36">
            <v>194</v>
          </cell>
          <cell r="FS36">
            <v>1239</v>
          </cell>
          <cell r="FT36">
            <v>65</v>
          </cell>
          <cell r="FU36">
            <v>2234</v>
          </cell>
          <cell r="FV36">
            <v>100</v>
          </cell>
          <cell r="FW36">
            <v>48</v>
          </cell>
          <cell r="FX36">
            <v>160</v>
          </cell>
          <cell r="FY36">
            <v>55</v>
          </cell>
          <cell r="FZ36">
            <v>74</v>
          </cell>
          <cell r="GA36">
            <v>14</v>
          </cell>
          <cell r="GB36">
            <v>301</v>
          </cell>
          <cell r="GC36">
            <v>59</v>
          </cell>
          <cell r="GD36">
            <v>321</v>
          </cell>
          <cell r="GE36">
            <v>729</v>
          </cell>
          <cell r="GF36">
            <v>1368</v>
          </cell>
          <cell r="GG36">
            <v>530</v>
          </cell>
          <cell r="GH36">
            <v>732</v>
          </cell>
          <cell r="GI36">
            <v>313</v>
          </cell>
          <cell r="GJ36">
            <v>277</v>
          </cell>
          <cell r="GK36">
            <v>14</v>
          </cell>
          <cell r="GL36">
            <v>200</v>
          </cell>
          <cell r="GM36">
            <v>383</v>
          </cell>
          <cell r="GN36">
            <v>8</v>
          </cell>
          <cell r="GO36">
            <v>296</v>
          </cell>
          <cell r="GP36">
            <v>1</v>
          </cell>
          <cell r="GQ36">
            <v>20</v>
          </cell>
          <cell r="GR36">
            <v>303</v>
          </cell>
          <cell r="GS36">
            <v>4</v>
          </cell>
          <cell r="GT36">
            <v>180</v>
          </cell>
          <cell r="GU36">
            <v>10</v>
          </cell>
          <cell r="GV36">
            <v>280</v>
          </cell>
          <cell r="GW36">
            <v>59</v>
          </cell>
          <cell r="GX36">
            <v>133</v>
          </cell>
          <cell r="GY36">
            <v>287</v>
          </cell>
          <cell r="GZ36">
            <v>0</v>
          </cell>
          <cell r="HA36">
            <v>53.999460005399946</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row>
        <row r="37">
          <cell r="B37">
            <v>152</v>
          </cell>
          <cell r="C37">
            <v>543</v>
          </cell>
          <cell r="D37">
            <v>811</v>
          </cell>
          <cell r="E37">
            <v>141</v>
          </cell>
          <cell r="F37">
            <v>584</v>
          </cell>
          <cell r="G37">
            <v>249</v>
          </cell>
          <cell r="H37">
            <v>181</v>
          </cell>
          <cell r="I37">
            <v>147</v>
          </cell>
          <cell r="J37">
            <v>131</v>
          </cell>
          <cell r="K37">
            <v>148</v>
          </cell>
          <cell r="L37">
            <v>112</v>
          </cell>
          <cell r="M37">
            <v>167</v>
          </cell>
          <cell r="N37">
            <v>25</v>
          </cell>
          <cell r="O37">
            <v>46</v>
          </cell>
          <cell r="P37">
            <v>106</v>
          </cell>
          <cell r="Q37">
            <v>201</v>
          </cell>
          <cell r="R37">
            <v>172</v>
          </cell>
          <cell r="S37">
            <v>228</v>
          </cell>
          <cell r="T37">
            <v>189</v>
          </cell>
          <cell r="U37">
            <v>142</v>
          </cell>
          <cell r="V37">
            <v>141</v>
          </cell>
          <cell r="W37">
            <v>202</v>
          </cell>
          <cell r="X37">
            <v>131</v>
          </cell>
          <cell r="Y37">
            <v>108</v>
          </cell>
          <cell r="Z37">
            <v>321</v>
          </cell>
          <cell r="AA37">
            <v>202</v>
          </cell>
          <cell r="AB37">
            <v>46</v>
          </cell>
          <cell r="AC37">
            <v>167</v>
          </cell>
          <cell r="AD37">
            <v>416</v>
          </cell>
          <cell r="AE37">
            <v>411</v>
          </cell>
          <cell r="AF37">
            <v>278</v>
          </cell>
          <cell r="AG37">
            <v>399</v>
          </cell>
          <cell r="AH37">
            <v>323</v>
          </cell>
          <cell r="AI37">
            <v>133</v>
          </cell>
          <cell r="AJ37">
            <v>138</v>
          </cell>
          <cell r="AK37">
            <v>145</v>
          </cell>
          <cell r="AL37">
            <v>103</v>
          </cell>
          <cell r="AM37">
            <v>58.5</v>
          </cell>
          <cell r="AN37">
            <v>89</v>
          </cell>
          <cell r="AO37">
            <v>77</v>
          </cell>
          <cell r="AP37">
            <v>86</v>
          </cell>
          <cell r="AQ37">
            <v>88</v>
          </cell>
          <cell r="AR37">
            <v>90</v>
          </cell>
          <cell r="AS37">
            <v>77</v>
          </cell>
          <cell r="AT37">
            <v>58</v>
          </cell>
          <cell r="AU37">
            <v>66</v>
          </cell>
          <cell r="AV37">
            <v>74</v>
          </cell>
          <cell r="AW37">
            <v>69</v>
          </cell>
          <cell r="AX37">
            <v>130</v>
          </cell>
          <cell r="AY37">
            <v>79</v>
          </cell>
          <cell r="AZ37">
            <v>100</v>
          </cell>
          <cell r="BA37">
            <v>412</v>
          </cell>
          <cell r="BB37">
            <v>282</v>
          </cell>
          <cell r="BC37">
            <v>254</v>
          </cell>
          <cell r="BD37">
            <v>228</v>
          </cell>
          <cell r="BE37">
            <v>257</v>
          </cell>
          <cell r="BF37">
            <v>276</v>
          </cell>
          <cell r="BG37">
            <v>242</v>
          </cell>
          <cell r="BH37">
            <v>204</v>
          </cell>
          <cell r="BI37">
            <v>198</v>
          </cell>
          <cell r="BJ37">
            <v>211</v>
          </cell>
          <cell r="BK37">
            <v>171.5</v>
          </cell>
          <cell r="BL37">
            <v>136</v>
          </cell>
          <cell r="BM37">
            <v>130</v>
          </cell>
          <cell r="BN37">
            <v>138</v>
          </cell>
          <cell r="BO37">
            <v>121</v>
          </cell>
          <cell r="BP37">
            <v>32</v>
          </cell>
          <cell r="BQ37">
            <v>182</v>
          </cell>
          <cell r="BR37">
            <v>125</v>
          </cell>
          <cell r="BS37">
            <v>105</v>
          </cell>
          <cell r="BT37">
            <v>297</v>
          </cell>
          <cell r="BU37">
            <v>119</v>
          </cell>
          <cell r="BV37">
            <v>135</v>
          </cell>
          <cell r="BW37">
            <v>91</v>
          </cell>
          <cell r="BX37">
            <v>101</v>
          </cell>
          <cell r="BY37">
            <v>147</v>
          </cell>
          <cell r="BZ37">
            <v>111</v>
          </cell>
          <cell r="CA37">
            <v>102</v>
          </cell>
          <cell r="CB37">
            <v>215</v>
          </cell>
          <cell r="CC37">
            <v>168</v>
          </cell>
          <cell r="CD37">
            <v>156</v>
          </cell>
          <cell r="CE37">
            <v>201</v>
          </cell>
          <cell r="CF37">
            <v>169</v>
          </cell>
          <cell r="CG37">
            <v>122</v>
          </cell>
          <cell r="CH37">
            <v>79</v>
          </cell>
          <cell r="CI37">
            <v>78</v>
          </cell>
          <cell r="CJ37">
            <v>110</v>
          </cell>
          <cell r="CK37">
            <v>83</v>
          </cell>
          <cell r="CL37">
            <v>96</v>
          </cell>
          <cell r="CM37">
            <v>90</v>
          </cell>
          <cell r="CN37">
            <v>86</v>
          </cell>
          <cell r="CO37">
            <v>130</v>
          </cell>
          <cell r="CP37">
            <v>109</v>
          </cell>
          <cell r="CQ37">
            <v>117</v>
          </cell>
          <cell r="CR37">
            <v>92</v>
          </cell>
          <cell r="CS37">
            <v>95</v>
          </cell>
          <cell r="CT37">
            <v>115</v>
          </cell>
          <cell r="CU37">
            <v>77</v>
          </cell>
          <cell r="CV37">
            <v>91</v>
          </cell>
          <cell r="CW37">
            <v>127</v>
          </cell>
          <cell r="CX37">
            <v>95</v>
          </cell>
          <cell r="CY37">
            <v>122</v>
          </cell>
          <cell r="CZ37">
            <v>92</v>
          </cell>
          <cell r="DA37">
            <v>63</v>
          </cell>
          <cell r="DB37">
            <v>83</v>
          </cell>
          <cell r="DC37">
            <v>87</v>
          </cell>
          <cell r="DD37">
            <v>77</v>
          </cell>
          <cell r="DE37">
            <v>93</v>
          </cell>
          <cell r="DF37">
            <v>112</v>
          </cell>
          <cell r="DG37">
            <v>72</v>
          </cell>
          <cell r="DH37">
            <v>32</v>
          </cell>
          <cell r="DI37">
            <v>95</v>
          </cell>
          <cell r="DJ37">
            <v>115</v>
          </cell>
          <cell r="DK37">
            <v>123</v>
          </cell>
          <cell r="DL37">
            <v>104</v>
          </cell>
          <cell r="DM37">
            <v>107</v>
          </cell>
          <cell r="DN37">
            <v>77</v>
          </cell>
          <cell r="DO37">
            <v>107</v>
          </cell>
          <cell r="DP37">
            <v>59</v>
          </cell>
          <cell r="DQ37">
            <v>67</v>
          </cell>
          <cell r="DR37">
            <v>59.415094339622641</v>
          </cell>
          <cell r="DS37">
            <v>102</v>
          </cell>
          <cell r="DT37">
            <v>72</v>
          </cell>
          <cell r="DU37">
            <v>148</v>
          </cell>
          <cell r="DV37">
            <v>129</v>
          </cell>
          <cell r="DW37">
            <v>164</v>
          </cell>
          <cell r="DX37">
            <v>133</v>
          </cell>
          <cell r="DY37">
            <v>116</v>
          </cell>
          <cell r="DZ37">
            <v>93</v>
          </cell>
          <cell r="EA37">
            <v>83</v>
          </cell>
          <cell r="EB37">
            <v>100</v>
          </cell>
          <cell r="EC37">
            <v>141</v>
          </cell>
          <cell r="ED37">
            <v>110</v>
          </cell>
          <cell r="EE37">
            <v>213</v>
          </cell>
          <cell r="EF37">
            <v>157</v>
          </cell>
          <cell r="EG37">
            <v>247</v>
          </cell>
          <cell r="EH37">
            <v>1389</v>
          </cell>
          <cell r="EI37">
            <v>162</v>
          </cell>
          <cell r="EJ37">
            <v>160</v>
          </cell>
          <cell r="EK37">
            <v>107</v>
          </cell>
          <cell r="EL37">
            <v>116</v>
          </cell>
          <cell r="EM37">
            <v>71</v>
          </cell>
          <cell r="EN37">
            <v>134</v>
          </cell>
          <cell r="EO37">
            <v>479</v>
          </cell>
          <cell r="EP37">
            <v>468</v>
          </cell>
          <cell r="EQ37">
            <v>134</v>
          </cell>
          <cell r="ER37">
            <v>86</v>
          </cell>
          <cell r="ES37">
            <v>154</v>
          </cell>
          <cell r="ET37">
            <v>144</v>
          </cell>
          <cell r="EU37">
            <v>159</v>
          </cell>
          <cell r="EV37">
            <v>178</v>
          </cell>
          <cell r="EW37">
            <v>133</v>
          </cell>
          <cell r="EX37">
            <v>117</v>
          </cell>
          <cell r="EY37">
            <v>63</v>
          </cell>
          <cell r="EZ37">
            <v>106</v>
          </cell>
          <cell r="FA37">
            <v>129</v>
          </cell>
          <cell r="FB37">
            <v>101</v>
          </cell>
          <cell r="FC37">
            <v>69</v>
          </cell>
          <cell r="FD37">
            <v>146</v>
          </cell>
          <cell r="FE37">
            <v>112</v>
          </cell>
          <cell r="FF37">
            <v>217</v>
          </cell>
          <cell r="FG37">
            <v>141</v>
          </cell>
          <cell r="FH37">
            <v>36</v>
          </cell>
          <cell r="FI37">
            <v>167</v>
          </cell>
          <cell r="FJ37">
            <v>130</v>
          </cell>
          <cell r="FK37">
            <v>135</v>
          </cell>
          <cell r="FL37">
            <v>109</v>
          </cell>
          <cell r="FM37">
            <v>99</v>
          </cell>
          <cell r="FN37">
            <v>111</v>
          </cell>
          <cell r="FO37">
            <v>110</v>
          </cell>
          <cell r="FP37">
            <v>137</v>
          </cell>
          <cell r="FQ37">
            <v>142</v>
          </cell>
          <cell r="FR37">
            <v>85</v>
          </cell>
          <cell r="FS37">
            <v>58</v>
          </cell>
          <cell r="FT37">
            <v>96</v>
          </cell>
          <cell r="FU37">
            <v>125</v>
          </cell>
          <cell r="FV37">
            <v>104</v>
          </cell>
          <cell r="FW37">
            <v>27</v>
          </cell>
          <cell r="FX37">
            <v>99</v>
          </cell>
          <cell r="FY37">
            <v>115</v>
          </cell>
          <cell r="FZ37">
            <v>72</v>
          </cell>
          <cell r="GA37">
            <v>79</v>
          </cell>
          <cell r="GB37">
            <v>203</v>
          </cell>
          <cell r="GC37">
            <v>183</v>
          </cell>
          <cell r="GD37">
            <v>121</v>
          </cell>
          <cell r="GE37">
            <v>117</v>
          </cell>
          <cell r="GF37">
            <v>148</v>
          </cell>
          <cell r="GG37">
            <v>102</v>
          </cell>
          <cell r="GH37">
            <v>100</v>
          </cell>
          <cell r="GI37">
            <v>117</v>
          </cell>
          <cell r="GJ37">
            <v>88</v>
          </cell>
          <cell r="GK37">
            <v>93</v>
          </cell>
          <cell r="GL37">
            <v>96</v>
          </cell>
          <cell r="GM37">
            <v>164</v>
          </cell>
          <cell r="GN37">
            <v>102</v>
          </cell>
          <cell r="GO37">
            <v>148</v>
          </cell>
          <cell r="GP37">
            <v>47</v>
          </cell>
          <cell r="GQ37">
            <v>61</v>
          </cell>
          <cell r="GR37">
            <v>94</v>
          </cell>
          <cell r="GS37">
            <v>231</v>
          </cell>
          <cell r="GT37">
            <v>63</v>
          </cell>
          <cell r="GU37">
            <v>97</v>
          </cell>
          <cell r="GV37">
            <v>146</v>
          </cell>
          <cell r="GW37">
            <v>103</v>
          </cell>
          <cell r="GX37">
            <v>117</v>
          </cell>
          <cell r="GY37">
            <v>0</v>
          </cell>
          <cell r="GZ37">
            <v>0</v>
          </cell>
          <cell r="HA37">
            <v>57.999420005799941</v>
          </cell>
          <cell r="HB37">
            <v>435.99564004359956</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row>
        <row r="38">
          <cell r="B38">
            <v>98</v>
          </cell>
          <cell r="C38">
            <v>170</v>
          </cell>
          <cell r="D38">
            <v>1573</v>
          </cell>
          <cell r="E38">
            <v>988</v>
          </cell>
          <cell r="F38">
            <v>2592</v>
          </cell>
          <cell r="G38">
            <v>1054</v>
          </cell>
          <cell r="H38">
            <v>2130</v>
          </cell>
          <cell r="I38">
            <v>2957</v>
          </cell>
          <cell r="J38">
            <v>1387</v>
          </cell>
          <cell r="K38">
            <v>1807</v>
          </cell>
          <cell r="L38">
            <v>2363</v>
          </cell>
          <cell r="M38">
            <v>4873</v>
          </cell>
          <cell r="N38">
            <v>1453</v>
          </cell>
          <cell r="O38">
            <v>1366</v>
          </cell>
          <cell r="P38">
            <v>1131</v>
          </cell>
          <cell r="Q38">
            <v>1793</v>
          </cell>
          <cell r="R38">
            <v>2147</v>
          </cell>
          <cell r="S38">
            <v>2324</v>
          </cell>
          <cell r="T38">
            <v>1655</v>
          </cell>
          <cell r="U38">
            <v>1878</v>
          </cell>
          <cell r="V38">
            <v>1638</v>
          </cell>
          <cell r="W38">
            <v>2104</v>
          </cell>
          <cell r="X38">
            <v>3063</v>
          </cell>
          <cell r="Y38">
            <v>733</v>
          </cell>
          <cell r="Z38">
            <v>482</v>
          </cell>
          <cell r="AA38">
            <v>608</v>
          </cell>
          <cell r="AB38">
            <v>1248</v>
          </cell>
          <cell r="AC38">
            <v>1166</v>
          </cell>
          <cell r="AD38">
            <v>1051</v>
          </cell>
          <cell r="AE38">
            <v>608</v>
          </cell>
          <cell r="AF38">
            <v>865</v>
          </cell>
          <cell r="AG38">
            <v>1213</v>
          </cell>
          <cell r="AH38">
            <v>696</v>
          </cell>
          <cell r="AI38">
            <v>1772</v>
          </cell>
          <cell r="AJ38">
            <v>1039</v>
          </cell>
          <cell r="AK38">
            <v>1508</v>
          </cell>
          <cell r="AL38">
            <v>2282</v>
          </cell>
          <cell r="AM38">
            <v>1185.3333333333333</v>
          </cell>
          <cell r="AN38">
            <v>986</v>
          </cell>
          <cell r="AO38">
            <v>1482</v>
          </cell>
          <cell r="AP38">
            <v>1964</v>
          </cell>
          <cell r="AQ38">
            <v>1343</v>
          </cell>
          <cell r="AR38">
            <v>1538</v>
          </cell>
          <cell r="AS38">
            <v>1463</v>
          </cell>
          <cell r="AT38">
            <v>1481</v>
          </cell>
          <cell r="AU38">
            <v>1274</v>
          </cell>
          <cell r="AV38">
            <v>983</v>
          </cell>
          <cell r="AW38">
            <v>1312</v>
          </cell>
          <cell r="AX38">
            <v>947</v>
          </cell>
          <cell r="AY38">
            <v>1556</v>
          </cell>
          <cell r="AZ38">
            <v>1648</v>
          </cell>
          <cell r="BA38">
            <v>1245</v>
          </cell>
          <cell r="BB38">
            <v>1493</v>
          </cell>
          <cell r="BC38">
            <v>1217</v>
          </cell>
          <cell r="BD38">
            <v>1443</v>
          </cell>
          <cell r="BE38">
            <v>1269</v>
          </cell>
          <cell r="BF38">
            <v>1266</v>
          </cell>
          <cell r="BG38">
            <v>1348</v>
          </cell>
          <cell r="BH38">
            <v>1772</v>
          </cell>
          <cell r="BI38">
            <v>1379</v>
          </cell>
          <cell r="BJ38">
            <v>1841</v>
          </cell>
          <cell r="BK38">
            <v>1676</v>
          </cell>
          <cell r="BL38">
            <v>1979</v>
          </cell>
          <cell r="BM38">
            <v>1588</v>
          </cell>
          <cell r="BN38">
            <v>1783</v>
          </cell>
          <cell r="BO38">
            <v>2149</v>
          </cell>
          <cell r="BP38">
            <v>353</v>
          </cell>
          <cell r="BQ38">
            <v>1002</v>
          </cell>
          <cell r="BR38">
            <v>1076</v>
          </cell>
          <cell r="BS38">
            <v>832</v>
          </cell>
          <cell r="BT38">
            <v>1188</v>
          </cell>
          <cell r="BU38">
            <v>1575</v>
          </cell>
          <cell r="BV38">
            <v>1437</v>
          </cell>
          <cell r="BW38">
            <v>1420</v>
          </cell>
          <cell r="BX38">
            <v>1587</v>
          </cell>
          <cell r="BY38">
            <v>2205</v>
          </cell>
          <cell r="BZ38">
            <v>1496</v>
          </cell>
          <cell r="CA38">
            <v>2042</v>
          </cell>
          <cell r="CB38">
            <v>1840</v>
          </cell>
          <cell r="CC38">
            <v>1594</v>
          </cell>
          <cell r="CD38">
            <v>1366</v>
          </cell>
          <cell r="CE38">
            <v>1660</v>
          </cell>
          <cell r="CF38">
            <v>1569</v>
          </cell>
          <cell r="CG38">
            <v>1856</v>
          </cell>
          <cell r="CH38">
            <v>1656.5577542567878</v>
          </cell>
          <cell r="CI38">
            <v>1417.3333333333333</v>
          </cell>
          <cell r="CJ38">
            <v>932</v>
          </cell>
          <cell r="CK38">
            <v>911.33333333333337</v>
          </cell>
          <cell r="CL38">
            <v>2193</v>
          </cell>
          <cell r="CM38">
            <v>1860</v>
          </cell>
          <cell r="CN38">
            <v>2049</v>
          </cell>
          <cell r="CO38">
            <v>1580</v>
          </cell>
          <cell r="CP38">
            <v>1655</v>
          </cell>
          <cell r="CQ38">
            <v>993</v>
          </cell>
          <cell r="CR38">
            <v>2019</v>
          </cell>
          <cell r="CS38">
            <v>1300</v>
          </cell>
          <cell r="CT38">
            <v>2003</v>
          </cell>
          <cell r="CU38">
            <v>2553</v>
          </cell>
          <cell r="CV38">
            <v>1345</v>
          </cell>
          <cell r="CW38">
            <v>1110</v>
          </cell>
          <cell r="CX38">
            <v>2352</v>
          </cell>
          <cell r="CY38">
            <v>2045</v>
          </cell>
          <cell r="CZ38">
            <v>1836</v>
          </cell>
          <cell r="DA38">
            <v>3241</v>
          </cell>
          <cell r="DB38">
            <v>1807</v>
          </cell>
          <cell r="DC38">
            <v>2415</v>
          </cell>
          <cell r="DD38">
            <v>1954</v>
          </cell>
          <cell r="DE38">
            <v>2227</v>
          </cell>
          <cell r="DF38">
            <v>1379</v>
          </cell>
          <cell r="DG38">
            <v>1343</v>
          </cell>
          <cell r="DH38">
            <v>561</v>
          </cell>
          <cell r="DI38">
            <v>1654</v>
          </cell>
          <cell r="DJ38">
            <v>1564</v>
          </cell>
          <cell r="DK38">
            <v>1041</v>
          </cell>
          <cell r="DL38">
            <v>2073</v>
          </cell>
          <cell r="DM38">
            <v>1725</v>
          </cell>
          <cell r="DN38">
            <v>803</v>
          </cell>
          <cell r="DO38">
            <v>1585</v>
          </cell>
          <cell r="DP38">
            <v>1400</v>
          </cell>
          <cell r="DQ38">
            <v>2018</v>
          </cell>
          <cell r="DR38">
            <v>2425.1123417721519</v>
          </cell>
          <cell r="DS38">
            <v>2095</v>
          </cell>
          <cell r="DT38">
            <v>1033.3333333333333</v>
          </cell>
          <cell r="DU38">
            <v>1720</v>
          </cell>
          <cell r="DV38">
            <v>1909</v>
          </cell>
          <cell r="DW38">
            <v>1558</v>
          </cell>
          <cell r="DX38">
            <v>1780</v>
          </cell>
          <cell r="DY38">
            <v>1112</v>
          </cell>
          <cell r="DZ38">
            <v>1939</v>
          </cell>
          <cell r="EA38">
            <v>1150</v>
          </cell>
          <cell r="EB38">
            <v>1746</v>
          </cell>
          <cell r="EC38">
            <v>2959</v>
          </cell>
          <cell r="ED38">
            <v>1900</v>
          </cell>
          <cell r="EE38">
            <v>1841</v>
          </cell>
          <cell r="EF38">
            <v>3066</v>
          </cell>
          <cell r="EG38">
            <v>3154</v>
          </cell>
          <cell r="EH38">
            <v>1128</v>
          </cell>
          <cell r="EI38">
            <v>11454</v>
          </cell>
          <cell r="EJ38">
            <v>2074</v>
          </cell>
          <cell r="EK38">
            <v>0</v>
          </cell>
          <cell r="EL38">
            <v>0</v>
          </cell>
          <cell r="EM38">
            <v>337</v>
          </cell>
          <cell r="EN38">
            <v>1388</v>
          </cell>
          <cell r="EO38">
            <v>2528</v>
          </cell>
          <cell r="EP38">
            <v>3239</v>
          </cell>
          <cell r="EQ38">
            <v>3076</v>
          </cell>
          <cell r="ER38">
            <v>2530</v>
          </cell>
          <cell r="ES38">
            <v>3290</v>
          </cell>
          <cell r="ET38">
            <v>539</v>
          </cell>
          <cell r="EU38">
            <v>1171</v>
          </cell>
          <cell r="EV38">
            <v>602</v>
          </cell>
          <cell r="EW38">
            <v>2536</v>
          </cell>
          <cell r="EX38">
            <v>1006</v>
          </cell>
          <cell r="EY38">
            <v>2068</v>
          </cell>
          <cell r="EZ38">
            <v>3437</v>
          </cell>
          <cell r="FA38">
            <v>2628</v>
          </cell>
          <cell r="FB38">
            <v>3490</v>
          </cell>
          <cell r="FC38">
            <v>3576</v>
          </cell>
          <cell r="FD38">
            <v>2141</v>
          </cell>
          <cell r="FE38">
            <v>2876</v>
          </cell>
          <cell r="FF38">
            <v>1635</v>
          </cell>
          <cell r="FG38">
            <v>185</v>
          </cell>
          <cell r="FH38">
            <v>0</v>
          </cell>
          <cell r="FI38">
            <v>1901</v>
          </cell>
          <cell r="FJ38">
            <v>1417</v>
          </cell>
          <cell r="FK38">
            <v>2626</v>
          </cell>
          <cell r="FL38">
            <v>3089</v>
          </cell>
          <cell r="FM38">
            <v>1861</v>
          </cell>
          <cell r="FN38">
            <v>1729</v>
          </cell>
          <cell r="FO38">
            <v>3041</v>
          </cell>
          <cell r="FP38">
            <v>4973</v>
          </cell>
          <cell r="FQ38">
            <v>2803</v>
          </cell>
          <cell r="FR38">
            <v>1985</v>
          </cell>
          <cell r="FS38">
            <v>2077</v>
          </cell>
          <cell r="FT38">
            <v>3010</v>
          </cell>
          <cell r="FU38">
            <v>2740</v>
          </cell>
          <cell r="FV38">
            <v>1380</v>
          </cell>
          <cell r="FW38">
            <v>546</v>
          </cell>
          <cell r="FX38">
            <v>1007</v>
          </cell>
          <cell r="FY38">
            <v>1464</v>
          </cell>
          <cell r="FZ38">
            <v>4343</v>
          </cell>
          <cell r="GA38">
            <v>2431</v>
          </cell>
          <cell r="GB38">
            <v>1627</v>
          </cell>
          <cell r="GC38">
            <v>1449</v>
          </cell>
          <cell r="GD38">
            <v>2476</v>
          </cell>
          <cell r="GE38">
            <v>1871</v>
          </cell>
          <cell r="GF38">
            <v>386</v>
          </cell>
          <cell r="GG38">
            <v>2235</v>
          </cell>
          <cell r="GH38">
            <v>2955</v>
          </cell>
          <cell r="GI38">
            <v>720</v>
          </cell>
          <cell r="GJ38">
            <v>3452</v>
          </cell>
          <cell r="GK38">
            <v>3887</v>
          </cell>
          <cell r="GL38">
            <v>2645</v>
          </cell>
          <cell r="GM38">
            <v>2033</v>
          </cell>
          <cell r="GN38">
            <v>5063</v>
          </cell>
          <cell r="GO38">
            <v>2309</v>
          </cell>
          <cell r="GP38">
            <v>3925</v>
          </cell>
          <cell r="GQ38">
            <v>4367</v>
          </cell>
          <cell r="GR38">
            <v>4330</v>
          </cell>
          <cell r="GS38">
            <v>4867</v>
          </cell>
          <cell r="GT38">
            <v>5797</v>
          </cell>
          <cell r="GU38">
            <v>2163</v>
          </cell>
          <cell r="GV38">
            <v>2338</v>
          </cell>
          <cell r="GW38">
            <v>2801</v>
          </cell>
          <cell r="GX38">
            <v>3779</v>
          </cell>
          <cell r="GY38">
            <v>732</v>
          </cell>
          <cell r="GZ38">
            <v>0</v>
          </cell>
          <cell r="HA38">
            <v>897.99102008979912</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row>
        <row r="39">
          <cell r="B39">
            <v>310</v>
          </cell>
          <cell r="C39">
            <v>553</v>
          </cell>
          <cell r="D39">
            <v>667</v>
          </cell>
          <cell r="E39">
            <v>262</v>
          </cell>
          <cell r="F39">
            <v>397</v>
          </cell>
          <cell r="G39">
            <v>253</v>
          </cell>
          <cell r="H39">
            <v>607</v>
          </cell>
          <cell r="I39">
            <v>929</v>
          </cell>
          <cell r="J39">
            <v>574</v>
          </cell>
          <cell r="K39">
            <v>567</v>
          </cell>
          <cell r="L39">
            <v>456</v>
          </cell>
          <cell r="M39">
            <v>379</v>
          </cell>
          <cell r="N39">
            <v>216</v>
          </cell>
          <cell r="O39">
            <v>323</v>
          </cell>
          <cell r="P39">
            <v>158</v>
          </cell>
          <cell r="Q39">
            <v>506</v>
          </cell>
          <cell r="R39">
            <v>645</v>
          </cell>
          <cell r="S39">
            <v>650</v>
          </cell>
          <cell r="T39">
            <v>1082</v>
          </cell>
          <cell r="U39">
            <v>459</v>
          </cell>
          <cell r="V39">
            <v>552</v>
          </cell>
          <cell r="W39">
            <v>1108</v>
          </cell>
          <cell r="X39">
            <v>343</v>
          </cell>
          <cell r="Y39">
            <v>221</v>
          </cell>
          <cell r="Z39">
            <v>220</v>
          </cell>
          <cell r="AA39">
            <v>151</v>
          </cell>
          <cell r="AB39">
            <v>312</v>
          </cell>
          <cell r="AC39">
            <v>344</v>
          </cell>
          <cell r="AD39">
            <v>297</v>
          </cell>
          <cell r="AE39">
            <v>264</v>
          </cell>
          <cell r="AF39">
            <v>500</v>
          </cell>
          <cell r="AG39">
            <v>333</v>
          </cell>
          <cell r="AH39">
            <v>429</v>
          </cell>
          <cell r="AI39">
            <v>367</v>
          </cell>
          <cell r="AJ39">
            <v>273</v>
          </cell>
          <cell r="AK39">
            <v>589</v>
          </cell>
          <cell r="AL39">
            <v>414</v>
          </cell>
          <cell r="AM39">
            <v>296.33333333333331</v>
          </cell>
          <cell r="AN39">
            <v>268</v>
          </cell>
          <cell r="AO39">
            <v>299</v>
          </cell>
          <cell r="AP39">
            <v>265</v>
          </cell>
          <cell r="AQ39">
            <v>273</v>
          </cell>
          <cell r="AR39">
            <v>354</v>
          </cell>
          <cell r="AS39">
            <v>293</v>
          </cell>
          <cell r="AT39">
            <v>212</v>
          </cell>
          <cell r="AU39">
            <v>339</v>
          </cell>
          <cell r="AV39">
            <v>544</v>
          </cell>
          <cell r="AW39">
            <v>265</v>
          </cell>
          <cell r="AX39">
            <v>189</v>
          </cell>
          <cell r="AY39">
            <v>318</v>
          </cell>
          <cell r="AZ39">
            <v>307</v>
          </cell>
          <cell r="BA39">
            <v>715</v>
          </cell>
          <cell r="BB39">
            <v>548</v>
          </cell>
          <cell r="BC39">
            <v>487</v>
          </cell>
          <cell r="BD39">
            <v>483</v>
          </cell>
          <cell r="BE39">
            <v>509</v>
          </cell>
          <cell r="BF39">
            <v>486</v>
          </cell>
          <cell r="BG39">
            <v>507</v>
          </cell>
          <cell r="BH39">
            <v>443</v>
          </cell>
          <cell r="BI39">
            <v>445</v>
          </cell>
          <cell r="BJ39">
            <v>528</v>
          </cell>
          <cell r="BK39">
            <v>419</v>
          </cell>
          <cell r="BL39">
            <v>555</v>
          </cell>
          <cell r="BM39">
            <v>360</v>
          </cell>
          <cell r="BN39">
            <v>431</v>
          </cell>
          <cell r="BO39">
            <v>459</v>
          </cell>
          <cell r="BP39">
            <v>158</v>
          </cell>
          <cell r="BQ39">
            <v>468</v>
          </cell>
          <cell r="BR39">
            <v>459</v>
          </cell>
          <cell r="BS39">
            <v>324</v>
          </cell>
          <cell r="BT39">
            <v>378</v>
          </cell>
          <cell r="BU39">
            <v>407</v>
          </cell>
          <cell r="BV39">
            <v>327</v>
          </cell>
          <cell r="BW39">
            <v>336</v>
          </cell>
          <cell r="BX39">
            <v>362</v>
          </cell>
          <cell r="BY39">
            <v>362</v>
          </cell>
          <cell r="BZ39">
            <v>442</v>
          </cell>
          <cell r="CA39">
            <v>332</v>
          </cell>
          <cell r="CB39">
            <v>900</v>
          </cell>
          <cell r="CC39">
            <v>639</v>
          </cell>
          <cell r="CD39">
            <v>372</v>
          </cell>
          <cell r="CE39">
            <v>668</v>
          </cell>
          <cell r="CF39">
            <v>440</v>
          </cell>
          <cell r="CG39">
            <v>382</v>
          </cell>
          <cell r="CH39">
            <v>556.2211228716061</v>
          </cell>
          <cell r="CI39">
            <v>354.33333333333331</v>
          </cell>
          <cell r="CJ39">
            <v>492</v>
          </cell>
          <cell r="CK39">
            <v>227.83333333333334</v>
          </cell>
          <cell r="CL39">
            <v>308</v>
          </cell>
          <cell r="CM39">
            <v>265</v>
          </cell>
          <cell r="CN39">
            <v>296</v>
          </cell>
          <cell r="CO39">
            <v>540</v>
          </cell>
          <cell r="CP39">
            <v>350</v>
          </cell>
          <cell r="CQ39">
            <v>309</v>
          </cell>
          <cell r="CR39">
            <v>311</v>
          </cell>
          <cell r="CS39">
            <v>200</v>
          </cell>
          <cell r="CT39">
            <v>391</v>
          </cell>
          <cell r="CU39">
            <v>299</v>
          </cell>
          <cell r="CV39">
            <v>309</v>
          </cell>
          <cell r="CW39">
            <v>295</v>
          </cell>
          <cell r="CX39">
            <v>445</v>
          </cell>
          <cell r="CY39">
            <v>345</v>
          </cell>
          <cell r="CZ39">
            <v>392</v>
          </cell>
          <cell r="DA39">
            <v>281</v>
          </cell>
          <cell r="DB39">
            <v>272</v>
          </cell>
          <cell r="DC39">
            <v>279</v>
          </cell>
          <cell r="DD39">
            <v>224</v>
          </cell>
          <cell r="DE39">
            <v>391</v>
          </cell>
          <cell r="DF39">
            <v>367</v>
          </cell>
          <cell r="DG39">
            <v>403</v>
          </cell>
          <cell r="DH39">
            <v>153</v>
          </cell>
          <cell r="DI39">
            <v>357</v>
          </cell>
          <cell r="DJ39">
            <v>416</v>
          </cell>
          <cell r="DK39">
            <v>353</v>
          </cell>
          <cell r="DL39">
            <v>412</v>
          </cell>
          <cell r="DM39">
            <v>363</v>
          </cell>
          <cell r="DN39">
            <v>400</v>
          </cell>
          <cell r="DO39">
            <v>281</v>
          </cell>
          <cell r="DP39">
            <v>350</v>
          </cell>
          <cell r="DQ39">
            <v>346</v>
          </cell>
          <cell r="DR39">
            <v>415.80221518987344</v>
          </cell>
          <cell r="DS39">
            <v>249</v>
          </cell>
          <cell r="DT39">
            <v>258.33333333333331</v>
          </cell>
          <cell r="DU39">
            <v>375</v>
          </cell>
          <cell r="DV39">
            <v>337</v>
          </cell>
          <cell r="DW39">
            <v>412</v>
          </cell>
          <cell r="DX39">
            <v>361</v>
          </cell>
          <cell r="DY39">
            <v>415</v>
          </cell>
          <cell r="DZ39">
            <v>376</v>
          </cell>
          <cell r="EA39">
            <v>279</v>
          </cell>
          <cell r="EB39">
            <v>395</v>
          </cell>
          <cell r="EC39">
            <v>436</v>
          </cell>
          <cell r="ED39">
            <v>450</v>
          </cell>
          <cell r="EE39">
            <v>718</v>
          </cell>
          <cell r="EF39">
            <v>679</v>
          </cell>
          <cell r="EG39">
            <v>802</v>
          </cell>
          <cell r="EH39">
            <v>415</v>
          </cell>
          <cell r="EI39">
            <v>697</v>
          </cell>
          <cell r="EJ39">
            <v>505</v>
          </cell>
          <cell r="EK39">
            <v>366</v>
          </cell>
          <cell r="EL39">
            <v>313</v>
          </cell>
          <cell r="EM39">
            <v>361</v>
          </cell>
          <cell r="EN39">
            <v>435</v>
          </cell>
          <cell r="EO39">
            <v>458</v>
          </cell>
          <cell r="EP39">
            <v>470</v>
          </cell>
          <cell r="EQ39">
            <v>391</v>
          </cell>
          <cell r="ER39">
            <v>643</v>
          </cell>
          <cell r="ES39">
            <v>543</v>
          </cell>
          <cell r="ET39">
            <v>560</v>
          </cell>
          <cell r="EU39">
            <v>667</v>
          </cell>
          <cell r="EV39">
            <v>726</v>
          </cell>
          <cell r="EW39">
            <v>658</v>
          </cell>
          <cell r="EX39">
            <v>728</v>
          </cell>
          <cell r="EY39">
            <v>375</v>
          </cell>
          <cell r="EZ39">
            <v>539</v>
          </cell>
          <cell r="FA39">
            <v>508</v>
          </cell>
          <cell r="FB39">
            <v>486</v>
          </cell>
          <cell r="FC39">
            <v>300</v>
          </cell>
          <cell r="FD39">
            <v>941</v>
          </cell>
          <cell r="FE39">
            <v>433</v>
          </cell>
          <cell r="FF39">
            <v>1022</v>
          </cell>
          <cell r="FG39">
            <v>627</v>
          </cell>
          <cell r="FH39">
            <v>260</v>
          </cell>
          <cell r="FI39">
            <v>501</v>
          </cell>
          <cell r="FJ39">
            <v>435</v>
          </cell>
          <cell r="FK39">
            <v>547</v>
          </cell>
          <cell r="FL39">
            <v>503</v>
          </cell>
          <cell r="FM39">
            <v>514</v>
          </cell>
          <cell r="FN39">
            <v>463</v>
          </cell>
          <cell r="FO39">
            <v>458</v>
          </cell>
          <cell r="FP39">
            <v>449</v>
          </cell>
          <cell r="FQ39">
            <v>511</v>
          </cell>
          <cell r="FR39">
            <v>326</v>
          </cell>
          <cell r="FS39">
            <v>216</v>
          </cell>
          <cell r="FT39">
            <v>400</v>
          </cell>
          <cell r="FU39">
            <v>489</v>
          </cell>
          <cell r="FV39">
            <v>363</v>
          </cell>
          <cell r="FW39">
            <v>94</v>
          </cell>
          <cell r="FX39">
            <v>339</v>
          </cell>
          <cell r="FY39">
            <v>458</v>
          </cell>
          <cell r="FZ39">
            <v>156</v>
          </cell>
          <cell r="GA39">
            <v>356</v>
          </cell>
          <cell r="GB39">
            <v>627</v>
          </cell>
          <cell r="GC39">
            <v>604</v>
          </cell>
          <cell r="GD39">
            <v>383</v>
          </cell>
          <cell r="GE39">
            <v>428</v>
          </cell>
          <cell r="GF39">
            <v>436</v>
          </cell>
          <cell r="GG39">
            <v>329</v>
          </cell>
          <cell r="GH39">
            <v>338</v>
          </cell>
          <cell r="GI39">
            <v>366</v>
          </cell>
          <cell r="GJ39">
            <v>168</v>
          </cell>
          <cell r="GK39">
            <v>365</v>
          </cell>
          <cell r="GL39">
            <v>347</v>
          </cell>
          <cell r="GM39">
            <v>372</v>
          </cell>
          <cell r="GN39">
            <v>285</v>
          </cell>
          <cell r="GO39">
            <v>423</v>
          </cell>
          <cell r="GP39">
            <v>172</v>
          </cell>
          <cell r="GQ39">
            <v>237</v>
          </cell>
          <cell r="GR39">
            <v>216</v>
          </cell>
          <cell r="GS39">
            <v>182</v>
          </cell>
          <cell r="GT39">
            <v>290</v>
          </cell>
          <cell r="GU39">
            <v>494</v>
          </cell>
          <cell r="GV39">
            <v>571</v>
          </cell>
          <cell r="GW39">
            <v>652</v>
          </cell>
          <cell r="GX39">
            <v>579</v>
          </cell>
          <cell r="GY39">
            <v>730</v>
          </cell>
          <cell r="GZ39">
            <v>0</v>
          </cell>
          <cell r="HA39">
            <v>148.99851001489986</v>
          </cell>
          <cell r="HB39">
            <v>142.99857001429987</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row>
        <row r="40">
          <cell r="B40">
            <v>271</v>
          </cell>
          <cell r="C40">
            <v>517</v>
          </cell>
          <cell r="D40">
            <v>583</v>
          </cell>
          <cell r="E40">
            <v>328</v>
          </cell>
          <cell r="F40">
            <v>357</v>
          </cell>
          <cell r="G40">
            <v>548</v>
          </cell>
          <cell r="H40">
            <v>402</v>
          </cell>
          <cell r="I40">
            <v>361</v>
          </cell>
          <cell r="J40">
            <v>278</v>
          </cell>
          <cell r="K40">
            <v>336</v>
          </cell>
          <cell r="L40">
            <v>310</v>
          </cell>
          <cell r="M40">
            <v>332</v>
          </cell>
          <cell r="N40">
            <v>65</v>
          </cell>
          <cell r="O40">
            <v>146</v>
          </cell>
          <cell r="P40">
            <v>545</v>
          </cell>
          <cell r="Q40">
            <v>552</v>
          </cell>
          <cell r="R40">
            <v>384</v>
          </cell>
          <cell r="S40">
            <v>422</v>
          </cell>
          <cell r="T40">
            <v>384</v>
          </cell>
          <cell r="U40">
            <v>267</v>
          </cell>
          <cell r="V40">
            <v>415</v>
          </cell>
          <cell r="W40">
            <v>405</v>
          </cell>
          <cell r="X40">
            <v>264</v>
          </cell>
          <cell r="Y40">
            <v>252</v>
          </cell>
          <cell r="Z40">
            <v>424</v>
          </cell>
          <cell r="AA40">
            <v>395</v>
          </cell>
          <cell r="AB40">
            <v>312</v>
          </cell>
          <cell r="AC40">
            <v>471</v>
          </cell>
          <cell r="AD40">
            <v>736</v>
          </cell>
          <cell r="AE40">
            <v>791</v>
          </cell>
          <cell r="AF40">
            <v>662</v>
          </cell>
          <cell r="AG40">
            <v>771</v>
          </cell>
          <cell r="AH40">
            <v>309</v>
          </cell>
          <cell r="AI40">
            <v>394</v>
          </cell>
          <cell r="AJ40">
            <v>402</v>
          </cell>
          <cell r="AK40">
            <v>489</v>
          </cell>
          <cell r="AL40">
            <v>443</v>
          </cell>
          <cell r="AM40">
            <v>296.33333333333331</v>
          </cell>
          <cell r="AN40">
            <v>285</v>
          </cell>
          <cell r="AO40">
            <v>256</v>
          </cell>
          <cell r="AP40">
            <v>272</v>
          </cell>
          <cell r="AQ40">
            <v>309</v>
          </cell>
          <cell r="AR40">
            <v>288</v>
          </cell>
          <cell r="AS40">
            <v>275</v>
          </cell>
          <cell r="AT40">
            <v>202</v>
          </cell>
          <cell r="AU40">
            <v>252</v>
          </cell>
          <cell r="AV40">
            <v>282</v>
          </cell>
          <cell r="AW40">
            <v>232</v>
          </cell>
          <cell r="AX40">
            <v>437</v>
          </cell>
          <cell r="AY40">
            <v>265</v>
          </cell>
          <cell r="AZ40">
            <v>353</v>
          </cell>
          <cell r="BA40">
            <v>611</v>
          </cell>
          <cell r="BB40">
            <v>758</v>
          </cell>
          <cell r="BC40">
            <v>445</v>
          </cell>
          <cell r="BD40">
            <v>469</v>
          </cell>
          <cell r="BE40">
            <v>680</v>
          </cell>
          <cell r="BF40">
            <v>647</v>
          </cell>
          <cell r="BG40">
            <v>639</v>
          </cell>
          <cell r="BH40">
            <v>443</v>
          </cell>
          <cell r="BI40">
            <v>393</v>
          </cell>
          <cell r="BJ40">
            <v>421</v>
          </cell>
          <cell r="BK40">
            <v>419</v>
          </cell>
          <cell r="BL40">
            <v>406</v>
          </cell>
          <cell r="BM40">
            <v>432</v>
          </cell>
          <cell r="BN40">
            <v>416</v>
          </cell>
          <cell r="BO40">
            <v>357</v>
          </cell>
          <cell r="BP40">
            <v>74</v>
          </cell>
          <cell r="BQ40">
            <v>417</v>
          </cell>
          <cell r="BR40">
            <v>295</v>
          </cell>
          <cell r="BS40">
            <v>283</v>
          </cell>
          <cell r="BT40">
            <v>331</v>
          </cell>
          <cell r="BU40">
            <v>389</v>
          </cell>
          <cell r="BV40">
            <v>424</v>
          </cell>
          <cell r="BW40">
            <v>281</v>
          </cell>
          <cell r="BX40">
            <v>292</v>
          </cell>
          <cell r="BY40">
            <v>301</v>
          </cell>
          <cell r="BZ40">
            <v>320</v>
          </cell>
          <cell r="CA40">
            <v>292</v>
          </cell>
          <cell r="CB40">
            <v>418</v>
          </cell>
          <cell r="CC40">
            <v>351</v>
          </cell>
          <cell r="CD40">
            <v>333</v>
          </cell>
          <cell r="CE40">
            <v>429</v>
          </cell>
          <cell r="CF40">
            <v>453</v>
          </cell>
          <cell r="CG40">
            <v>318</v>
          </cell>
          <cell r="CH40">
            <v>556.2211228716061</v>
          </cell>
          <cell r="CI40">
            <v>354.33333333333331</v>
          </cell>
          <cell r="CJ40">
            <v>289</v>
          </cell>
          <cell r="CK40">
            <v>227.83333333333334</v>
          </cell>
          <cell r="CL40">
            <v>255</v>
          </cell>
          <cell r="CM40">
            <v>240</v>
          </cell>
          <cell r="CN40">
            <v>230</v>
          </cell>
          <cell r="CO40">
            <v>360</v>
          </cell>
          <cell r="CP40">
            <v>316</v>
          </cell>
          <cell r="CQ40">
            <v>302</v>
          </cell>
          <cell r="CR40">
            <v>233</v>
          </cell>
          <cell r="CS40">
            <v>291</v>
          </cell>
          <cell r="CT40">
            <v>265</v>
          </cell>
          <cell r="CU40">
            <v>221</v>
          </cell>
          <cell r="CV40">
            <v>297</v>
          </cell>
          <cell r="CW40">
            <v>297</v>
          </cell>
          <cell r="CX40">
            <v>302</v>
          </cell>
          <cell r="CY40">
            <v>417</v>
          </cell>
          <cell r="CZ40">
            <v>282</v>
          </cell>
          <cell r="DA40">
            <v>195</v>
          </cell>
          <cell r="DB40">
            <v>240</v>
          </cell>
          <cell r="DC40">
            <v>242</v>
          </cell>
          <cell r="DD40">
            <v>220</v>
          </cell>
          <cell r="DE40">
            <v>290</v>
          </cell>
          <cell r="DF40">
            <v>252</v>
          </cell>
          <cell r="DG40">
            <v>203</v>
          </cell>
          <cell r="DH40">
            <v>104</v>
          </cell>
          <cell r="DI40">
            <v>292</v>
          </cell>
          <cell r="DJ40">
            <v>361</v>
          </cell>
          <cell r="DK40">
            <v>416</v>
          </cell>
          <cell r="DL40">
            <v>306</v>
          </cell>
          <cell r="DM40">
            <v>330</v>
          </cell>
          <cell r="DN40">
            <v>205</v>
          </cell>
          <cell r="DO40">
            <v>347</v>
          </cell>
          <cell r="DP40">
            <v>350</v>
          </cell>
          <cell r="DQ40">
            <v>164</v>
          </cell>
          <cell r="DR40">
            <v>197.08544303797467</v>
          </cell>
          <cell r="DS40">
            <v>350</v>
          </cell>
          <cell r="DT40">
            <v>258.33333333333331</v>
          </cell>
          <cell r="DU40">
            <v>504</v>
          </cell>
          <cell r="DV40">
            <v>422</v>
          </cell>
          <cell r="DW40">
            <v>537</v>
          </cell>
          <cell r="DX40">
            <v>425</v>
          </cell>
          <cell r="DY40">
            <v>387</v>
          </cell>
          <cell r="DZ40">
            <v>306</v>
          </cell>
          <cell r="EA40">
            <v>269</v>
          </cell>
          <cell r="EB40">
            <v>324</v>
          </cell>
          <cell r="EC40">
            <v>321</v>
          </cell>
          <cell r="ED40">
            <v>328</v>
          </cell>
          <cell r="EE40">
            <v>395</v>
          </cell>
          <cell r="EF40">
            <v>297</v>
          </cell>
          <cell r="EG40">
            <v>317</v>
          </cell>
          <cell r="EH40">
            <v>330</v>
          </cell>
          <cell r="EI40">
            <v>371</v>
          </cell>
          <cell r="EJ40">
            <v>311</v>
          </cell>
          <cell r="EK40">
            <v>230</v>
          </cell>
          <cell r="EL40">
            <v>204</v>
          </cell>
          <cell r="EM40">
            <v>147</v>
          </cell>
          <cell r="EN40">
            <v>309</v>
          </cell>
          <cell r="EO40">
            <v>323</v>
          </cell>
          <cell r="EP40">
            <v>272</v>
          </cell>
          <cell r="EQ40">
            <v>233</v>
          </cell>
          <cell r="ER40">
            <v>285</v>
          </cell>
          <cell r="ES40">
            <v>478</v>
          </cell>
          <cell r="ET40">
            <v>612</v>
          </cell>
          <cell r="EU40">
            <v>556</v>
          </cell>
          <cell r="EV40">
            <v>694</v>
          </cell>
          <cell r="EW40">
            <v>439</v>
          </cell>
          <cell r="EX40">
            <v>364</v>
          </cell>
          <cell r="EY40">
            <v>206</v>
          </cell>
          <cell r="EZ40">
            <v>301</v>
          </cell>
          <cell r="FA40">
            <v>433</v>
          </cell>
          <cell r="FB40">
            <v>367</v>
          </cell>
          <cell r="FC40">
            <v>238</v>
          </cell>
          <cell r="FD40">
            <v>321</v>
          </cell>
          <cell r="FE40">
            <v>315</v>
          </cell>
          <cell r="FF40">
            <v>703</v>
          </cell>
          <cell r="FG40">
            <v>299</v>
          </cell>
          <cell r="FH40">
            <v>63</v>
          </cell>
          <cell r="FI40">
            <v>499</v>
          </cell>
          <cell r="FJ40">
            <v>330</v>
          </cell>
          <cell r="FK40">
            <v>362</v>
          </cell>
          <cell r="FL40">
            <v>385</v>
          </cell>
          <cell r="FM40">
            <v>397</v>
          </cell>
          <cell r="FN40">
            <v>323</v>
          </cell>
          <cell r="FO40">
            <v>341</v>
          </cell>
          <cell r="FP40">
            <v>413</v>
          </cell>
          <cell r="FQ40">
            <v>529</v>
          </cell>
          <cell r="FR40">
            <v>257</v>
          </cell>
          <cell r="FS40">
            <v>184</v>
          </cell>
          <cell r="FT40">
            <v>296</v>
          </cell>
          <cell r="FU40">
            <v>307</v>
          </cell>
          <cell r="FV40">
            <v>275</v>
          </cell>
          <cell r="FW40">
            <v>81</v>
          </cell>
          <cell r="FX40">
            <v>331</v>
          </cell>
          <cell r="FY40">
            <v>369</v>
          </cell>
          <cell r="FZ40">
            <v>280</v>
          </cell>
          <cell r="GA40">
            <v>214</v>
          </cell>
          <cell r="GB40">
            <v>589</v>
          </cell>
          <cell r="GC40">
            <v>564</v>
          </cell>
          <cell r="GD40">
            <v>387</v>
          </cell>
          <cell r="GE40">
            <v>361</v>
          </cell>
          <cell r="GF40">
            <v>427</v>
          </cell>
          <cell r="GG40">
            <v>326</v>
          </cell>
          <cell r="GH40">
            <v>301</v>
          </cell>
          <cell r="GI40">
            <v>388</v>
          </cell>
          <cell r="GJ40">
            <v>227</v>
          </cell>
          <cell r="GK40">
            <v>246</v>
          </cell>
          <cell r="GL40">
            <v>221</v>
          </cell>
          <cell r="GM40">
            <v>536</v>
          </cell>
          <cell r="GN40">
            <v>174</v>
          </cell>
          <cell r="GO40">
            <v>375</v>
          </cell>
          <cell r="GP40">
            <v>106</v>
          </cell>
          <cell r="GQ40">
            <v>202</v>
          </cell>
          <cell r="GR40">
            <v>223</v>
          </cell>
          <cell r="GS40">
            <v>124</v>
          </cell>
          <cell r="GT40">
            <v>137</v>
          </cell>
          <cell r="GU40">
            <v>258</v>
          </cell>
          <cell r="GV40">
            <v>279</v>
          </cell>
          <cell r="GW40">
            <v>278</v>
          </cell>
          <cell r="GX40">
            <v>300</v>
          </cell>
          <cell r="GY40">
            <v>0</v>
          </cell>
          <cell r="GZ40">
            <v>0</v>
          </cell>
          <cell r="HA40">
            <v>152.99847001529983</v>
          </cell>
          <cell r="HB40">
            <v>2195.9780402195979</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3254</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row>
        <row r="42">
          <cell r="B42">
            <v>17</v>
          </cell>
          <cell r="C42">
            <v>8</v>
          </cell>
          <cell r="D42">
            <v>61</v>
          </cell>
          <cell r="E42">
            <v>92</v>
          </cell>
          <cell r="F42">
            <v>56</v>
          </cell>
          <cell r="G42">
            <v>516</v>
          </cell>
          <cell r="H42">
            <v>49</v>
          </cell>
          <cell r="I42">
            <v>37</v>
          </cell>
          <cell r="J42">
            <v>14</v>
          </cell>
          <cell r="K42">
            <v>12</v>
          </cell>
          <cell r="L42">
            <v>40</v>
          </cell>
          <cell r="M42">
            <v>107</v>
          </cell>
          <cell r="N42">
            <v>3</v>
          </cell>
          <cell r="O42">
            <v>37</v>
          </cell>
          <cell r="P42">
            <v>469</v>
          </cell>
          <cell r="Q42">
            <v>4</v>
          </cell>
          <cell r="R42">
            <v>7</v>
          </cell>
          <cell r="S42">
            <v>16</v>
          </cell>
          <cell r="T42">
            <v>26</v>
          </cell>
          <cell r="U42">
            <v>5</v>
          </cell>
          <cell r="V42">
            <v>13</v>
          </cell>
          <cell r="W42">
            <v>7</v>
          </cell>
          <cell r="X42">
            <v>7</v>
          </cell>
          <cell r="Y42">
            <v>83</v>
          </cell>
          <cell r="Z42">
            <v>13</v>
          </cell>
          <cell r="AA42">
            <v>15</v>
          </cell>
          <cell r="AB42">
            <v>23</v>
          </cell>
          <cell r="AC42">
            <v>24</v>
          </cell>
          <cell r="AD42">
            <v>22</v>
          </cell>
          <cell r="AE42">
            <v>16</v>
          </cell>
          <cell r="AF42">
            <v>23</v>
          </cell>
          <cell r="AG42">
            <v>18</v>
          </cell>
          <cell r="AH42">
            <v>9</v>
          </cell>
          <cell r="AI42">
            <v>33</v>
          </cell>
          <cell r="AJ42">
            <v>34</v>
          </cell>
          <cell r="AK42">
            <v>33</v>
          </cell>
          <cell r="AL42">
            <v>50</v>
          </cell>
          <cell r="AM42">
            <v>41</v>
          </cell>
          <cell r="AN42">
            <v>14</v>
          </cell>
          <cell r="AO42">
            <v>35</v>
          </cell>
          <cell r="AP42">
            <v>28</v>
          </cell>
          <cell r="AQ42">
            <v>20</v>
          </cell>
          <cell r="AR42">
            <v>16</v>
          </cell>
          <cell r="AS42">
            <v>22</v>
          </cell>
          <cell r="AT42">
            <v>16</v>
          </cell>
          <cell r="AU42">
            <v>16</v>
          </cell>
          <cell r="AV42">
            <v>15</v>
          </cell>
          <cell r="AW42">
            <v>12</v>
          </cell>
          <cell r="AX42">
            <v>10</v>
          </cell>
          <cell r="AY42">
            <v>17</v>
          </cell>
          <cell r="AZ42">
            <v>31</v>
          </cell>
          <cell r="BA42">
            <v>21</v>
          </cell>
          <cell r="BB42">
            <v>21</v>
          </cell>
          <cell r="BC42">
            <v>15</v>
          </cell>
          <cell r="BD42">
            <v>36</v>
          </cell>
          <cell r="BE42">
            <v>16</v>
          </cell>
          <cell r="BF42">
            <v>16</v>
          </cell>
          <cell r="BG42">
            <v>17</v>
          </cell>
          <cell r="BH42">
            <v>58.5</v>
          </cell>
          <cell r="BI42">
            <v>23</v>
          </cell>
          <cell r="BJ42">
            <v>70</v>
          </cell>
          <cell r="BK42">
            <v>43</v>
          </cell>
          <cell r="BL42">
            <v>19</v>
          </cell>
          <cell r="BM42">
            <v>23</v>
          </cell>
          <cell r="BN42">
            <v>31</v>
          </cell>
          <cell r="BO42">
            <v>19</v>
          </cell>
          <cell r="BP42">
            <v>5</v>
          </cell>
          <cell r="BQ42">
            <v>35</v>
          </cell>
          <cell r="BR42">
            <v>34</v>
          </cell>
          <cell r="BS42">
            <v>11</v>
          </cell>
          <cell r="BT42">
            <v>17</v>
          </cell>
          <cell r="BU42">
            <v>50</v>
          </cell>
          <cell r="BV42">
            <v>32</v>
          </cell>
          <cell r="BW42">
            <v>23</v>
          </cell>
          <cell r="BX42">
            <v>41</v>
          </cell>
          <cell r="BY42">
            <v>19</v>
          </cell>
          <cell r="BZ42">
            <v>17</v>
          </cell>
          <cell r="CA42">
            <v>69</v>
          </cell>
          <cell r="CB42">
            <v>28</v>
          </cell>
          <cell r="CC42">
            <v>29</v>
          </cell>
          <cell r="CD42">
            <v>25</v>
          </cell>
          <cell r="CE42">
            <v>37</v>
          </cell>
          <cell r="CF42">
            <v>32</v>
          </cell>
          <cell r="CG42">
            <v>17</v>
          </cell>
          <cell r="CH42">
            <v>7</v>
          </cell>
          <cell r="CI42">
            <v>56</v>
          </cell>
          <cell r="CJ42">
            <v>23</v>
          </cell>
          <cell r="CK42">
            <v>33.5</v>
          </cell>
          <cell r="CL42">
            <v>17</v>
          </cell>
          <cell r="CM42">
            <v>11</v>
          </cell>
          <cell r="CN42">
            <v>15</v>
          </cell>
          <cell r="CO42">
            <v>26</v>
          </cell>
          <cell r="CP42">
            <v>12</v>
          </cell>
          <cell r="CQ42">
            <v>12</v>
          </cell>
          <cell r="CR42">
            <v>23</v>
          </cell>
          <cell r="CS42">
            <v>5</v>
          </cell>
          <cell r="CT42">
            <v>16</v>
          </cell>
          <cell r="CU42">
            <v>16</v>
          </cell>
          <cell r="CV42">
            <v>53</v>
          </cell>
          <cell r="CW42">
            <v>11</v>
          </cell>
          <cell r="CX42">
            <v>9</v>
          </cell>
          <cell r="CY42">
            <v>17</v>
          </cell>
          <cell r="CZ42">
            <v>19</v>
          </cell>
          <cell r="DA42">
            <v>16</v>
          </cell>
          <cell r="DB42">
            <v>14</v>
          </cell>
          <cell r="DC42">
            <v>13</v>
          </cell>
          <cell r="DD42">
            <v>16</v>
          </cell>
          <cell r="DE42">
            <v>18</v>
          </cell>
          <cell r="DF42">
            <v>8</v>
          </cell>
          <cell r="DG42">
            <v>14</v>
          </cell>
          <cell r="DH42">
            <v>12</v>
          </cell>
          <cell r="DI42">
            <v>18</v>
          </cell>
          <cell r="DJ42">
            <v>15</v>
          </cell>
          <cell r="DK42">
            <v>15</v>
          </cell>
          <cell r="DL42">
            <v>14</v>
          </cell>
          <cell r="DM42">
            <v>13</v>
          </cell>
          <cell r="DN42">
            <v>3</v>
          </cell>
          <cell r="DO42">
            <v>25</v>
          </cell>
          <cell r="DP42">
            <v>25.5</v>
          </cell>
          <cell r="DQ42">
            <v>16</v>
          </cell>
          <cell r="DR42">
            <v>21.68888888888889</v>
          </cell>
          <cell r="DS42">
            <v>41</v>
          </cell>
          <cell r="DT42">
            <v>39.5</v>
          </cell>
          <cell r="DU42">
            <v>17</v>
          </cell>
          <cell r="DV42">
            <v>39</v>
          </cell>
          <cell r="DW42">
            <v>22</v>
          </cell>
          <cell r="DX42">
            <v>15</v>
          </cell>
          <cell r="DY42">
            <v>17</v>
          </cell>
          <cell r="DZ42">
            <v>19</v>
          </cell>
          <cell r="EA42">
            <v>27</v>
          </cell>
          <cell r="EB42">
            <v>30</v>
          </cell>
          <cell r="EC42">
            <v>40</v>
          </cell>
          <cell r="ED42">
            <v>31</v>
          </cell>
          <cell r="EE42">
            <v>19</v>
          </cell>
          <cell r="EF42">
            <v>19</v>
          </cell>
          <cell r="EG42">
            <v>11</v>
          </cell>
          <cell r="EH42">
            <v>26</v>
          </cell>
          <cell r="EI42">
            <v>1058</v>
          </cell>
          <cell r="EJ42">
            <v>40</v>
          </cell>
          <cell r="EK42">
            <v>23</v>
          </cell>
          <cell r="EL42">
            <v>61</v>
          </cell>
          <cell r="EM42">
            <v>16</v>
          </cell>
          <cell r="EN42">
            <v>53</v>
          </cell>
          <cell r="EO42">
            <v>123</v>
          </cell>
          <cell r="EP42">
            <v>25</v>
          </cell>
          <cell r="EQ42">
            <v>16</v>
          </cell>
          <cell r="ER42">
            <v>21</v>
          </cell>
          <cell r="ES42">
            <v>107</v>
          </cell>
          <cell r="ET42">
            <v>53</v>
          </cell>
          <cell r="EU42">
            <v>71</v>
          </cell>
          <cell r="EV42">
            <v>64</v>
          </cell>
          <cell r="EW42">
            <v>64</v>
          </cell>
          <cell r="EX42">
            <v>29</v>
          </cell>
          <cell r="EY42">
            <v>31</v>
          </cell>
          <cell r="EZ42">
            <v>42</v>
          </cell>
          <cell r="FA42">
            <v>114</v>
          </cell>
          <cell r="FB42">
            <v>1520</v>
          </cell>
          <cell r="FC42">
            <v>779</v>
          </cell>
          <cell r="FD42">
            <v>640</v>
          </cell>
          <cell r="FE42">
            <v>1326</v>
          </cell>
          <cell r="FF42">
            <v>1353</v>
          </cell>
          <cell r="FG42">
            <v>963</v>
          </cell>
          <cell r="FH42">
            <v>247</v>
          </cell>
          <cell r="FI42">
            <v>184</v>
          </cell>
          <cell r="FJ42">
            <v>104</v>
          </cell>
          <cell r="FK42">
            <v>102</v>
          </cell>
          <cell r="FL42">
            <v>81</v>
          </cell>
          <cell r="FM42">
            <v>115</v>
          </cell>
          <cell r="FN42">
            <v>58</v>
          </cell>
          <cell r="FO42">
            <v>75</v>
          </cell>
          <cell r="FP42">
            <v>783</v>
          </cell>
          <cell r="FQ42">
            <v>88</v>
          </cell>
          <cell r="FR42">
            <v>57</v>
          </cell>
          <cell r="FS42">
            <v>41</v>
          </cell>
          <cell r="FT42">
            <v>63</v>
          </cell>
          <cell r="FU42">
            <v>49</v>
          </cell>
          <cell r="FV42">
            <v>29</v>
          </cell>
          <cell r="FW42">
            <v>412</v>
          </cell>
          <cell r="FX42">
            <v>1685</v>
          </cell>
          <cell r="FY42">
            <v>2741</v>
          </cell>
          <cell r="FZ42">
            <v>475</v>
          </cell>
          <cell r="GA42">
            <v>964</v>
          </cell>
          <cell r="GB42">
            <v>348</v>
          </cell>
          <cell r="GC42">
            <v>3723</v>
          </cell>
          <cell r="GD42">
            <v>85</v>
          </cell>
          <cell r="GE42">
            <v>36</v>
          </cell>
          <cell r="GF42">
            <v>16</v>
          </cell>
          <cell r="GG42">
            <v>53</v>
          </cell>
          <cell r="GH42">
            <v>69</v>
          </cell>
          <cell r="GI42">
            <v>76</v>
          </cell>
          <cell r="GJ42">
            <v>60</v>
          </cell>
          <cell r="GK42">
            <v>767</v>
          </cell>
          <cell r="GL42">
            <v>684</v>
          </cell>
          <cell r="GM42">
            <v>2112</v>
          </cell>
          <cell r="GN42">
            <v>415</v>
          </cell>
          <cell r="GO42">
            <v>983</v>
          </cell>
          <cell r="GP42">
            <v>116</v>
          </cell>
          <cell r="GQ42">
            <v>302</v>
          </cell>
          <cell r="GR42">
            <v>359</v>
          </cell>
          <cell r="GS42">
            <v>322</v>
          </cell>
          <cell r="GT42">
            <v>235</v>
          </cell>
          <cell r="GU42">
            <v>404</v>
          </cell>
          <cell r="GV42">
            <v>734</v>
          </cell>
          <cell r="GW42">
            <v>7</v>
          </cell>
          <cell r="GX42">
            <v>34</v>
          </cell>
          <cell r="GY42">
            <v>295</v>
          </cell>
          <cell r="GZ42">
            <v>0</v>
          </cell>
          <cell r="HA42">
            <v>2.9999700002999972</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row>
        <row r="43">
          <cell r="B43">
            <v>55</v>
          </cell>
          <cell r="C43">
            <v>84</v>
          </cell>
          <cell r="D43">
            <v>144</v>
          </cell>
          <cell r="E43">
            <v>44</v>
          </cell>
          <cell r="F43">
            <v>92</v>
          </cell>
          <cell r="G43">
            <v>48</v>
          </cell>
          <cell r="H43">
            <v>63</v>
          </cell>
          <cell r="I43">
            <v>86</v>
          </cell>
          <cell r="J43">
            <v>79</v>
          </cell>
          <cell r="K43">
            <v>72</v>
          </cell>
          <cell r="L43">
            <v>62</v>
          </cell>
          <cell r="M43">
            <v>65</v>
          </cell>
          <cell r="N43">
            <v>26</v>
          </cell>
          <cell r="O43">
            <v>51</v>
          </cell>
          <cell r="P43">
            <v>41</v>
          </cell>
          <cell r="Q43">
            <v>56</v>
          </cell>
          <cell r="R43">
            <v>60</v>
          </cell>
          <cell r="S43">
            <v>70</v>
          </cell>
          <cell r="T43">
            <v>94</v>
          </cell>
          <cell r="U43">
            <v>44</v>
          </cell>
          <cell r="V43">
            <v>62</v>
          </cell>
          <cell r="W43">
            <v>82</v>
          </cell>
          <cell r="X43">
            <v>41</v>
          </cell>
          <cell r="Y43">
            <v>56</v>
          </cell>
          <cell r="Z43">
            <v>42</v>
          </cell>
          <cell r="AA43">
            <v>31</v>
          </cell>
          <cell r="AB43">
            <v>23</v>
          </cell>
          <cell r="AC43">
            <v>41</v>
          </cell>
          <cell r="AD43">
            <v>70</v>
          </cell>
          <cell r="AE43">
            <v>79</v>
          </cell>
          <cell r="AF43">
            <v>73</v>
          </cell>
          <cell r="AG43">
            <v>72</v>
          </cell>
          <cell r="AH43">
            <v>64</v>
          </cell>
          <cell r="AI43">
            <v>44</v>
          </cell>
          <cell r="AJ43">
            <v>40</v>
          </cell>
          <cell r="AK43">
            <v>57</v>
          </cell>
          <cell r="AL43">
            <v>61</v>
          </cell>
          <cell r="AM43">
            <v>41</v>
          </cell>
          <cell r="AN43">
            <v>36</v>
          </cell>
          <cell r="AO43">
            <v>36</v>
          </cell>
          <cell r="AP43">
            <v>41</v>
          </cell>
          <cell r="AQ43">
            <v>38</v>
          </cell>
          <cell r="AR43">
            <v>41</v>
          </cell>
          <cell r="AS43">
            <v>37</v>
          </cell>
          <cell r="AT43">
            <v>35</v>
          </cell>
          <cell r="AU43">
            <v>38</v>
          </cell>
          <cell r="AV43">
            <v>42</v>
          </cell>
          <cell r="AW43">
            <v>33</v>
          </cell>
          <cell r="AX43">
            <v>36</v>
          </cell>
          <cell r="AY43">
            <v>36</v>
          </cell>
          <cell r="AZ43">
            <v>46</v>
          </cell>
          <cell r="BA43">
            <v>97</v>
          </cell>
          <cell r="BB43">
            <v>71</v>
          </cell>
          <cell r="BC43">
            <v>59</v>
          </cell>
          <cell r="BD43">
            <v>57</v>
          </cell>
          <cell r="BE43">
            <v>64</v>
          </cell>
          <cell r="BF43">
            <v>64</v>
          </cell>
          <cell r="BG43">
            <v>61</v>
          </cell>
          <cell r="BH43">
            <v>58.5</v>
          </cell>
          <cell r="BI43">
            <v>50</v>
          </cell>
          <cell r="BJ43">
            <v>54</v>
          </cell>
          <cell r="BK43">
            <v>43</v>
          </cell>
          <cell r="BL43">
            <v>50</v>
          </cell>
          <cell r="BM43">
            <v>42</v>
          </cell>
          <cell r="BN43">
            <v>40</v>
          </cell>
          <cell r="BO43">
            <v>46</v>
          </cell>
          <cell r="BP43">
            <v>21</v>
          </cell>
          <cell r="BQ43">
            <v>62</v>
          </cell>
          <cell r="BR43">
            <v>47</v>
          </cell>
          <cell r="BS43">
            <v>39</v>
          </cell>
          <cell r="BT43">
            <v>33</v>
          </cell>
          <cell r="BU43">
            <v>54</v>
          </cell>
          <cell r="BV43">
            <v>46</v>
          </cell>
          <cell r="BW43">
            <v>39</v>
          </cell>
          <cell r="BX43">
            <v>43</v>
          </cell>
          <cell r="BY43">
            <v>46</v>
          </cell>
          <cell r="BZ43">
            <v>42</v>
          </cell>
          <cell r="CA43">
            <v>38</v>
          </cell>
          <cell r="CB43">
            <v>63</v>
          </cell>
          <cell r="CC43">
            <v>64</v>
          </cell>
          <cell r="CD43">
            <v>43</v>
          </cell>
          <cell r="CE43">
            <v>79</v>
          </cell>
          <cell r="CF43">
            <v>40</v>
          </cell>
          <cell r="CG43">
            <v>42</v>
          </cell>
          <cell r="CH43">
            <v>7</v>
          </cell>
          <cell r="CI43">
            <v>56</v>
          </cell>
          <cell r="CJ43">
            <v>44</v>
          </cell>
          <cell r="CK43">
            <v>33.5</v>
          </cell>
          <cell r="CL43">
            <v>41</v>
          </cell>
          <cell r="CM43">
            <v>32</v>
          </cell>
          <cell r="CN43">
            <v>40</v>
          </cell>
          <cell r="CO43">
            <v>39</v>
          </cell>
          <cell r="CP43">
            <v>40</v>
          </cell>
          <cell r="CQ43">
            <v>34</v>
          </cell>
          <cell r="CR43">
            <v>33</v>
          </cell>
          <cell r="CS43">
            <v>32</v>
          </cell>
          <cell r="CT43">
            <v>35</v>
          </cell>
          <cell r="CU43">
            <v>30</v>
          </cell>
          <cell r="CV43">
            <v>38</v>
          </cell>
          <cell r="CW43">
            <v>28</v>
          </cell>
          <cell r="CX43">
            <v>34</v>
          </cell>
          <cell r="CY43">
            <v>41</v>
          </cell>
          <cell r="CZ43">
            <v>37</v>
          </cell>
          <cell r="DA43">
            <v>33</v>
          </cell>
          <cell r="DB43">
            <v>32</v>
          </cell>
          <cell r="DC43">
            <v>32</v>
          </cell>
          <cell r="DD43">
            <v>33</v>
          </cell>
          <cell r="DE43">
            <v>35</v>
          </cell>
          <cell r="DF43">
            <v>48</v>
          </cell>
          <cell r="DG43">
            <v>45</v>
          </cell>
          <cell r="DH43">
            <v>20</v>
          </cell>
          <cell r="DI43">
            <v>45</v>
          </cell>
          <cell r="DJ43">
            <v>40</v>
          </cell>
          <cell r="DK43">
            <v>37</v>
          </cell>
          <cell r="DL43">
            <v>42</v>
          </cell>
          <cell r="DM43">
            <v>45</v>
          </cell>
          <cell r="DN43">
            <v>31</v>
          </cell>
          <cell r="DO43">
            <v>31</v>
          </cell>
          <cell r="DP43">
            <v>25.5</v>
          </cell>
          <cell r="DQ43">
            <v>29</v>
          </cell>
          <cell r="DR43">
            <v>39.311111111111117</v>
          </cell>
          <cell r="DS43">
            <v>35</v>
          </cell>
          <cell r="DT43">
            <v>39.5</v>
          </cell>
          <cell r="DU43">
            <v>47</v>
          </cell>
          <cell r="DV43">
            <v>46</v>
          </cell>
          <cell r="DW43">
            <v>57</v>
          </cell>
          <cell r="DX43">
            <v>53</v>
          </cell>
          <cell r="DY43">
            <v>51</v>
          </cell>
          <cell r="DZ43">
            <v>39</v>
          </cell>
          <cell r="EA43">
            <v>36</v>
          </cell>
          <cell r="EB43">
            <v>47</v>
          </cell>
          <cell r="EC43">
            <v>105</v>
          </cell>
          <cell r="ED43">
            <v>140</v>
          </cell>
          <cell r="EE43">
            <v>90</v>
          </cell>
          <cell r="EF43">
            <v>62</v>
          </cell>
          <cell r="EG43">
            <v>71</v>
          </cell>
          <cell r="EH43">
            <v>56</v>
          </cell>
          <cell r="EI43">
            <v>56</v>
          </cell>
          <cell r="EJ43">
            <v>69</v>
          </cell>
          <cell r="EK43">
            <v>67</v>
          </cell>
          <cell r="EL43">
            <v>66</v>
          </cell>
          <cell r="EM43">
            <v>41</v>
          </cell>
          <cell r="EN43">
            <v>67</v>
          </cell>
          <cell r="EO43">
            <v>75</v>
          </cell>
          <cell r="EP43">
            <v>58</v>
          </cell>
          <cell r="EQ43">
            <v>121</v>
          </cell>
          <cell r="ER43">
            <v>61</v>
          </cell>
          <cell r="ES43">
            <v>126</v>
          </cell>
          <cell r="ET43">
            <v>193</v>
          </cell>
          <cell r="EU43">
            <v>112</v>
          </cell>
          <cell r="EV43">
            <v>118</v>
          </cell>
          <cell r="EW43">
            <v>95</v>
          </cell>
          <cell r="EX43">
            <v>91</v>
          </cell>
          <cell r="EY43">
            <v>51</v>
          </cell>
          <cell r="EZ43">
            <v>91</v>
          </cell>
          <cell r="FA43">
            <v>105</v>
          </cell>
          <cell r="FB43">
            <v>97</v>
          </cell>
          <cell r="FC43">
            <v>65</v>
          </cell>
          <cell r="FD43">
            <v>396</v>
          </cell>
          <cell r="FE43">
            <v>80</v>
          </cell>
          <cell r="FF43">
            <v>486</v>
          </cell>
          <cell r="FG43">
            <v>107</v>
          </cell>
          <cell r="FH43">
            <v>38</v>
          </cell>
          <cell r="FI43">
            <v>124</v>
          </cell>
          <cell r="FJ43">
            <v>109</v>
          </cell>
          <cell r="FK43">
            <v>88</v>
          </cell>
          <cell r="FL43">
            <v>93</v>
          </cell>
          <cell r="FM43">
            <v>72</v>
          </cell>
          <cell r="FN43">
            <v>97</v>
          </cell>
          <cell r="FO43">
            <v>96</v>
          </cell>
          <cell r="FP43">
            <v>108</v>
          </cell>
          <cell r="FQ43">
            <v>163</v>
          </cell>
          <cell r="FR43">
            <v>64</v>
          </cell>
          <cell r="FS43">
            <v>46</v>
          </cell>
          <cell r="FT43">
            <v>92</v>
          </cell>
          <cell r="FU43">
            <v>87</v>
          </cell>
          <cell r="FV43">
            <v>139</v>
          </cell>
          <cell r="FW43">
            <v>29</v>
          </cell>
          <cell r="FX43">
            <v>94</v>
          </cell>
          <cell r="FY43">
            <v>160</v>
          </cell>
          <cell r="FZ43">
            <v>45</v>
          </cell>
          <cell r="GA43">
            <v>82</v>
          </cell>
          <cell r="GB43">
            <v>156</v>
          </cell>
          <cell r="GC43">
            <v>72</v>
          </cell>
          <cell r="GD43">
            <v>90</v>
          </cell>
          <cell r="GE43">
            <v>84</v>
          </cell>
          <cell r="GF43">
            <v>107</v>
          </cell>
          <cell r="GG43">
            <v>123</v>
          </cell>
          <cell r="GH43">
            <v>88</v>
          </cell>
          <cell r="GI43">
            <v>112</v>
          </cell>
          <cell r="GJ43">
            <v>46</v>
          </cell>
          <cell r="GK43">
            <v>63</v>
          </cell>
          <cell r="GL43">
            <v>68</v>
          </cell>
          <cell r="GM43">
            <v>152</v>
          </cell>
          <cell r="GN43">
            <v>33</v>
          </cell>
          <cell r="GO43">
            <v>129</v>
          </cell>
          <cell r="GP43">
            <v>56</v>
          </cell>
          <cell r="GQ43">
            <v>129</v>
          </cell>
          <cell r="GR43">
            <v>38</v>
          </cell>
          <cell r="GS43">
            <v>28</v>
          </cell>
          <cell r="GT43">
            <v>31</v>
          </cell>
          <cell r="GU43">
            <v>33</v>
          </cell>
          <cell r="GV43">
            <v>94</v>
          </cell>
          <cell r="GW43">
            <v>279</v>
          </cell>
          <cell r="GX43">
            <v>117</v>
          </cell>
          <cell r="GY43">
            <v>0</v>
          </cell>
          <cell r="GZ43">
            <v>0</v>
          </cell>
          <cell r="HA43">
            <v>10.999890001099988</v>
          </cell>
          <cell r="HB43">
            <v>45.99954000459995</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1208</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row>
        <row r="45">
          <cell r="B45">
            <v>369</v>
          </cell>
          <cell r="C45">
            <v>103</v>
          </cell>
          <cell r="D45">
            <v>168</v>
          </cell>
          <cell r="E45">
            <v>2312</v>
          </cell>
          <cell r="F45">
            <v>445</v>
          </cell>
          <cell r="G45">
            <v>199</v>
          </cell>
          <cell r="H45">
            <v>138</v>
          </cell>
          <cell r="I45">
            <v>75</v>
          </cell>
          <cell r="J45">
            <v>70</v>
          </cell>
          <cell r="K45">
            <v>276</v>
          </cell>
          <cell r="L45">
            <v>153</v>
          </cell>
          <cell r="M45">
            <v>422</v>
          </cell>
          <cell r="N45">
            <v>11</v>
          </cell>
          <cell r="O45">
            <v>78</v>
          </cell>
          <cell r="P45">
            <v>0</v>
          </cell>
          <cell r="Q45">
            <v>75</v>
          </cell>
          <cell r="R45">
            <v>68</v>
          </cell>
          <cell r="S45">
            <v>780</v>
          </cell>
          <cell r="T45">
            <v>125</v>
          </cell>
          <cell r="U45">
            <v>117</v>
          </cell>
          <cell r="V45">
            <v>72</v>
          </cell>
          <cell r="W45">
            <v>27</v>
          </cell>
          <cell r="X45">
            <v>96</v>
          </cell>
          <cell r="Y45">
            <v>238</v>
          </cell>
          <cell r="Z45">
            <v>28</v>
          </cell>
          <cell r="AA45">
            <v>14</v>
          </cell>
          <cell r="AB45">
            <v>27.5</v>
          </cell>
          <cell r="AC45">
            <v>42</v>
          </cell>
          <cell r="AD45">
            <v>29</v>
          </cell>
          <cell r="AE45">
            <v>20</v>
          </cell>
          <cell r="AF45">
            <v>34</v>
          </cell>
          <cell r="AG45">
            <v>15</v>
          </cell>
          <cell r="AH45">
            <v>39</v>
          </cell>
          <cell r="AI45">
            <v>78</v>
          </cell>
          <cell r="AJ45">
            <v>53</v>
          </cell>
          <cell r="AK45">
            <v>107</v>
          </cell>
          <cell r="AL45">
            <v>357</v>
          </cell>
          <cell r="AM45">
            <v>48</v>
          </cell>
          <cell r="AN45">
            <v>17</v>
          </cell>
          <cell r="AO45">
            <v>24</v>
          </cell>
          <cell r="AP45">
            <v>51</v>
          </cell>
          <cell r="AQ45">
            <v>29</v>
          </cell>
          <cell r="AR45">
            <v>65</v>
          </cell>
          <cell r="AS45">
            <v>21</v>
          </cell>
          <cell r="AT45">
            <v>65</v>
          </cell>
          <cell r="AU45">
            <v>19</v>
          </cell>
          <cell r="AV45">
            <v>20</v>
          </cell>
          <cell r="AW45">
            <v>29</v>
          </cell>
          <cell r="AX45">
            <v>21</v>
          </cell>
          <cell r="AY45">
            <v>30</v>
          </cell>
          <cell r="AZ45">
            <v>49</v>
          </cell>
          <cell r="BA45">
            <v>31</v>
          </cell>
          <cell r="BB45">
            <v>66</v>
          </cell>
          <cell r="BC45">
            <v>32</v>
          </cell>
          <cell r="BD45">
            <v>12</v>
          </cell>
          <cell r="BE45">
            <v>41</v>
          </cell>
          <cell r="BF45">
            <v>34</v>
          </cell>
          <cell r="BG45">
            <v>71</v>
          </cell>
          <cell r="BH45">
            <v>62.5</v>
          </cell>
          <cell r="BI45">
            <v>23</v>
          </cell>
          <cell r="BJ45">
            <v>10</v>
          </cell>
          <cell r="BK45">
            <v>58.5</v>
          </cell>
          <cell r="BL45">
            <v>28</v>
          </cell>
          <cell r="BM45">
            <v>17</v>
          </cell>
          <cell r="BN45">
            <v>12</v>
          </cell>
          <cell r="BO45">
            <v>44</v>
          </cell>
          <cell r="BP45">
            <v>6</v>
          </cell>
          <cell r="BQ45">
            <v>53</v>
          </cell>
          <cell r="BR45">
            <v>18</v>
          </cell>
          <cell r="BS45">
            <v>18</v>
          </cell>
          <cell r="BT45">
            <v>64</v>
          </cell>
          <cell r="BU45">
            <v>85</v>
          </cell>
          <cell r="BV45">
            <v>49</v>
          </cell>
          <cell r="BW45">
            <v>24</v>
          </cell>
          <cell r="BX45">
            <v>56</v>
          </cell>
          <cell r="BY45">
            <v>33</v>
          </cell>
          <cell r="BZ45">
            <v>30</v>
          </cell>
          <cell r="CA45">
            <v>74</v>
          </cell>
          <cell r="CB45">
            <v>182</v>
          </cell>
          <cell r="CC45">
            <v>89</v>
          </cell>
          <cell r="CD45">
            <v>52</v>
          </cell>
          <cell r="CE45">
            <v>44</v>
          </cell>
          <cell r="CF45">
            <v>25</v>
          </cell>
          <cell r="CG45">
            <v>20</v>
          </cell>
          <cell r="CH45">
            <v>33</v>
          </cell>
          <cell r="CI45">
            <v>33.5</v>
          </cell>
          <cell r="CJ45">
            <v>8</v>
          </cell>
          <cell r="CK45">
            <v>34</v>
          </cell>
          <cell r="CL45">
            <v>27</v>
          </cell>
          <cell r="CM45">
            <v>40</v>
          </cell>
          <cell r="CN45">
            <v>90</v>
          </cell>
          <cell r="CO45">
            <v>53</v>
          </cell>
          <cell r="CP45">
            <v>55</v>
          </cell>
          <cell r="CQ45">
            <v>12</v>
          </cell>
          <cell r="CR45">
            <v>33</v>
          </cell>
          <cell r="CS45">
            <v>23</v>
          </cell>
          <cell r="CT45">
            <v>19</v>
          </cell>
          <cell r="CU45">
            <v>66</v>
          </cell>
          <cell r="CV45">
            <v>23</v>
          </cell>
          <cell r="CW45">
            <v>20</v>
          </cell>
          <cell r="CX45">
            <v>26</v>
          </cell>
          <cell r="CY45">
            <v>82</v>
          </cell>
          <cell r="CZ45">
            <v>41</v>
          </cell>
          <cell r="DA45">
            <v>36</v>
          </cell>
          <cell r="DB45">
            <v>51</v>
          </cell>
          <cell r="DC45">
            <v>53</v>
          </cell>
          <cell r="DD45">
            <v>53</v>
          </cell>
          <cell r="DE45">
            <v>60</v>
          </cell>
          <cell r="DF45">
            <v>86</v>
          </cell>
          <cell r="DG45">
            <v>53</v>
          </cell>
          <cell r="DH45">
            <v>14</v>
          </cell>
          <cell r="DI45">
            <v>90</v>
          </cell>
          <cell r="DJ45">
            <v>43</v>
          </cell>
          <cell r="DK45">
            <v>65</v>
          </cell>
          <cell r="DL45">
            <v>46</v>
          </cell>
          <cell r="DM45">
            <v>32</v>
          </cell>
          <cell r="DN45">
            <v>12</v>
          </cell>
          <cell r="DO45">
            <v>66</v>
          </cell>
          <cell r="DP45">
            <v>33</v>
          </cell>
          <cell r="DQ45">
            <v>52</v>
          </cell>
          <cell r="DR45">
            <v>40.772727272727273</v>
          </cell>
          <cell r="DS45">
            <v>87</v>
          </cell>
          <cell r="DT45">
            <v>48.5</v>
          </cell>
          <cell r="DU45">
            <v>53</v>
          </cell>
          <cell r="DV45">
            <v>40</v>
          </cell>
          <cell r="DW45">
            <v>27</v>
          </cell>
          <cell r="DX45">
            <v>45</v>
          </cell>
          <cell r="DY45">
            <v>37</v>
          </cell>
          <cell r="DZ45">
            <v>49</v>
          </cell>
          <cell r="EA45">
            <v>52</v>
          </cell>
          <cell r="EB45">
            <v>278</v>
          </cell>
          <cell r="EC45">
            <v>470</v>
          </cell>
          <cell r="ED45">
            <v>287</v>
          </cell>
          <cell r="EE45">
            <v>636</v>
          </cell>
          <cell r="EF45">
            <v>375</v>
          </cell>
          <cell r="EG45">
            <v>267</v>
          </cell>
          <cell r="EH45">
            <v>688</v>
          </cell>
          <cell r="EI45">
            <v>321</v>
          </cell>
          <cell r="EJ45">
            <v>388</v>
          </cell>
          <cell r="EK45">
            <v>346</v>
          </cell>
          <cell r="EL45">
            <v>685</v>
          </cell>
          <cell r="EM45">
            <v>53</v>
          </cell>
          <cell r="EN45">
            <v>395</v>
          </cell>
          <cell r="EO45">
            <v>77</v>
          </cell>
          <cell r="EP45">
            <v>508</v>
          </cell>
          <cell r="EQ45">
            <v>82</v>
          </cell>
          <cell r="ER45">
            <v>38</v>
          </cell>
          <cell r="ES45">
            <v>239</v>
          </cell>
          <cell r="ET45">
            <v>71</v>
          </cell>
          <cell r="EU45">
            <v>107</v>
          </cell>
          <cell r="EV45">
            <v>111</v>
          </cell>
          <cell r="EW45">
            <v>93</v>
          </cell>
          <cell r="EX45">
            <v>99</v>
          </cell>
          <cell r="EY45">
            <v>121</v>
          </cell>
          <cell r="EZ45">
            <v>80</v>
          </cell>
          <cell r="FA45">
            <v>173</v>
          </cell>
          <cell r="FB45">
            <v>55</v>
          </cell>
          <cell r="FC45">
            <v>79</v>
          </cell>
          <cell r="FD45">
            <v>41</v>
          </cell>
          <cell r="FE45">
            <v>340</v>
          </cell>
          <cell r="FF45">
            <v>329</v>
          </cell>
          <cell r="FG45">
            <v>54</v>
          </cell>
          <cell r="FH45">
            <v>0</v>
          </cell>
          <cell r="FI45">
            <v>589</v>
          </cell>
          <cell r="FJ45">
            <v>550</v>
          </cell>
          <cell r="FK45">
            <v>279</v>
          </cell>
          <cell r="FL45">
            <v>107</v>
          </cell>
          <cell r="FM45">
            <v>453</v>
          </cell>
          <cell r="FN45">
            <v>117</v>
          </cell>
          <cell r="FO45">
            <v>195</v>
          </cell>
          <cell r="FP45">
            <v>329</v>
          </cell>
          <cell r="FQ45">
            <v>234</v>
          </cell>
          <cell r="FR45">
            <v>207</v>
          </cell>
          <cell r="FS45">
            <v>1054</v>
          </cell>
          <cell r="FT45">
            <v>79</v>
          </cell>
          <cell r="FU45">
            <v>293</v>
          </cell>
          <cell r="FV45">
            <v>104</v>
          </cell>
          <cell r="FW45">
            <v>50</v>
          </cell>
          <cell r="FX45">
            <v>177</v>
          </cell>
          <cell r="FY45">
            <v>67</v>
          </cell>
          <cell r="FZ45">
            <v>117</v>
          </cell>
          <cell r="GA45">
            <v>24</v>
          </cell>
          <cell r="GB45">
            <v>342</v>
          </cell>
          <cell r="GC45">
            <v>110</v>
          </cell>
          <cell r="GD45">
            <v>287</v>
          </cell>
          <cell r="GE45">
            <v>294</v>
          </cell>
          <cell r="GF45">
            <v>643</v>
          </cell>
          <cell r="GG45">
            <v>379</v>
          </cell>
          <cell r="GH45">
            <v>602</v>
          </cell>
          <cell r="GI45">
            <v>273</v>
          </cell>
          <cell r="GJ45">
            <v>317</v>
          </cell>
          <cell r="GK45">
            <v>27</v>
          </cell>
          <cell r="GL45">
            <v>205</v>
          </cell>
          <cell r="GM45">
            <v>301</v>
          </cell>
          <cell r="GN45">
            <v>13</v>
          </cell>
          <cell r="GO45">
            <v>300</v>
          </cell>
          <cell r="GP45">
            <v>2</v>
          </cell>
          <cell r="GQ45">
            <v>26</v>
          </cell>
          <cell r="GR45">
            <v>307</v>
          </cell>
          <cell r="GS45">
            <v>6</v>
          </cell>
          <cell r="GT45">
            <v>173</v>
          </cell>
          <cell r="GU45">
            <v>10</v>
          </cell>
          <cell r="GV45">
            <v>159</v>
          </cell>
          <cell r="GW45">
            <v>36</v>
          </cell>
          <cell r="GX45">
            <v>107</v>
          </cell>
          <cell r="GY45">
            <v>168</v>
          </cell>
          <cell r="GZ45">
            <v>0</v>
          </cell>
          <cell r="HA45">
            <v>24.999750002499976</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row>
        <row r="46">
          <cell r="B46">
            <v>67</v>
          </cell>
          <cell r="C46">
            <v>221</v>
          </cell>
          <cell r="D46">
            <v>188</v>
          </cell>
          <cell r="E46">
            <v>78</v>
          </cell>
          <cell r="F46">
            <v>118</v>
          </cell>
          <cell r="G46">
            <v>93</v>
          </cell>
          <cell r="H46">
            <v>88</v>
          </cell>
          <cell r="I46">
            <v>103</v>
          </cell>
          <cell r="J46">
            <v>67</v>
          </cell>
          <cell r="K46">
            <v>84</v>
          </cell>
          <cell r="L46">
            <v>69</v>
          </cell>
          <cell r="M46">
            <v>71</v>
          </cell>
          <cell r="N46">
            <v>14</v>
          </cell>
          <cell r="O46">
            <v>34</v>
          </cell>
          <cell r="P46">
            <v>66</v>
          </cell>
          <cell r="Q46">
            <v>92</v>
          </cell>
          <cell r="R46">
            <v>90</v>
          </cell>
          <cell r="S46">
            <v>108</v>
          </cell>
          <cell r="T46">
            <v>137</v>
          </cell>
          <cell r="U46">
            <v>66</v>
          </cell>
          <cell r="V46">
            <v>88</v>
          </cell>
          <cell r="W46">
            <v>136</v>
          </cell>
          <cell r="X46">
            <v>71</v>
          </cell>
          <cell r="Y46">
            <v>55</v>
          </cell>
          <cell r="Z46">
            <v>120</v>
          </cell>
          <cell r="AA46">
            <v>69</v>
          </cell>
          <cell r="AB46">
            <v>27.5</v>
          </cell>
          <cell r="AC46">
            <v>77</v>
          </cell>
          <cell r="AD46">
            <v>190</v>
          </cell>
          <cell r="AE46">
            <v>222</v>
          </cell>
          <cell r="AF46">
            <v>140</v>
          </cell>
          <cell r="AG46">
            <v>203</v>
          </cell>
          <cell r="AH46">
            <v>435</v>
          </cell>
          <cell r="AI46">
            <v>64</v>
          </cell>
          <cell r="AJ46">
            <v>69</v>
          </cell>
          <cell r="AK46">
            <v>75</v>
          </cell>
          <cell r="AL46">
            <v>65</v>
          </cell>
          <cell r="AM46">
            <v>48</v>
          </cell>
          <cell r="AN46">
            <v>52</v>
          </cell>
          <cell r="AO46">
            <v>44</v>
          </cell>
          <cell r="AP46">
            <v>46</v>
          </cell>
          <cell r="AQ46">
            <v>50</v>
          </cell>
          <cell r="AR46">
            <v>52</v>
          </cell>
          <cell r="AS46">
            <v>46</v>
          </cell>
          <cell r="AT46">
            <v>34</v>
          </cell>
          <cell r="AU46">
            <v>42</v>
          </cell>
          <cell r="AV46">
            <v>48</v>
          </cell>
          <cell r="AW46">
            <v>40</v>
          </cell>
          <cell r="AX46">
            <v>75</v>
          </cell>
          <cell r="AY46">
            <v>46</v>
          </cell>
          <cell r="AZ46">
            <v>59</v>
          </cell>
          <cell r="BA46">
            <v>157</v>
          </cell>
          <cell r="BB46">
            <v>121</v>
          </cell>
          <cell r="BC46">
            <v>101</v>
          </cell>
          <cell r="BD46">
            <v>93</v>
          </cell>
          <cell r="BE46">
            <v>105</v>
          </cell>
          <cell r="BF46">
            <v>108</v>
          </cell>
          <cell r="BG46">
            <v>101</v>
          </cell>
          <cell r="BH46">
            <v>62.5</v>
          </cell>
          <cell r="BI46">
            <v>67</v>
          </cell>
          <cell r="BJ46">
            <v>70</v>
          </cell>
          <cell r="BK46">
            <v>58.5</v>
          </cell>
          <cell r="BL46">
            <v>60</v>
          </cell>
          <cell r="BM46">
            <v>59</v>
          </cell>
          <cell r="BN46">
            <v>62</v>
          </cell>
          <cell r="BO46">
            <v>57</v>
          </cell>
          <cell r="BP46">
            <v>16</v>
          </cell>
          <cell r="BQ46">
            <v>81</v>
          </cell>
          <cell r="BR46">
            <v>56</v>
          </cell>
          <cell r="BS46">
            <v>46</v>
          </cell>
          <cell r="BT46">
            <v>77</v>
          </cell>
          <cell r="BU46">
            <v>68</v>
          </cell>
          <cell r="BV46">
            <v>66</v>
          </cell>
          <cell r="BW46">
            <v>49</v>
          </cell>
          <cell r="BX46">
            <v>52</v>
          </cell>
          <cell r="BY46">
            <v>66</v>
          </cell>
          <cell r="BZ46">
            <v>53</v>
          </cell>
          <cell r="CA46">
            <v>52</v>
          </cell>
          <cell r="CB46">
            <v>103</v>
          </cell>
          <cell r="CC46">
            <v>84</v>
          </cell>
          <cell r="CD46">
            <v>63</v>
          </cell>
          <cell r="CE46">
            <v>106</v>
          </cell>
          <cell r="CF46">
            <v>68</v>
          </cell>
          <cell r="CG46">
            <v>51</v>
          </cell>
          <cell r="CH46">
            <v>33</v>
          </cell>
          <cell r="CI46">
            <v>33.5</v>
          </cell>
          <cell r="CJ46">
            <v>49</v>
          </cell>
          <cell r="CK46">
            <v>34</v>
          </cell>
          <cell r="CL46">
            <v>42</v>
          </cell>
          <cell r="CM46">
            <v>39</v>
          </cell>
          <cell r="CN46">
            <v>41</v>
          </cell>
          <cell r="CO46">
            <v>56</v>
          </cell>
          <cell r="CP46">
            <v>48</v>
          </cell>
          <cell r="CQ46">
            <v>45</v>
          </cell>
          <cell r="CR46">
            <v>41</v>
          </cell>
          <cell r="CS46">
            <v>46</v>
          </cell>
          <cell r="CT46">
            <v>43</v>
          </cell>
          <cell r="CU46">
            <v>37</v>
          </cell>
          <cell r="CV46">
            <v>45</v>
          </cell>
          <cell r="CW46">
            <v>48</v>
          </cell>
          <cell r="CX46">
            <v>45</v>
          </cell>
          <cell r="CY46">
            <v>71</v>
          </cell>
          <cell r="CZ46">
            <v>47</v>
          </cell>
          <cell r="DA46">
            <v>39</v>
          </cell>
          <cell r="DB46">
            <v>41</v>
          </cell>
          <cell r="DC46">
            <v>42</v>
          </cell>
          <cell r="DD46">
            <v>40</v>
          </cell>
          <cell r="DE46">
            <v>50</v>
          </cell>
          <cell r="DF46">
            <v>56</v>
          </cell>
          <cell r="DG46">
            <v>46</v>
          </cell>
          <cell r="DH46">
            <v>20</v>
          </cell>
          <cell r="DI46">
            <v>58</v>
          </cell>
          <cell r="DJ46">
            <v>59</v>
          </cell>
          <cell r="DK46">
            <v>67</v>
          </cell>
          <cell r="DL46">
            <v>58</v>
          </cell>
          <cell r="DM46">
            <v>53</v>
          </cell>
          <cell r="DN46">
            <v>43</v>
          </cell>
          <cell r="DO46">
            <v>53</v>
          </cell>
          <cell r="DP46">
            <v>33</v>
          </cell>
          <cell r="DQ46">
            <v>36</v>
          </cell>
          <cell r="DR46">
            <v>28.22727272727273</v>
          </cell>
          <cell r="DS46">
            <v>55</v>
          </cell>
          <cell r="DT46">
            <v>48.5</v>
          </cell>
          <cell r="DU46">
            <v>73</v>
          </cell>
          <cell r="DV46">
            <v>65</v>
          </cell>
          <cell r="DW46">
            <v>82</v>
          </cell>
          <cell r="DX46">
            <v>70</v>
          </cell>
          <cell r="DY46">
            <v>60</v>
          </cell>
          <cell r="DZ46">
            <v>56</v>
          </cell>
          <cell r="EA46">
            <v>44</v>
          </cell>
          <cell r="EB46">
            <v>61</v>
          </cell>
          <cell r="EC46">
            <v>75</v>
          </cell>
          <cell r="ED46">
            <v>69</v>
          </cell>
          <cell r="EE46">
            <v>125</v>
          </cell>
          <cell r="EF46">
            <v>73</v>
          </cell>
          <cell r="EG46">
            <v>76</v>
          </cell>
          <cell r="EH46">
            <v>201</v>
          </cell>
          <cell r="EI46">
            <v>71</v>
          </cell>
          <cell r="EJ46">
            <v>72</v>
          </cell>
          <cell r="EK46">
            <v>76</v>
          </cell>
          <cell r="EL46">
            <v>56</v>
          </cell>
          <cell r="EM46">
            <v>41</v>
          </cell>
          <cell r="EN46">
            <v>72</v>
          </cell>
          <cell r="EO46">
            <v>112</v>
          </cell>
          <cell r="EP46">
            <v>124</v>
          </cell>
          <cell r="EQ46">
            <v>57</v>
          </cell>
          <cell r="ER46">
            <v>54</v>
          </cell>
          <cell r="ES46">
            <v>106</v>
          </cell>
          <cell r="ET46">
            <v>112</v>
          </cell>
          <cell r="EU46">
            <v>118</v>
          </cell>
          <cell r="EV46">
            <v>134</v>
          </cell>
          <cell r="EW46">
            <v>96</v>
          </cell>
          <cell r="EX46">
            <v>83</v>
          </cell>
          <cell r="EY46">
            <v>42</v>
          </cell>
          <cell r="EZ46">
            <v>78</v>
          </cell>
          <cell r="FA46">
            <v>90</v>
          </cell>
          <cell r="FB46">
            <v>73</v>
          </cell>
          <cell r="FC46">
            <v>48</v>
          </cell>
          <cell r="FD46">
            <v>131</v>
          </cell>
          <cell r="FE46">
            <v>72</v>
          </cell>
          <cell r="FF46">
            <v>181</v>
          </cell>
          <cell r="FG46">
            <v>97</v>
          </cell>
          <cell r="FH46">
            <v>20</v>
          </cell>
          <cell r="FI46">
            <v>117</v>
          </cell>
          <cell r="FJ46">
            <v>83</v>
          </cell>
          <cell r="FK46">
            <v>88</v>
          </cell>
          <cell r="FL46">
            <v>77</v>
          </cell>
          <cell r="FM46">
            <v>71</v>
          </cell>
          <cell r="FN46">
            <v>77</v>
          </cell>
          <cell r="FO46">
            <v>78</v>
          </cell>
          <cell r="FP46">
            <v>89</v>
          </cell>
          <cell r="FQ46">
            <v>100</v>
          </cell>
          <cell r="FR46">
            <v>58</v>
          </cell>
          <cell r="FS46">
            <v>38</v>
          </cell>
          <cell r="FT46">
            <v>68</v>
          </cell>
          <cell r="FU46">
            <v>89</v>
          </cell>
          <cell r="FV46">
            <v>68</v>
          </cell>
          <cell r="FW46">
            <v>18</v>
          </cell>
          <cell r="FX46">
            <v>66</v>
          </cell>
          <cell r="FY46">
            <v>77</v>
          </cell>
          <cell r="FZ46">
            <v>44</v>
          </cell>
          <cell r="GA46">
            <v>51</v>
          </cell>
          <cell r="GB46">
            <v>135</v>
          </cell>
          <cell r="GC46">
            <v>122</v>
          </cell>
          <cell r="GD46">
            <v>81</v>
          </cell>
          <cell r="GE46">
            <v>77</v>
          </cell>
          <cell r="GF46">
            <v>96</v>
          </cell>
          <cell r="GG46">
            <v>63</v>
          </cell>
          <cell r="GH46">
            <v>62</v>
          </cell>
          <cell r="GI46">
            <v>77</v>
          </cell>
          <cell r="GJ46">
            <v>46</v>
          </cell>
          <cell r="GK46">
            <v>49</v>
          </cell>
          <cell r="GL46">
            <v>53</v>
          </cell>
          <cell r="GM46">
            <v>104</v>
          </cell>
          <cell r="GN46">
            <v>40</v>
          </cell>
          <cell r="GO46">
            <v>85</v>
          </cell>
          <cell r="GP46">
            <v>29</v>
          </cell>
          <cell r="GQ46">
            <v>40</v>
          </cell>
          <cell r="GR46">
            <v>57</v>
          </cell>
          <cell r="GS46">
            <v>60</v>
          </cell>
          <cell r="GT46">
            <v>41</v>
          </cell>
          <cell r="GU46">
            <v>52</v>
          </cell>
          <cell r="GV46">
            <v>68</v>
          </cell>
          <cell r="GW46">
            <v>64</v>
          </cell>
          <cell r="GX46">
            <v>73</v>
          </cell>
          <cell r="GY46">
            <v>0</v>
          </cell>
          <cell r="GZ46">
            <v>0</v>
          </cell>
          <cell r="HA46">
            <v>28.99971000289997</v>
          </cell>
          <cell r="HB46">
            <v>289.99710002899968</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row>
        <row r="47">
          <cell r="B47">
            <v>1317</v>
          </cell>
          <cell r="C47">
            <v>1219</v>
          </cell>
          <cell r="D47">
            <v>4762</v>
          </cell>
          <cell r="E47">
            <v>3390</v>
          </cell>
          <cell r="F47">
            <v>6139</v>
          </cell>
          <cell r="G47">
            <v>4148</v>
          </cell>
          <cell r="H47">
            <v>2460</v>
          </cell>
          <cell r="I47">
            <v>5444</v>
          </cell>
          <cell r="J47">
            <v>3255</v>
          </cell>
          <cell r="K47">
            <v>4310</v>
          </cell>
          <cell r="L47">
            <v>5308</v>
          </cell>
          <cell r="M47">
            <v>4925</v>
          </cell>
          <cell r="N47">
            <v>1269</v>
          </cell>
          <cell r="O47">
            <v>1375</v>
          </cell>
          <cell r="P47">
            <v>1858</v>
          </cell>
          <cell r="Q47">
            <v>6213</v>
          </cell>
          <cell r="R47">
            <v>7312</v>
          </cell>
          <cell r="S47">
            <v>7582</v>
          </cell>
          <cell r="T47">
            <v>5657</v>
          </cell>
          <cell r="U47">
            <v>5367</v>
          </cell>
          <cell r="V47">
            <v>4692</v>
          </cell>
          <cell r="W47">
            <v>6781</v>
          </cell>
          <cell r="X47">
            <v>10514</v>
          </cell>
          <cell r="Y47">
            <v>1226</v>
          </cell>
          <cell r="Z47">
            <v>896</v>
          </cell>
          <cell r="AA47">
            <v>927</v>
          </cell>
          <cell r="AB47">
            <v>2151.3333333333335</v>
          </cell>
          <cell r="AC47">
            <v>2654</v>
          </cell>
          <cell r="AD47">
            <v>1333</v>
          </cell>
          <cell r="AE47">
            <v>1655</v>
          </cell>
          <cell r="AF47">
            <v>2445</v>
          </cell>
          <cell r="AG47">
            <v>3445</v>
          </cell>
          <cell r="AH47">
            <v>2601</v>
          </cell>
          <cell r="AI47">
            <v>3161</v>
          </cell>
          <cell r="AJ47">
            <v>2134</v>
          </cell>
          <cell r="AK47">
            <v>2051</v>
          </cell>
          <cell r="AL47">
            <v>2397</v>
          </cell>
          <cell r="AM47">
            <v>1258.6666666666667</v>
          </cell>
          <cell r="AN47">
            <v>2138</v>
          </cell>
          <cell r="AO47">
            <v>2892</v>
          </cell>
          <cell r="AP47">
            <v>4009</v>
          </cell>
          <cell r="AQ47">
            <v>2735</v>
          </cell>
          <cell r="AR47">
            <v>3906</v>
          </cell>
          <cell r="AS47">
            <v>3805</v>
          </cell>
          <cell r="AT47">
            <v>6374</v>
          </cell>
          <cell r="AU47">
            <v>3271</v>
          </cell>
          <cell r="AV47">
            <v>2406</v>
          </cell>
          <cell r="AW47">
            <v>3338</v>
          </cell>
          <cell r="AX47">
            <v>2994</v>
          </cell>
          <cell r="AY47">
            <v>3718</v>
          </cell>
          <cell r="AZ47">
            <v>4252</v>
          </cell>
          <cell r="BA47">
            <v>2743</v>
          </cell>
          <cell r="BB47">
            <v>4547</v>
          </cell>
          <cell r="BC47">
            <v>2545</v>
          </cell>
          <cell r="BD47">
            <v>2287</v>
          </cell>
          <cell r="BE47">
            <v>3192</v>
          </cell>
          <cell r="BF47">
            <v>3119</v>
          </cell>
          <cell r="BG47">
            <v>3644</v>
          </cell>
          <cell r="BH47">
            <v>2680.6666666666665</v>
          </cell>
          <cell r="BI47">
            <v>1808</v>
          </cell>
          <cell r="BJ47">
            <v>2257</v>
          </cell>
          <cell r="BK47">
            <v>2834</v>
          </cell>
          <cell r="BL47">
            <v>2875</v>
          </cell>
          <cell r="BM47">
            <v>2658</v>
          </cell>
          <cell r="BN47">
            <v>2457</v>
          </cell>
          <cell r="BO47">
            <v>4089</v>
          </cell>
          <cell r="BP47">
            <v>264</v>
          </cell>
          <cell r="BQ47">
            <v>1421</v>
          </cell>
          <cell r="BR47">
            <v>937</v>
          </cell>
          <cell r="BS47">
            <v>1184</v>
          </cell>
          <cell r="BT47">
            <v>1550</v>
          </cell>
          <cell r="BU47">
            <v>1796</v>
          </cell>
          <cell r="BV47">
            <v>2750</v>
          </cell>
          <cell r="BW47">
            <v>3134</v>
          </cell>
          <cell r="BX47">
            <v>2594</v>
          </cell>
          <cell r="BY47">
            <v>4399</v>
          </cell>
          <cell r="BZ47">
            <v>3368</v>
          </cell>
          <cell r="CA47">
            <v>2933</v>
          </cell>
          <cell r="CB47">
            <v>4095</v>
          </cell>
          <cell r="CC47">
            <v>4476</v>
          </cell>
          <cell r="CD47">
            <v>1707</v>
          </cell>
          <cell r="CE47">
            <v>2969</v>
          </cell>
          <cell r="CF47">
            <v>1554</v>
          </cell>
          <cell r="CG47">
            <v>2029</v>
          </cell>
          <cell r="CH47">
            <v>1460.9295904279795</v>
          </cell>
          <cell r="CI47">
            <v>196.66666666666666</v>
          </cell>
          <cell r="CJ47">
            <v>1505</v>
          </cell>
          <cell r="CK47">
            <v>1678.6666666666667</v>
          </cell>
          <cell r="CL47">
            <v>4251</v>
          </cell>
          <cell r="CM47">
            <v>3741</v>
          </cell>
          <cell r="CN47">
            <v>4460</v>
          </cell>
          <cell r="CO47">
            <v>4232</v>
          </cell>
          <cell r="CP47">
            <v>4555</v>
          </cell>
          <cell r="CQ47">
            <v>2746</v>
          </cell>
          <cell r="CR47">
            <v>4801</v>
          </cell>
          <cell r="CS47">
            <v>2878</v>
          </cell>
          <cell r="CT47">
            <v>3552</v>
          </cell>
          <cell r="CU47">
            <v>5398</v>
          </cell>
          <cell r="CV47">
            <v>2402</v>
          </cell>
          <cell r="CW47">
            <v>3300</v>
          </cell>
          <cell r="CX47">
            <v>4007</v>
          </cell>
          <cell r="CY47">
            <v>3369</v>
          </cell>
          <cell r="CZ47">
            <v>3308</v>
          </cell>
          <cell r="DA47">
            <v>4653</v>
          </cell>
          <cell r="DB47">
            <v>3682</v>
          </cell>
          <cell r="DC47">
            <v>4669</v>
          </cell>
          <cell r="DD47">
            <v>2234</v>
          </cell>
          <cell r="DE47">
            <v>3450</v>
          </cell>
          <cell r="DF47">
            <v>1506</v>
          </cell>
          <cell r="DG47">
            <v>1493</v>
          </cell>
          <cell r="DH47">
            <v>989</v>
          </cell>
          <cell r="DI47">
            <v>2887</v>
          </cell>
          <cell r="DJ47">
            <v>3482</v>
          </cell>
          <cell r="DK47">
            <v>1903</v>
          </cell>
          <cell r="DL47">
            <v>3142</v>
          </cell>
          <cell r="DM47">
            <v>2047</v>
          </cell>
          <cell r="DN47">
            <v>926</v>
          </cell>
          <cell r="DO47">
            <v>3074</v>
          </cell>
          <cell r="DP47">
            <v>2822</v>
          </cell>
          <cell r="DQ47">
            <v>1920</v>
          </cell>
          <cell r="DR47">
            <v>3090.7991360691144</v>
          </cell>
          <cell r="DS47">
            <v>5725</v>
          </cell>
          <cell r="DT47">
            <v>1870</v>
          </cell>
          <cell r="DU47">
            <v>4150</v>
          </cell>
          <cell r="DV47">
            <v>4676</v>
          </cell>
          <cell r="DW47">
            <v>3945</v>
          </cell>
          <cell r="DX47">
            <v>4184</v>
          </cell>
          <cell r="DY47">
            <v>2762</v>
          </cell>
          <cell r="DZ47">
            <v>3521</v>
          </cell>
          <cell r="EA47">
            <v>2645</v>
          </cell>
          <cell r="EB47">
            <v>3713</v>
          </cell>
          <cell r="EC47">
            <v>5995</v>
          </cell>
          <cell r="ED47">
            <v>5536</v>
          </cell>
          <cell r="EE47">
            <v>3460</v>
          </cell>
          <cell r="EF47">
            <v>4203</v>
          </cell>
          <cell r="EG47">
            <v>3826</v>
          </cell>
          <cell r="EH47">
            <v>4088</v>
          </cell>
          <cell r="EI47">
            <v>12158</v>
          </cell>
          <cell r="EJ47">
            <v>3234</v>
          </cell>
          <cell r="EK47">
            <v>1601</v>
          </cell>
          <cell r="EL47">
            <v>5326</v>
          </cell>
          <cell r="EM47">
            <v>495</v>
          </cell>
          <cell r="EN47">
            <v>3448</v>
          </cell>
          <cell r="EO47">
            <v>5411</v>
          </cell>
          <cell r="EP47">
            <v>7689</v>
          </cell>
          <cell r="EQ47">
            <v>6929</v>
          </cell>
          <cell r="ER47">
            <v>3029</v>
          </cell>
          <cell r="ES47">
            <v>6031</v>
          </cell>
          <cell r="ET47">
            <v>1809</v>
          </cell>
          <cell r="EU47">
            <v>1676</v>
          </cell>
          <cell r="EV47">
            <v>1056</v>
          </cell>
          <cell r="EW47">
            <v>3449</v>
          </cell>
          <cell r="EX47">
            <v>1268</v>
          </cell>
          <cell r="EY47">
            <v>1908</v>
          </cell>
          <cell r="EZ47">
            <v>5726</v>
          </cell>
          <cell r="FA47">
            <v>4389</v>
          </cell>
          <cell r="FB47">
            <v>5924</v>
          </cell>
          <cell r="FC47">
            <v>3968</v>
          </cell>
          <cell r="FD47">
            <v>2148</v>
          </cell>
          <cell r="FE47">
            <v>4706</v>
          </cell>
          <cell r="FF47">
            <v>2116</v>
          </cell>
          <cell r="FG47">
            <v>508</v>
          </cell>
          <cell r="FH47">
            <v>0</v>
          </cell>
          <cell r="FI47">
            <v>3199</v>
          </cell>
          <cell r="FJ47">
            <v>3107</v>
          </cell>
          <cell r="FK47">
            <v>4451</v>
          </cell>
          <cell r="FL47">
            <v>5129</v>
          </cell>
          <cell r="FM47">
            <v>3985</v>
          </cell>
          <cell r="FN47">
            <v>3145</v>
          </cell>
          <cell r="FO47">
            <v>5284</v>
          </cell>
          <cell r="FP47">
            <v>5017</v>
          </cell>
          <cell r="FQ47">
            <v>4360</v>
          </cell>
          <cell r="FR47">
            <v>6530</v>
          </cell>
          <cell r="FS47">
            <v>8253</v>
          </cell>
          <cell r="FT47">
            <v>5662</v>
          </cell>
          <cell r="FU47">
            <v>5313</v>
          </cell>
          <cell r="FV47">
            <v>3964</v>
          </cell>
          <cell r="FW47">
            <v>1324</v>
          </cell>
          <cell r="FX47">
            <v>2233</v>
          </cell>
          <cell r="FY47">
            <v>2613</v>
          </cell>
          <cell r="FZ47">
            <v>8155</v>
          </cell>
          <cell r="GA47">
            <v>6908</v>
          </cell>
          <cell r="GB47">
            <v>3880</v>
          </cell>
          <cell r="GC47">
            <v>2148</v>
          </cell>
          <cell r="GD47">
            <v>4482</v>
          </cell>
          <cell r="GE47">
            <v>4993</v>
          </cell>
          <cell r="GF47">
            <v>4134</v>
          </cell>
          <cell r="GG47">
            <v>5465</v>
          </cell>
          <cell r="GH47">
            <v>5859</v>
          </cell>
          <cell r="GI47">
            <v>2902</v>
          </cell>
          <cell r="GJ47">
            <v>7762</v>
          </cell>
          <cell r="GK47">
            <v>8349</v>
          </cell>
          <cell r="GL47">
            <v>7366</v>
          </cell>
          <cell r="GM47">
            <v>5134</v>
          </cell>
          <cell r="GN47">
            <v>8212</v>
          </cell>
          <cell r="GO47">
            <v>6313</v>
          </cell>
          <cell r="GP47">
            <v>8562</v>
          </cell>
          <cell r="GQ47">
            <v>9554</v>
          </cell>
          <cell r="GR47">
            <v>7606</v>
          </cell>
          <cell r="GS47">
            <v>8093</v>
          </cell>
          <cell r="GT47">
            <v>7277</v>
          </cell>
          <cell r="GU47">
            <v>6238</v>
          </cell>
          <cell r="GV47">
            <v>4600</v>
          </cell>
          <cell r="GW47">
            <v>3842</v>
          </cell>
          <cell r="GX47">
            <v>4003</v>
          </cell>
          <cell r="GY47">
            <v>1465</v>
          </cell>
          <cell r="GZ47">
            <v>0</v>
          </cell>
          <cell r="HA47">
            <v>1297.9870201297986</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row>
        <row r="48">
          <cell r="B48">
            <v>598</v>
          </cell>
          <cell r="C48">
            <v>1378</v>
          </cell>
          <cell r="D48">
            <v>1878</v>
          </cell>
          <cell r="E48">
            <v>473</v>
          </cell>
          <cell r="F48">
            <v>808</v>
          </cell>
          <cell r="G48">
            <v>464</v>
          </cell>
          <cell r="H48">
            <v>903</v>
          </cell>
          <cell r="I48">
            <v>1207</v>
          </cell>
          <cell r="J48">
            <v>956</v>
          </cell>
          <cell r="K48">
            <v>764</v>
          </cell>
          <cell r="L48">
            <v>719</v>
          </cell>
          <cell r="M48">
            <v>572</v>
          </cell>
          <cell r="N48">
            <v>445</v>
          </cell>
          <cell r="O48">
            <v>483</v>
          </cell>
          <cell r="P48">
            <v>280</v>
          </cell>
          <cell r="Q48">
            <v>1062</v>
          </cell>
          <cell r="R48">
            <v>1211</v>
          </cell>
          <cell r="S48">
            <v>1184</v>
          </cell>
          <cell r="T48">
            <v>1486</v>
          </cell>
          <cell r="U48">
            <v>826</v>
          </cell>
          <cell r="V48">
            <v>942</v>
          </cell>
          <cell r="W48">
            <v>1728</v>
          </cell>
          <cell r="X48">
            <v>725</v>
          </cell>
          <cell r="Y48">
            <v>384</v>
          </cell>
          <cell r="Z48">
            <v>527</v>
          </cell>
          <cell r="AA48">
            <v>273</v>
          </cell>
          <cell r="AB48">
            <v>537.83333333333337</v>
          </cell>
          <cell r="AC48">
            <v>674</v>
          </cell>
          <cell r="AD48">
            <v>884</v>
          </cell>
          <cell r="AE48">
            <v>1015</v>
          </cell>
          <cell r="AF48">
            <v>1124</v>
          </cell>
          <cell r="AG48">
            <v>1145</v>
          </cell>
          <cell r="AH48">
            <v>1052</v>
          </cell>
          <cell r="AI48">
            <v>627</v>
          </cell>
          <cell r="AJ48">
            <v>527</v>
          </cell>
          <cell r="AK48">
            <v>1025</v>
          </cell>
          <cell r="AL48">
            <v>626</v>
          </cell>
          <cell r="AM48">
            <v>314.66666666666669</v>
          </cell>
          <cell r="AN48">
            <v>462</v>
          </cell>
          <cell r="AO48">
            <v>589</v>
          </cell>
          <cell r="AP48">
            <v>430</v>
          </cell>
          <cell r="AQ48">
            <v>495</v>
          </cell>
          <cell r="AR48">
            <v>728</v>
          </cell>
          <cell r="AS48">
            <v>604</v>
          </cell>
          <cell r="AT48">
            <v>371</v>
          </cell>
          <cell r="AU48">
            <v>705</v>
          </cell>
          <cell r="AV48">
            <v>1346</v>
          </cell>
          <cell r="AW48">
            <v>584</v>
          </cell>
          <cell r="AX48">
            <v>350</v>
          </cell>
          <cell r="AY48">
            <v>617</v>
          </cell>
          <cell r="AZ48">
            <v>568</v>
          </cell>
          <cell r="BA48">
            <v>1911</v>
          </cell>
          <cell r="BB48">
            <v>1136</v>
          </cell>
          <cell r="BC48">
            <v>1140</v>
          </cell>
          <cell r="BD48">
            <v>1032</v>
          </cell>
          <cell r="BE48">
            <v>1091</v>
          </cell>
          <cell r="BF48">
            <v>1076</v>
          </cell>
          <cell r="BG48">
            <v>1071</v>
          </cell>
          <cell r="BH48">
            <v>670.16666666666663</v>
          </cell>
          <cell r="BI48">
            <v>697</v>
          </cell>
          <cell r="BJ48">
            <v>806</v>
          </cell>
          <cell r="BK48">
            <v>708.5</v>
          </cell>
          <cell r="BL48">
            <v>872</v>
          </cell>
          <cell r="BM48">
            <v>562</v>
          </cell>
          <cell r="BN48">
            <v>702</v>
          </cell>
          <cell r="BO48">
            <v>716</v>
          </cell>
          <cell r="BP48">
            <v>279</v>
          </cell>
          <cell r="BQ48">
            <v>771</v>
          </cell>
          <cell r="BR48">
            <v>618</v>
          </cell>
          <cell r="BS48">
            <v>412</v>
          </cell>
          <cell r="BT48">
            <v>637</v>
          </cell>
          <cell r="BU48">
            <v>612</v>
          </cell>
          <cell r="BV48">
            <v>555</v>
          </cell>
          <cell r="BW48">
            <v>578</v>
          </cell>
          <cell r="BX48">
            <v>613</v>
          </cell>
          <cell r="BY48">
            <v>675</v>
          </cell>
          <cell r="BZ48">
            <v>822</v>
          </cell>
          <cell r="CA48">
            <v>483</v>
          </cell>
          <cell r="CB48">
            <v>1480</v>
          </cell>
          <cell r="CC48">
            <v>1037</v>
          </cell>
          <cell r="CD48">
            <v>611</v>
          </cell>
          <cell r="CE48">
            <v>1091</v>
          </cell>
          <cell r="CF48">
            <v>565</v>
          </cell>
          <cell r="CG48">
            <v>545</v>
          </cell>
          <cell r="CH48">
            <v>490.53520478601024</v>
          </cell>
          <cell r="CI48">
            <v>49.166666666666664</v>
          </cell>
          <cell r="CJ48">
            <v>871</v>
          </cell>
          <cell r="CK48">
            <v>419.66666666666669</v>
          </cell>
          <cell r="CL48">
            <v>454</v>
          </cell>
          <cell r="CM48">
            <v>405</v>
          </cell>
          <cell r="CN48">
            <v>504</v>
          </cell>
          <cell r="CO48">
            <v>1011</v>
          </cell>
          <cell r="CP48">
            <v>637</v>
          </cell>
          <cell r="CQ48">
            <v>477</v>
          </cell>
          <cell r="CR48">
            <v>522</v>
          </cell>
          <cell r="CS48">
            <v>325</v>
          </cell>
          <cell r="CT48">
            <v>586</v>
          </cell>
          <cell r="CU48">
            <v>500</v>
          </cell>
          <cell r="CV48">
            <v>445</v>
          </cell>
          <cell r="CW48">
            <v>447</v>
          </cell>
          <cell r="CX48">
            <v>758</v>
          </cell>
          <cell r="CY48">
            <v>621</v>
          </cell>
          <cell r="CZ48">
            <v>647</v>
          </cell>
          <cell r="DA48">
            <v>469</v>
          </cell>
          <cell r="DB48">
            <v>456</v>
          </cell>
          <cell r="DC48">
            <v>464</v>
          </cell>
          <cell r="DD48">
            <v>362</v>
          </cell>
          <cell r="DE48">
            <v>638</v>
          </cell>
          <cell r="DF48">
            <v>585</v>
          </cell>
          <cell r="DG48">
            <v>664</v>
          </cell>
          <cell r="DH48">
            <v>235</v>
          </cell>
          <cell r="DI48">
            <v>598</v>
          </cell>
          <cell r="DJ48">
            <v>723</v>
          </cell>
          <cell r="DK48">
            <v>621</v>
          </cell>
          <cell r="DL48">
            <v>710</v>
          </cell>
          <cell r="DM48">
            <v>562</v>
          </cell>
          <cell r="DN48">
            <v>731</v>
          </cell>
          <cell r="DO48">
            <v>495</v>
          </cell>
          <cell r="DP48">
            <v>705.5</v>
          </cell>
          <cell r="DQ48">
            <v>548</v>
          </cell>
          <cell r="DR48">
            <v>882.16558675305987</v>
          </cell>
          <cell r="DS48">
            <v>443</v>
          </cell>
          <cell r="DT48">
            <v>467.5</v>
          </cell>
          <cell r="DU48">
            <v>707</v>
          </cell>
          <cell r="DV48">
            <v>625</v>
          </cell>
          <cell r="DW48">
            <v>751</v>
          </cell>
          <cell r="DX48">
            <v>663</v>
          </cell>
          <cell r="DY48">
            <v>743</v>
          </cell>
          <cell r="DZ48">
            <v>661</v>
          </cell>
          <cell r="EA48">
            <v>465</v>
          </cell>
          <cell r="EB48">
            <v>689</v>
          </cell>
          <cell r="EC48">
            <v>719</v>
          </cell>
          <cell r="ED48">
            <v>754</v>
          </cell>
          <cell r="EE48">
            <v>1341</v>
          </cell>
          <cell r="EF48">
            <v>1711</v>
          </cell>
          <cell r="EG48">
            <v>1494</v>
          </cell>
          <cell r="EH48">
            <v>1090</v>
          </cell>
          <cell r="EI48">
            <v>1840</v>
          </cell>
          <cell r="EJ48">
            <v>1133</v>
          </cell>
          <cell r="EK48">
            <v>766</v>
          </cell>
          <cell r="EL48">
            <v>556</v>
          </cell>
          <cell r="EM48">
            <v>725</v>
          </cell>
          <cell r="EN48">
            <v>877</v>
          </cell>
          <cell r="EO48">
            <v>966</v>
          </cell>
          <cell r="EP48">
            <v>1101</v>
          </cell>
          <cell r="EQ48">
            <v>708</v>
          </cell>
          <cell r="ER48">
            <v>1052</v>
          </cell>
          <cell r="ES48">
            <v>815</v>
          </cell>
          <cell r="ET48">
            <v>805</v>
          </cell>
          <cell r="EU48">
            <v>1036</v>
          </cell>
          <cell r="EV48">
            <v>1123</v>
          </cell>
          <cell r="EW48">
            <v>1146</v>
          </cell>
          <cell r="EX48">
            <v>1193</v>
          </cell>
          <cell r="EY48">
            <v>672</v>
          </cell>
          <cell r="EZ48">
            <v>948</v>
          </cell>
          <cell r="FA48">
            <v>795</v>
          </cell>
          <cell r="FB48">
            <v>827</v>
          </cell>
          <cell r="FC48">
            <v>518</v>
          </cell>
          <cell r="FD48">
            <v>1543</v>
          </cell>
          <cell r="FE48">
            <v>740</v>
          </cell>
          <cell r="FF48">
            <v>1421</v>
          </cell>
          <cell r="FG48">
            <v>1299</v>
          </cell>
          <cell r="FH48">
            <v>658</v>
          </cell>
          <cell r="FI48">
            <v>843</v>
          </cell>
          <cell r="FJ48">
            <v>838</v>
          </cell>
          <cell r="FK48">
            <v>953</v>
          </cell>
          <cell r="FL48">
            <v>804</v>
          </cell>
          <cell r="FM48">
            <v>902</v>
          </cell>
          <cell r="FN48">
            <v>810</v>
          </cell>
          <cell r="FO48">
            <v>783</v>
          </cell>
          <cell r="FP48">
            <v>747</v>
          </cell>
          <cell r="FQ48">
            <v>763</v>
          </cell>
          <cell r="FR48">
            <v>552</v>
          </cell>
          <cell r="FS48">
            <v>346</v>
          </cell>
          <cell r="FT48">
            <v>706</v>
          </cell>
          <cell r="FU48">
            <v>910</v>
          </cell>
          <cell r="FV48">
            <v>755</v>
          </cell>
          <cell r="FW48">
            <v>150</v>
          </cell>
          <cell r="FX48">
            <v>549</v>
          </cell>
          <cell r="FY48">
            <v>745</v>
          </cell>
          <cell r="FZ48">
            <v>234</v>
          </cell>
          <cell r="GA48">
            <v>608</v>
          </cell>
          <cell r="GB48">
            <v>1196</v>
          </cell>
          <cell r="GC48">
            <v>1418</v>
          </cell>
          <cell r="GD48">
            <v>679</v>
          </cell>
          <cell r="GE48">
            <v>723</v>
          </cell>
          <cell r="GF48">
            <v>726</v>
          </cell>
          <cell r="GG48">
            <v>582</v>
          </cell>
          <cell r="GH48">
            <v>529</v>
          </cell>
          <cell r="GI48">
            <v>637</v>
          </cell>
          <cell r="GJ48">
            <v>298</v>
          </cell>
          <cell r="GK48">
            <v>894</v>
          </cell>
          <cell r="GL48">
            <v>859</v>
          </cell>
          <cell r="GM48">
            <v>693</v>
          </cell>
          <cell r="GN48">
            <v>586</v>
          </cell>
          <cell r="GO48">
            <v>776</v>
          </cell>
          <cell r="GP48">
            <v>372</v>
          </cell>
          <cell r="GQ48">
            <v>455</v>
          </cell>
          <cell r="GR48">
            <v>470</v>
          </cell>
          <cell r="GS48">
            <v>660</v>
          </cell>
          <cell r="GT48">
            <v>614</v>
          </cell>
          <cell r="GU48">
            <v>1503</v>
          </cell>
          <cell r="GV48">
            <v>1131</v>
          </cell>
          <cell r="GW48">
            <v>1368</v>
          </cell>
          <cell r="GX48">
            <v>1056</v>
          </cell>
          <cell r="GY48">
            <v>1581</v>
          </cell>
          <cell r="GZ48">
            <v>0</v>
          </cell>
          <cell r="HA48">
            <v>239.99760002399975</v>
          </cell>
          <cell r="HB48">
            <v>225.99774002259974</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row>
        <row r="49">
          <cell r="B49">
            <v>535</v>
          </cell>
          <cell r="C49">
            <v>1041</v>
          </cell>
          <cell r="D49">
            <v>1274</v>
          </cell>
          <cell r="E49">
            <v>667</v>
          </cell>
          <cell r="F49">
            <v>737</v>
          </cell>
          <cell r="G49">
            <v>1088</v>
          </cell>
          <cell r="H49">
            <v>780</v>
          </cell>
          <cell r="I49">
            <v>683</v>
          </cell>
          <cell r="J49">
            <v>536</v>
          </cell>
          <cell r="K49">
            <v>643</v>
          </cell>
          <cell r="L49">
            <v>599</v>
          </cell>
          <cell r="M49">
            <v>656</v>
          </cell>
          <cell r="N49">
            <v>126</v>
          </cell>
          <cell r="O49">
            <v>278</v>
          </cell>
          <cell r="P49">
            <v>1090</v>
          </cell>
          <cell r="Q49">
            <v>1123</v>
          </cell>
          <cell r="R49">
            <v>722</v>
          </cell>
          <cell r="S49">
            <v>788</v>
          </cell>
          <cell r="T49">
            <v>710</v>
          </cell>
          <cell r="U49">
            <v>503</v>
          </cell>
          <cell r="V49">
            <v>801</v>
          </cell>
          <cell r="W49">
            <v>742</v>
          </cell>
          <cell r="X49">
            <v>517</v>
          </cell>
          <cell r="Y49">
            <v>491</v>
          </cell>
          <cell r="Z49">
            <v>847</v>
          </cell>
          <cell r="AA49">
            <v>778</v>
          </cell>
          <cell r="AB49">
            <v>537.83333333333337</v>
          </cell>
          <cell r="AC49">
            <v>894</v>
          </cell>
          <cell r="AD49">
            <v>1592</v>
          </cell>
          <cell r="AE49">
            <v>1737</v>
          </cell>
          <cell r="AF49">
            <v>1555</v>
          </cell>
          <cell r="AG49">
            <v>1727</v>
          </cell>
          <cell r="AH49">
            <v>600</v>
          </cell>
          <cell r="AI49">
            <v>741</v>
          </cell>
          <cell r="AJ49">
            <v>745</v>
          </cell>
          <cell r="AK49">
            <v>868</v>
          </cell>
          <cell r="AL49">
            <v>782</v>
          </cell>
          <cell r="AM49">
            <v>314.66666666666669</v>
          </cell>
          <cell r="AN49">
            <v>543</v>
          </cell>
          <cell r="AO49">
            <v>487</v>
          </cell>
          <cell r="AP49">
            <v>511</v>
          </cell>
          <cell r="AQ49">
            <v>585</v>
          </cell>
          <cell r="AR49">
            <v>549</v>
          </cell>
          <cell r="AS49">
            <v>517</v>
          </cell>
          <cell r="AT49">
            <v>387</v>
          </cell>
          <cell r="AU49">
            <v>482</v>
          </cell>
          <cell r="AV49">
            <v>534</v>
          </cell>
          <cell r="AW49">
            <v>445</v>
          </cell>
          <cell r="AX49">
            <v>854</v>
          </cell>
          <cell r="AY49">
            <v>500</v>
          </cell>
          <cell r="AZ49">
            <v>666</v>
          </cell>
          <cell r="BA49">
            <v>1458</v>
          </cell>
          <cell r="BB49">
            <v>1708</v>
          </cell>
          <cell r="BC49">
            <v>1001</v>
          </cell>
          <cell r="BD49">
            <v>1017</v>
          </cell>
          <cell r="BE49">
            <v>1519</v>
          </cell>
          <cell r="BF49">
            <v>1484</v>
          </cell>
          <cell r="BG49">
            <v>1429</v>
          </cell>
          <cell r="BH49">
            <v>670.16666666666663</v>
          </cell>
          <cell r="BI49">
            <v>782</v>
          </cell>
          <cell r="BJ49">
            <v>897</v>
          </cell>
          <cell r="BK49">
            <v>708.5</v>
          </cell>
          <cell r="BL49">
            <v>764</v>
          </cell>
          <cell r="BM49">
            <v>806</v>
          </cell>
          <cell r="BN49">
            <v>777</v>
          </cell>
          <cell r="BO49">
            <v>676</v>
          </cell>
          <cell r="BP49">
            <v>139</v>
          </cell>
          <cell r="BQ49">
            <v>797</v>
          </cell>
          <cell r="BR49">
            <v>554</v>
          </cell>
          <cell r="BS49">
            <v>511</v>
          </cell>
          <cell r="BT49">
            <v>654</v>
          </cell>
          <cell r="BU49">
            <v>694</v>
          </cell>
          <cell r="BV49">
            <v>771</v>
          </cell>
          <cell r="BW49">
            <v>527</v>
          </cell>
          <cell r="BX49">
            <v>550</v>
          </cell>
          <cell r="BY49">
            <v>556</v>
          </cell>
          <cell r="BZ49">
            <v>597</v>
          </cell>
          <cell r="CA49">
            <v>566</v>
          </cell>
          <cell r="CB49">
            <v>762</v>
          </cell>
          <cell r="CC49">
            <v>651</v>
          </cell>
          <cell r="CD49">
            <v>630</v>
          </cell>
          <cell r="CE49">
            <v>796</v>
          </cell>
          <cell r="CF49">
            <v>837</v>
          </cell>
          <cell r="CG49">
            <v>587</v>
          </cell>
          <cell r="CH49">
            <v>490.53520478601024</v>
          </cell>
          <cell r="CI49">
            <v>49.166666666666664</v>
          </cell>
          <cell r="CJ49">
            <v>529</v>
          </cell>
          <cell r="CK49">
            <v>419.66666666666669</v>
          </cell>
          <cell r="CL49">
            <v>471</v>
          </cell>
          <cell r="CM49">
            <v>451</v>
          </cell>
          <cell r="CN49">
            <v>442</v>
          </cell>
          <cell r="CO49">
            <v>674</v>
          </cell>
          <cell r="CP49">
            <v>590</v>
          </cell>
          <cell r="CQ49">
            <v>548</v>
          </cell>
          <cell r="CR49">
            <v>438</v>
          </cell>
          <cell r="CS49">
            <v>556</v>
          </cell>
          <cell r="CT49">
            <v>492</v>
          </cell>
          <cell r="CU49">
            <v>418</v>
          </cell>
          <cell r="CV49">
            <v>554</v>
          </cell>
          <cell r="CW49">
            <v>556</v>
          </cell>
          <cell r="CX49">
            <v>566</v>
          </cell>
          <cell r="CY49">
            <v>809</v>
          </cell>
          <cell r="CZ49">
            <v>531</v>
          </cell>
          <cell r="DA49">
            <v>374</v>
          </cell>
          <cell r="DB49">
            <v>454</v>
          </cell>
          <cell r="DC49">
            <v>459</v>
          </cell>
          <cell r="DD49">
            <v>420</v>
          </cell>
          <cell r="DE49">
            <v>545</v>
          </cell>
          <cell r="DF49">
            <v>494</v>
          </cell>
          <cell r="DG49">
            <v>388</v>
          </cell>
          <cell r="DH49">
            <v>197</v>
          </cell>
          <cell r="DI49">
            <v>562</v>
          </cell>
          <cell r="DJ49">
            <v>679</v>
          </cell>
          <cell r="DK49">
            <v>795</v>
          </cell>
          <cell r="DL49">
            <v>581</v>
          </cell>
          <cell r="DM49">
            <v>610</v>
          </cell>
          <cell r="DN49">
            <v>381</v>
          </cell>
          <cell r="DO49">
            <v>670</v>
          </cell>
          <cell r="DP49">
            <v>705.5</v>
          </cell>
          <cell r="DQ49">
            <v>310</v>
          </cell>
          <cell r="DR49">
            <v>499.03527717782578</v>
          </cell>
          <cell r="DS49">
            <v>679</v>
          </cell>
          <cell r="DT49">
            <v>467.5</v>
          </cell>
          <cell r="DU49">
            <v>1035</v>
          </cell>
          <cell r="DV49">
            <v>844</v>
          </cell>
          <cell r="DW49">
            <v>1087</v>
          </cell>
          <cell r="DX49">
            <v>836</v>
          </cell>
          <cell r="DY49">
            <v>738</v>
          </cell>
          <cell r="DZ49">
            <v>579</v>
          </cell>
          <cell r="EA49">
            <v>525</v>
          </cell>
          <cell r="EB49">
            <v>609</v>
          </cell>
          <cell r="EC49">
            <v>636</v>
          </cell>
          <cell r="ED49">
            <v>607</v>
          </cell>
          <cell r="EE49">
            <v>732</v>
          </cell>
          <cell r="EF49">
            <v>586</v>
          </cell>
          <cell r="EG49">
            <v>624</v>
          </cell>
          <cell r="EH49">
            <v>702</v>
          </cell>
          <cell r="EI49">
            <v>760</v>
          </cell>
          <cell r="EJ49">
            <v>610</v>
          </cell>
          <cell r="EK49">
            <v>435</v>
          </cell>
          <cell r="EL49">
            <v>389</v>
          </cell>
          <cell r="EM49">
            <v>289</v>
          </cell>
          <cell r="EN49">
            <v>595</v>
          </cell>
          <cell r="EO49">
            <v>649</v>
          </cell>
          <cell r="EP49">
            <v>542</v>
          </cell>
          <cell r="EQ49">
            <v>452</v>
          </cell>
          <cell r="ER49">
            <v>519</v>
          </cell>
          <cell r="ES49">
            <v>951</v>
          </cell>
          <cell r="ET49">
            <v>1095</v>
          </cell>
          <cell r="EU49">
            <v>994</v>
          </cell>
          <cell r="EV49">
            <v>1216</v>
          </cell>
          <cell r="EW49">
            <v>795</v>
          </cell>
          <cell r="EX49">
            <v>672</v>
          </cell>
          <cell r="EY49">
            <v>387</v>
          </cell>
          <cell r="EZ49">
            <v>574</v>
          </cell>
          <cell r="FA49">
            <v>841</v>
          </cell>
          <cell r="FB49">
            <v>669</v>
          </cell>
          <cell r="FC49">
            <v>452</v>
          </cell>
          <cell r="FD49">
            <v>590</v>
          </cell>
          <cell r="FE49">
            <v>615</v>
          </cell>
          <cell r="FF49">
            <v>1268</v>
          </cell>
          <cell r="FG49">
            <v>563</v>
          </cell>
          <cell r="FH49">
            <v>119</v>
          </cell>
          <cell r="FI49">
            <v>962</v>
          </cell>
          <cell r="FJ49">
            <v>624</v>
          </cell>
          <cell r="FK49">
            <v>701</v>
          </cell>
          <cell r="FL49">
            <v>732</v>
          </cell>
          <cell r="FM49">
            <v>752</v>
          </cell>
          <cell r="FN49">
            <v>637</v>
          </cell>
          <cell r="FO49">
            <v>666</v>
          </cell>
          <cell r="FP49">
            <v>840</v>
          </cell>
          <cell r="FQ49">
            <v>974</v>
          </cell>
          <cell r="FR49">
            <v>506</v>
          </cell>
          <cell r="FS49">
            <v>361</v>
          </cell>
          <cell r="FT49">
            <v>572</v>
          </cell>
          <cell r="FU49">
            <v>572</v>
          </cell>
          <cell r="FV49">
            <v>532</v>
          </cell>
          <cell r="FW49">
            <v>158</v>
          </cell>
          <cell r="FX49">
            <v>650</v>
          </cell>
          <cell r="FY49">
            <v>726</v>
          </cell>
          <cell r="FZ49">
            <v>552</v>
          </cell>
          <cell r="GA49">
            <v>425</v>
          </cell>
          <cell r="GB49">
            <v>1154</v>
          </cell>
          <cell r="GC49">
            <v>1033</v>
          </cell>
          <cell r="GD49">
            <v>759</v>
          </cell>
          <cell r="GE49">
            <v>697</v>
          </cell>
          <cell r="GF49">
            <v>879</v>
          </cell>
          <cell r="GG49">
            <v>610</v>
          </cell>
          <cell r="GH49">
            <v>582</v>
          </cell>
          <cell r="GI49">
            <v>747</v>
          </cell>
          <cell r="GJ49">
            <v>471</v>
          </cell>
          <cell r="GK49">
            <v>478</v>
          </cell>
          <cell r="GL49">
            <v>437</v>
          </cell>
          <cell r="GM49">
            <v>1086</v>
          </cell>
          <cell r="GN49">
            <v>331</v>
          </cell>
          <cell r="GO49">
            <v>741</v>
          </cell>
          <cell r="GP49">
            <v>198</v>
          </cell>
          <cell r="GQ49">
            <v>410</v>
          </cell>
          <cell r="GR49">
            <v>443</v>
          </cell>
          <cell r="GS49">
            <v>233</v>
          </cell>
          <cell r="GT49">
            <v>267</v>
          </cell>
          <cell r="GU49">
            <v>502</v>
          </cell>
          <cell r="GV49">
            <v>543</v>
          </cell>
          <cell r="GW49">
            <v>547</v>
          </cell>
          <cell r="GX49">
            <v>590</v>
          </cell>
          <cell r="GY49">
            <v>0</v>
          </cell>
          <cell r="GZ49">
            <v>0</v>
          </cell>
          <cell r="HA49">
            <v>239.99760002399975</v>
          </cell>
          <cell r="HB49">
            <v>3464.9653503464965</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row>
        <row r="50">
          <cell r="B50">
            <v>409</v>
          </cell>
          <cell r="C50">
            <v>395</v>
          </cell>
          <cell r="D50">
            <v>816</v>
          </cell>
          <cell r="E50">
            <v>760</v>
          </cell>
          <cell r="F50">
            <v>1641</v>
          </cell>
          <cell r="G50">
            <v>819</v>
          </cell>
          <cell r="H50">
            <v>698</v>
          </cell>
          <cell r="I50">
            <v>1005</v>
          </cell>
          <cell r="J50">
            <v>681</v>
          </cell>
          <cell r="K50">
            <v>1152</v>
          </cell>
          <cell r="L50">
            <v>1551</v>
          </cell>
          <cell r="M50">
            <v>1237</v>
          </cell>
          <cell r="N50">
            <v>398</v>
          </cell>
          <cell r="O50">
            <v>411</v>
          </cell>
          <cell r="P50">
            <v>668</v>
          </cell>
          <cell r="Q50">
            <v>1215</v>
          </cell>
          <cell r="R50">
            <v>1364</v>
          </cell>
          <cell r="S50">
            <v>1349</v>
          </cell>
          <cell r="T50">
            <v>1003</v>
          </cell>
          <cell r="U50">
            <v>1211</v>
          </cell>
          <cell r="V50">
            <v>1069</v>
          </cell>
          <cell r="W50">
            <v>1196</v>
          </cell>
          <cell r="X50">
            <v>1933</v>
          </cell>
          <cell r="Y50">
            <v>475</v>
          </cell>
          <cell r="Z50">
            <v>293</v>
          </cell>
          <cell r="AA50">
            <v>242</v>
          </cell>
          <cell r="AB50">
            <v>651.33333333333337</v>
          </cell>
          <cell r="AC50">
            <v>794</v>
          </cell>
          <cell r="AD50">
            <v>369</v>
          </cell>
          <cell r="AE50">
            <v>421</v>
          </cell>
          <cell r="AF50">
            <v>625</v>
          </cell>
          <cell r="AG50">
            <v>846</v>
          </cell>
          <cell r="AH50">
            <v>723</v>
          </cell>
          <cell r="AI50">
            <v>1228</v>
          </cell>
          <cell r="AJ50">
            <v>678</v>
          </cell>
          <cell r="AK50">
            <v>626</v>
          </cell>
          <cell r="AL50">
            <v>682</v>
          </cell>
          <cell r="AM50">
            <v>390.66666666666669</v>
          </cell>
          <cell r="AN50">
            <v>741</v>
          </cell>
          <cell r="AO50">
            <v>1028</v>
          </cell>
          <cell r="AP50">
            <v>1328</v>
          </cell>
          <cell r="AQ50">
            <v>830</v>
          </cell>
          <cell r="AR50">
            <v>1257</v>
          </cell>
          <cell r="AS50">
            <v>1395</v>
          </cell>
          <cell r="AT50">
            <v>2402</v>
          </cell>
          <cell r="AU50">
            <v>1186</v>
          </cell>
          <cell r="AV50">
            <v>870</v>
          </cell>
          <cell r="AW50">
            <v>1208</v>
          </cell>
          <cell r="AX50">
            <v>761</v>
          </cell>
          <cell r="AY50">
            <v>1272</v>
          </cell>
          <cell r="AZ50">
            <v>1542</v>
          </cell>
          <cell r="BA50">
            <v>633</v>
          </cell>
          <cell r="BB50">
            <v>1266</v>
          </cell>
          <cell r="BC50">
            <v>831</v>
          </cell>
          <cell r="BD50">
            <v>528</v>
          </cell>
          <cell r="BE50">
            <v>942</v>
          </cell>
          <cell r="BF50">
            <v>1106</v>
          </cell>
          <cell r="BG50">
            <v>1059</v>
          </cell>
          <cell r="BH50">
            <v>725.33333333333337</v>
          </cell>
          <cell r="BI50">
            <v>521</v>
          </cell>
          <cell r="BJ50">
            <v>583</v>
          </cell>
          <cell r="BK50">
            <v>798.66666666666663</v>
          </cell>
          <cell r="BL50">
            <v>771</v>
          </cell>
          <cell r="BM50">
            <v>724</v>
          </cell>
          <cell r="BN50">
            <v>666</v>
          </cell>
          <cell r="BO50">
            <v>1458</v>
          </cell>
          <cell r="BP50">
            <v>69</v>
          </cell>
          <cell r="BQ50">
            <v>487</v>
          </cell>
          <cell r="BR50">
            <v>263</v>
          </cell>
          <cell r="BS50">
            <v>311</v>
          </cell>
          <cell r="BT50">
            <v>484</v>
          </cell>
          <cell r="BU50">
            <v>575</v>
          </cell>
          <cell r="BV50">
            <v>956</v>
          </cell>
          <cell r="BW50">
            <v>1014</v>
          </cell>
          <cell r="BX50">
            <v>737</v>
          </cell>
          <cell r="BY50">
            <v>1455</v>
          </cell>
          <cell r="BZ50">
            <v>1146</v>
          </cell>
          <cell r="CA50">
            <v>670</v>
          </cell>
          <cell r="CB50">
            <v>1208</v>
          </cell>
          <cell r="CC50">
            <v>1187</v>
          </cell>
          <cell r="CD50">
            <v>430</v>
          </cell>
          <cell r="CE50">
            <v>892</v>
          </cell>
          <cell r="CF50">
            <v>380</v>
          </cell>
          <cell r="CG50">
            <v>561</v>
          </cell>
          <cell r="CH50">
            <v>648.50437183617112</v>
          </cell>
          <cell r="CI50">
            <v>602.66666666666663</v>
          </cell>
          <cell r="CJ50">
            <v>356</v>
          </cell>
          <cell r="CK50">
            <v>524.66666666666663</v>
          </cell>
          <cell r="CL50">
            <v>1176</v>
          </cell>
          <cell r="CM50">
            <v>1421</v>
          </cell>
          <cell r="CN50">
            <v>1465</v>
          </cell>
          <cell r="CO50">
            <v>1103</v>
          </cell>
          <cell r="CP50">
            <v>1163</v>
          </cell>
          <cell r="CQ50">
            <v>695</v>
          </cell>
          <cell r="CR50">
            <v>1458</v>
          </cell>
          <cell r="CS50">
            <v>935</v>
          </cell>
          <cell r="CT50">
            <v>1071</v>
          </cell>
          <cell r="CU50">
            <v>1761</v>
          </cell>
          <cell r="CV50">
            <v>679</v>
          </cell>
          <cell r="CW50">
            <v>848</v>
          </cell>
          <cell r="CX50">
            <v>1129</v>
          </cell>
          <cell r="CY50">
            <v>931</v>
          </cell>
          <cell r="CZ50">
            <v>986</v>
          </cell>
          <cell r="DA50">
            <v>1246</v>
          </cell>
          <cell r="DB50">
            <v>1214</v>
          </cell>
          <cell r="DC50">
            <v>1435</v>
          </cell>
          <cell r="DD50">
            <v>583</v>
          </cell>
          <cell r="DE50">
            <v>981</v>
          </cell>
          <cell r="DF50">
            <v>479</v>
          </cell>
          <cell r="DG50">
            <v>477</v>
          </cell>
          <cell r="DH50">
            <v>387</v>
          </cell>
          <cell r="DI50">
            <v>1129</v>
          </cell>
          <cell r="DJ50">
            <v>1179</v>
          </cell>
          <cell r="DK50">
            <v>748</v>
          </cell>
          <cell r="DL50">
            <v>1008</v>
          </cell>
          <cell r="DM50">
            <v>656</v>
          </cell>
          <cell r="DN50">
            <v>237</v>
          </cell>
          <cell r="DO50">
            <v>991</v>
          </cell>
          <cell r="DP50">
            <v>930</v>
          </cell>
          <cell r="DQ50">
            <v>601</v>
          </cell>
          <cell r="DR50">
            <v>870.48509174311926</v>
          </cell>
          <cell r="DS50">
            <v>1454</v>
          </cell>
          <cell r="DT50">
            <v>628</v>
          </cell>
          <cell r="DU50">
            <v>1292</v>
          </cell>
          <cell r="DV50">
            <v>1453</v>
          </cell>
          <cell r="DW50">
            <v>1232</v>
          </cell>
          <cell r="DX50">
            <v>1290</v>
          </cell>
          <cell r="DY50">
            <v>856</v>
          </cell>
          <cell r="DZ50">
            <v>1339</v>
          </cell>
          <cell r="EA50">
            <v>887</v>
          </cell>
          <cell r="EB50">
            <v>1369</v>
          </cell>
          <cell r="EC50">
            <v>1954</v>
          </cell>
          <cell r="ED50">
            <v>1973</v>
          </cell>
          <cell r="EE50">
            <v>1173</v>
          </cell>
          <cell r="EF50">
            <v>1087</v>
          </cell>
          <cell r="EG50">
            <v>962</v>
          </cell>
          <cell r="EH50">
            <v>1189</v>
          </cell>
          <cell r="EI50">
            <v>2897</v>
          </cell>
          <cell r="EJ50">
            <v>1018</v>
          </cell>
          <cell r="EK50">
            <v>680</v>
          </cell>
          <cell r="EL50">
            <v>1868</v>
          </cell>
          <cell r="EM50">
            <v>104</v>
          </cell>
          <cell r="EN50">
            <v>1288</v>
          </cell>
          <cell r="EO50">
            <v>1983</v>
          </cell>
          <cell r="EP50">
            <v>2436</v>
          </cell>
          <cell r="EQ50">
            <v>2135</v>
          </cell>
          <cell r="ER50">
            <v>862</v>
          </cell>
          <cell r="ES50">
            <v>1988</v>
          </cell>
          <cell r="ET50">
            <v>768</v>
          </cell>
          <cell r="EU50">
            <v>579</v>
          </cell>
          <cell r="EV50">
            <v>417</v>
          </cell>
          <cell r="EW50">
            <v>1207</v>
          </cell>
          <cell r="EX50">
            <v>439</v>
          </cell>
          <cell r="EY50">
            <v>607</v>
          </cell>
          <cell r="EZ50">
            <v>2349</v>
          </cell>
          <cell r="FA50">
            <v>1796</v>
          </cell>
          <cell r="FB50">
            <v>2440</v>
          </cell>
          <cell r="FC50">
            <v>1302</v>
          </cell>
          <cell r="FD50">
            <v>699</v>
          </cell>
          <cell r="FE50">
            <v>1898</v>
          </cell>
          <cell r="FF50">
            <v>755</v>
          </cell>
          <cell r="FG50">
            <v>186</v>
          </cell>
          <cell r="FH50">
            <v>0</v>
          </cell>
          <cell r="FI50">
            <v>1322</v>
          </cell>
          <cell r="FJ50">
            <v>1155</v>
          </cell>
          <cell r="FK50">
            <v>1766</v>
          </cell>
          <cell r="FL50">
            <v>2096</v>
          </cell>
          <cell r="FM50">
            <v>1703</v>
          </cell>
          <cell r="FN50">
            <v>1314</v>
          </cell>
          <cell r="FO50">
            <v>2119</v>
          </cell>
          <cell r="FP50">
            <v>1399</v>
          </cell>
          <cell r="FQ50">
            <v>1627</v>
          </cell>
          <cell r="FR50">
            <v>2475</v>
          </cell>
          <cell r="FS50">
            <v>2581</v>
          </cell>
          <cell r="FT50">
            <v>2299</v>
          </cell>
          <cell r="FU50">
            <v>1314</v>
          </cell>
          <cell r="FV50">
            <v>1710</v>
          </cell>
          <cell r="FW50">
            <v>565</v>
          </cell>
          <cell r="FX50">
            <v>944</v>
          </cell>
          <cell r="FY50">
            <v>1059</v>
          </cell>
          <cell r="FZ50">
            <v>3224</v>
          </cell>
          <cell r="GA50">
            <v>2665</v>
          </cell>
          <cell r="GB50">
            <v>1646</v>
          </cell>
          <cell r="GC50">
            <v>770</v>
          </cell>
          <cell r="GD50">
            <v>1729</v>
          </cell>
          <cell r="GE50">
            <v>1764</v>
          </cell>
          <cell r="GF50">
            <v>1659</v>
          </cell>
          <cell r="GG50">
            <v>2090</v>
          </cell>
          <cell r="GH50">
            <v>2337</v>
          </cell>
          <cell r="GI50">
            <v>1117</v>
          </cell>
          <cell r="GJ50">
            <v>3297</v>
          </cell>
          <cell r="GK50">
            <v>2999</v>
          </cell>
          <cell r="GL50">
            <v>3181</v>
          </cell>
          <cell r="GM50">
            <v>1859</v>
          </cell>
          <cell r="GN50">
            <v>3071</v>
          </cell>
          <cell r="GO50">
            <v>2419</v>
          </cell>
          <cell r="GP50">
            <v>3131</v>
          </cell>
          <cell r="GQ50">
            <v>3181</v>
          </cell>
          <cell r="GR50">
            <v>2894</v>
          </cell>
          <cell r="GS50">
            <v>3160</v>
          </cell>
          <cell r="GT50">
            <v>2405</v>
          </cell>
          <cell r="GU50">
            <v>2698</v>
          </cell>
          <cell r="GV50">
            <v>1743</v>
          </cell>
          <cell r="GW50">
            <v>1319</v>
          </cell>
          <cell r="GX50">
            <v>1374</v>
          </cell>
          <cell r="GY50">
            <v>526</v>
          </cell>
          <cell r="GZ50">
            <v>0</v>
          </cell>
          <cell r="HA50">
            <v>528.99471005289945</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row>
        <row r="51">
          <cell r="B51">
            <v>176</v>
          </cell>
          <cell r="C51">
            <v>432</v>
          </cell>
          <cell r="D51">
            <v>418</v>
          </cell>
          <cell r="E51">
            <v>151</v>
          </cell>
          <cell r="F51">
            <v>266</v>
          </cell>
          <cell r="G51">
            <v>155</v>
          </cell>
          <cell r="H51">
            <v>287</v>
          </cell>
          <cell r="I51">
            <v>334</v>
          </cell>
          <cell r="J51">
            <v>290</v>
          </cell>
          <cell r="K51">
            <v>223</v>
          </cell>
          <cell r="L51">
            <v>232</v>
          </cell>
          <cell r="M51">
            <v>192</v>
          </cell>
          <cell r="N51">
            <v>114</v>
          </cell>
          <cell r="O51">
            <v>136</v>
          </cell>
          <cell r="P51">
            <v>72</v>
          </cell>
          <cell r="Q51">
            <v>321</v>
          </cell>
          <cell r="R51">
            <v>414</v>
          </cell>
          <cell r="S51">
            <v>402</v>
          </cell>
          <cell r="T51">
            <v>457</v>
          </cell>
          <cell r="U51">
            <v>281</v>
          </cell>
          <cell r="V51">
            <v>322</v>
          </cell>
          <cell r="W51">
            <v>558</v>
          </cell>
          <cell r="X51">
            <v>232</v>
          </cell>
          <cell r="Y51">
            <v>134</v>
          </cell>
          <cell r="Z51">
            <v>168</v>
          </cell>
          <cell r="AA51">
            <v>88</v>
          </cell>
          <cell r="AB51">
            <v>162.83333333333334</v>
          </cell>
          <cell r="AC51">
            <v>204</v>
          </cell>
          <cell r="AD51">
            <v>284</v>
          </cell>
          <cell r="AE51">
            <v>322</v>
          </cell>
          <cell r="AF51">
            <v>307</v>
          </cell>
          <cell r="AG51">
            <v>341</v>
          </cell>
          <cell r="AH51">
            <v>285</v>
          </cell>
          <cell r="AI51">
            <v>199</v>
          </cell>
          <cell r="AJ51">
            <v>166</v>
          </cell>
          <cell r="AK51">
            <v>329</v>
          </cell>
          <cell r="AL51">
            <v>195</v>
          </cell>
          <cell r="AM51">
            <v>97.666666666666671</v>
          </cell>
          <cell r="AN51">
            <v>157</v>
          </cell>
          <cell r="AO51">
            <v>206</v>
          </cell>
          <cell r="AP51">
            <v>145</v>
          </cell>
          <cell r="AQ51">
            <v>164</v>
          </cell>
          <cell r="AR51">
            <v>217</v>
          </cell>
          <cell r="AS51">
            <v>210</v>
          </cell>
          <cell r="AT51">
            <v>129</v>
          </cell>
          <cell r="AU51">
            <v>251</v>
          </cell>
          <cell r="AV51">
            <v>481</v>
          </cell>
          <cell r="AW51">
            <v>200</v>
          </cell>
          <cell r="AX51">
            <v>112</v>
          </cell>
          <cell r="AY51">
            <v>198</v>
          </cell>
          <cell r="AZ51">
            <v>188</v>
          </cell>
          <cell r="BA51">
            <v>381</v>
          </cell>
          <cell r="BB51">
            <v>307</v>
          </cell>
          <cell r="BC51">
            <v>272</v>
          </cell>
          <cell r="BD51">
            <v>244</v>
          </cell>
          <cell r="BE51">
            <v>290</v>
          </cell>
          <cell r="BF51">
            <v>257</v>
          </cell>
          <cell r="BG51">
            <v>290</v>
          </cell>
          <cell r="BH51">
            <v>181.33333333333334</v>
          </cell>
          <cell r="BI51">
            <v>206</v>
          </cell>
          <cell r="BJ51">
            <v>221</v>
          </cell>
          <cell r="BK51">
            <v>199.66666666666666</v>
          </cell>
          <cell r="BL51">
            <v>258</v>
          </cell>
          <cell r="BM51">
            <v>171</v>
          </cell>
          <cell r="BN51">
            <v>219</v>
          </cell>
          <cell r="BO51">
            <v>228</v>
          </cell>
          <cell r="BP51">
            <v>87</v>
          </cell>
          <cell r="BQ51">
            <v>247</v>
          </cell>
          <cell r="BR51">
            <v>198</v>
          </cell>
          <cell r="BS51">
            <v>135</v>
          </cell>
          <cell r="BT51">
            <v>197</v>
          </cell>
          <cell r="BU51">
            <v>206</v>
          </cell>
          <cell r="BV51">
            <v>179</v>
          </cell>
          <cell r="BW51">
            <v>185</v>
          </cell>
          <cell r="BX51">
            <v>208</v>
          </cell>
          <cell r="BY51">
            <v>204</v>
          </cell>
          <cell r="BZ51">
            <v>270</v>
          </cell>
          <cell r="CA51">
            <v>163</v>
          </cell>
          <cell r="CB51">
            <v>404</v>
          </cell>
          <cell r="CC51">
            <v>302</v>
          </cell>
          <cell r="CD51">
            <v>193</v>
          </cell>
          <cell r="CE51">
            <v>323</v>
          </cell>
          <cell r="CF51">
            <v>166</v>
          </cell>
          <cell r="CG51">
            <v>164</v>
          </cell>
          <cell r="CH51">
            <v>217.74781408191444</v>
          </cell>
          <cell r="CI51">
            <v>150.66666666666666</v>
          </cell>
          <cell r="CJ51">
            <v>214</v>
          </cell>
          <cell r="CK51">
            <v>131.16666666666666</v>
          </cell>
          <cell r="CL51">
            <v>139</v>
          </cell>
          <cell r="CM51">
            <v>123</v>
          </cell>
          <cell r="CN51">
            <v>155</v>
          </cell>
          <cell r="CO51">
            <v>288</v>
          </cell>
          <cell r="CP51">
            <v>186</v>
          </cell>
          <cell r="CQ51">
            <v>136</v>
          </cell>
          <cell r="CR51">
            <v>157</v>
          </cell>
          <cell r="CS51">
            <v>104</v>
          </cell>
          <cell r="CT51">
            <v>182</v>
          </cell>
          <cell r="CU51">
            <v>155</v>
          </cell>
          <cell r="CV51">
            <v>136</v>
          </cell>
          <cell r="CW51">
            <v>132</v>
          </cell>
          <cell r="CX51">
            <v>232</v>
          </cell>
          <cell r="CY51">
            <v>194</v>
          </cell>
          <cell r="CZ51">
            <v>199</v>
          </cell>
          <cell r="DA51">
            <v>148</v>
          </cell>
          <cell r="DB51">
            <v>146</v>
          </cell>
          <cell r="DC51">
            <v>145</v>
          </cell>
          <cell r="DD51">
            <v>116</v>
          </cell>
          <cell r="DE51">
            <v>199</v>
          </cell>
          <cell r="DF51">
            <v>201</v>
          </cell>
          <cell r="DG51">
            <v>245</v>
          </cell>
          <cell r="DH51">
            <v>83</v>
          </cell>
          <cell r="DI51">
            <v>205</v>
          </cell>
          <cell r="DJ51">
            <v>234</v>
          </cell>
          <cell r="DK51">
            <v>198</v>
          </cell>
          <cell r="DL51">
            <v>233</v>
          </cell>
          <cell r="DM51">
            <v>178</v>
          </cell>
          <cell r="DN51">
            <v>250</v>
          </cell>
          <cell r="DO51">
            <v>148</v>
          </cell>
          <cell r="DP51">
            <v>232.5</v>
          </cell>
          <cell r="DQ51">
            <v>168</v>
          </cell>
          <cell r="DR51">
            <v>243.33027522935782</v>
          </cell>
          <cell r="DS51">
            <v>140</v>
          </cell>
          <cell r="DT51">
            <v>157</v>
          </cell>
          <cell r="DU51">
            <v>203</v>
          </cell>
          <cell r="DV51">
            <v>187</v>
          </cell>
          <cell r="DW51">
            <v>222</v>
          </cell>
          <cell r="DX51">
            <v>200</v>
          </cell>
          <cell r="DY51">
            <v>238</v>
          </cell>
          <cell r="DZ51">
            <v>214</v>
          </cell>
          <cell r="EA51">
            <v>148</v>
          </cell>
          <cell r="EB51">
            <v>227</v>
          </cell>
          <cell r="EC51">
            <v>243</v>
          </cell>
          <cell r="ED51">
            <v>256</v>
          </cell>
          <cell r="EE51">
            <v>467</v>
          </cell>
          <cell r="EF51">
            <v>406</v>
          </cell>
          <cell r="EG51">
            <v>483</v>
          </cell>
          <cell r="EH51">
            <v>336</v>
          </cell>
          <cell r="EI51">
            <v>398</v>
          </cell>
          <cell r="EJ51">
            <v>338</v>
          </cell>
          <cell r="EK51">
            <v>281</v>
          </cell>
          <cell r="EL51">
            <v>191</v>
          </cell>
          <cell r="EM51">
            <v>206</v>
          </cell>
          <cell r="EN51">
            <v>298</v>
          </cell>
          <cell r="EO51">
            <v>296</v>
          </cell>
          <cell r="EP51">
            <v>361</v>
          </cell>
          <cell r="EQ51">
            <v>207</v>
          </cell>
          <cell r="ER51">
            <v>355</v>
          </cell>
          <cell r="ES51">
            <v>283</v>
          </cell>
          <cell r="ET51">
            <v>275</v>
          </cell>
          <cell r="EU51">
            <v>364</v>
          </cell>
          <cell r="EV51">
            <v>396</v>
          </cell>
          <cell r="EW51">
            <v>381</v>
          </cell>
          <cell r="EX51">
            <v>386</v>
          </cell>
          <cell r="EY51">
            <v>206</v>
          </cell>
          <cell r="EZ51">
            <v>354</v>
          </cell>
          <cell r="FA51">
            <v>281</v>
          </cell>
          <cell r="FB51">
            <v>306</v>
          </cell>
          <cell r="FC51">
            <v>183</v>
          </cell>
          <cell r="FD51">
            <v>606</v>
          </cell>
          <cell r="FE51">
            <v>270</v>
          </cell>
          <cell r="FF51">
            <v>504</v>
          </cell>
          <cell r="FG51">
            <v>378</v>
          </cell>
          <cell r="FH51">
            <v>149</v>
          </cell>
          <cell r="FI51">
            <v>307</v>
          </cell>
          <cell r="FJ51">
            <v>297</v>
          </cell>
          <cell r="FK51">
            <v>352</v>
          </cell>
          <cell r="FL51">
            <v>291</v>
          </cell>
          <cell r="FM51">
            <v>337</v>
          </cell>
          <cell r="FN51">
            <v>298</v>
          </cell>
          <cell r="FO51">
            <v>290</v>
          </cell>
          <cell r="FP51">
            <v>273</v>
          </cell>
          <cell r="FQ51">
            <v>269</v>
          </cell>
          <cell r="FR51">
            <v>202</v>
          </cell>
          <cell r="FS51">
            <v>121</v>
          </cell>
          <cell r="FT51">
            <v>261</v>
          </cell>
          <cell r="FU51">
            <v>325</v>
          </cell>
          <cell r="FV51">
            <v>239</v>
          </cell>
          <cell r="FW51">
            <v>53</v>
          </cell>
          <cell r="FX51">
            <v>200</v>
          </cell>
          <cell r="FY51">
            <v>269</v>
          </cell>
          <cell r="FZ51">
            <v>82</v>
          </cell>
          <cell r="GA51">
            <v>225</v>
          </cell>
          <cell r="GB51">
            <v>450</v>
          </cell>
          <cell r="GC51">
            <v>508</v>
          </cell>
          <cell r="GD51">
            <v>249</v>
          </cell>
          <cell r="GE51">
            <v>237</v>
          </cell>
          <cell r="GF51">
            <v>229</v>
          </cell>
          <cell r="GG51">
            <v>198</v>
          </cell>
          <cell r="GH51">
            <v>179</v>
          </cell>
          <cell r="GI51">
            <v>219</v>
          </cell>
          <cell r="GJ51">
            <v>108</v>
          </cell>
          <cell r="GK51">
            <v>218</v>
          </cell>
          <cell r="GL51">
            <v>217</v>
          </cell>
          <cell r="GM51">
            <v>250</v>
          </cell>
          <cell r="GN51">
            <v>171</v>
          </cell>
          <cell r="GO51">
            <v>271</v>
          </cell>
          <cell r="GP51">
            <v>130</v>
          </cell>
          <cell r="GQ51">
            <v>165</v>
          </cell>
          <cell r="GR51">
            <v>164</v>
          </cell>
          <cell r="GS51">
            <v>216</v>
          </cell>
          <cell r="GT51">
            <v>209</v>
          </cell>
          <cell r="GU51">
            <v>383</v>
          </cell>
          <cell r="GV51">
            <v>360</v>
          </cell>
          <cell r="GW51">
            <v>474</v>
          </cell>
          <cell r="GX51">
            <v>367</v>
          </cell>
          <cell r="GY51">
            <v>527</v>
          </cell>
          <cell r="GZ51">
            <v>0</v>
          </cell>
          <cell r="HA51">
            <v>93.999060009399898</v>
          </cell>
          <cell r="HB51">
            <v>89.999100008999918</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row>
        <row r="52">
          <cell r="B52">
            <v>174</v>
          </cell>
          <cell r="C52">
            <v>332</v>
          </cell>
          <cell r="D52">
            <v>377</v>
          </cell>
          <cell r="E52">
            <v>216</v>
          </cell>
          <cell r="F52">
            <v>241</v>
          </cell>
          <cell r="G52">
            <v>356</v>
          </cell>
          <cell r="H52">
            <v>255</v>
          </cell>
          <cell r="I52">
            <v>225</v>
          </cell>
          <cell r="J52">
            <v>177</v>
          </cell>
          <cell r="K52">
            <v>211</v>
          </cell>
          <cell r="L52">
            <v>198</v>
          </cell>
          <cell r="M52">
            <v>218</v>
          </cell>
          <cell r="N52">
            <v>43</v>
          </cell>
          <cell r="O52">
            <v>94</v>
          </cell>
          <cell r="P52">
            <v>357</v>
          </cell>
          <cell r="Q52">
            <v>347</v>
          </cell>
          <cell r="R52">
            <v>236</v>
          </cell>
          <cell r="S52">
            <v>258</v>
          </cell>
          <cell r="T52">
            <v>238</v>
          </cell>
          <cell r="U52">
            <v>165</v>
          </cell>
          <cell r="V52">
            <v>262</v>
          </cell>
          <cell r="W52">
            <v>247</v>
          </cell>
          <cell r="X52">
            <v>167</v>
          </cell>
          <cell r="Y52">
            <v>164</v>
          </cell>
          <cell r="Z52">
            <v>270</v>
          </cell>
          <cell r="AA52">
            <v>248</v>
          </cell>
          <cell r="AB52">
            <v>162.83333333333334</v>
          </cell>
          <cell r="AC52">
            <v>291</v>
          </cell>
          <cell r="AD52">
            <v>505</v>
          </cell>
          <cell r="AE52">
            <v>552</v>
          </cell>
          <cell r="AF52">
            <v>496</v>
          </cell>
          <cell r="AG52">
            <v>546</v>
          </cell>
          <cell r="AH52">
            <v>193</v>
          </cell>
          <cell r="AI52">
            <v>244</v>
          </cell>
          <cell r="AJ52">
            <v>246</v>
          </cell>
          <cell r="AK52">
            <v>286</v>
          </cell>
          <cell r="AL52">
            <v>263</v>
          </cell>
          <cell r="AM52">
            <v>97.666666666666671</v>
          </cell>
          <cell r="AN52">
            <v>179</v>
          </cell>
          <cell r="AO52">
            <v>161</v>
          </cell>
          <cell r="AP52">
            <v>169</v>
          </cell>
          <cell r="AQ52">
            <v>194</v>
          </cell>
          <cell r="AR52">
            <v>182</v>
          </cell>
          <cell r="AS52">
            <v>171</v>
          </cell>
          <cell r="AT52">
            <v>130</v>
          </cell>
          <cell r="AU52">
            <v>161</v>
          </cell>
          <cell r="AV52">
            <v>180</v>
          </cell>
          <cell r="AW52">
            <v>148</v>
          </cell>
          <cell r="AX52">
            <v>280</v>
          </cell>
          <cell r="AY52">
            <v>166</v>
          </cell>
          <cell r="AZ52">
            <v>222</v>
          </cell>
          <cell r="BA52">
            <v>387</v>
          </cell>
          <cell r="BB52">
            <v>475</v>
          </cell>
          <cell r="BC52">
            <v>283</v>
          </cell>
          <cell r="BD52">
            <v>292</v>
          </cell>
          <cell r="BE52">
            <v>425</v>
          </cell>
          <cell r="BF52">
            <v>405</v>
          </cell>
          <cell r="BG52">
            <v>400</v>
          </cell>
          <cell r="BH52">
            <v>181.33333333333334</v>
          </cell>
          <cell r="BI52">
            <v>236</v>
          </cell>
          <cell r="BJ52">
            <v>256</v>
          </cell>
          <cell r="BK52">
            <v>199.66666666666666</v>
          </cell>
          <cell r="BL52">
            <v>237</v>
          </cell>
          <cell r="BM52">
            <v>257</v>
          </cell>
          <cell r="BN52">
            <v>247</v>
          </cell>
          <cell r="BO52">
            <v>214</v>
          </cell>
          <cell r="BP52">
            <v>46</v>
          </cell>
          <cell r="BQ52">
            <v>256</v>
          </cell>
          <cell r="BR52">
            <v>178</v>
          </cell>
          <cell r="BS52">
            <v>166</v>
          </cell>
          <cell r="BT52">
            <v>203</v>
          </cell>
          <cell r="BU52">
            <v>237</v>
          </cell>
          <cell r="BV52">
            <v>256</v>
          </cell>
          <cell r="BW52">
            <v>172</v>
          </cell>
          <cell r="BX52">
            <v>183</v>
          </cell>
          <cell r="BY52">
            <v>180</v>
          </cell>
          <cell r="BZ52">
            <v>192</v>
          </cell>
          <cell r="CA52">
            <v>184</v>
          </cell>
          <cell r="CB52">
            <v>248</v>
          </cell>
          <cell r="CC52">
            <v>212</v>
          </cell>
          <cell r="CD52">
            <v>199</v>
          </cell>
          <cell r="CE52">
            <v>255</v>
          </cell>
          <cell r="CF52">
            <v>261</v>
          </cell>
          <cell r="CG52">
            <v>187</v>
          </cell>
          <cell r="CH52">
            <v>217.74781408191444</v>
          </cell>
          <cell r="CI52">
            <v>150.66666666666666</v>
          </cell>
          <cell r="CJ52">
            <v>165</v>
          </cell>
          <cell r="CK52">
            <v>131.16666666666666</v>
          </cell>
          <cell r="CL52">
            <v>151</v>
          </cell>
          <cell r="CM52">
            <v>145</v>
          </cell>
          <cell r="CN52">
            <v>141</v>
          </cell>
          <cell r="CO52">
            <v>212</v>
          </cell>
          <cell r="CP52">
            <v>187</v>
          </cell>
          <cell r="CQ52">
            <v>173</v>
          </cell>
          <cell r="CR52">
            <v>141</v>
          </cell>
          <cell r="CS52">
            <v>180</v>
          </cell>
          <cell r="CT52">
            <v>157</v>
          </cell>
          <cell r="CU52">
            <v>135</v>
          </cell>
          <cell r="CV52">
            <v>178</v>
          </cell>
          <cell r="CW52">
            <v>176</v>
          </cell>
          <cell r="CX52">
            <v>180</v>
          </cell>
          <cell r="CY52">
            <v>266</v>
          </cell>
          <cell r="CZ52">
            <v>173</v>
          </cell>
          <cell r="DA52">
            <v>125</v>
          </cell>
          <cell r="DB52">
            <v>147</v>
          </cell>
          <cell r="DC52">
            <v>150</v>
          </cell>
          <cell r="DD52">
            <v>139</v>
          </cell>
          <cell r="DE52">
            <v>177</v>
          </cell>
          <cell r="DF52">
            <v>167</v>
          </cell>
          <cell r="DG52">
            <v>132</v>
          </cell>
          <cell r="DH52">
            <v>66</v>
          </cell>
          <cell r="DI52">
            <v>189</v>
          </cell>
          <cell r="DJ52">
            <v>220</v>
          </cell>
          <cell r="DK52">
            <v>261</v>
          </cell>
          <cell r="DL52">
            <v>190</v>
          </cell>
          <cell r="DM52">
            <v>194</v>
          </cell>
          <cell r="DN52">
            <v>125</v>
          </cell>
          <cell r="DO52">
            <v>214</v>
          </cell>
          <cell r="DP52">
            <v>232.5</v>
          </cell>
          <cell r="DQ52">
            <v>103</v>
          </cell>
          <cell r="DR52">
            <v>149.18463302752295</v>
          </cell>
          <cell r="DS52">
            <v>225</v>
          </cell>
          <cell r="DT52">
            <v>157</v>
          </cell>
          <cell r="DU52">
            <v>316</v>
          </cell>
          <cell r="DV52">
            <v>261</v>
          </cell>
          <cell r="DW52">
            <v>337</v>
          </cell>
          <cell r="DX52">
            <v>264</v>
          </cell>
          <cell r="DY52">
            <v>238</v>
          </cell>
          <cell r="DZ52">
            <v>190</v>
          </cell>
          <cell r="EA52">
            <v>170</v>
          </cell>
          <cell r="EB52">
            <v>200</v>
          </cell>
          <cell r="EC52">
            <v>216</v>
          </cell>
          <cell r="ED52">
            <v>204</v>
          </cell>
          <cell r="EE52">
            <v>244</v>
          </cell>
          <cell r="EF52">
            <v>192</v>
          </cell>
          <cell r="EG52">
            <v>202</v>
          </cell>
          <cell r="EH52">
            <v>227</v>
          </cell>
          <cell r="EI52">
            <v>252</v>
          </cell>
          <cell r="EJ52">
            <v>202</v>
          </cell>
          <cell r="EK52">
            <v>147</v>
          </cell>
          <cell r="EL52">
            <v>131</v>
          </cell>
          <cell r="EM52">
            <v>97</v>
          </cell>
          <cell r="EN52">
            <v>198</v>
          </cell>
          <cell r="EO52">
            <v>210</v>
          </cell>
          <cell r="EP52">
            <v>180</v>
          </cell>
          <cell r="EQ52">
            <v>148</v>
          </cell>
          <cell r="ER52">
            <v>169</v>
          </cell>
          <cell r="ES52">
            <v>326</v>
          </cell>
          <cell r="ET52">
            <v>369</v>
          </cell>
          <cell r="EU52">
            <v>339</v>
          </cell>
          <cell r="EV52">
            <v>416</v>
          </cell>
          <cell r="EW52">
            <v>273</v>
          </cell>
          <cell r="EX52">
            <v>229</v>
          </cell>
          <cell r="EY52">
            <v>130</v>
          </cell>
          <cell r="EZ52">
            <v>195</v>
          </cell>
          <cell r="FA52">
            <v>288</v>
          </cell>
          <cell r="FB52">
            <v>228</v>
          </cell>
          <cell r="FC52">
            <v>153</v>
          </cell>
          <cell r="FD52">
            <v>206</v>
          </cell>
          <cell r="FE52">
            <v>209</v>
          </cell>
          <cell r="FF52">
            <v>441</v>
          </cell>
          <cell r="FG52">
            <v>191</v>
          </cell>
          <cell r="FH52">
            <v>40</v>
          </cell>
          <cell r="FI52">
            <v>330</v>
          </cell>
          <cell r="FJ52">
            <v>209</v>
          </cell>
          <cell r="FK52">
            <v>240</v>
          </cell>
          <cell r="FL52">
            <v>249</v>
          </cell>
          <cell r="FM52">
            <v>253</v>
          </cell>
          <cell r="FN52">
            <v>215</v>
          </cell>
          <cell r="FO52">
            <v>225</v>
          </cell>
          <cell r="FP52">
            <v>289</v>
          </cell>
          <cell r="FQ52">
            <v>330</v>
          </cell>
          <cell r="FR52">
            <v>172</v>
          </cell>
          <cell r="FS52">
            <v>122</v>
          </cell>
          <cell r="FT52">
            <v>192</v>
          </cell>
          <cell r="FU52">
            <v>194</v>
          </cell>
          <cell r="FV52">
            <v>175</v>
          </cell>
          <cell r="FW52">
            <v>53</v>
          </cell>
          <cell r="FX52">
            <v>218</v>
          </cell>
          <cell r="FY52">
            <v>239</v>
          </cell>
          <cell r="FZ52">
            <v>188</v>
          </cell>
          <cell r="GA52">
            <v>140</v>
          </cell>
          <cell r="GB52">
            <v>394</v>
          </cell>
          <cell r="GC52">
            <v>347</v>
          </cell>
          <cell r="GD52">
            <v>254</v>
          </cell>
          <cell r="GE52">
            <v>234</v>
          </cell>
          <cell r="GF52">
            <v>288</v>
          </cell>
          <cell r="GG52">
            <v>203</v>
          </cell>
          <cell r="GH52">
            <v>196</v>
          </cell>
          <cell r="GI52">
            <v>249</v>
          </cell>
          <cell r="GJ52">
            <v>161</v>
          </cell>
          <cell r="GK52">
            <v>158</v>
          </cell>
          <cell r="GL52">
            <v>145</v>
          </cell>
          <cell r="GM52">
            <v>358</v>
          </cell>
          <cell r="GN52">
            <v>108</v>
          </cell>
          <cell r="GO52">
            <v>247</v>
          </cell>
          <cell r="GP52">
            <v>65</v>
          </cell>
          <cell r="GQ52">
            <v>135</v>
          </cell>
          <cell r="GR52">
            <v>150</v>
          </cell>
          <cell r="GS52">
            <v>3454</v>
          </cell>
          <cell r="GT52">
            <v>89</v>
          </cell>
          <cell r="GU52">
            <v>164</v>
          </cell>
          <cell r="GV52">
            <v>180</v>
          </cell>
          <cell r="GW52">
            <v>185</v>
          </cell>
          <cell r="GX52">
            <v>198</v>
          </cell>
          <cell r="GY52">
            <v>0</v>
          </cell>
          <cell r="GZ52">
            <v>0</v>
          </cell>
          <cell r="HA52">
            <v>86.999130008699922</v>
          </cell>
          <cell r="HB52">
            <v>1347.9865201347986</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ée financière"/>
      <sheetName val="Tableau1"/>
      <sheetName val="Base économique"/>
      <sheetName val="Base moyenne"/>
      <sheetName val="Main d'oeuvre"/>
      <sheetName val="Plafond RRQ"/>
      <sheetName val="Plafond Ass.-emploi"/>
      <sheetName val="MJBASES"/>
      <sheetName val="psv-srg-rrq"/>
      <sheetName val="base_ADR"/>
    </sheetNames>
    <sheetDataSet>
      <sheetData sheetId="0">
        <row r="84">
          <cell r="H84">
            <v>16028.85</v>
          </cell>
        </row>
      </sheetData>
      <sheetData sheetId="1">
        <row r="84">
          <cell r="H84">
            <v>16028.85</v>
          </cell>
          <cell r="I84">
            <v>17067.22</v>
          </cell>
        </row>
      </sheetData>
      <sheetData sheetId="2" refreshError="1"/>
      <sheetData sheetId="3"/>
      <sheetData sheetId="4"/>
      <sheetData sheetId="5"/>
      <sheetData sheetId="6"/>
      <sheetData sheetId="7"/>
      <sheetData sheetId="8"/>
      <sheetData sheetId="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c2e2r 7-11 sa sfg"/>
      <sheetName val="c2e2r 7-11 nr sa"/>
      <sheetName val="C2e2r 7-11 gr sa"/>
      <sheetName val="c1e1r sa"/>
      <sheetName val="mono1sfg sans RIFAM et all.log"/>
      <sheetName val="mono1sfg"/>
      <sheetName val="Mono1 gr sa"/>
      <sheetName val="c2e-6ans gr sa"/>
      <sheetName val="Gra c2e711"/>
      <sheetName val="gra c1e1r"/>
      <sheetName val="Gra mono1 besoin"/>
      <sheetName val="GRA c1e1r besoin"/>
      <sheetName val="Gra mono1 sfg"/>
      <sheetName val="Gra mono1"/>
    </sheetNames>
    <sheetDataSet>
      <sheetData sheetId="0"/>
      <sheetData sheetId="1" refreshError="1">
        <row r="8">
          <cell r="A8">
            <v>0</v>
          </cell>
          <cell r="B8">
            <v>0</v>
          </cell>
          <cell r="C8">
            <v>0</v>
          </cell>
          <cell r="D8">
            <v>0</v>
          </cell>
          <cell r="E8">
            <v>616</v>
          </cell>
          <cell r="F8">
            <v>3956</v>
          </cell>
          <cell r="G8">
            <v>0</v>
          </cell>
          <cell r="H8">
            <v>0</v>
          </cell>
          <cell r="I8">
            <v>0</v>
          </cell>
          <cell r="J8">
            <v>0</v>
          </cell>
          <cell r="K8">
            <v>4572</v>
          </cell>
          <cell r="L8">
            <v>0</v>
          </cell>
          <cell r="M8">
            <v>0</v>
          </cell>
          <cell r="N8">
            <v>1250</v>
          </cell>
          <cell r="O8">
            <v>9176</v>
          </cell>
          <cell r="P8">
            <v>0</v>
          </cell>
          <cell r="Q8">
            <v>960.048</v>
          </cell>
          <cell r="R8">
            <v>308</v>
          </cell>
          <cell r="S8">
            <v>0</v>
          </cell>
          <cell r="T8">
            <v>0</v>
          </cell>
          <cell r="U8">
            <v>0</v>
          </cell>
          <cell r="V8">
            <v>0</v>
          </cell>
          <cell r="W8">
            <v>11694.048000000001</v>
          </cell>
          <cell r="X8">
            <v>15342.048000000001</v>
          </cell>
          <cell r="Y8">
            <v>924</v>
          </cell>
          <cell r="Z8">
            <v>0</v>
          </cell>
          <cell r="AA8">
            <v>0</v>
          </cell>
          <cell r="AB8">
            <v>0</v>
          </cell>
          <cell r="AC8">
            <v>16266.048000000001</v>
          </cell>
        </row>
        <row r="9">
          <cell r="A9">
            <v>1000</v>
          </cell>
          <cell r="B9">
            <v>0</v>
          </cell>
          <cell r="C9">
            <v>0</v>
          </cell>
          <cell r="D9">
            <v>0</v>
          </cell>
          <cell r="E9">
            <v>616</v>
          </cell>
          <cell r="F9">
            <v>3956</v>
          </cell>
          <cell r="G9">
            <v>0</v>
          </cell>
          <cell r="H9">
            <v>0</v>
          </cell>
          <cell r="I9">
            <v>0</v>
          </cell>
          <cell r="J9">
            <v>0</v>
          </cell>
          <cell r="K9">
            <v>4572</v>
          </cell>
          <cell r="L9">
            <v>0</v>
          </cell>
          <cell r="M9">
            <v>0</v>
          </cell>
          <cell r="N9">
            <v>1250</v>
          </cell>
          <cell r="O9">
            <v>9176</v>
          </cell>
          <cell r="P9">
            <v>0</v>
          </cell>
          <cell r="Q9">
            <v>960.048</v>
          </cell>
          <cell r="R9">
            <v>308</v>
          </cell>
          <cell r="S9">
            <v>0</v>
          </cell>
          <cell r="T9">
            <v>0</v>
          </cell>
          <cell r="U9">
            <v>0</v>
          </cell>
          <cell r="V9">
            <v>0</v>
          </cell>
          <cell r="W9">
            <v>11694.048000000001</v>
          </cell>
          <cell r="X9">
            <v>15342.048000000001</v>
          </cell>
          <cell r="Y9">
            <v>924</v>
          </cell>
          <cell r="Z9">
            <v>0</v>
          </cell>
          <cell r="AA9">
            <v>0</v>
          </cell>
          <cell r="AB9">
            <v>0</v>
          </cell>
          <cell r="AC9">
            <v>17266.047999999999</v>
          </cell>
        </row>
        <row r="10">
          <cell r="A10">
            <v>2000</v>
          </cell>
          <cell r="B10">
            <v>0</v>
          </cell>
          <cell r="C10">
            <v>0</v>
          </cell>
          <cell r="D10">
            <v>0</v>
          </cell>
          <cell r="E10">
            <v>616</v>
          </cell>
          <cell r="F10">
            <v>3956</v>
          </cell>
          <cell r="G10">
            <v>0</v>
          </cell>
          <cell r="H10">
            <v>0</v>
          </cell>
          <cell r="I10">
            <v>0</v>
          </cell>
          <cell r="J10">
            <v>0</v>
          </cell>
          <cell r="K10">
            <v>4572</v>
          </cell>
          <cell r="L10">
            <v>0</v>
          </cell>
          <cell r="M10">
            <v>0</v>
          </cell>
          <cell r="N10">
            <v>1250</v>
          </cell>
          <cell r="O10">
            <v>9176</v>
          </cell>
          <cell r="P10">
            <v>0</v>
          </cell>
          <cell r="Q10">
            <v>960.048</v>
          </cell>
          <cell r="R10">
            <v>308</v>
          </cell>
          <cell r="S10">
            <v>0</v>
          </cell>
          <cell r="T10">
            <v>0</v>
          </cell>
          <cell r="U10">
            <v>0</v>
          </cell>
          <cell r="V10">
            <v>0</v>
          </cell>
          <cell r="W10">
            <v>11694.048000000001</v>
          </cell>
          <cell r="X10">
            <v>15342.048000000001</v>
          </cell>
          <cell r="Y10">
            <v>924</v>
          </cell>
          <cell r="Z10">
            <v>0</v>
          </cell>
          <cell r="AA10">
            <v>0</v>
          </cell>
          <cell r="AB10">
            <v>0</v>
          </cell>
          <cell r="AC10">
            <v>18266.047999999999</v>
          </cell>
        </row>
        <row r="11">
          <cell r="A11">
            <v>3000</v>
          </cell>
          <cell r="B11">
            <v>0</v>
          </cell>
          <cell r="C11">
            <v>0</v>
          </cell>
          <cell r="D11">
            <v>0</v>
          </cell>
          <cell r="E11">
            <v>616</v>
          </cell>
          <cell r="F11">
            <v>3956</v>
          </cell>
          <cell r="G11">
            <v>0</v>
          </cell>
          <cell r="H11">
            <v>0</v>
          </cell>
          <cell r="I11">
            <v>0</v>
          </cell>
          <cell r="J11">
            <v>0</v>
          </cell>
          <cell r="K11">
            <v>4572</v>
          </cell>
          <cell r="L11">
            <v>0</v>
          </cell>
          <cell r="M11">
            <v>0</v>
          </cell>
          <cell r="N11">
            <v>1250</v>
          </cell>
          <cell r="O11">
            <v>9176</v>
          </cell>
          <cell r="P11">
            <v>0</v>
          </cell>
          <cell r="Q11">
            <v>960.048</v>
          </cell>
          <cell r="R11">
            <v>308</v>
          </cell>
          <cell r="S11">
            <v>0</v>
          </cell>
          <cell r="T11">
            <v>0</v>
          </cell>
          <cell r="U11">
            <v>0</v>
          </cell>
          <cell r="V11">
            <v>0</v>
          </cell>
          <cell r="W11">
            <v>11694.048000000001</v>
          </cell>
          <cell r="X11">
            <v>15342.048000000001</v>
          </cell>
          <cell r="Y11">
            <v>924</v>
          </cell>
          <cell r="Z11">
            <v>0</v>
          </cell>
          <cell r="AA11">
            <v>0</v>
          </cell>
          <cell r="AB11">
            <v>0</v>
          </cell>
          <cell r="AC11">
            <v>19266.047999999999</v>
          </cell>
        </row>
        <row r="12">
          <cell r="A12">
            <v>4000</v>
          </cell>
          <cell r="B12">
            <v>0</v>
          </cell>
          <cell r="C12">
            <v>0</v>
          </cell>
          <cell r="D12">
            <v>0</v>
          </cell>
          <cell r="E12">
            <v>616</v>
          </cell>
          <cell r="F12">
            <v>3956</v>
          </cell>
          <cell r="G12">
            <v>0</v>
          </cell>
          <cell r="H12">
            <v>0</v>
          </cell>
          <cell r="I12">
            <v>-57.6</v>
          </cell>
          <cell r="J12">
            <v>0</v>
          </cell>
          <cell r="K12">
            <v>4514.3999999999996</v>
          </cell>
          <cell r="L12">
            <v>0</v>
          </cell>
          <cell r="M12">
            <v>0</v>
          </cell>
          <cell r="N12">
            <v>1250</v>
          </cell>
          <cell r="O12">
            <v>9073.6</v>
          </cell>
          <cell r="P12">
            <v>0</v>
          </cell>
          <cell r="Q12">
            <v>960.048</v>
          </cell>
          <cell r="R12">
            <v>308</v>
          </cell>
          <cell r="S12">
            <v>0</v>
          </cell>
          <cell r="T12">
            <v>0</v>
          </cell>
          <cell r="U12">
            <v>0</v>
          </cell>
          <cell r="V12">
            <v>0</v>
          </cell>
          <cell r="W12">
            <v>11591.647999999999</v>
          </cell>
          <cell r="X12">
            <v>15239.647999999999</v>
          </cell>
          <cell r="Y12">
            <v>866.4</v>
          </cell>
          <cell r="Z12">
            <v>0</v>
          </cell>
          <cell r="AA12">
            <v>0</v>
          </cell>
          <cell r="AB12">
            <v>0</v>
          </cell>
          <cell r="AC12">
            <v>20106.047999999999</v>
          </cell>
        </row>
        <row r="13">
          <cell r="A13">
            <v>5000</v>
          </cell>
          <cell r="B13">
            <v>0</v>
          </cell>
          <cell r="C13">
            <v>0</v>
          </cell>
          <cell r="D13">
            <v>0</v>
          </cell>
          <cell r="E13">
            <v>616</v>
          </cell>
          <cell r="F13">
            <v>3956</v>
          </cell>
          <cell r="G13">
            <v>0</v>
          </cell>
          <cell r="H13">
            <v>0</v>
          </cell>
          <cell r="I13">
            <v>-72</v>
          </cell>
          <cell r="J13">
            <v>0</v>
          </cell>
          <cell r="K13">
            <v>4500</v>
          </cell>
          <cell r="L13">
            <v>0</v>
          </cell>
          <cell r="M13">
            <v>0</v>
          </cell>
          <cell r="N13">
            <v>1250</v>
          </cell>
          <cell r="O13">
            <v>8148</v>
          </cell>
          <cell r="P13">
            <v>0</v>
          </cell>
          <cell r="Q13">
            <v>960.048</v>
          </cell>
          <cell r="R13">
            <v>308</v>
          </cell>
          <cell r="S13">
            <v>0</v>
          </cell>
          <cell r="T13">
            <v>0</v>
          </cell>
          <cell r="U13">
            <v>0</v>
          </cell>
          <cell r="V13">
            <v>0</v>
          </cell>
          <cell r="W13">
            <v>10666.048000000001</v>
          </cell>
          <cell r="X13">
            <v>14314.048000000001</v>
          </cell>
          <cell r="Y13">
            <v>852</v>
          </cell>
          <cell r="Z13">
            <v>0</v>
          </cell>
          <cell r="AA13">
            <v>0</v>
          </cell>
          <cell r="AB13">
            <v>0</v>
          </cell>
          <cell r="AC13">
            <v>20166.047999999999</v>
          </cell>
        </row>
        <row r="14">
          <cell r="A14">
            <v>6000</v>
          </cell>
          <cell r="B14">
            <v>0</v>
          </cell>
          <cell r="C14">
            <v>0</v>
          </cell>
          <cell r="D14">
            <v>0</v>
          </cell>
          <cell r="E14">
            <v>616</v>
          </cell>
          <cell r="F14">
            <v>3956</v>
          </cell>
          <cell r="G14">
            <v>0</v>
          </cell>
          <cell r="H14">
            <v>0</v>
          </cell>
          <cell r="I14">
            <v>-86.4</v>
          </cell>
          <cell r="J14">
            <v>-57.6</v>
          </cell>
          <cell r="K14">
            <v>4428</v>
          </cell>
          <cell r="L14">
            <v>0</v>
          </cell>
          <cell r="M14">
            <v>0</v>
          </cell>
          <cell r="N14">
            <v>1250</v>
          </cell>
          <cell r="O14">
            <v>7283.9</v>
          </cell>
          <cell r="P14">
            <v>0</v>
          </cell>
          <cell r="Q14">
            <v>960.048</v>
          </cell>
          <cell r="R14">
            <v>308</v>
          </cell>
          <cell r="S14">
            <v>0</v>
          </cell>
          <cell r="T14">
            <v>0</v>
          </cell>
          <cell r="U14">
            <v>0</v>
          </cell>
          <cell r="V14">
            <v>0</v>
          </cell>
          <cell r="W14">
            <v>9801.9480000000003</v>
          </cell>
          <cell r="X14">
            <v>13449.948</v>
          </cell>
          <cell r="Y14">
            <v>780</v>
          </cell>
          <cell r="Z14">
            <v>-3.9</v>
          </cell>
          <cell r="AA14">
            <v>0</v>
          </cell>
          <cell r="AB14">
            <v>0</v>
          </cell>
          <cell r="AC14">
            <v>20226.047999999999</v>
          </cell>
        </row>
        <row r="15">
          <cell r="A15">
            <v>7000</v>
          </cell>
          <cell r="B15">
            <v>0</v>
          </cell>
          <cell r="C15">
            <v>0</v>
          </cell>
          <cell r="D15">
            <v>0</v>
          </cell>
          <cell r="E15">
            <v>616</v>
          </cell>
          <cell r="F15">
            <v>3956</v>
          </cell>
          <cell r="G15">
            <v>0</v>
          </cell>
          <cell r="H15">
            <v>0</v>
          </cell>
          <cell r="I15">
            <v>-100.8</v>
          </cell>
          <cell r="J15">
            <v>-67.2</v>
          </cell>
          <cell r="K15">
            <v>4404</v>
          </cell>
          <cell r="L15">
            <v>0</v>
          </cell>
          <cell r="M15">
            <v>0</v>
          </cell>
          <cell r="N15">
            <v>1250</v>
          </cell>
          <cell r="O15">
            <v>6391.3</v>
          </cell>
          <cell r="P15">
            <v>0</v>
          </cell>
          <cell r="Q15">
            <v>960.048</v>
          </cell>
          <cell r="R15">
            <v>308</v>
          </cell>
          <cell r="S15">
            <v>0</v>
          </cell>
          <cell r="T15">
            <v>0</v>
          </cell>
          <cell r="U15">
            <v>0</v>
          </cell>
          <cell r="V15">
            <v>0</v>
          </cell>
          <cell r="W15">
            <v>8909.348</v>
          </cell>
          <cell r="X15">
            <v>12557.348</v>
          </cell>
          <cell r="Y15">
            <v>756</v>
          </cell>
          <cell r="Z15">
            <v>-27.3</v>
          </cell>
          <cell r="AA15">
            <v>0</v>
          </cell>
          <cell r="AB15">
            <v>0</v>
          </cell>
          <cell r="AC15">
            <v>20286.047999999999</v>
          </cell>
        </row>
        <row r="16">
          <cell r="A16">
            <v>8000</v>
          </cell>
          <cell r="B16">
            <v>0</v>
          </cell>
          <cell r="C16">
            <v>0</v>
          </cell>
          <cell r="D16">
            <v>0</v>
          </cell>
          <cell r="E16">
            <v>616</v>
          </cell>
          <cell r="F16">
            <v>3956</v>
          </cell>
          <cell r="G16">
            <v>0</v>
          </cell>
          <cell r="H16">
            <v>0</v>
          </cell>
          <cell r="I16">
            <v>-115.2</v>
          </cell>
          <cell r="J16">
            <v>-76.8</v>
          </cell>
          <cell r="K16">
            <v>4380</v>
          </cell>
          <cell r="L16">
            <v>0</v>
          </cell>
          <cell r="M16">
            <v>0</v>
          </cell>
          <cell r="N16">
            <v>1250</v>
          </cell>
          <cell r="O16">
            <v>5498.7</v>
          </cell>
          <cell r="P16">
            <v>0</v>
          </cell>
          <cell r="Q16">
            <v>960.048</v>
          </cell>
          <cell r="R16">
            <v>308</v>
          </cell>
          <cell r="S16">
            <v>0</v>
          </cell>
          <cell r="T16">
            <v>0</v>
          </cell>
          <cell r="U16">
            <v>0</v>
          </cell>
          <cell r="V16">
            <v>0</v>
          </cell>
          <cell r="W16">
            <v>8016.7479999999996</v>
          </cell>
          <cell r="X16">
            <v>11664.748</v>
          </cell>
          <cell r="Y16">
            <v>732</v>
          </cell>
          <cell r="Z16">
            <v>-50.7</v>
          </cell>
          <cell r="AA16">
            <v>0</v>
          </cell>
          <cell r="AB16">
            <v>0</v>
          </cell>
          <cell r="AC16">
            <v>20346.047999999999</v>
          </cell>
        </row>
        <row r="17">
          <cell r="A17">
            <v>9000</v>
          </cell>
          <cell r="B17">
            <v>0</v>
          </cell>
          <cell r="C17">
            <v>0</v>
          </cell>
          <cell r="D17">
            <v>0</v>
          </cell>
          <cell r="E17">
            <v>616</v>
          </cell>
          <cell r="F17">
            <v>3956</v>
          </cell>
          <cell r="G17">
            <v>0</v>
          </cell>
          <cell r="H17">
            <v>0</v>
          </cell>
          <cell r="I17">
            <v>-129.6</v>
          </cell>
          <cell r="J17">
            <v>-86.4</v>
          </cell>
          <cell r="K17">
            <v>4356</v>
          </cell>
          <cell r="L17">
            <v>0</v>
          </cell>
          <cell r="M17">
            <v>0</v>
          </cell>
          <cell r="N17">
            <v>1250</v>
          </cell>
          <cell r="O17">
            <v>4586</v>
          </cell>
          <cell r="P17">
            <v>0</v>
          </cell>
          <cell r="Q17">
            <v>960.048</v>
          </cell>
          <cell r="R17">
            <v>308</v>
          </cell>
          <cell r="S17">
            <v>0</v>
          </cell>
          <cell r="T17">
            <v>0</v>
          </cell>
          <cell r="U17">
            <v>0</v>
          </cell>
          <cell r="V17">
            <v>0</v>
          </cell>
          <cell r="W17">
            <v>7104.0479999999998</v>
          </cell>
          <cell r="X17">
            <v>10752.048000000001</v>
          </cell>
          <cell r="Y17">
            <v>708</v>
          </cell>
          <cell r="Z17">
            <v>-74.099999999999994</v>
          </cell>
          <cell r="AA17">
            <v>-3.9</v>
          </cell>
          <cell r="AB17">
            <v>0</v>
          </cell>
          <cell r="AC17">
            <v>20382.047999999999</v>
          </cell>
        </row>
        <row r="18">
          <cell r="A18">
            <v>10000</v>
          </cell>
          <cell r="B18">
            <v>0</v>
          </cell>
          <cell r="C18">
            <v>0</v>
          </cell>
          <cell r="D18">
            <v>0</v>
          </cell>
          <cell r="E18">
            <v>616</v>
          </cell>
          <cell r="F18">
            <v>3956</v>
          </cell>
          <cell r="G18">
            <v>0</v>
          </cell>
          <cell r="H18">
            <v>0</v>
          </cell>
          <cell r="I18">
            <v>-144</v>
          </cell>
          <cell r="J18">
            <v>-96</v>
          </cell>
          <cell r="K18">
            <v>4332</v>
          </cell>
          <cell r="L18">
            <v>0</v>
          </cell>
          <cell r="M18">
            <v>0</v>
          </cell>
          <cell r="N18">
            <v>1250</v>
          </cell>
          <cell r="O18">
            <v>3673</v>
          </cell>
          <cell r="P18">
            <v>0</v>
          </cell>
          <cell r="Q18">
            <v>960.048</v>
          </cell>
          <cell r="R18">
            <v>308</v>
          </cell>
          <cell r="S18">
            <v>0</v>
          </cell>
          <cell r="T18">
            <v>0</v>
          </cell>
          <cell r="U18">
            <v>0</v>
          </cell>
          <cell r="V18">
            <v>0</v>
          </cell>
          <cell r="W18">
            <v>6191.0479999999998</v>
          </cell>
          <cell r="X18">
            <v>9839.0480000000007</v>
          </cell>
          <cell r="Y18">
            <v>684</v>
          </cell>
          <cell r="Z18">
            <v>-97.5</v>
          </cell>
          <cell r="AA18">
            <v>-19.5</v>
          </cell>
          <cell r="AB18">
            <v>0</v>
          </cell>
          <cell r="AC18">
            <v>20406.047999999999</v>
          </cell>
        </row>
        <row r="19">
          <cell r="A19">
            <v>11000</v>
          </cell>
          <cell r="B19">
            <v>0</v>
          </cell>
          <cell r="C19">
            <v>0</v>
          </cell>
          <cell r="D19">
            <v>0</v>
          </cell>
          <cell r="E19">
            <v>616</v>
          </cell>
          <cell r="F19">
            <v>3956</v>
          </cell>
          <cell r="G19">
            <v>0</v>
          </cell>
          <cell r="H19">
            <v>0</v>
          </cell>
          <cell r="I19">
            <v>-158.4</v>
          </cell>
          <cell r="J19">
            <v>-105.6</v>
          </cell>
          <cell r="K19">
            <v>4308</v>
          </cell>
          <cell r="L19">
            <v>0</v>
          </cell>
          <cell r="M19">
            <v>0</v>
          </cell>
          <cell r="N19">
            <v>1250</v>
          </cell>
          <cell r="O19">
            <v>2760</v>
          </cell>
          <cell r="P19">
            <v>0</v>
          </cell>
          <cell r="Q19">
            <v>960.048</v>
          </cell>
          <cell r="R19">
            <v>308</v>
          </cell>
          <cell r="S19">
            <v>0</v>
          </cell>
          <cell r="T19">
            <v>0</v>
          </cell>
          <cell r="U19">
            <v>0</v>
          </cell>
          <cell r="V19">
            <v>0</v>
          </cell>
          <cell r="W19">
            <v>5278.0479999999998</v>
          </cell>
          <cell r="X19">
            <v>8926.0480000000007</v>
          </cell>
          <cell r="Y19">
            <v>660</v>
          </cell>
          <cell r="Z19">
            <v>-120.9</v>
          </cell>
          <cell r="AA19">
            <v>-35.1</v>
          </cell>
          <cell r="AB19">
            <v>0</v>
          </cell>
          <cell r="AC19">
            <v>20430.047999999999</v>
          </cell>
        </row>
        <row r="20">
          <cell r="A20">
            <v>12000</v>
          </cell>
          <cell r="B20">
            <v>0</v>
          </cell>
          <cell r="C20">
            <v>0</v>
          </cell>
          <cell r="D20">
            <v>0</v>
          </cell>
          <cell r="E20">
            <v>616</v>
          </cell>
          <cell r="F20">
            <v>3956</v>
          </cell>
          <cell r="G20">
            <v>0</v>
          </cell>
          <cell r="H20">
            <v>0</v>
          </cell>
          <cell r="I20">
            <v>-172.8</v>
          </cell>
          <cell r="J20">
            <v>-115.2</v>
          </cell>
          <cell r="K20">
            <v>4284</v>
          </cell>
          <cell r="L20">
            <v>0</v>
          </cell>
          <cell r="M20">
            <v>0</v>
          </cell>
          <cell r="N20">
            <v>1250</v>
          </cell>
          <cell r="O20">
            <v>1847</v>
          </cell>
          <cell r="P20">
            <v>0</v>
          </cell>
          <cell r="Q20">
            <v>960.048</v>
          </cell>
          <cell r="R20">
            <v>308</v>
          </cell>
          <cell r="S20">
            <v>0</v>
          </cell>
          <cell r="T20">
            <v>0</v>
          </cell>
          <cell r="U20">
            <v>0</v>
          </cell>
          <cell r="V20">
            <v>0</v>
          </cell>
          <cell r="W20">
            <v>4365.0479999999998</v>
          </cell>
          <cell r="X20">
            <v>8013.0479999999998</v>
          </cell>
          <cell r="Y20">
            <v>636</v>
          </cell>
          <cell r="Z20">
            <v>-144.30000000000001</v>
          </cell>
          <cell r="AA20">
            <v>-50.7</v>
          </cell>
          <cell r="AB20">
            <v>0</v>
          </cell>
          <cell r="AC20">
            <v>20454.047999999999</v>
          </cell>
        </row>
        <row r="21">
          <cell r="A21">
            <v>13000</v>
          </cell>
          <cell r="B21">
            <v>0</v>
          </cell>
          <cell r="C21">
            <v>0</v>
          </cell>
          <cell r="D21">
            <v>0</v>
          </cell>
          <cell r="E21">
            <v>616</v>
          </cell>
          <cell r="F21">
            <v>3956</v>
          </cell>
          <cell r="G21">
            <v>0</v>
          </cell>
          <cell r="H21">
            <v>0</v>
          </cell>
          <cell r="I21">
            <v>-187.2</v>
          </cell>
          <cell r="J21">
            <v>-124.8</v>
          </cell>
          <cell r="K21">
            <v>4260</v>
          </cell>
          <cell r="L21">
            <v>0</v>
          </cell>
          <cell r="M21">
            <v>0</v>
          </cell>
          <cell r="N21">
            <v>1250</v>
          </cell>
          <cell r="O21">
            <v>922</v>
          </cell>
          <cell r="P21">
            <v>0</v>
          </cell>
          <cell r="Q21">
            <v>960.048</v>
          </cell>
          <cell r="R21">
            <v>308</v>
          </cell>
          <cell r="S21">
            <v>0</v>
          </cell>
          <cell r="T21">
            <v>0</v>
          </cell>
          <cell r="U21">
            <v>0</v>
          </cell>
          <cell r="V21">
            <v>0</v>
          </cell>
          <cell r="W21">
            <v>3440.0479999999998</v>
          </cell>
          <cell r="X21">
            <v>7088.0479999999998</v>
          </cell>
          <cell r="Y21">
            <v>612</v>
          </cell>
          <cell r="Z21">
            <v>-167.7</v>
          </cell>
          <cell r="AA21">
            <v>-66.3</v>
          </cell>
          <cell r="AB21">
            <v>0</v>
          </cell>
          <cell r="AC21">
            <v>20466.047999999999</v>
          </cell>
        </row>
        <row r="22">
          <cell r="A22">
            <v>14000</v>
          </cell>
          <cell r="B22">
            <v>0</v>
          </cell>
          <cell r="C22">
            <v>0</v>
          </cell>
          <cell r="D22">
            <v>0</v>
          </cell>
          <cell r="E22">
            <v>616</v>
          </cell>
          <cell r="F22">
            <v>3956</v>
          </cell>
          <cell r="G22">
            <v>0</v>
          </cell>
          <cell r="H22">
            <v>0</v>
          </cell>
          <cell r="I22">
            <v>-201.6</v>
          </cell>
          <cell r="J22">
            <v>-134.4</v>
          </cell>
          <cell r="K22">
            <v>4236</v>
          </cell>
          <cell r="L22">
            <v>0</v>
          </cell>
          <cell r="M22">
            <v>0</v>
          </cell>
          <cell r="N22">
            <v>1250</v>
          </cell>
          <cell r="O22">
            <v>0</v>
          </cell>
          <cell r="P22">
            <v>0</v>
          </cell>
          <cell r="Q22">
            <v>960.048</v>
          </cell>
          <cell r="R22">
            <v>308</v>
          </cell>
          <cell r="S22">
            <v>0</v>
          </cell>
          <cell r="T22">
            <v>0</v>
          </cell>
          <cell r="U22">
            <v>0</v>
          </cell>
          <cell r="V22">
            <v>0</v>
          </cell>
          <cell r="W22">
            <v>2518.0479999999998</v>
          </cell>
          <cell r="X22">
            <v>6166.0479999999998</v>
          </cell>
          <cell r="Y22">
            <v>588</v>
          </cell>
          <cell r="Z22">
            <v>-191.1</v>
          </cell>
          <cell r="AA22">
            <v>-81.900000000000006</v>
          </cell>
          <cell r="AB22">
            <v>0</v>
          </cell>
          <cell r="AC22">
            <v>20481.047999999999</v>
          </cell>
        </row>
        <row r="23">
          <cell r="A23">
            <v>15000</v>
          </cell>
          <cell r="B23">
            <v>0</v>
          </cell>
          <cell r="C23">
            <v>0</v>
          </cell>
          <cell r="D23">
            <v>0</v>
          </cell>
          <cell r="E23">
            <v>616</v>
          </cell>
          <cell r="F23">
            <v>3956</v>
          </cell>
          <cell r="G23">
            <v>-82.969800000000006</v>
          </cell>
          <cell r="H23">
            <v>0</v>
          </cell>
          <cell r="I23">
            <v>-216</v>
          </cell>
          <cell r="J23">
            <v>-144</v>
          </cell>
          <cell r="K23">
            <v>4129.0302000000001</v>
          </cell>
          <cell r="L23">
            <v>0</v>
          </cell>
          <cell r="M23">
            <v>0</v>
          </cell>
          <cell r="N23">
            <v>1250</v>
          </cell>
          <cell r="O23">
            <v>0</v>
          </cell>
          <cell r="P23">
            <v>0</v>
          </cell>
          <cell r="Q23">
            <v>960.048</v>
          </cell>
          <cell r="R23">
            <v>308</v>
          </cell>
          <cell r="S23">
            <v>0</v>
          </cell>
          <cell r="T23">
            <v>0</v>
          </cell>
          <cell r="U23">
            <v>0</v>
          </cell>
          <cell r="V23">
            <v>0</v>
          </cell>
          <cell r="W23">
            <v>2518.0479999999998</v>
          </cell>
          <cell r="X23">
            <v>6166.0479999999998</v>
          </cell>
          <cell r="Y23">
            <v>481.03019999999998</v>
          </cell>
          <cell r="Z23">
            <v>-214.5</v>
          </cell>
          <cell r="AA23">
            <v>-97.5</v>
          </cell>
          <cell r="AB23">
            <v>0</v>
          </cell>
          <cell r="AC23">
            <v>21335.0782</v>
          </cell>
        </row>
        <row r="24">
          <cell r="A24">
            <v>16000</v>
          </cell>
          <cell r="B24">
            <v>0</v>
          </cell>
          <cell r="C24">
            <v>0</v>
          </cell>
          <cell r="D24">
            <v>0</v>
          </cell>
          <cell r="E24">
            <v>616</v>
          </cell>
          <cell r="F24">
            <v>3956</v>
          </cell>
          <cell r="G24">
            <v>-219.55410000000001</v>
          </cell>
          <cell r="H24">
            <v>0</v>
          </cell>
          <cell r="I24">
            <v>-230.4</v>
          </cell>
          <cell r="J24">
            <v>-153.6</v>
          </cell>
          <cell r="K24">
            <v>3968.4459000000002</v>
          </cell>
          <cell r="L24">
            <v>0</v>
          </cell>
          <cell r="M24">
            <v>0</v>
          </cell>
          <cell r="N24">
            <v>1250</v>
          </cell>
          <cell r="O24">
            <v>0</v>
          </cell>
          <cell r="P24">
            <v>0</v>
          </cell>
          <cell r="Q24">
            <v>960.048</v>
          </cell>
          <cell r="R24">
            <v>308</v>
          </cell>
          <cell r="S24">
            <v>0</v>
          </cell>
          <cell r="T24">
            <v>0</v>
          </cell>
          <cell r="U24">
            <v>0</v>
          </cell>
          <cell r="V24">
            <v>0</v>
          </cell>
          <cell r="W24">
            <v>2518.0479999999998</v>
          </cell>
          <cell r="X24">
            <v>6166.0479999999998</v>
          </cell>
          <cell r="Y24">
            <v>320.44589999999999</v>
          </cell>
          <cell r="Z24">
            <v>-237.9</v>
          </cell>
          <cell r="AA24">
            <v>-113.1</v>
          </cell>
          <cell r="AB24">
            <v>0</v>
          </cell>
          <cell r="AC24">
            <v>22135.493900000001</v>
          </cell>
        </row>
        <row r="25">
          <cell r="A25">
            <v>17000</v>
          </cell>
          <cell r="B25">
            <v>0</v>
          </cell>
          <cell r="C25">
            <v>0</v>
          </cell>
          <cell r="D25">
            <v>0</v>
          </cell>
          <cell r="E25">
            <v>616</v>
          </cell>
          <cell r="F25">
            <v>3956</v>
          </cell>
          <cell r="G25">
            <v>-349.6087</v>
          </cell>
          <cell r="H25">
            <v>0</v>
          </cell>
          <cell r="I25">
            <v>-244.8</v>
          </cell>
          <cell r="J25">
            <v>-163.19999999999999</v>
          </cell>
          <cell r="K25">
            <v>3814.3912999999998</v>
          </cell>
          <cell r="L25">
            <v>0</v>
          </cell>
          <cell r="M25">
            <v>0</v>
          </cell>
          <cell r="N25">
            <v>1250</v>
          </cell>
          <cell r="O25">
            <v>0</v>
          </cell>
          <cell r="P25">
            <v>0</v>
          </cell>
          <cell r="Q25">
            <v>960.048</v>
          </cell>
          <cell r="R25">
            <v>308</v>
          </cell>
          <cell r="S25">
            <v>0</v>
          </cell>
          <cell r="T25">
            <v>0</v>
          </cell>
          <cell r="U25">
            <v>0</v>
          </cell>
          <cell r="V25">
            <v>0</v>
          </cell>
          <cell r="W25">
            <v>2518.0479999999998</v>
          </cell>
          <cell r="X25">
            <v>6166.0479999999998</v>
          </cell>
          <cell r="Y25">
            <v>166.3913</v>
          </cell>
          <cell r="Z25">
            <v>-261.3</v>
          </cell>
          <cell r="AA25">
            <v>-128.69999999999999</v>
          </cell>
          <cell r="AB25">
            <v>0</v>
          </cell>
          <cell r="AC25">
            <v>22942.439299999998</v>
          </cell>
        </row>
        <row r="26">
          <cell r="A26">
            <v>18000</v>
          </cell>
          <cell r="B26">
            <v>0</v>
          </cell>
          <cell r="C26">
            <v>0</v>
          </cell>
          <cell r="D26">
            <v>0</v>
          </cell>
          <cell r="E26">
            <v>616</v>
          </cell>
          <cell r="F26">
            <v>3956</v>
          </cell>
          <cell r="G26">
            <v>-429.41289999999998</v>
          </cell>
          <cell r="H26">
            <v>0</v>
          </cell>
          <cell r="I26">
            <v>-259.2</v>
          </cell>
          <cell r="J26">
            <v>-172.8</v>
          </cell>
          <cell r="K26">
            <v>3710.5871000000002</v>
          </cell>
          <cell r="L26">
            <v>0</v>
          </cell>
          <cell r="M26">
            <v>0</v>
          </cell>
          <cell r="N26">
            <v>1250</v>
          </cell>
          <cell r="O26">
            <v>0</v>
          </cell>
          <cell r="P26">
            <v>0</v>
          </cell>
          <cell r="Q26">
            <v>960.048</v>
          </cell>
          <cell r="R26">
            <v>308</v>
          </cell>
          <cell r="S26">
            <v>0</v>
          </cell>
          <cell r="T26">
            <v>0</v>
          </cell>
          <cell r="U26">
            <v>0</v>
          </cell>
          <cell r="V26">
            <v>0</v>
          </cell>
          <cell r="W26">
            <v>2518.0479999999998</v>
          </cell>
          <cell r="X26">
            <v>6166.0479999999998</v>
          </cell>
          <cell r="Y26">
            <v>62.5871</v>
          </cell>
          <cell r="Z26">
            <v>-284.7</v>
          </cell>
          <cell r="AA26">
            <v>-144.30000000000001</v>
          </cell>
          <cell r="AB26">
            <v>0</v>
          </cell>
          <cell r="AC26">
            <v>23799.6351</v>
          </cell>
        </row>
        <row r="27">
          <cell r="A27">
            <v>19000</v>
          </cell>
          <cell r="B27">
            <v>0</v>
          </cell>
          <cell r="C27">
            <v>0</v>
          </cell>
          <cell r="D27">
            <v>0</v>
          </cell>
          <cell r="E27">
            <v>616</v>
          </cell>
          <cell r="F27">
            <v>3956</v>
          </cell>
          <cell r="G27">
            <v>-509.21719999999999</v>
          </cell>
          <cell r="H27">
            <v>-3.7900999999999998</v>
          </cell>
          <cell r="I27">
            <v>-273.60000000000002</v>
          </cell>
          <cell r="J27">
            <v>-182.4</v>
          </cell>
          <cell r="K27">
            <v>3602.9926999999998</v>
          </cell>
          <cell r="L27">
            <v>0</v>
          </cell>
          <cell r="M27">
            <v>0</v>
          </cell>
          <cell r="N27">
            <v>1250</v>
          </cell>
          <cell r="O27">
            <v>0</v>
          </cell>
          <cell r="P27">
            <v>0</v>
          </cell>
          <cell r="Q27">
            <v>840.04200000000003</v>
          </cell>
          <cell r="R27">
            <v>308</v>
          </cell>
          <cell r="S27">
            <v>0</v>
          </cell>
          <cell r="T27">
            <v>0</v>
          </cell>
          <cell r="U27">
            <v>0</v>
          </cell>
          <cell r="V27">
            <v>0</v>
          </cell>
          <cell r="W27">
            <v>2398.0419999999999</v>
          </cell>
          <cell r="X27">
            <v>6046.0420000000004</v>
          </cell>
          <cell r="Y27">
            <v>-45.007300000000001</v>
          </cell>
          <cell r="Z27">
            <v>-308.10000000000002</v>
          </cell>
          <cell r="AA27">
            <v>-159.9</v>
          </cell>
          <cell r="AB27">
            <v>0</v>
          </cell>
          <cell r="AC27">
            <v>24533.0347</v>
          </cell>
        </row>
        <row r="28">
          <cell r="A28">
            <v>20000</v>
          </cell>
          <cell r="B28">
            <v>0</v>
          </cell>
          <cell r="C28">
            <v>0</v>
          </cell>
          <cell r="D28">
            <v>0</v>
          </cell>
          <cell r="E28">
            <v>616</v>
          </cell>
          <cell r="F28">
            <v>3956</v>
          </cell>
          <cell r="G28">
            <v>-589.02149999999995</v>
          </cell>
          <cell r="H28">
            <v>-56.992899999999999</v>
          </cell>
          <cell r="I28">
            <v>-288</v>
          </cell>
          <cell r="J28">
            <v>-192</v>
          </cell>
          <cell r="K28">
            <v>3445.9856</v>
          </cell>
          <cell r="L28">
            <v>0</v>
          </cell>
          <cell r="M28">
            <v>0</v>
          </cell>
          <cell r="N28">
            <v>1250</v>
          </cell>
          <cell r="O28">
            <v>0</v>
          </cell>
          <cell r="P28">
            <v>0</v>
          </cell>
          <cell r="Q28">
            <v>640.03200000000004</v>
          </cell>
          <cell r="R28">
            <v>308</v>
          </cell>
          <cell r="S28">
            <v>0</v>
          </cell>
          <cell r="T28">
            <v>0</v>
          </cell>
          <cell r="U28">
            <v>0</v>
          </cell>
          <cell r="V28">
            <v>0</v>
          </cell>
          <cell r="W28">
            <v>2198.0320000000002</v>
          </cell>
          <cell r="X28">
            <v>5846.0320000000002</v>
          </cell>
          <cell r="Y28">
            <v>-202.01439999999999</v>
          </cell>
          <cell r="Z28">
            <v>-331.5</v>
          </cell>
          <cell r="AA28">
            <v>-175.5</v>
          </cell>
          <cell r="AB28">
            <v>0</v>
          </cell>
          <cell r="AC28">
            <v>25137.017599999999</v>
          </cell>
        </row>
        <row r="29">
          <cell r="A29">
            <v>21000</v>
          </cell>
          <cell r="B29">
            <v>0</v>
          </cell>
          <cell r="C29">
            <v>0</v>
          </cell>
          <cell r="D29">
            <v>0</v>
          </cell>
          <cell r="E29">
            <v>616</v>
          </cell>
          <cell r="F29">
            <v>3956</v>
          </cell>
          <cell r="G29">
            <v>-668.82579999999996</v>
          </cell>
          <cell r="H29">
            <v>-110.19580000000001</v>
          </cell>
          <cell r="I29">
            <v>-302.39999999999998</v>
          </cell>
          <cell r="J29">
            <v>-201.6</v>
          </cell>
          <cell r="K29">
            <v>3288.9784</v>
          </cell>
          <cell r="L29">
            <v>0</v>
          </cell>
          <cell r="M29">
            <v>0</v>
          </cell>
          <cell r="N29">
            <v>1250</v>
          </cell>
          <cell r="O29">
            <v>0</v>
          </cell>
          <cell r="P29">
            <v>0</v>
          </cell>
          <cell r="Q29">
            <v>440.02199999999999</v>
          </cell>
          <cell r="R29">
            <v>308</v>
          </cell>
          <cell r="S29">
            <v>0</v>
          </cell>
          <cell r="T29">
            <v>0</v>
          </cell>
          <cell r="U29">
            <v>0</v>
          </cell>
          <cell r="V29">
            <v>0</v>
          </cell>
          <cell r="W29">
            <v>1998.0219999999999</v>
          </cell>
          <cell r="X29">
            <v>5646.0219999999999</v>
          </cell>
          <cell r="Y29">
            <v>-359.02159999999998</v>
          </cell>
          <cell r="Z29">
            <v>-354.9</v>
          </cell>
          <cell r="AA29">
            <v>-191.1</v>
          </cell>
          <cell r="AB29">
            <v>0</v>
          </cell>
          <cell r="AC29">
            <v>25741.000400000001</v>
          </cell>
        </row>
        <row r="30">
          <cell r="A30">
            <v>22000</v>
          </cell>
          <cell r="B30">
            <v>0</v>
          </cell>
          <cell r="C30">
            <v>0</v>
          </cell>
          <cell r="D30">
            <v>0</v>
          </cell>
          <cell r="E30">
            <v>616</v>
          </cell>
          <cell r="F30">
            <v>3799.5859999999998</v>
          </cell>
          <cell r="G30">
            <v>-748.63009999999997</v>
          </cell>
          <cell r="H30">
            <v>-163.39859999999999</v>
          </cell>
          <cell r="I30">
            <v>-316.8</v>
          </cell>
          <cell r="J30">
            <v>-211.2</v>
          </cell>
          <cell r="K30">
            <v>2975.5572999999999</v>
          </cell>
          <cell r="L30">
            <v>0</v>
          </cell>
          <cell r="M30">
            <v>0</v>
          </cell>
          <cell r="N30">
            <v>1206.25</v>
          </cell>
          <cell r="O30">
            <v>0</v>
          </cell>
          <cell r="P30">
            <v>0</v>
          </cell>
          <cell r="Q30">
            <v>240.012</v>
          </cell>
          <cell r="R30">
            <v>308</v>
          </cell>
          <cell r="S30">
            <v>0</v>
          </cell>
          <cell r="T30">
            <v>0</v>
          </cell>
          <cell r="U30">
            <v>0</v>
          </cell>
          <cell r="V30">
            <v>0</v>
          </cell>
          <cell r="W30">
            <v>1754.2619999999999</v>
          </cell>
          <cell r="X30">
            <v>5245.848</v>
          </cell>
          <cell r="Y30">
            <v>-516.02869999999996</v>
          </cell>
          <cell r="Z30">
            <v>-378.3</v>
          </cell>
          <cell r="AA30">
            <v>-206.7</v>
          </cell>
          <cell r="AB30">
            <v>0</v>
          </cell>
          <cell r="AC30">
            <v>26144.819299999999</v>
          </cell>
        </row>
        <row r="31">
          <cell r="A31">
            <v>23000</v>
          </cell>
          <cell r="B31">
            <v>0</v>
          </cell>
          <cell r="C31">
            <v>0</v>
          </cell>
          <cell r="D31">
            <v>0</v>
          </cell>
          <cell r="E31">
            <v>616</v>
          </cell>
          <cell r="F31">
            <v>3600.5859999999998</v>
          </cell>
          <cell r="G31">
            <v>-828.43439999999998</v>
          </cell>
          <cell r="H31">
            <v>-216.60149999999999</v>
          </cell>
          <cell r="I31">
            <v>-331.2</v>
          </cell>
          <cell r="J31">
            <v>-220.8</v>
          </cell>
          <cell r="K31">
            <v>2619.5500999999999</v>
          </cell>
          <cell r="L31">
            <v>0</v>
          </cell>
          <cell r="M31">
            <v>0</v>
          </cell>
          <cell r="N31">
            <v>956.25</v>
          </cell>
          <cell r="O31">
            <v>0</v>
          </cell>
          <cell r="P31">
            <v>0</v>
          </cell>
          <cell r="Q31">
            <v>40.002000000000002</v>
          </cell>
          <cell r="R31">
            <v>308</v>
          </cell>
          <cell r="S31">
            <v>0</v>
          </cell>
          <cell r="T31">
            <v>0</v>
          </cell>
          <cell r="U31">
            <v>0</v>
          </cell>
          <cell r="V31">
            <v>0</v>
          </cell>
          <cell r="W31">
            <v>1304.252</v>
          </cell>
          <cell r="X31">
            <v>4596.8379999999997</v>
          </cell>
          <cell r="Y31">
            <v>-673.03589999999997</v>
          </cell>
          <cell r="Z31">
            <v>-401.7</v>
          </cell>
          <cell r="AA31">
            <v>-222.3</v>
          </cell>
          <cell r="AB31">
            <v>0</v>
          </cell>
          <cell r="AC31">
            <v>26299.802100000001</v>
          </cell>
        </row>
        <row r="32">
          <cell r="A32">
            <v>24000</v>
          </cell>
          <cell r="B32">
            <v>0</v>
          </cell>
          <cell r="C32">
            <v>0</v>
          </cell>
          <cell r="D32">
            <v>0</v>
          </cell>
          <cell r="E32">
            <v>616</v>
          </cell>
          <cell r="F32">
            <v>3401.5859999999998</v>
          </cell>
          <cell r="G32">
            <v>-908.23869999999999</v>
          </cell>
          <cell r="H32">
            <v>-269.80439999999999</v>
          </cell>
          <cell r="I32">
            <v>-345.6</v>
          </cell>
          <cell r="J32">
            <v>-230.4</v>
          </cell>
          <cell r="K32">
            <v>2263.5428999999999</v>
          </cell>
          <cell r="L32">
            <v>0</v>
          </cell>
          <cell r="M32">
            <v>0</v>
          </cell>
          <cell r="N32">
            <v>706.25</v>
          </cell>
          <cell r="O32">
            <v>0</v>
          </cell>
          <cell r="P32">
            <v>0</v>
          </cell>
          <cell r="Q32">
            <v>0</v>
          </cell>
          <cell r="R32">
            <v>308</v>
          </cell>
          <cell r="S32">
            <v>0</v>
          </cell>
          <cell r="T32">
            <v>0</v>
          </cell>
          <cell r="U32">
            <v>0</v>
          </cell>
          <cell r="V32">
            <v>0</v>
          </cell>
          <cell r="W32">
            <v>1014.25</v>
          </cell>
          <cell r="X32">
            <v>4107.8360000000002</v>
          </cell>
          <cell r="Y32">
            <v>-830.04309999999998</v>
          </cell>
          <cell r="Z32">
            <v>-425.1</v>
          </cell>
          <cell r="AA32">
            <v>-237.9</v>
          </cell>
          <cell r="AB32">
            <v>0</v>
          </cell>
          <cell r="AC32">
            <v>26614.7929</v>
          </cell>
        </row>
        <row r="33">
          <cell r="A33">
            <v>25000</v>
          </cell>
          <cell r="B33">
            <v>0</v>
          </cell>
          <cell r="C33">
            <v>0</v>
          </cell>
          <cell r="D33">
            <v>0</v>
          </cell>
          <cell r="E33">
            <v>616</v>
          </cell>
          <cell r="F33">
            <v>3202.5859999999998</v>
          </cell>
          <cell r="G33">
            <v>-988.04300000000001</v>
          </cell>
          <cell r="H33">
            <v>-323.00720000000001</v>
          </cell>
          <cell r="I33">
            <v>-360</v>
          </cell>
          <cell r="J33">
            <v>-240</v>
          </cell>
          <cell r="K33">
            <v>1907.5358000000001</v>
          </cell>
          <cell r="L33">
            <v>0</v>
          </cell>
          <cell r="M33">
            <v>0</v>
          </cell>
          <cell r="N33">
            <v>456.25</v>
          </cell>
          <cell r="O33">
            <v>0</v>
          </cell>
          <cell r="P33">
            <v>0</v>
          </cell>
          <cell r="Q33">
            <v>0</v>
          </cell>
          <cell r="R33">
            <v>308</v>
          </cell>
          <cell r="S33">
            <v>0</v>
          </cell>
          <cell r="T33">
            <v>0</v>
          </cell>
          <cell r="U33">
            <v>0</v>
          </cell>
          <cell r="V33">
            <v>0</v>
          </cell>
          <cell r="W33">
            <v>764.25</v>
          </cell>
          <cell r="X33">
            <v>3658.8359999999998</v>
          </cell>
          <cell r="Y33">
            <v>-987.05020000000002</v>
          </cell>
          <cell r="Z33">
            <v>-448.5</v>
          </cell>
          <cell r="AA33">
            <v>-253.5</v>
          </cell>
          <cell r="AB33">
            <v>0</v>
          </cell>
          <cell r="AC33">
            <v>26969.785800000001</v>
          </cell>
        </row>
        <row r="34">
          <cell r="A34">
            <v>26000</v>
          </cell>
          <cell r="B34">
            <v>0</v>
          </cell>
          <cell r="C34">
            <v>0</v>
          </cell>
          <cell r="D34">
            <v>0</v>
          </cell>
          <cell r="E34">
            <v>616</v>
          </cell>
          <cell r="F34">
            <v>3003.5859999999998</v>
          </cell>
          <cell r="G34">
            <v>-1067.8472999999999</v>
          </cell>
          <cell r="H34">
            <v>-376.21010000000001</v>
          </cell>
          <cell r="I34">
            <v>-374.4</v>
          </cell>
          <cell r="J34">
            <v>-249.6</v>
          </cell>
          <cell r="K34">
            <v>1551.5286000000001</v>
          </cell>
          <cell r="L34">
            <v>0</v>
          </cell>
          <cell r="M34">
            <v>0</v>
          </cell>
          <cell r="N34">
            <v>206.25</v>
          </cell>
          <cell r="O34">
            <v>0</v>
          </cell>
          <cell r="P34">
            <v>0</v>
          </cell>
          <cell r="Q34">
            <v>0</v>
          </cell>
          <cell r="R34">
            <v>308</v>
          </cell>
          <cell r="S34">
            <v>0</v>
          </cell>
          <cell r="T34">
            <v>0</v>
          </cell>
          <cell r="U34">
            <v>0</v>
          </cell>
          <cell r="V34">
            <v>0</v>
          </cell>
          <cell r="W34">
            <v>514.25</v>
          </cell>
          <cell r="X34">
            <v>3209.8359999999998</v>
          </cell>
          <cell r="Y34">
            <v>-1144.0573999999999</v>
          </cell>
          <cell r="Z34">
            <v>-471.9</v>
          </cell>
          <cell r="AA34">
            <v>-269.10000000000002</v>
          </cell>
          <cell r="AB34">
            <v>0</v>
          </cell>
          <cell r="AC34">
            <v>27324.778600000001</v>
          </cell>
        </row>
        <row r="35">
          <cell r="A35">
            <v>27000</v>
          </cell>
          <cell r="B35">
            <v>0</v>
          </cell>
          <cell r="C35">
            <v>0</v>
          </cell>
          <cell r="D35">
            <v>0</v>
          </cell>
          <cell r="E35">
            <v>580.20000000000005</v>
          </cell>
          <cell r="F35">
            <v>2804.5859999999998</v>
          </cell>
          <cell r="G35">
            <v>-1147.6515999999999</v>
          </cell>
          <cell r="H35">
            <v>-429.41289999999998</v>
          </cell>
          <cell r="I35">
            <v>-388.8</v>
          </cell>
          <cell r="J35">
            <v>-259.2</v>
          </cell>
          <cell r="K35">
            <v>1159.7215000000001</v>
          </cell>
          <cell r="L35">
            <v>0</v>
          </cell>
          <cell r="M35">
            <v>0</v>
          </cell>
          <cell r="N35">
            <v>160</v>
          </cell>
          <cell r="O35">
            <v>0</v>
          </cell>
          <cell r="P35">
            <v>0</v>
          </cell>
          <cell r="Q35">
            <v>0</v>
          </cell>
          <cell r="R35">
            <v>278</v>
          </cell>
          <cell r="S35">
            <v>0</v>
          </cell>
          <cell r="T35">
            <v>0</v>
          </cell>
          <cell r="U35">
            <v>0</v>
          </cell>
          <cell r="V35">
            <v>0</v>
          </cell>
          <cell r="W35">
            <v>438</v>
          </cell>
          <cell r="X35">
            <v>2964.5859999999998</v>
          </cell>
          <cell r="Y35">
            <v>-1366.8644999999999</v>
          </cell>
          <cell r="Z35">
            <v>-495.3</v>
          </cell>
          <cell r="AA35">
            <v>-284.7</v>
          </cell>
          <cell r="AB35">
            <v>0</v>
          </cell>
          <cell r="AC35">
            <v>27817.7215</v>
          </cell>
        </row>
        <row r="36">
          <cell r="A36">
            <v>28000</v>
          </cell>
          <cell r="B36">
            <v>0</v>
          </cell>
          <cell r="C36">
            <v>0</v>
          </cell>
          <cell r="D36">
            <v>0</v>
          </cell>
          <cell r="E36">
            <v>530.20000000000005</v>
          </cell>
          <cell r="F36">
            <v>2605.5859999999998</v>
          </cell>
          <cell r="G36">
            <v>-1227.4558</v>
          </cell>
          <cell r="H36">
            <v>-482.61579999999998</v>
          </cell>
          <cell r="I36">
            <v>-403.2</v>
          </cell>
          <cell r="J36">
            <v>-268.8</v>
          </cell>
          <cell r="K36">
            <v>753.71439999999996</v>
          </cell>
          <cell r="L36">
            <v>0</v>
          </cell>
          <cell r="M36">
            <v>0</v>
          </cell>
          <cell r="N36">
            <v>160</v>
          </cell>
          <cell r="O36">
            <v>0</v>
          </cell>
          <cell r="P36">
            <v>0</v>
          </cell>
          <cell r="Q36">
            <v>0</v>
          </cell>
          <cell r="R36">
            <v>248</v>
          </cell>
          <cell r="S36">
            <v>0</v>
          </cell>
          <cell r="T36">
            <v>0</v>
          </cell>
          <cell r="U36">
            <v>0</v>
          </cell>
          <cell r="V36">
            <v>0</v>
          </cell>
          <cell r="W36">
            <v>408</v>
          </cell>
          <cell r="X36">
            <v>2765.5859999999998</v>
          </cell>
          <cell r="Y36">
            <v>-1603.8715999999999</v>
          </cell>
          <cell r="Z36">
            <v>-518.70000000000005</v>
          </cell>
          <cell r="AA36">
            <v>-300.3</v>
          </cell>
          <cell r="AB36">
            <v>0</v>
          </cell>
          <cell r="AC36">
            <v>28342.714400000001</v>
          </cell>
        </row>
        <row r="37">
          <cell r="A37">
            <v>29000</v>
          </cell>
          <cell r="B37">
            <v>0</v>
          </cell>
          <cell r="C37">
            <v>0</v>
          </cell>
          <cell r="D37">
            <v>0</v>
          </cell>
          <cell r="E37">
            <v>480.2</v>
          </cell>
          <cell r="F37">
            <v>2406.5859999999998</v>
          </cell>
          <cell r="G37">
            <v>-1307.2601</v>
          </cell>
          <cell r="H37">
            <v>-535.81870000000004</v>
          </cell>
          <cell r="I37">
            <v>-417.6</v>
          </cell>
          <cell r="J37">
            <v>-278.39999999999998</v>
          </cell>
          <cell r="K37">
            <v>347.7072</v>
          </cell>
          <cell r="L37">
            <v>0</v>
          </cell>
          <cell r="M37">
            <v>0</v>
          </cell>
          <cell r="N37">
            <v>160</v>
          </cell>
          <cell r="O37">
            <v>0</v>
          </cell>
          <cell r="P37">
            <v>0</v>
          </cell>
          <cell r="Q37">
            <v>0</v>
          </cell>
          <cell r="R37">
            <v>218</v>
          </cell>
          <cell r="S37">
            <v>0</v>
          </cell>
          <cell r="T37">
            <v>0</v>
          </cell>
          <cell r="U37">
            <v>0</v>
          </cell>
          <cell r="V37">
            <v>0</v>
          </cell>
          <cell r="W37">
            <v>378</v>
          </cell>
          <cell r="X37">
            <v>2566.5859999999998</v>
          </cell>
          <cell r="Y37">
            <v>-1840.8788</v>
          </cell>
          <cell r="Z37">
            <v>-542.1</v>
          </cell>
          <cell r="AA37">
            <v>-315.89999999999998</v>
          </cell>
          <cell r="AB37">
            <v>0</v>
          </cell>
          <cell r="AC37">
            <v>28867.707200000001</v>
          </cell>
        </row>
        <row r="38">
          <cell r="A38">
            <v>30000</v>
          </cell>
          <cell r="B38">
            <v>0</v>
          </cell>
          <cell r="C38">
            <v>0</v>
          </cell>
          <cell r="D38">
            <v>0</v>
          </cell>
          <cell r="E38">
            <v>430.2</v>
          </cell>
          <cell r="F38">
            <v>2208</v>
          </cell>
          <cell r="G38">
            <v>-1387.0644</v>
          </cell>
          <cell r="H38">
            <v>-589.02149999999995</v>
          </cell>
          <cell r="I38">
            <v>-432</v>
          </cell>
          <cell r="J38">
            <v>-288</v>
          </cell>
          <cell r="K38">
            <v>-57.885899999999999</v>
          </cell>
          <cell r="L38">
            <v>0</v>
          </cell>
          <cell r="M38">
            <v>0</v>
          </cell>
          <cell r="N38">
            <v>160</v>
          </cell>
          <cell r="O38">
            <v>0</v>
          </cell>
          <cell r="P38">
            <v>0</v>
          </cell>
          <cell r="Q38">
            <v>0</v>
          </cell>
          <cell r="R38">
            <v>188</v>
          </cell>
          <cell r="S38">
            <v>0</v>
          </cell>
          <cell r="T38">
            <v>0</v>
          </cell>
          <cell r="U38">
            <v>0</v>
          </cell>
          <cell r="V38">
            <v>0</v>
          </cell>
          <cell r="W38">
            <v>348</v>
          </cell>
          <cell r="X38">
            <v>2368</v>
          </cell>
          <cell r="Y38">
            <v>-2077.8859000000002</v>
          </cell>
          <cell r="Z38">
            <v>-565.5</v>
          </cell>
          <cell r="AA38">
            <v>-331.5</v>
          </cell>
          <cell r="AB38">
            <v>0</v>
          </cell>
          <cell r="AC38">
            <v>29393.114099999999</v>
          </cell>
        </row>
        <row r="39">
          <cell r="A39">
            <v>31000</v>
          </cell>
          <cell r="B39">
            <v>0</v>
          </cell>
          <cell r="C39">
            <v>0</v>
          </cell>
          <cell r="D39">
            <v>0</v>
          </cell>
          <cell r="E39">
            <v>380.2</v>
          </cell>
          <cell r="F39">
            <v>2158.1999999999998</v>
          </cell>
          <cell r="G39">
            <v>-1466.8687</v>
          </cell>
          <cell r="H39">
            <v>-642.22439999999995</v>
          </cell>
          <cell r="I39">
            <v>-446.4</v>
          </cell>
          <cell r="J39">
            <v>-297.60000000000002</v>
          </cell>
          <cell r="K39">
            <v>-314.69310000000002</v>
          </cell>
          <cell r="L39">
            <v>0</v>
          </cell>
          <cell r="M39">
            <v>0</v>
          </cell>
          <cell r="N39">
            <v>160</v>
          </cell>
          <cell r="O39">
            <v>0</v>
          </cell>
          <cell r="P39">
            <v>0</v>
          </cell>
          <cell r="Q39">
            <v>0</v>
          </cell>
          <cell r="R39">
            <v>158</v>
          </cell>
          <cell r="S39">
            <v>0</v>
          </cell>
          <cell r="T39">
            <v>0</v>
          </cell>
          <cell r="U39">
            <v>0</v>
          </cell>
          <cell r="V39">
            <v>0</v>
          </cell>
          <cell r="W39">
            <v>318</v>
          </cell>
          <cell r="X39">
            <v>2318.1999999999998</v>
          </cell>
          <cell r="Y39">
            <v>-2314.8930999999998</v>
          </cell>
          <cell r="Z39">
            <v>-588.9</v>
          </cell>
          <cell r="AA39">
            <v>-347.1</v>
          </cell>
          <cell r="AB39">
            <v>0</v>
          </cell>
          <cell r="AC39">
            <v>30067.3069</v>
          </cell>
        </row>
        <row r="40">
          <cell r="A40">
            <v>32000</v>
          </cell>
          <cell r="B40">
            <v>0</v>
          </cell>
          <cell r="C40">
            <v>0</v>
          </cell>
          <cell r="D40">
            <v>0</v>
          </cell>
          <cell r="E40">
            <v>330.2</v>
          </cell>
          <cell r="F40">
            <v>2108.1999999999998</v>
          </cell>
          <cell r="G40">
            <v>-1546.673</v>
          </cell>
          <cell r="H40">
            <v>-695.42719999999997</v>
          </cell>
          <cell r="I40">
            <v>-460.8</v>
          </cell>
          <cell r="J40">
            <v>-307.2</v>
          </cell>
          <cell r="K40">
            <v>-571.7002</v>
          </cell>
          <cell r="L40">
            <v>0</v>
          </cell>
          <cell r="M40">
            <v>0</v>
          </cell>
          <cell r="N40">
            <v>160</v>
          </cell>
          <cell r="O40">
            <v>0</v>
          </cell>
          <cell r="P40">
            <v>0</v>
          </cell>
          <cell r="Q40">
            <v>0</v>
          </cell>
          <cell r="R40">
            <v>128</v>
          </cell>
          <cell r="S40">
            <v>0</v>
          </cell>
          <cell r="T40">
            <v>0</v>
          </cell>
          <cell r="U40">
            <v>-77.400000000000006</v>
          </cell>
          <cell r="V40">
            <v>0</v>
          </cell>
          <cell r="W40">
            <v>210.6</v>
          </cell>
          <cell r="X40">
            <v>2268.1999999999998</v>
          </cell>
          <cell r="Y40">
            <v>-2629.3002000000001</v>
          </cell>
          <cell r="Z40">
            <v>-612.29999999999995</v>
          </cell>
          <cell r="AA40">
            <v>-362.7</v>
          </cell>
          <cell r="AB40">
            <v>0</v>
          </cell>
          <cell r="AC40">
            <v>30663.899799999999</v>
          </cell>
        </row>
        <row r="41">
          <cell r="A41">
            <v>33000</v>
          </cell>
          <cell r="B41">
            <v>0</v>
          </cell>
          <cell r="C41">
            <v>0</v>
          </cell>
          <cell r="D41">
            <v>0</v>
          </cell>
          <cell r="E41">
            <v>280.2</v>
          </cell>
          <cell r="F41">
            <v>2058.1999999999998</v>
          </cell>
          <cell r="G41">
            <v>-1626.4773</v>
          </cell>
          <cell r="H41">
            <v>-748.63009999999997</v>
          </cell>
          <cell r="I41">
            <v>-475.2</v>
          </cell>
          <cell r="J41">
            <v>-316.8</v>
          </cell>
          <cell r="K41">
            <v>-828.70740000000001</v>
          </cell>
          <cell r="L41">
            <v>0</v>
          </cell>
          <cell r="M41">
            <v>0</v>
          </cell>
          <cell r="N41">
            <v>160</v>
          </cell>
          <cell r="O41">
            <v>0</v>
          </cell>
          <cell r="P41">
            <v>0</v>
          </cell>
          <cell r="Q41">
            <v>0</v>
          </cell>
          <cell r="R41">
            <v>98</v>
          </cell>
          <cell r="S41">
            <v>0</v>
          </cell>
          <cell r="T41">
            <v>0</v>
          </cell>
          <cell r="U41">
            <v>-317.39999999999998</v>
          </cell>
          <cell r="V41">
            <v>0</v>
          </cell>
          <cell r="W41">
            <v>-59.4</v>
          </cell>
          <cell r="X41">
            <v>2218.1999999999998</v>
          </cell>
          <cell r="Y41">
            <v>-3106.3074000000001</v>
          </cell>
          <cell r="Z41">
            <v>-635.70000000000005</v>
          </cell>
          <cell r="AA41">
            <v>-378.3</v>
          </cell>
          <cell r="AB41">
            <v>0</v>
          </cell>
          <cell r="AC41">
            <v>31097.892599999999</v>
          </cell>
        </row>
        <row r="42">
          <cell r="A42">
            <v>34000</v>
          </cell>
          <cell r="B42">
            <v>0</v>
          </cell>
          <cell r="C42">
            <v>0</v>
          </cell>
          <cell r="D42">
            <v>0</v>
          </cell>
          <cell r="E42">
            <v>230.2</v>
          </cell>
          <cell r="F42">
            <v>2008.2</v>
          </cell>
          <cell r="G42">
            <v>-1706.2816</v>
          </cell>
          <cell r="H42">
            <v>-801.83299999999997</v>
          </cell>
          <cell r="I42">
            <v>-489.6</v>
          </cell>
          <cell r="J42">
            <v>-326.39999999999998</v>
          </cell>
          <cell r="K42">
            <v>-1085.7146</v>
          </cell>
          <cell r="L42">
            <v>0</v>
          </cell>
          <cell r="M42">
            <v>0</v>
          </cell>
          <cell r="N42">
            <v>160</v>
          </cell>
          <cell r="O42">
            <v>0</v>
          </cell>
          <cell r="P42">
            <v>0</v>
          </cell>
          <cell r="Q42">
            <v>0</v>
          </cell>
          <cell r="R42">
            <v>68</v>
          </cell>
          <cell r="S42">
            <v>0</v>
          </cell>
          <cell r="T42">
            <v>0</v>
          </cell>
          <cell r="U42">
            <v>-557.4</v>
          </cell>
          <cell r="V42">
            <v>0</v>
          </cell>
          <cell r="W42">
            <v>-329.4</v>
          </cell>
          <cell r="X42">
            <v>2168.1999999999998</v>
          </cell>
          <cell r="Y42">
            <v>-3583.3146000000002</v>
          </cell>
          <cell r="Z42">
            <v>-659.1</v>
          </cell>
          <cell r="AA42">
            <v>-393.9</v>
          </cell>
          <cell r="AB42">
            <v>0</v>
          </cell>
          <cell r="AC42">
            <v>31531.885399999999</v>
          </cell>
        </row>
        <row r="43">
          <cell r="A43">
            <v>35000</v>
          </cell>
          <cell r="B43">
            <v>0</v>
          </cell>
          <cell r="C43">
            <v>0</v>
          </cell>
          <cell r="D43">
            <v>0</v>
          </cell>
          <cell r="E43">
            <v>180.2</v>
          </cell>
          <cell r="F43">
            <v>1958.2</v>
          </cell>
          <cell r="G43">
            <v>-1786.0859</v>
          </cell>
          <cell r="H43">
            <v>-855.03579999999999</v>
          </cell>
          <cell r="I43">
            <v>-504</v>
          </cell>
          <cell r="J43">
            <v>-336</v>
          </cell>
          <cell r="K43">
            <v>-1342.7217000000001</v>
          </cell>
          <cell r="L43">
            <v>0</v>
          </cell>
          <cell r="M43">
            <v>0</v>
          </cell>
          <cell r="N43">
            <v>160</v>
          </cell>
          <cell r="O43">
            <v>0</v>
          </cell>
          <cell r="P43">
            <v>0</v>
          </cell>
          <cell r="Q43">
            <v>0</v>
          </cell>
          <cell r="R43">
            <v>38</v>
          </cell>
          <cell r="S43">
            <v>0</v>
          </cell>
          <cell r="T43">
            <v>0</v>
          </cell>
          <cell r="U43">
            <v>-797.4</v>
          </cell>
          <cell r="V43">
            <v>0</v>
          </cell>
          <cell r="W43">
            <v>-599.4</v>
          </cell>
          <cell r="X43">
            <v>2118.1999999999998</v>
          </cell>
          <cell r="Y43">
            <v>-4060.3217</v>
          </cell>
          <cell r="Z43">
            <v>-682.5</v>
          </cell>
          <cell r="AA43">
            <v>-409.5</v>
          </cell>
          <cell r="AB43">
            <v>0</v>
          </cell>
          <cell r="AC43">
            <v>31965.8783</v>
          </cell>
        </row>
        <row r="44">
          <cell r="A44">
            <v>36000</v>
          </cell>
          <cell r="B44">
            <v>0</v>
          </cell>
          <cell r="C44">
            <v>0</v>
          </cell>
          <cell r="D44">
            <v>0</v>
          </cell>
          <cell r="E44">
            <v>130.19999999999999</v>
          </cell>
          <cell r="F44">
            <v>1908.2</v>
          </cell>
          <cell r="G44">
            <v>-1865.8902</v>
          </cell>
          <cell r="H44">
            <v>-908.23869999999999</v>
          </cell>
          <cell r="I44">
            <v>-518.4</v>
          </cell>
          <cell r="J44">
            <v>-345.6</v>
          </cell>
          <cell r="K44">
            <v>-1599.7289000000001</v>
          </cell>
          <cell r="L44">
            <v>0</v>
          </cell>
          <cell r="M44">
            <v>0</v>
          </cell>
          <cell r="N44">
            <v>160</v>
          </cell>
          <cell r="O44">
            <v>0</v>
          </cell>
          <cell r="P44">
            <v>0</v>
          </cell>
          <cell r="Q44">
            <v>0</v>
          </cell>
          <cell r="R44">
            <v>8</v>
          </cell>
          <cell r="S44">
            <v>0</v>
          </cell>
          <cell r="T44">
            <v>0</v>
          </cell>
          <cell r="U44">
            <v>-1037.4000000000001</v>
          </cell>
          <cell r="V44">
            <v>0</v>
          </cell>
          <cell r="W44">
            <v>-869.4</v>
          </cell>
          <cell r="X44">
            <v>2068.1999999999998</v>
          </cell>
          <cell r="Y44">
            <v>-4537.3289000000004</v>
          </cell>
          <cell r="Z44">
            <v>-705.9</v>
          </cell>
          <cell r="AA44">
            <v>-425.1</v>
          </cell>
          <cell r="AB44">
            <v>0</v>
          </cell>
          <cell r="AC44">
            <v>32399.8711</v>
          </cell>
        </row>
        <row r="45">
          <cell r="A45">
            <v>37000</v>
          </cell>
          <cell r="B45">
            <v>0</v>
          </cell>
          <cell r="C45">
            <v>0</v>
          </cell>
          <cell r="D45">
            <v>0</v>
          </cell>
          <cell r="E45">
            <v>80.2</v>
          </cell>
          <cell r="F45">
            <v>1858.2</v>
          </cell>
          <cell r="G45">
            <v>-1945.6945000000001</v>
          </cell>
          <cell r="H45">
            <v>-961.44150000000002</v>
          </cell>
          <cell r="I45">
            <v>-532.79999999999995</v>
          </cell>
          <cell r="J45">
            <v>-355.2</v>
          </cell>
          <cell r="K45">
            <v>-1856.7360000000001</v>
          </cell>
          <cell r="L45">
            <v>0</v>
          </cell>
          <cell r="M45">
            <v>0</v>
          </cell>
          <cell r="N45">
            <v>160</v>
          </cell>
          <cell r="O45">
            <v>0</v>
          </cell>
          <cell r="P45">
            <v>0</v>
          </cell>
          <cell r="Q45">
            <v>0</v>
          </cell>
          <cell r="R45">
            <v>0</v>
          </cell>
          <cell r="S45">
            <v>0</v>
          </cell>
          <cell r="T45">
            <v>0</v>
          </cell>
          <cell r="U45">
            <v>-1277.4000000000001</v>
          </cell>
          <cell r="V45">
            <v>0</v>
          </cell>
          <cell r="W45">
            <v>-1117.4000000000001</v>
          </cell>
          <cell r="X45">
            <v>2018.2</v>
          </cell>
          <cell r="Y45">
            <v>-4992.3360000000002</v>
          </cell>
          <cell r="Z45">
            <v>-729.3</v>
          </cell>
          <cell r="AA45">
            <v>-440.7</v>
          </cell>
          <cell r="AB45">
            <v>0</v>
          </cell>
          <cell r="AC45">
            <v>32855.864000000001</v>
          </cell>
        </row>
        <row r="46">
          <cell r="A46">
            <v>38000</v>
          </cell>
          <cell r="B46">
            <v>0</v>
          </cell>
          <cell r="C46">
            <v>0</v>
          </cell>
          <cell r="D46">
            <v>0</v>
          </cell>
          <cell r="E46">
            <v>30.2</v>
          </cell>
          <cell r="F46">
            <v>1808.2</v>
          </cell>
          <cell r="G46">
            <v>-2025.4987000000001</v>
          </cell>
          <cell r="H46">
            <v>-1014.6444</v>
          </cell>
          <cell r="I46">
            <v>-547.20000000000005</v>
          </cell>
          <cell r="J46">
            <v>-364.8</v>
          </cell>
          <cell r="K46">
            <v>-2113.7431000000001</v>
          </cell>
          <cell r="L46">
            <v>0</v>
          </cell>
          <cell r="M46">
            <v>0</v>
          </cell>
          <cell r="N46">
            <v>160</v>
          </cell>
          <cell r="O46">
            <v>0</v>
          </cell>
          <cell r="P46">
            <v>0</v>
          </cell>
          <cell r="Q46">
            <v>0</v>
          </cell>
          <cell r="R46">
            <v>0</v>
          </cell>
          <cell r="S46">
            <v>0</v>
          </cell>
          <cell r="T46">
            <v>0</v>
          </cell>
          <cell r="U46">
            <v>-1517.4</v>
          </cell>
          <cell r="V46">
            <v>0</v>
          </cell>
          <cell r="W46">
            <v>-1357.4</v>
          </cell>
          <cell r="X46">
            <v>1968.2</v>
          </cell>
          <cell r="Y46">
            <v>-5439.3431</v>
          </cell>
          <cell r="Z46">
            <v>-752.7</v>
          </cell>
          <cell r="AA46">
            <v>-456.3</v>
          </cell>
          <cell r="AB46">
            <v>0</v>
          </cell>
          <cell r="AC46">
            <v>33319.856899999999</v>
          </cell>
        </row>
        <row r="47">
          <cell r="A47">
            <v>39000</v>
          </cell>
          <cell r="B47">
            <v>0</v>
          </cell>
          <cell r="C47">
            <v>0</v>
          </cell>
          <cell r="D47">
            <v>0</v>
          </cell>
          <cell r="E47">
            <v>0</v>
          </cell>
          <cell r="F47">
            <v>1758.2</v>
          </cell>
          <cell r="G47">
            <v>-2105.3029999999999</v>
          </cell>
          <cell r="H47">
            <v>-1067.8472999999999</v>
          </cell>
          <cell r="I47">
            <v>-561.6</v>
          </cell>
          <cell r="J47">
            <v>-374.4</v>
          </cell>
          <cell r="K47">
            <v>-2350.9503</v>
          </cell>
          <cell r="L47">
            <v>0</v>
          </cell>
          <cell r="M47">
            <v>0</v>
          </cell>
          <cell r="N47">
            <v>160</v>
          </cell>
          <cell r="O47">
            <v>0</v>
          </cell>
          <cell r="P47">
            <v>0</v>
          </cell>
          <cell r="Q47">
            <v>0</v>
          </cell>
          <cell r="R47">
            <v>0</v>
          </cell>
          <cell r="S47">
            <v>0</v>
          </cell>
          <cell r="T47">
            <v>0</v>
          </cell>
          <cell r="U47">
            <v>-1757.4</v>
          </cell>
          <cell r="V47">
            <v>0</v>
          </cell>
          <cell r="W47">
            <v>-1597.4</v>
          </cell>
          <cell r="X47">
            <v>1918.2</v>
          </cell>
          <cell r="Y47">
            <v>-5866.5502999999999</v>
          </cell>
          <cell r="Z47">
            <v>-776.1</v>
          </cell>
          <cell r="AA47">
            <v>-471.9</v>
          </cell>
          <cell r="AB47">
            <v>0</v>
          </cell>
          <cell r="AC47">
            <v>33803.649700000002</v>
          </cell>
        </row>
        <row r="48">
          <cell r="A48">
            <v>40000</v>
          </cell>
          <cell r="B48">
            <v>0</v>
          </cell>
          <cell r="C48">
            <v>0</v>
          </cell>
          <cell r="D48">
            <v>0</v>
          </cell>
          <cell r="E48">
            <v>0</v>
          </cell>
          <cell r="F48">
            <v>1708.2</v>
          </cell>
          <cell r="G48">
            <v>-2185.1073000000001</v>
          </cell>
          <cell r="H48">
            <v>-1121.0500999999999</v>
          </cell>
          <cell r="I48">
            <v>-576</v>
          </cell>
          <cell r="J48">
            <v>-384</v>
          </cell>
          <cell r="K48">
            <v>-2557.9573999999998</v>
          </cell>
          <cell r="L48">
            <v>0</v>
          </cell>
          <cell r="M48">
            <v>0</v>
          </cell>
          <cell r="N48">
            <v>160</v>
          </cell>
          <cell r="O48">
            <v>0</v>
          </cell>
          <cell r="P48">
            <v>0</v>
          </cell>
          <cell r="Q48">
            <v>0</v>
          </cell>
          <cell r="R48">
            <v>0</v>
          </cell>
          <cell r="S48">
            <v>0</v>
          </cell>
          <cell r="T48">
            <v>0</v>
          </cell>
          <cell r="U48">
            <v>-1997.4</v>
          </cell>
          <cell r="V48">
            <v>0</v>
          </cell>
          <cell r="W48">
            <v>-1837.4</v>
          </cell>
          <cell r="X48">
            <v>1868.2</v>
          </cell>
          <cell r="Y48">
            <v>-6263.5573999999997</v>
          </cell>
          <cell r="Z48">
            <v>-799.5</v>
          </cell>
          <cell r="AA48">
            <v>-487.5</v>
          </cell>
          <cell r="AB48">
            <v>0</v>
          </cell>
          <cell r="AC48">
            <v>34317.642599999999</v>
          </cell>
        </row>
        <row r="49">
          <cell r="A49">
            <v>41000</v>
          </cell>
          <cell r="B49">
            <v>0</v>
          </cell>
          <cell r="C49">
            <v>0</v>
          </cell>
          <cell r="D49">
            <v>0</v>
          </cell>
          <cell r="E49">
            <v>0</v>
          </cell>
          <cell r="F49">
            <v>1658.2</v>
          </cell>
          <cell r="G49">
            <v>-2264.9115999999999</v>
          </cell>
          <cell r="H49">
            <v>-1174.2529999999999</v>
          </cell>
          <cell r="I49">
            <v>-590.4</v>
          </cell>
          <cell r="J49">
            <v>-393.6</v>
          </cell>
          <cell r="K49">
            <v>-2764.9645999999998</v>
          </cell>
          <cell r="L49">
            <v>0</v>
          </cell>
          <cell r="M49">
            <v>0</v>
          </cell>
          <cell r="N49">
            <v>160</v>
          </cell>
          <cell r="O49">
            <v>0</v>
          </cell>
          <cell r="P49">
            <v>0</v>
          </cell>
          <cell r="Q49">
            <v>0</v>
          </cell>
          <cell r="R49">
            <v>0</v>
          </cell>
          <cell r="S49">
            <v>0</v>
          </cell>
          <cell r="T49">
            <v>0</v>
          </cell>
          <cell r="U49">
            <v>-2237.4</v>
          </cell>
          <cell r="V49">
            <v>0</v>
          </cell>
          <cell r="W49">
            <v>-2077.4</v>
          </cell>
          <cell r="X49">
            <v>1818.2</v>
          </cell>
          <cell r="Y49">
            <v>-6660.5645999999997</v>
          </cell>
          <cell r="Z49">
            <v>-822.9</v>
          </cell>
          <cell r="AA49">
            <v>-503.1</v>
          </cell>
          <cell r="AB49">
            <v>0</v>
          </cell>
          <cell r="AC49">
            <v>34831.635399999999</v>
          </cell>
        </row>
        <row r="50">
          <cell r="A50">
            <v>42000</v>
          </cell>
          <cell r="B50">
            <v>0</v>
          </cell>
          <cell r="C50">
            <v>0</v>
          </cell>
          <cell r="D50">
            <v>0</v>
          </cell>
          <cell r="E50">
            <v>0</v>
          </cell>
          <cell r="F50">
            <v>1608.2</v>
          </cell>
          <cell r="G50">
            <v>-2344.7159000000001</v>
          </cell>
          <cell r="H50">
            <v>-1227.4558</v>
          </cell>
          <cell r="I50">
            <v>-604.79999999999995</v>
          </cell>
          <cell r="J50">
            <v>-403.2</v>
          </cell>
          <cell r="K50">
            <v>-2971.9717000000001</v>
          </cell>
          <cell r="L50">
            <v>0</v>
          </cell>
          <cell r="M50">
            <v>0</v>
          </cell>
          <cell r="N50">
            <v>160</v>
          </cell>
          <cell r="O50">
            <v>0</v>
          </cell>
          <cell r="P50">
            <v>0</v>
          </cell>
          <cell r="Q50">
            <v>0</v>
          </cell>
          <cell r="R50">
            <v>0</v>
          </cell>
          <cell r="S50">
            <v>0</v>
          </cell>
          <cell r="T50">
            <v>0</v>
          </cell>
          <cell r="U50">
            <v>-2477.4</v>
          </cell>
          <cell r="V50">
            <v>0</v>
          </cell>
          <cell r="W50">
            <v>-2317.4</v>
          </cell>
          <cell r="X50">
            <v>1768.2</v>
          </cell>
          <cell r="Y50">
            <v>-7057.5717000000004</v>
          </cell>
          <cell r="Z50">
            <v>-846.3</v>
          </cell>
          <cell r="AA50">
            <v>-518.70000000000005</v>
          </cell>
          <cell r="AB50">
            <v>0</v>
          </cell>
          <cell r="AC50">
            <v>35345.628299999997</v>
          </cell>
        </row>
        <row r="51">
          <cell r="A51">
            <v>43000</v>
          </cell>
          <cell r="B51">
            <v>0</v>
          </cell>
          <cell r="C51">
            <v>0</v>
          </cell>
          <cell r="D51">
            <v>0</v>
          </cell>
          <cell r="E51">
            <v>0</v>
          </cell>
          <cell r="F51">
            <v>1558.2</v>
          </cell>
          <cell r="G51">
            <v>-2424.5201999999999</v>
          </cell>
          <cell r="H51">
            <v>-1280.6587</v>
          </cell>
          <cell r="I51">
            <v>-619.20000000000005</v>
          </cell>
          <cell r="J51">
            <v>-412.8</v>
          </cell>
          <cell r="K51">
            <v>-3178.9789000000001</v>
          </cell>
          <cell r="L51">
            <v>0</v>
          </cell>
          <cell r="M51">
            <v>0</v>
          </cell>
          <cell r="N51">
            <v>160</v>
          </cell>
          <cell r="O51">
            <v>0</v>
          </cell>
          <cell r="P51">
            <v>0</v>
          </cell>
          <cell r="Q51">
            <v>0</v>
          </cell>
          <cell r="R51">
            <v>0</v>
          </cell>
          <cell r="S51">
            <v>0</v>
          </cell>
          <cell r="T51">
            <v>0</v>
          </cell>
          <cell r="U51">
            <v>-2717.4</v>
          </cell>
          <cell r="V51">
            <v>0</v>
          </cell>
          <cell r="W51">
            <v>-2557.4</v>
          </cell>
          <cell r="X51">
            <v>1718.2</v>
          </cell>
          <cell r="Y51">
            <v>-7454.5789000000004</v>
          </cell>
          <cell r="Z51">
            <v>-869.7</v>
          </cell>
          <cell r="AA51">
            <v>-534.29999999999995</v>
          </cell>
          <cell r="AB51">
            <v>0</v>
          </cell>
          <cell r="AC51">
            <v>35859.621099999997</v>
          </cell>
        </row>
        <row r="52">
          <cell r="A52">
            <v>44000</v>
          </cell>
          <cell r="B52">
            <v>0</v>
          </cell>
          <cell r="C52">
            <v>0</v>
          </cell>
          <cell r="D52">
            <v>0</v>
          </cell>
          <cell r="E52">
            <v>0</v>
          </cell>
          <cell r="F52">
            <v>1508.2</v>
          </cell>
          <cell r="G52">
            <v>-2504.3245000000002</v>
          </cell>
          <cell r="H52">
            <v>-1333.8616</v>
          </cell>
          <cell r="I52">
            <v>-633.6</v>
          </cell>
          <cell r="J52">
            <v>-422.4</v>
          </cell>
          <cell r="K52">
            <v>-3385.9861000000001</v>
          </cell>
          <cell r="L52">
            <v>0</v>
          </cell>
          <cell r="M52">
            <v>0</v>
          </cell>
          <cell r="N52">
            <v>160</v>
          </cell>
          <cell r="O52">
            <v>0</v>
          </cell>
          <cell r="P52">
            <v>0</v>
          </cell>
          <cell r="Q52">
            <v>0</v>
          </cell>
          <cell r="R52">
            <v>0</v>
          </cell>
          <cell r="S52">
            <v>0</v>
          </cell>
          <cell r="T52">
            <v>0</v>
          </cell>
          <cell r="U52">
            <v>-2971.4</v>
          </cell>
          <cell r="V52">
            <v>0</v>
          </cell>
          <cell r="W52">
            <v>-2811.4</v>
          </cell>
          <cell r="X52">
            <v>1668.2</v>
          </cell>
          <cell r="Y52">
            <v>-7865.5861000000004</v>
          </cell>
          <cell r="Z52">
            <v>-893.1</v>
          </cell>
          <cell r="AA52">
            <v>-549.9</v>
          </cell>
          <cell r="AB52">
            <v>0</v>
          </cell>
          <cell r="AC52">
            <v>36359.613899999997</v>
          </cell>
        </row>
        <row r="53">
          <cell r="A53">
            <v>45000</v>
          </cell>
          <cell r="B53">
            <v>0</v>
          </cell>
          <cell r="C53">
            <v>0</v>
          </cell>
          <cell r="D53">
            <v>0</v>
          </cell>
          <cell r="E53">
            <v>0</v>
          </cell>
          <cell r="F53">
            <v>1458.2</v>
          </cell>
          <cell r="G53">
            <v>-2584.1288</v>
          </cell>
          <cell r="H53">
            <v>-1387.0644</v>
          </cell>
          <cell r="I53">
            <v>-648</v>
          </cell>
          <cell r="J53">
            <v>-432</v>
          </cell>
          <cell r="K53">
            <v>-3592.9931999999999</v>
          </cell>
          <cell r="L53">
            <v>0</v>
          </cell>
          <cell r="M53">
            <v>0</v>
          </cell>
          <cell r="N53">
            <v>160</v>
          </cell>
          <cell r="O53">
            <v>0</v>
          </cell>
          <cell r="P53">
            <v>0</v>
          </cell>
          <cell r="Q53">
            <v>0</v>
          </cell>
          <cell r="R53">
            <v>0</v>
          </cell>
          <cell r="S53">
            <v>0</v>
          </cell>
          <cell r="T53">
            <v>0</v>
          </cell>
          <cell r="U53">
            <v>-3232.4</v>
          </cell>
          <cell r="V53">
            <v>0</v>
          </cell>
          <cell r="W53">
            <v>-3072.4</v>
          </cell>
          <cell r="X53">
            <v>1618.2</v>
          </cell>
          <cell r="Y53">
            <v>-8283.5931999999993</v>
          </cell>
          <cell r="Z53">
            <v>-916.5</v>
          </cell>
          <cell r="AA53">
            <v>-565.5</v>
          </cell>
          <cell r="AB53">
            <v>0</v>
          </cell>
          <cell r="AC53">
            <v>36852.606800000001</v>
          </cell>
        </row>
        <row r="54">
          <cell r="A54">
            <v>46000</v>
          </cell>
          <cell r="B54">
            <v>0</v>
          </cell>
          <cell r="C54">
            <v>0</v>
          </cell>
          <cell r="D54">
            <v>0</v>
          </cell>
          <cell r="E54">
            <v>0</v>
          </cell>
          <cell r="F54">
            <v>1408.2</v>
          </cell>
          <cell r="G54">
            <v>-2663.9331000000002</v>
          </cell>
          <cell r="H54">
            <v>-1440.2673</v>
          </cell>
          <cell r="I54">
            <v>-662.4</v>
          </cell>
          <cell r="J54">
            <v>-441.6</v>
          </cell>
          <cell r="K54">
            <v>-3800.0003999999999</v>
          </cell>
          <cell r="L54">
            <v>0</v>
          </cell>
          <cell r="M54">
            <v>0</v>
          </cell>
          <cell r="N54">
            <v>160</v>
          </cell>
          <cell r="O54">
            <v>0</v>
          </cell>
          <cell r="P54">
            <v>0</v>
          </cell>
          <cell r="Q54">
            <v>0</v>
          </cell>
          <cell r="R54">
            <v>0</v>
          </cell>
          <cell r="S54">
            <v>0</v>
          </cell>
          <cell r="T54">
            <v>0</v>
          </cell>
          <cell r="U54">
            <v>-3493.4</v>
          </cell>
          <cell r="V54">
            <v>0</v>
          </cell>
          <cell r="W54">
            <v>-3333.4</v>
          </cell>
          <cell r="X54">
            <v>1568.2</v>
          </cell>
          <cell r="Y54">
            <v>-8701.6003999999994</v>
          </cell>
          <cell r="Z54">
            <v>-939.9</v>
          </cell>
          <cell r="AA54">
            <v>-581.1</v>
          </cell>
          <cell r="AB54">
            <v>0</v>
          </cell>
          <cell r="AC54">
            <v>37345.599600000001</v>
          </cell>
        </row>
        <row r="55">
          <cell r="A55">
            <v>47000</v>
          </cell>
          <cell r="B55">
            <v>0</v>
          </cell>
          <cell r="C55">
            <v>0</v>
          </cell>
          <cell r="D55">
            <v>0</v>
          </cell>
          <cell r="E55">
            <v>0</v>
          </cell>
          <cell r="F55">
            <v>1358.2</v>
          </cell>
          <cell r="G55">
            <v>-2743.7374</v>
          </cell>
          <cell r="H55">
            <v>-1493.4701</v>
          </cell>
          <cell r="I55">
            <v>-676.8</v>
          </cell>
          <cell r="J55">
            <v>-451.2</v>
          </cell>
          <cell r="K55">
            <v>-4007.0075000000002</v>
          </cell>
          <cell r="L55">
            <v>0</v>
          </cell>
          <cell r="M55">
            <v>0</v>
          </cell>
          <cell r="N55">
            <v>160</v>
          </cell>
          <cell r="O55">
            <v>0</v>
          </cell>
          <cell r="P55">
            <v>0</v>
          </cell>
          <cell r="Q55">
            <v>0</v>
          </cell>
          <cell r="R55">
            <v>0</v>
          </cell>
          <cell r="S55">
            <v>0</v>
          </cell>
          <cell r="T55">
            <v>0</v>
          </cell>
          <cell r="U55">
            <v>-3754.4</v>
          </cell>
          <cell r="V55">
            <v>0</v>
          </cell>
          <cell r="W55">
            <v>-3594.4</v>
          </cell>
          <cell r="X55">
            <v>1518.2</v>
          </cell>
          <cell r="Y55">
            <v>-9119.6075000000001</v>
          </cell>
          <cell r="Z55">
            <v>-963.3</v>
          </cell>
          <cell r="AA55">
            <v>-596.70000000000005</v>
          </cell>
          <cell r="AB55">
            <v>0</v>
          </cell>
          <cell r="AC55">
            <v>37838.592499999999</v>
          </cell>
        </row>
        <row r="56">
          <cell r="A56">
            <v>48000</v>
          </cell>
          <cell r="B56">
            <v>0</v>
          </cell>
          <cell r="C56">
            <v>0</v>
          </cell>
          <cell r="D56">
            <v>0</v>
          </cell>
          <cell r="E56">
            <v>0</v>
          </cell>
          <cell r="F56">
            <v>1308.2</v>
          </cell>
          <cell r="G56">
            <v>-2823.5416</v>
          </cell>
          <cell r="H56">
            <v>-1546.673</v>
          </cell>
          <cell r="I56">
            <v>-691.2</v>
          </cell>
          <cell r="J56">
            <v>-460.8</v>
          </cell>
          <cell r="K56">
            <v>-4214.0146000000004</v>
          </cell>
          <cell r="L56">
            <v>0</v>
          </cell>
          <cell r="M56">
            <v>0</v>
          </cell>
          <cell r="N56">
            <v>160</v>
          </cell>
          <cell r="O56">
            <v>0</v>
          </cell>
          <cell r="P56">
            <v>0</v>
          </cell>
          <cell r="Q56">
            <v>0</v>
          </cell>
          <cell r="R56">
            <v>0</v>
          </cell>
          <cell r="S56">
            <v>0</v>
          </cell>
          <cell r="T56">
            <v>0</v>
          </cell>
          <cell r="U56">
            <v>-4015.4</v>
          </cell>
          <cell r="V56">
            <v>0</v>
          </cell>
          <cell r="W56">
            <v>-3855.4</v>
          </cell>
          <cell r="X56">
            <v>1468.2</v>
          </cell>
          <cell r="Y56">
            <v>-9537.6146000000008</v>
          </cell>
          <cell r="Z56">
            <v>-986.7</v>
          </cell>
          <cell r="AA56">
            <v>-612.29999999999995</v>
          </cell>
          <cell r="AB56">
            <v>0</v>
          </cell>
          <cell r="AC56">
            <v>38331.585400000004</v>
          </cell>
        </row>
        <row r="57">
          <cell r="A57">
            <v>49000</v>
          </cell>
          <cell r="B57">
            <v>0</v>
          </cell>
          <cell r="C57">
            <v>0</v>
          </cell>
          <cell r="D57">
            <v>0</v>
          </cell>
          <cell r="E57">
            <v>0</v>
          </cell>
          <cell r="F57">
            <v>1258.2</v>
          </cell>
          <cell r="G57">
            <v>-2903.3458999999998</v>
          </cell>
          <cell r="H57">
            <v>-1599.8759</v>
          </cell>
          <cell r="I57">
            <v>-705.6</v>
          </cell>
          <cell r="J57">
            <v>-470.4</v>
          </cell>
          <cell r="K57">
            <v>-4421.0218000000004</v>
          </cell>
          <cell r="L57">
            <v>0</v>
          </cell>
          <cell r="M57">
            <v>0</v>
          </cell>
          <cell r="N57">
            <v>160</v>
          </cell>
          <cell r="O57">
            <v>0</v>
          </cell>
          <cell r="P57">
            <v>0</v>
          </cell>
          <cell r="Q57">
            <v>0</v>
          </cell>
          <cell r="R57">
            <v>0</v>
          </cell>
          <cell r="S57">
            <v>0</v>
          </cell>
          <cell r="T57">
            <v>0</v>
          </cell>
          <cell r="U57">
            <v>-4276.3999999999996</v>
          </cell>
          <cell r="V57">
            <v>0</v>
          </cell>
          <cell r="W57">
            <v>-4116.3999999999996</v>
          </cell>
          <cell r="X57">
            <v>1418.2</v>
          </cell>
          <cell r="Y57">
            <v>-9955.6218000000008</v>
          </cell>
          <cell r="Z57">
            <v>-1010.1</v>
          </cell>
          <cell r="AA57">
            <v>-627.9</v>
          </cell>
          <cell r="AB57">
            <v>0</v>
          </cell>
          <cell r="AC57">
            <v>38824.578200000004</v>
          </cell>
        </row>
        <row r="58">
          <cell r="A58">
            <v>50000</v>
          </cell>
          <cell r="B58">
            <v>0</v>
          </cell>
          <cell r="C58">
            <v>0</v>
          </cell>
          <cell r="D58">
            <v>0</v>
          </cell>
          <cell r="E58">
            <v>0</v>
          </cell>
          <cell r="F58">
            <v>1208.2</v>
          </cell>
          <cell r="G58">
            <v>-2983.1502</v>
          </cell>
          <cell r="H58">
            <v>-1653.0787</v>
          </cell>
          <cell r="I58">
            <v>-720</v>
          </cell>
          <cell r="J58">
            <v>-480</v>
          </cell>
          <cell r="K58">
            <v>-4628.0289000000002</v>
          </cell>
          <cell r="L58">
            <v>0</v>
          </cell>
          <cell r="M58">
            <v>0</v>
          </cell>
          <cell r="N58">
            <v>160</v>
          </cell>
          <cell r="O58">
            <v>0</v>
          </cell>
          <cell r="P58">
            <v>0</v>
          </cell>
          <cell r="Q58">
            <v>0</v>
          </cell>
          <cell r="R58">
            <v>0</v>
          </cell>
          <cell r="S58">
            <v>0</v>
          </cell>
          <cell r="T58">
            <v>0</v>
          </cell>
          <cell r="U58">
            <v>-4537.3999999999996</v>
          </cell>
          <cell r="V58">
            <v>0</v>
          </cell>
          <cell r="W58">
            <v>-4377.3999999999996</v>
          </cell>
          <cell r="X58">
            <v>1368.2</v>
          </cell>
          <cell r="Y58">
            <v>-10373.6289</v>
          </cell>
          <cell r="Z58">
            <v>-1033.5</v>
          </cell>
          <cell r="AA58">
            <v>-643.5</v>
          </cell>
          <cell r="AB58">
            <v>0</v>
          </cell>
          <cell r="AC58">
            <v>39317.571100000001</v>
          </cell>
        </row>
        <row r="59">
          <cell r="A59">
            <v>51000</v>
          </cell>
          <cell r="B59">
            <v>0</v>
          </cell>
          <cell r="C59">
            <v>0</v>
          </cell>
          <cell r="D59">
            <v>0</v>
          </cell>
          <cell r="E59">
            <v>0</v>
          </cell>
          <cell r="F59">
            <v>1158.2</v>
          </cell>
          <cell r="G59">
            <v>-3102.7673</v>
          </cell>
          <cell r="H59">
            <v>-1706.2816</v>
          </cell>
          <cell r="I59">
            <v>-734.4</v>
          </cell>
          <cell r="J59">
            <v>-489.6</v>
          </cell>
          <cell r="K59">
            <v>-4874.8489</v>
          </cell>
          <cell r="L59">
            <v>0</v>
          </cell>
          <cell r="M59">
            <v>0</v>
          </cell>
          <cell r="N59">
            <v>110</v>
          </cell>
          <cell r="O59">
            <v>0</v>
          </cell>
          <cell r="P59">
            <v>0</v>
          </cell>
          <cell r="Q59">
            <v>0</v>
          </cell>
          <cell r="R59">
            <v>0</v>
          </cell>
          <cell r="S59">
            <v>0</v>
          </cell>
          <cell r="T59">
            <v>0</v>
          </cell>
          <cell r="U59">
            <v>-4798.3999999999996</v>
          </cell>
          <cell r="V59">
            <v>0</v>
          </cell>
          <cell r="W59">
            <v>-4688.3999999999996</v>
          </cell>
          <cell r="X59">
            <v>1268.2</v>
          </cell>
          <cell r="Y59">
            <v>-10831.448899999999</v>
          </cell>
          <cell r="Z59">
            <v>-1056.9000000000001</v>
          </cell>
          <cell r="AA59">
            <v>-659.1</v>
          </cell>
          <cell r="AB59">
            <v>0</v>
          </cell>
          <cell r="AC59">
            <v>39720.751100000001</v>
          </cell>
        </row>
        <row r="60">
          <cell r="A60">
            <v>52000</v>
          </cell>
          <cell r="B60">
            <v>0</v>
          </cell>
          <cell r="C60">
            <v>0</v>
          </cell>
          <cell r="D60">
            <v>0</v>
          </cell>
          <cell r="E60">
            <v>0</v>
          </cell>
          <cell r="F60">
            <v>1108.2</v>
          </cell>
          <cell r="G60">
            <v>-3222.6516000000001</v>
          </cell>
          <cell r="H60">
            <v>-1759.4844000000001</v>
          </cell>
          <cell r="I60">
            <v>-748.8</v>
          </cell>
          <cell r="J60">
            <v>-499.2</v>
          </cell>
          <cell r="K60">
            <v>-5121.9359999999997</v>
          </cell>
          <cell r="L60">
            <v>0</v>
          </cell>
          <cell r="M60">
            <v>0</v>
          </cell>
          <cell r="N60">
            <v>60</v>
          </cell>
          <cell r="O60">
            <v>0</v>
          </cell>
          <cell r="P60">
            <v>0</v>
          </cell>
          <cell r="Q60">
            <v>0</v>
          </cell>
          <cell r="R60">
            <v>0</v>
          </cell>
          <cell r="S60">
            <v>0</v>
          </cell>
          <cell r="T60">
            <v>0</v>
          </cell>
          <cell r="U60">
            <v>-5059.3999999999996</v>
          </cell>
          <cell r="V60">
            <v>0</v>
          </cell>
          <cell r="W60">
            <v>-4999.3999999999996</v>
          </cell>
          <cell r="X60">
            <v>1168.2</v>
          </cell>
          <cell r="Y60">
            <v>-11289.536</v>
          </cell>
          <cell r="Z60">
            <v>-1080.3</v>
          </cell>
          <cell r="AA60">
            <v>-674.7</v>
          </cell>
          <cell r="AB60">
            <v>0</v>
          </cell>
          <cell r="AC60">
            <v>40123.663999999997</v>
          </cell>
        </row>
        <row r="61">
          <cell r="A61">
            <v>53000</v>
          </cell>
          <cell r="B61">
            <v>0</v>
          </cell>
          <cell r="C61">
            <v>0</v>
          </cell>
          <cell r="D61">
            <v>0</v>
          </cell>
          <cell r="E61">
            <v>0</v>
          </cell>
          <cell r="F61">
            <v>1058.2</v>
          </cell>
          <cell r="G61">
            <v>-3342.5358999999999</v>
          </cell>
          <cell r="H61">
            <v>-1812.6873000000001</v>
          </cell>
          <cell r="I61">
            <v>-763.2</v>
          </cell>
          <cell r="J61">
            <v>-508.8</v>
          </cell>
          <cell r="K61">
            <v>-5369.0231999999996</v>
          </cell>
          <cell r="L61">
            <v>0</v>
          </cell>
          <cell r="M61">
            <v>0</v>
          </cell>
          <cell r="N61">
            <v>10</v>
          </cell>
          <cell r="O61">
            <v>0</v>
          </cell>
          <cell r="P61">
            <v>0</v>
          </cell>
          <cell r="Q61">
            <v>0</v>
          </cell>
          <cell r="R61">
            <v>0</v>
          </cell>
          <cell r="S61">
            <v>0</v>
          </cell>
          <cell r="T61">
            <v>0</v>
          </cell>
          <cell r="U61">
            <v>-5320.4</v>
          </cell>
          <cell r="V61">
            <v>0</v>
          </cell>
          <cell r="W61">
            <v>-5310.4</v>
          </cell>
          <cell r="X61">
            <v>1068.2</v>
          </cell>
          <cell r="Y61">
            <v>-11747.6232</v>
          </cell>
          <cell r="Z61">
            <v>-1103.7</v>
          </cell>
          <cell r="AA61">
            <v>-690.3</v>
          </cell>
          <cell r="AB61">
            <v>0</v>
          </cell>
          <cell r="AC61">
            <v>40526.576800000003</v>
          </cell>
        </row>
        <row r="62">
          <cell r="A62">
            <v>54000</v>
          </cell>
          <cell r="B62">
            <v>0</v>
          </cell>
          <cell r="C62">
            <v>0</v>
          </cell>
          <cell r="D62">
            <v>0</v>
          </cell>
          <cell r="E62">
            <v>0</v>
          </cell>
          <cell r="F62">
            <v>1008.2</v>
          </cell>
          <cell r="G62">
            <v>-3462.4202</v>
          </cell>
          <cell r="H62">
            <v>-1865.8902</v>
          </cell>
          <cell r="I62">
            <v>-777.6</v>
          </cell>
          <cell r="J62">
            <v>-518.4</v>
          </cell>
          <cell r="K62">
            <v>-5616.1103999999996</v>
          </cell>
          <cell r="L62">
            <v>0</v>
          </cell>
          <cell r="M62">
            <v>0</v>
          </cell>
          <cell r="N62">
            <v>0</v>
          </cell>
          <cell r="O62">
            <v>0</v>
          </cell>
          <cell r="P62">
            <v>0</v>
          </cell>
          <cell r="Q62">
            <v>0</v>
          </cell>
          <cell r="R62">
            <v>0</v>
          </cell>
          <cell r="S62">
            <v>0</v>
          </cell>
          <cell r="T62">
            <v>0</v>
          </cell>
          <cell r="U62">
            <v>-5581.4</v>
          </cell>
          <cell r="V62">
            <v>0</v>
          </cell>
          <cell r="W62">
            <v>-5581.4</v>
          </cell>
          <cell r="X62">
            <v>1008.2</v>
          </cell>
          <cell r="Y62">
            <v>-12205.7104</v>
          </cell>
          <cell r="Z62">
            <v>-1127.0999999999999</v>
          </cell>
          <cell r="AA62">
            <v>-705.9</v>
          </cell>
          <cell r="AB62">
            <v>0</v>
          </cell>
          <cell r="AC62">
            <v>40969.489600000001</v>
          </cell>
        </row>
        <row r="63">
          <cell r="A63">
            <v>55000</v>
          </cell>
          <cell r="B63">
            <v>0</v>
          </cell>
          <cell r="C63">
            <v>0</v>
          </cell>
          <cell r="D63">
            <v>0</v>
          </cell>
          <cell r="E63">
            <v>0</v>
          </cell>
          <cell r="F63">
            <v>958.2</v>
          </cell>
          <cell r="G63">
            <v>-3582.3045000000002</v>
          </cell>
          <cell r="H63">
            <v>-1919.0930000000001</v>
          </cell>
          <cell r="I63">
            <v>-792</v>
          </cell>
          <cell r="J63">
            <v>-528</v>
          </cell>
          <cell r="K63">
            <v>-5863.1975000000002</v>
          </cell>
          <cell r="L63">
            <v>0</v>
          </cell>
          <cell r="M63">
            <v>0</v>
          </cell>
          <cell r="N63">
            <v>0</v>
          </cell>
          <cell r="O63">
            <v>0</v>
          </cell>
          <cell r="P63">
            <v>0</v>
          </cell>
          <cell r="Q63">
            <v>0</v>
          </cell>
          <cell r="R63">
            <v>0</v>
          </cell>
          <cell r="S63">
            <v>0</v>
          </cell>
          <cell r="T63">
            <v>0</v>
          </cell>
          <cell r="U63">
            <v>-5842.4</v>
          </cell>
          <cell r="V63">
            <v>0</v>
          </cell>
          <cell r="W63">
            <v>-5842.4</v>
          </cell>
          <cell r="X63">
            <v>958.2</v>
          </cell>
          <cell r="Y63">
            <v>-12663.797500000001</v>
          </cell>
          <cell r="Z63">
            <v>-1150.5</v>
          </cell>
          <cell r="AA63">
            <v>-721.5</v>
          </cell>
          <cell r="AB63">
            <v>0</v>
          </cell>
          <cell r="AC63">
            <v>41422.402499999997</v>
          </cell>
        </row>
        <row r="64">
          <cell r="A64">
            <v>56000</v>
          </cell>
          <cell r="B64">
            <v>0</v>
          </cell>
          <cell r="C64">
            <v>0</v>
          </cell>
          <cell r="D64">
            <v>0</v>
          </cell>
          <cell r="E64">
            <v>0</v>
          </cell>
          <cell r="F64">
            <v>908.2</v>
          </cell>
          <cell r="G64">
            <v>-3702.1887999999999</v>
          </cell>
          <cell r="H64">
            <v>-1972.2959000000001</v>
          </cell>
          <cell r="I64">
            <v>-806.4</v>
          </cell>
          <cell r="J64">
            <v>-537.6</v>
          </cell>
          <cell r="K64">
            <v>-6110.2847000000002</v>
          </cell>
          <cell r="L64">
            <v>0</v>
          </cell>
          <cell r="M64">
            <v>0</v>
          </cell>
          <cell r="N64">
            <v>0</v>
          </cell>
          <cell r="O64">
            <v>0</v>
          </cell>
          <cell r="P64">
            <v>0</v>
          </cell>
          <cell r="Q64">
            <v>0</v>
          </cell>
          <cell r="R64">
            <v>0</v>
          </cell>
          <cell r="S64">
            <v>0</v>
          </cell>
          <cell r="T64">
            <v>0</v>
          </cell>
          <cell r="U64">
            <v>-6103.4</v>
          </cell>
          <cell r="V64">
            <v>0</v>
          </cell>
          <cell r="W64">
            <v>-6103.4</v>
          </cell>
          <cell r="X64">
            <v>908.2</v>
          </cell>
          <cell r="Y64">
            <v>-13121.884700000001</v>
          </cell>
          <cell r="Z64">
            <v>-1173.9000000000001</v>
          </cell>
          <cell r="AA64">
            <v>-737.1</v>
          </cell>
          <cell r="AB64">
            <v>0</v>
          </cell>
          <cell r="AC64">
            <v>41875.315300000002</v>
          </cell>
        </row>
        <row r="65">
          <cell r="A65">
            <v>57000</v>
          </cell>
          <cell r="B65">
            <v>0</v>
          </cell>
          <cell r="C65">
            <v>0</v>
          </cell>
          <cell r="D65">
            <v>0</v>
          </cell>
          <cell r="E65">
            <v>0</v>
          </cell>
          <cell r="F65">
            <v>858.2</v>
          </cell>
          <cell r="G65">
            <v>-3822.0731000000001</v>
          </cell>
          <cell r="H65">
            <v>-2025.4987000000001</v>
          </cell>
          <cell r="I65">
            <v>-820.8</v>
          </cell>
          <cell r="J65">
            <v>-547.20000000000005</v>
          </cell>
          <cell r="K65">
            <v>-6357.3717999999999</v>
          </cell>
          <cell r="L65">
            <v>0</v>
          </cell>
          <cell r="M65">
            <v>0</v>
          </cell>
          <cell r="N65">
            <v>0</v>
          </cell>
          <cell r="O65">
            <v>0</v>
          </cell>
          <cell r="P65">
            <v>0</v>
          </cell>
          <cell r="Q65">
            <v>0</v>
          </cell>
          <cell r="R65">
            <v>0</v>
          </cell>
          <cell r="S65">
            <v>0</v>
          </cell>
          <cell r="T65">
            <v>0</v>
          </cell>
          <cell r="U65">
            <v>-6314.4</v>
          </cell>
          <cell r="V65">
            <v>0</v>
          </cell>
          <cell r="W65">
            <v>-6314.4</v>
          </cell>
          <cell r="X65">
            <v>858.2</v>
          </cell>
          <cell r="Y65">
            <v>-13529.971799999999</v>
          </cell>
          <cell r="Z65">
            <v>-1197.3</v>
          </cell>
          <cell r="AA65">
            <v>-752.7</v>
          </cell>
          <cell r="AB65">
            <v>0</v>
          </cell>
          <cell r="AC65">
            <v>42378.228199999998</v>
          </cell>
        </row>
        <row r="66">
          <cell r="A66">
            <v>58000</v>
          </cell>
          <cell r="B66">
            <v>0</v>
          </cell>
          <cell r="C66">
            <v>0</v>
          </cell>
          <cell r="D66">
            <v>0</v>
          </cell>
          <cell r="E66">
            <v>0</v>
          </cell>
          <cell r="F66">
            <v>808.2</v>
          </cell>
          <cell r="G66">
            <v>-3941.9573</v>
          </cell>
          <cell r="H66">
            <v>-2078.7015999999999</v>
          </cell>
          <cell r="I66">
            <v>-835.2</v>
          </cell>
          <cell r="J66">
            <v>-556.79999999999995</v>
          </cell>
          <cell r="K66">
            <v>-6604.4588999999996</v>
          </cell>
          <cell r="L66">
            <v>0</v>
          </cell>
          <cell r="M66">
            <v>0</v>
          </cell>
          <cell r="N66">
            <v>0</v>
          </cell>
          <cell r="O66">
            <v>0</v>
          </cell>
          <cell r="P66">
            <v>0</v>
          </cell>
          <cell r="Q66">
            <v>0</v>
          </cell>
          <cell r="R66">
            <v>0</v>
          </cell>
          <cell r="S66">
            <v>0</v>
          </cell>
          <cell r="T66">
            <v>0</v>
          </cell>
          <cell r="U66">
            <v>-6525.4</v>
          </cell>
          <cell r="V66">
            <v>0</v>
          </cell>
          <cell r="W66">
            <v>-6525.4</v>
          </cell>
          <cell r="X66">
            <v>808.2</v>
          </cell>
          <cell r="Y66">
            <v>-13938.0589</v>
          </cell>
          <cell r="Z66">
            <v>-1220.7</v>
          </cell>
          <cell r="AA66">
            <v>-768.3</v>
          </cell>
          <cell r="AB66">
            <v>0</v>
          </cell>
          <cell r="AC66">
            <v>42881.141100000001</v>
          </cell>
        </row>
        <row r="67">
          <cell r="A67">
            <v>59000</v>
          </cell>
          <cell r="B67">
            <v>0</v>
          </cell>
          <cell r="C67">
            <v>0</v>
          </cell>
          <cell r="D67">
            <v>0</v>
          </cell>
          <cell r="E67">
            <v>0</v>
          </cell>
          <cell r="F67">
            <v>758.2</v>
          </cell>
          <cell r="G67">
            <v>-4061.8416000000002</v>
          </cell>
          <cell r="H67">
            <v>-2131.9045000000001</v>
          </cell>
          <cell r="I67">
            <v>-849.6</v>
          </cell>
          <cell r="J67">
            <v>-566.4</v>
          </cell>
          <cell r="K67">
            <v>-6851.5460999999996</v>
          </cell>
          <cell r="L67">
            <v>0</v>
          </cell>
          <cell r="M67">
            <v>0</v>
          </cell>
          <cell r="N67">
            <v>0</v>
          </cell>
          <cell r="O67">
            <v>0</v>
          </cell>
          <cell r="P67">
            <v>0</v>
          </cell>
          <cell r="Q67">
            <v>0</v>
          </cell>
          <cell r="R67">
            <v>0</v>
          </cell>
          <cell r="S67">
            <v>0</v>
          </cell>
          <cell r="T67">
            <v>0</v>
          </cell>
          <cell r="U67">
            <v>-6736.4</v>
          </cell>
          <cell r="V67">
            <v>0</v>
          </cell>
          <cell r="W67">
            <v>-6736.4</v>
          </cell>
          <cell r="X67">
            <v>758.2</v>
          </cell>
          <cell r="Y67">
            <v>-14346.1461</v>
          </cell>
          <cell r="Z67">
            <v>-1244.0999999999999</v>
          </cell>
          <cell r="AA67">
            <v>-783.9</v>
          </cell>
          <cell r="AB67">
            <v>0</v>
          </cell>
          <cell r="AC67">
            <v>43384.053899999999</v>
          </cell>
        </row>
        <row r="68">
          <cell r="A68">
            <v>60000</v>
          </cell>
          <cell r="B68">
            <v>0</v>
          </cell>
          <cell r="C68">
            <v>0</v>
          </cell>
          <cell r="D68">
            <v>0</v>
          </cell>
          <cell r="E68">
            <v>0</v>
          </cell>
          <cell r="F68">
            <v>708.2</v>
          </cell>
          <cell r="G68">
            <v>-4181.7259000000004</v>
          </cell>
          <cell r="H68">
            <v>-2185.1073000000001</v>
          </cell>
          <cell r="I68">
            <v>-864</v>
          </cell>
          <cell r="J68">
            <v>-576</v>
          </cell>
          <cell r="K68">
            <v>-7098.6332000000002</v>
          </cell>
          <cell r="L68">
            <v>0</v>
          </cell>
          <cell r="M68">
            <v>0</v>
          </cell>
          <cell r="N68">
            <v>0</v>
          </cell>
          <cell r="O68">
            <v>0</v>
          </cell>
          <cell r="P68">
            <v>0</v>
          </cell>
          <cell r="Q68">
            <v>0</v>
          </cell>
          <cell r="R68">
            <v>0</v>
          </cell>
          <cell r="S68">
            <v>0</v>
          </cell>
          <cell r="T68">
            <v>0</v>
          </cell>
          <cell r="U68">
            <v>-6947.4</v>
          </cell>
          <cell r="V68">
            <v>0</v>
          </cell>
          <cell r="W68">
            <v>-6947.4</v>
          </cell>
          <cell r="X68">
            <v>708.2</v>
          </cell>
          <cell r="Y68">
            <v>-14754.233200000001</v>
          </cell>
          <cell r="Z68">
            <v>-1267.5</v>
          </cell>
          <cell r="AA68">
            <v>-799.5</v>
          </cell>
          <cell r="AB68">
            <v>0</v>
          </cell>
          <cell r="AC68">
            <v>43886.966800000002</v>
          </cell>
        </row>
        <row r="69">
          <cell r="A69">
            <v>61000</v>
          </cell>
          <cell r="B69">
            <v>0</v>
          </cell>
          <cell r="C69">
            <v>0</v>
          </cell>
          <cell r="D69">
            <v>0</v>
          </cell>
          <cell r="E69">
            <v>0</v>
          </cell>
          <cell r="F69">
            <v>658.2</v>
          </cell>
          <cell r="G69">
            <v>-4301.6102000000001</v>
          </cell>
          <cell r="H69">
            <v>-2238.3101999999999</v>
          </cell>
          <cell r="I69">
            <v>-878.4</v>
          </cell>
          <cell r="J69">
            <v>-585.6</v>
          </cell>
          <cell r="K69">
            <v>-7345.7204000000002</v>
          </cell>
          <cell r="L69">
            <v>0</v>
          </cell>
          <cell r="M69">
            <v>0</v>
          </cell>
          <cell r="N69">
            <v>0</v>
          </cell>
          <cell r="O69">
            <v>0</v>
          </cell>
          <cell r="P69">
            <v>0</v>
          </cell>
          <cell r="Q69">
            <v>0</v>
          </cell>
          <cell r="R69">
            <v>0</v>
          </cell>
          <cell r="S69">
            <v>0</v>
          </cell>
          <cell r="T69">
            <v>0</v>
          </cell>
          <cell r="U69">
            <v>-7158.4</v>
          </cell>
          <cell r="V69">
            <v>0</v>
          </cell>
          <cell r="W69">
            <v>-7158.4</v>
          </cell>
          <cell r="X69">
            <v>658.2</v>
          </cell>
          <cell r="Y69">
            <v>-15162.320400000001</v>
          </cell>
          <cell r="Z69">
            <v>-1290.9000000000001</v>
          </cell>
          <cell r="AA69">
            <v>-815.1</v>
          </cell>
          <cell r="AB69">
            <v>0</v>
          </cell>
          <cell r="AC69">
            <v>44389.8796</v>
          </cell>
        </row>
        <row r="70">
          <cell r="A70">
            <v>62000</v>
          </cell>
          <cell r="B70">
            <v>0</v>
          </cell>
          <cell r="C70">
            <v>0</v>
          </cell>
          <cell r="D70">
            <v>0</v>
          </cell>
          <cell r="E70">
            <v>0</v>
          </cell>
          <cell r="F70">
            <v>608.20000000000005</v>
          </cell>
          <cell r="G70">
            <v>-4421.4944999999998</v>
          </cell>
          <cell r="H70">
            <v>-2291.5129999999999</v>
          </cell>
          <cell r="I70">
            <v>-892.8</v>
          </cell>
          <cell r="J70">
            <v>-595.20000000000005</v>
          </cell>
          <cell r="K70">
            <v>-7592.8074999999999</v>
          </cell>
          <cell r="L70">
            <v>0</v>
          </cell>
          <cell r="M70">
            <v>0</v>
          </cell>
          <cell r="N70">
            <v>0</v>
          </cell>
          <cell r="O70">
            <v>0</v>
          </cell>
          <cell r="P70">
            <v>0</v>
          </cell>
          <cell r="Q70">
            <v>0</v>
          </cell>
          <cell r="R70">
            <v>0</v>
          </cell>
          <cell r="S70">
            <v>0</v>
          </cell>
          <cell r="T70">
            <v>0</v>
          </cell>
          <cell r="U70">
            <v>-7369.4</v>
          </cell>
          <cell r="V70">
            <v>0</v>
          </cell>
          <cell r="W70">
            <v>-7369.4</v>
          </cell>
          <cell r="X70">
            <v>608.20000000000005</v>
          </cell>
          <cell r="Y70">
            <v>-15570.407499999999</v>
          </cell>
          <cell r="Z70">
            <v>-1314.3</v>
          </cell>
          <cell r="AA70">
            <v>-830.7</v>
          </cell>
          <cell r="AB70">
            <v>0</v>
          </cell>
          <cell r="AC70">
            <v>44892.792500000003</v>
          </cell>
        </row>
        <row r="71">
          <cell r="A71">
            <v>63000</v>
          </cell>
          <cell r="B71">
            <v>0</v>
          </cell>
          <cell r="C71">
            <v>0</v>
          </cell>
          <cell r="D71">
            <v>0</v>
          </cell>
          <cell r="E71">
            <v>0</v>
          </cell>
          <cell r="F71">
            <v>558.20000000000005</v>
          </cell>
          <cell r="G71">
            <v>-4542.4859999999999</v>
          </cell>
          <cell r="H71">
            <v>-2344.7159000000001</v>
          </cell>
          <cell r="I71">
            <v>-907.2</v>
          </cell>
          <cell r="J71">
            <v>-604.79999999999995</v>
          </cell>
          <cell r="K71">
            <v>-7841.0019000000002</v>
          </cell>
          <cell r="L71">
            <v>0</v>
          </cell>
          <cell r="M71">
            <v>0</v>
          </cell>
          <cell r="N71">
            <v>0</v>
          </cell>
          <cell r="O71">
            <v>0</v>
          </cell>
          <cell r="P71">
            <v>0</v>
          </cell>
          <cell r="Q71">
            <v>0</v>
          </cell>
          <cell r="R71">
            <v>0</v>
          </cell>
          <cell r="S71">
            <v>0</v>
          </cell>
          <cell r="T71">
            <v>0</v>
          </cell>
          <cell r="U71">
            <v>-7580.4</v>
          </cell>
          <cell r="V71">
            <v>0</v>
          </cell>
          <cell r="W71">
            <v>-7580.4</v>
          </cell>
          <cell r="X71">
            <v>558.20000000000005</v>
          </cell>
          <cell r="Y71">
            <v>-15979.6019</v>
          </cell>
          <cell r="Z71">
            <v>-1329.9</v>
          </cell>
          <cell r="AA71">
            <v>-846.3</v>
          </cell>
          <cell r="AB71">
            <v>0</v>
          </cell>
          <cell r="AC71">
            <v>45402.398099999999</v>
          </cell>
        </row>
        <row r="72">
          <cell r="A72">
            <v>64000</v>
          </cell>
          <cell r="B72">
            <v>0</v>
          </cell>
          <cell r="C72">
            <v>0</v>
          </cell>
          <cell r="D72">
            <v>0</v>
          </cell>
          <cell r="E72">
            <v>0</v>
          </cell>
          <cell r="F72">
            <v>508.2</v>
          </cell>
          <cell r="G72">
            <v>-4665.6918999999998</v>
          </cell>
          <cell r="H72">
            <v>-2397.9187999999999</v>
          </cell>
          <cell r="I72">
            <v>-921.6</v>
          </cell>
          <cell r="J72">
            <v>-614.4</v>
          </cell>
          <cell r="K72">
            <v>-8091.4107000000004</v>
          </cell>
          <cell r="L72">
            <v>0</v>
          </cell>
          <cell r="M72">
            <v>0</v>
          </cell>
          <cell r="N72">
            <v>0</v>
          </cell>
          <cell r="O72">
            <v>0</v>
          </cell>
          <cell r="P72">
            <v>0</v>
          </cell>
          <cell r="Q72">
            <v>0</v>
          </cell>
          <cell r="R72">
            <v>0</v>
          </cell>
          <cell r="S72">
            <v>0</v>
          </cell>
          <cell r="T72">
            <v>0</v>
          </cell>
          <cell r="U72">
            <v>-7791.4</v>
          </cell>
          <cell r="V72">
            <v>0</v>
          </cell>
          <cell r="W72">
            <v>-7791.4</v>
          </cell>
          <cell r="X72">
            <v>508.2</v>
          </cell>
          <cell r="Y72">
            <v>-16391.010699999999</v>
          </cell>
          <cell r="Z72">
            <v>-1329.9</v>
          </cell>
          <cell r="AA72">
            <v>-861.9</v>
          </cell>
          <cell r="AB72">
            <v>0</v>
          </cell>
          <cell r="AC72">
            <v>45925.389300000003</v>
          </cell>
        </row>
        <row r="73">
          <cell r="A73">
            <v>65000</v>
          </cell>
          <cell r="B73">
            <v>0</v>
          </cell>
          <cell r="C73">
            <v>0</v>
          </cell>
          <cell r="D73">
            <v>0</v>
          </cell>
          <cell r="E73">
            <v>0</v>
          </cell>
          <cell r="F73">
            <v>458.2</v>
          </cell>
          <cell r="G73">
            <v>-4788.8977999999997</v>
          </cell>
          <cell r="H73">
            <v>-2451.1215999999999</v>
          </cell>
          <cell r="I73">
            <v>-936</v>
          </cell>
          <cell r="J73">
            <v>-624</v>
          </cell>
          <cell r="K73">
            <v>-8341.8194000000003</v>
          </cell>
          <cell r="L73">
            <v>0</v>
          </cell>
          <cell r="M73">
            <v>0</v>
          </cell>
          <cell r="N73">
            <v>0</v>
          </cell>
          <cell r="O73">
            <v>0</v>
          </cell>
          <cell r="P73">
            <v>0</v>
          </cell>
          <cell r="Q73">
            <v>0</v>
          </cell>
          <cell r="R73">
            <v>0</v>
          </cell>
          <cell r="S73">
            <v>0</v>
          </cell>
          <cell r="T73">
            <v>0</v>
          </cell>
          <cell r="U73">
            <v>-8002.4</v>
          </cell>
          <cell r="V73">
            <v>0</v>
          </cell>
          <cell r="W73">
            <v>-8002.4</v>
          </cell>
          <cell r="X73">
            <v>458.2</v>
          </cell>
          <cell r="Y73">
            <v>-16802.419399999999</v>
          </cell>
          <cell r="Z73">
            <v>-1329.9</v>
          </cell>
          <cell r="AA73">
            <v>-877.5</v>
          </cell>
          <cell r="AB73">
            <v>0</v>
          </cell>
          <cell r="AC73">
            <v>46448.380599999997</v>
          </cell>
        </row>
        <row r="74">
          <cell r="A74">
            <v>66000</v>
          </cell>
          <cell r="B74">
            <v>0</v>
          </cell>
          <cell r="C74">
            <v>0</v>
          </cell>
          <cell r="D74">
            <v>0</v>
          </cell>
          <cell r="E74">
            <v>0</v>
          </cell>
          <cell r="F74">
            <v>408.2</v>
          </cell>
          <cell r="G74">
            <v>-4914.1477999999997</v>
          </cell>
          <cell r="H74">
            <v>-2504.3245000000002</v>
          </cell>
          <cell r="I74">
            <v>-936</v>
          </cell>
          <cell r="J74">
            <v>-633.6</v>
          </cell>
          <cell r="K74">
            <v>-8579.8723000000009</v>
          </cell>
          <cell r="L74">
            <v>0</v>
          </cell>
          <cell r="M74">
            <v>0</v>
          </cell>
          <cell r="N74">
            <v>0</v>
          </cell>
          <cell r="O74">
            <v>0</v>
          </cell>
          <cell r="P74">
            <v>0</v>
          </cell>
          <cell r="Q74">
            <v>0</v>
          </cell>
          <cell r="R74">
            <v>0</v>
          </cell>
          <cell r="S74">
            <v>0</v>
          </cell>
          <cell r="T74">
            <v>0</v>
          </cell>
          <cell r="U74">
            <v>-8227.4</v>
          </cell>
          <cell r="V74">
            <v>0</v>
          </cell>
          <cell r="W74">
            <v>-8227.4</v>
          </cell>
          <cell r="X74">
            <v>408.2</v>
          </cell>
          <cell r="Y74">
            <v>-17215.472300000001</v>
          </cell>
          <cell r="Z74">
            <v>-1329.9</v>
          </cell>
          <cell r="AA74">
            <v>-893.1</v>
          </cell>
          <cell r="AB74">
            <v>0</v>
          </cell>
          <cell r="AC74">
            <v>46969.727700000003</v>
          </cell>
        </row>
        <row r="75">
          <cell r="A75">
            <v>67000</v>
          </cell>
          <cell r="B75">
            <v>0</v>
          </cell>
          <cell r="C75">
            <v>0</v>
          </cell>
          <cell r="D75">
            <v>0</v>
          </cell>
          <cell r="E75">
            <v>0</v>
          </cell>
          <cell r="F75">
            <v>358.2</v>
          </cell>
          <cell r="G75">
            <v>-5039.3977999999997</v>
          </cell>
          <cell r="H75">
            <v>-2557.5273000000002</v>
          </cell>
          <cell r="I75">
            <v>-936</v>
          </cell>
          <cell r="J75">
            <v>-643.20000000000005</v>
          </cell>
          <cell r="K75">
            <v>-8817.9251000000004</v>
          </cell>
          <cell r="L75">
            <v>0</v>
          </cell>
          <cell r="M75">
            <v>0</v>
          </cell>
          <cell r="N75">
            <v>0</v>
          </cell>
          <cell r="O75">
            <v>0</v>
          </cell>
          <cell r="P75">
            <v>0</v>
          </cell>
          <cell r="Q75">
            <v>0</v>
          </cell>
          <cell r="R75">
            <v>0</v>
          </cell>
          <cell r="S75">
            <v>0</v>
          </cell>
          <cell r="T75">
            <v>0</v>
          </cell>
          <cell r="U75">
            <v>-8452.4</v>
          </cell>
          <cell r="V75">
            <v>0</v>
          </cell>
          <cell r="W75">
            <v>-8452.4</v>
          </cell>
          <cell r="X75">
            <v>358.2</v>
          </cell>
          <cell r="Y75">
            <v>-17628.525099999999</v>
          </cell>
          <cell r="Z75">
            <v>-1329.9</v>
          </cell>
          <cell r="AA75">
            <v>-908.7</v>
          </cell>
          <cell r="AB75">
            <v>0</v>
          </cell>
          <cell r="AC75">
            <v>47491.0749</v>
          </cell>
        </row>
        <row r="76">
          <cell r="A76">
            <v>68000</v>
          </cell>
          <cell r="B76">
            <v>0</v>
          </cell>
          <cell r="C76">
            <v>0</v>
          </cell>
          <cell r="D76">
            <v>0</v>
          </cell>
          <cell r="E76">
            <v>0</v>
          </cell>
          <cell r="F76">
            <v>308.2</v>
          </cell>
          <cell r="G76">
            <v>-5164.6477999999997</v>
          </cell>
          <cell r="H76">
            <v>-2610.7302</v>
          </cell>
          <cell r="I76">
            <v>-936</v>
          </cell>
          <cell r="J76">
            <v>-652.79999999999995</v>
          </cell>
          <cell r="K76">
            <v>-9055.9779999999992</v>
          </cell>
          <cell r="L76">
            <v>0</v>
          </cell>
          <cell r="M76">
            <v>0</v>
          </cell>
          <cell r="N76">
            <v>0</v>
          </cell>
          <cell r="O76">
            <v>0</v>
          </cell>
          <cell r="P76">
            <v>0</v>
          </cell>
          <cell r="Q76">
            <v>0</v>
          </cell>
          <cell r="R76">
            <v>0</v>
          </cell>
          <cell r="S76">
            <v>0</v>
          </cell>
          <cell r="T76">
            <v>0</v>
          </cell>
          <cell r="U76">
            <v>-8677.4</v>
          </cell>
          <cell r="V76">
            <v>0</v>
          </cell>
          <cell r="W76">
            <v>-8677.4</v>
          </cell>
          <cell r="X76">
            <v>308.2</v>
          </cell>
          <cell r="Y76">
            <v>-18041.578000000001</v>
          </cell>
          <cell r="Z76">
            <v>-1329.9</v>
          </cell>
          <cell r="AA76">
            <v>-924.3</v>
          </cell>
          <cell r="AB76">
            <v>0</v>
          </cell>
          <cell r="AC76">
            <v>48012.421999999999</v>
          </cell>
        </row>
        <row r="77">
          <cell r="A77">
            <v>69000</v>
          </cell>
          <cell r="B77">
            <v>0</v>
          </cell>
          <cell r="C77">
            <v>0</v>
          </cell>
          <cell r="D77">
            <v>0</v>
          </cell>
          <cell r="E77">
            <v>0</v>
          </cell>
          <cell r="F77">
            <v>258.2</v>
          </cell>
          <cell r="G77">
            <v>-5289.8977999999997</v>
          </cell>
          <cell r="H77">
            <v>-2663.9331000000002</v>
          </cell>
          <cell r="I77">
            <v>-936</v>
          </cell>
          <cell r="J77">
            <v>-662.4</v>
          </cell>
          <cell r="K77">
            <v>-9294.0308999999997</v>
          </cell>
          <cell r="L77">
            <v>0</v>
          </cell>
          <cell r="M77">
            <v>0</v>
          </cell>
          <cell r="N77">
            <v>0</v>
          </cell>
          <cell r="O77">
            <v>0</v>
          </cell>
          <cell r="P77">
            <v>0</v>
          </cell>
          <cell r="Q77">
            <v>0</v>
          </cell>
          <cell r="R77">
            <v>0</v>
          </cell>
          <cell r="S77">
            <v>0</v>
          </cell>
          <cell r="T77">
            <v>0</v>
          </cell>
          <cell r="U77">
            <v>-8902.4</v>
          </cell>
          <cell r="V77">
            <v>0</v>
          </cell>
          <cell r="W77">
            <v>-8902.4</v>
          </cell>
          <cell r="X77">
            <v>258.2</v>
          </cell>
          <cell r="Y77">
            <v>-18454.6309</v>
          </cell>
          <cell r="Z77">
            <v>-1329.9</v>
          </cell>
          <cell r="AA77">
            <v>-939.9</v>
          </cell>
          <cell r="AB77">
            <v>0</v>
          </cell>
          <cell r="AC77">
            <v>48533.769099999998</v>
          </cell>
        </row>
        <row r="78">
          <cell r="A78">
            <v>70000</v>
          </cell>
          <cell r="B78">
            <v>0</v>
          </cell>
          <cell r="C78">
            <v>0</v>
          </cell>
          <cell r="D78">
            <v>0</v>
          </cell>
          <cell r="E78">
            <v>0</v>
          </cell>
          <cell r="F78">
            <v>208.2</v>
          </cell>
          <cell r="G78">
            <v>-5415.1477999999997</v>
          </cell>
          <cell r="H78">
            <v>-2717.1359000000002</v>
          </cell>
          <cell r="I78">
            <v>-936</v>
          </cell>
          <cell r="J78">
            <v>-672</v>
          </cell>
          <cell r="K78">
            <v>-9532.0836999999992</v>
          </cell>
          <cell r="L78">
            <v>0</v>
          </cell>
          <cell r="M78">
            <v>0</v>
          </cell>
          <cell r="N78">
            <v>0</v>
          </cell>
          <cell r="O78">
            <v>0</v>
          </cell>
          <cell r="P78">
            <v>0</v>
          </cell>
          <cell r="Q78">
            <v>0</v>
          </cell>
          <cell r="R78">
            <v>0</v>
          </cell>
          <cell r="S78">
            <v>0</v>
          </cell>
          <cell r="T78">
            <v>0</v>
          </cell>
          <cell r="U78">
            <v>-9127.4</v>
          </cell>
          <cell r="V78">
            <v>0</v>
          </cell>
          <cell r="W78">
            <v>-9127.4</v>
          </cell>
          <cell r="X78">
            <v>208.2</v>
          </cell>
          <cell r="Y78">
            <v>-18867.683700000001</v>
          </cell>
          <cell r="Z78">
            <v>-1329.9</v>
          </cell>
          <cell r="AA78">
            <v>-955.5</v>
          </cell>
          <cell r="AB78">
            <v>0</v>
          </cell>
          <cell r="AC78">
            <v>49055.116300000002</v>
          </cell>
        </row>
        <row r="79">
          <cell r="A79">
            <v>71000</v>
          </cell>
          <cell r="B79">
            <v>0</v>
          </cell>
          <cell r="C79">
            <v>0</v>
          </cell>
          <cell r="D79">
            <v>0</v>
          </cell>
          <cell r="E79">
            <v>0</v>
          </cell>
          <cell r="F79">
            <v>158.19999999999999</v>
          </cell>
          <cell r="G79">
            <v>-5540.3977999999997</v>
          </cell>
          <cell r="H79">
            <v>-2770.3388</v>
          </cell>
          <cell r="I79">
            <v>-936</v>
          </cell>
          <cell r="J79">
            <v>-681.6</v>
          </cell>
          <cell r="K79">
            <v>-9770.1365999999998</v>
          </cell>
          <cell r="L79">
            <v>0</v>
          </cell>
          <cell r="M79">
            <v>0</v>
          </cell>
          <cell r="N79">
            <v>0</v>
          </cell>
          <cell r="O79">
            <v>0</v>
          </cell>
          <cell r="P79">
            <v>0</v>
          </cell>
          <cell r="Q79">
            <v>0</v>
          </cell>
          <cell r="R79">
            <v>0</v>
          </cell>
          <cell r="S79">
            <v>0</v>
          </cell>
          <cell r="T79">
            <v>0</v>
          </cell>
          <cell r="U79">
            <v>-9352.4</v>
          </cell>
          <cell r="V79">
            <v>0</v>
          </cell>
          <cell r="W79">
            <v>-9352.4</v>
          </cell>
          <cell r="X79">
            <v>158.19999999999999</v>
          </cell>
          <cell r="Y79">
            <v>-19280.7366</v>
          </cell>
          <cell r="Z79">
            <v>-1329.9</v>
          </cell>
          <cell r="AA79">
            <v>-971.1</v>
          </cell>
          <cell r="AB79">
            <v>0</v>
          </cell>
          <cell r="AC79">
            <v>49576.463400000001</v>
          </cell>
        </row>
        <row r="80">
          <cell r="A80">
            <v>72000</v>
          </cell>
          <cell r="B80">
            <v>0</v>
          </cell>
          <cell r="C80">
            <v>0</v>
          </cell>
          <cell r="D80">
            <v>0</v>
          </cell>
          <cell r="E80">
            <v>0</v>
          </cell>
          <cell r="F80">
            <v>108.2</v>
          </cell>
          <cell r="G80">
            <v>-5665.6477999999997</v>
          </cell>
          <cell r="H80">
            <v>-2823.5416</v>
          </cell>
          <cell r="I80">
            <v>-936</v>
          </cell>
          <cell r="J80">
            <v>-691.2</v>
          </cell>
          <cell r="K80">
            <v>-10008.189399999999</v>
          </cell>
          <cell r="L80">
            <v>0</v>
          </cell>
          <cell r="M80">
            <v>0</v>
          </cell>
          <cell r="N80">
            <v>0</v>
          </cell>
          <cell r="O80">
            <v>0</v>
          </cell>
          <cell r="P80">
            <v>0</v>
          </cell>
          <cell r="Q80">
            <v>0</v>
          </cell>
          <cell r="R80">
            <v>0</v>
          </cell>
          <cell r="S80">
            <v>0</v>
          </cell>
          <cell r="T80">
            <v>0</v>
          </cell>
          <cell r="U80">
            <v>-9577.4</v>
          </cell>
          <cell r="V80">
            <v>0</v>
          </cell>
          <cell r="W80">
            <v>-9577.4</v>
          </cell>
          <cell r="X80">
            <v>108.2</v>
          </cell>
          <cell r="Y80">
            <v>-19693.789400000001</v>
          </cell>
          <cell r="Z80">
            <v>-1329.9</v>
          </cell>
          <cell r="AA80">
            <v>-986.7</v>
          </cell>
          <cell r="AB80">
            <v>0</v>
          </cell>
          <cell r="AC80">
            <v>50097.810599999997</v>
          </cell>
        </row>
        <row r="81">
          <cell r="A81">
            <v>73000</v>
          </cell>
          <cell r="B81">
            <v>0</v>
          </cell>
          <cell r="C81">
            <v>0</v>
          </cell>
          <cell r="D81">
            <v>0</v>
          </cell>
          <cell r="E81">
            <v>0</v>
          </cell>
          <cell r="F81">
            <v>58.2</v>
          </cell>
          <cell r="G81">
            <v>-5790.8977999999997</v>
          </cell>
          <cell r="H81">
            <v>-2876.7444999999998</v>
          </cell>
          <cell r="I81">
            <v>-936</v>
          </cell>
          <cell r="J81">
            <v>-700.8</v>
          </cell>
          <cell r="K81">
            <v>-10246.2423</v>
          </cell>
          <cell r="L81">
            <v>0</v>
          </cell>
          <cell r="M81">
            <v>0</v>
          </cell>
          <cell r="N81">
            <v>0</v>
          </cell>
          <cell r="O81">
            <v>0</v>
          </cell>
          <cell r="P81">
            <v>0</v>
          </cell>
          <cell r="Q81">
            <v>0</v>
          </cell>
          <cell r="R81">
            <v>0</v>
          </cell>
          <cell r="S81">
            <v>0</v>
          </cell>
          <cell r="T81">
            <v>0</v>
          </cell>
          <cell r="U81">
            <v>-9802.4</v>
          </cell>
          <cell r="V81">
            <v>0</v>
          </cell>
          <cell r="W81">
            <v>-9802.4</v>
          </cell>
          <cell r="X81">
            <v>58.2</v>
          </cell>
          <cell r="Y81">
            <v>-20106.8423</v>
          </cell>
          <cell r="Z81">
            <v>-1329.9</v>
          </cell>
          <cell r="AA81">
            <v>-1002.3</v>
          </cell>
          <cell r="AB81">
            <v>0</v>
          </cell>
          <cell r="AC81">
            <v>50619.157700000003</v>
          </cell>
        </row>
        <row r="82">
          <cell r="A82">
            <v>74000</v>
          </cell>
          <cell r="B82">
            <v>0</v>
          </cell>
          <cell r="C82">
            <v>0</v>
          </cell>
          <cell r="D82">
            <v>0</v>
          </cell>
          <cell r="E82">
            <v>0</v>
          </cell>
          <cell r="F82">
            <v>8.1999999999999993</v>
          </cell>
          <cell r="G82">
            <v>-5916.1477999999997</v>
          </cell>
          <cell r="H82">
            <v>-2929.9474</v>
          </cell>
          <cell r="I82">
            <v>-936</v>
          </cell>
          <cell r="J82">
            <v>-710.4</v>
          </cell>
          <cell r="K82">
            <v>-10484.2952</v>
          </cell>
          <cell r="L82">
            <v>0</v>
          </cell>
          <cell r="M82">
            <v>0</v>
          </cell>
          <cell r="N82">
            <v>0</v>
          </cell>
          <cell r="O82">
            <v>0</v>
          </cell>
          <cell r="P82">
            <v>0</v>
          </cell>
          <cell r="Q82">
            <v>0</v>
          </cell>
          <cell r="R82">
            <v>0</v>
          </cell>
          <cell r="S82">
            <v>0</v>
          </cell>
          <cell r="T82">
            <v>0</v>
          </cell>
          <cell r="U82">
            <v>-10027.4</v>
          </cell>
          <cell r="V82">
            <v>0</v>
          </cell>
          <cell r="W82">
            <v>-10027.4</v>
          </cell>
          <cell r="X82">
            <v>8.1999999999999993</v>
          </cell>
          <cell r="Y82">
            <v>-20519.895199999999</v>
          </cell>
          <cell r="Z82">
            <v>-1329.9</v>
          </cell>
          <cell r="AA82">
            <v>-1017.9</v>
          </cell>
          <cell r="AB82">
            <v>0</v>
          </cell>
          <cell r="AC82">
            <v>51140.504800000002</v>
          </cell>
        </row>
        <row r="83">
          <cell r="A83">
            <v>75000</v>
          </cell>
          <cell r="B83">
            <v>0</v>
          </cell>
          <cell r="C83">
            <v>0</v>
          </cell>
          <cell r="D83">
            <v>0</v>
          </cell>
          <cell r="E83">
            <v>0</v>
          </cell>
          <cell r="F83">
            <v>0</v>
          </cell>
          <cell r="G83">
            <v>-6041.3977999999997</v>
          </cell>
          <cell r="H83">
            <v>-2983.1502</v>
          </cell>
          <cell r="I83">
            <v>-936</v>
          </cell>
          <cell r="J83">
            <v>-720</v>
          </cell>
          <cell r="K83">
            <v>-10680.548000000001</v>
          </cell>
          <cell r="L83">
            <v>0</v>
          </cell>
          <cell r="M83">
            <v>0</v>
          </cell>
          <cell r="N83">
            <v>0</v>
          </cell>
          <cell r="O83">
            <v>0</v>
          </cell>
          <cell r="P83">
            <v>0</v>
          </cell>
          <cell r="Q83">
            <v>0</v>
          </cell>
          <cell r="R83">
            <v>0</v>
          </cell>
          <cell r="S83">
            <v>0</v>
          </cell>
          <cell r="T83">
            <v>0</v>
          </cell>
          <cell r="U83">
            <v>-10252.4</v>
          </cell>
          <cell r="V83">
            <v>0</v>
          </cell>
          <cell r="W83">
            <v>-10252.4</v>
          </cell>
          <cell r="X83">
            <v>0</v>
          </cell>
          <cell r="Y83">
            <v>-20932.948</v>
          </cell>
          <cell r="Z83">
            <v>-1329.9</v>
          </cell>
          <cell r="AA83">
            <v>-1033.5</v>
          </cell>
          <cell r="AB83">
            <v>0</v>
          </cell>
          <cell r="AC83">
            <v>51703.652000000002</v>
          </cell>
        </row>
        <row r="84">
          <cell r="A84">
            <v>76000</v>
          </cell>
          <cell r="B84">
            <v>0</v>
          </cell>
          <cell r="C84">
            <v>0</v>
          </cell>
          <cell r="D84">
            <v>0</v>
          </cell>
          <cell r="E84">
            <v>0</v>
          </cell>
          <cell r="F84">
            <v>0</v>
          </cell>
          <cell r="G84">
            <v>-6166.6477999999997</v>
          </cell>
          <cell r="H84">
            <v>-3062.8058999999998</v>
          </cell>
          <cell r="I84">
            <v>-936</v>
          </cell>
          <cell r="J84">
            <v>-729.6</v>
          </cell>
          <cell r="K84">
            <v>-10895.0537</v>
          </cell>
          <cell r="L84">
            <v>0</v>
          </cell>
          <cell r="M84">
            <v>0</v>
          </cell>
          <cell r="N84">
            <v>0</v>
          </cell>
          <cell r="O84">
            <v>0</v>
          </cell>
          <cell r="P84">
            <v>0</v>
          </cell>
          <cell r="Q84">
            <v>0</v>
          </cell>
          <cell r="R84">
            <v>0</v>
          </cell>
          <cell r="S84">
            <v>0</v>
          </cell>
          <cell r="T84">
            <v>0</v>
          </cell>
          <cell r="U84">
            <v>-10477.4</v>
          </cell>
          <cell r="V84">
            <v>0</v>
          </cell>
          <cell r="W84">
            <v>-10477.4</v>
          </cell>
          <cell r="X84">
            <v>0</v>
          </cell>
          <cell r="Y84">
            <v>-21372.453699999998</v>
          </cell>
          <cell r="Z84">
            <v>-1329.9</v>
          </cell>
          <cell r="AA84">
            <v>-1049.0999999999999</v>
          </cell>
          <cell r="AB84">
            <v>0</v>
          </cell>
          <cell r="AC84">
            <v>52248.546300000002</v>
          </cell>
        </row>
        <row r="85">
          <cell r="A85">
            <v>77000</v>
          </cell>
          <cell r="B85">
            <v>0</v>
          </cell>
          <cell r="C85">
            <v>0</v>
          </cell>
          <cell r="D85">
            <v>0</v>
          </cell>
          <cell r="E85">
            <v>0</v>
          </cell>
          <cell r="F85">
            <v>0</v>
          </cell>
          <cell r="G85">
            <v>-6291.8977999999997</v>
          </cell>
          <cell r="H85">
            <v>-3142.7287000000001</v>
          </cell>
          <cell r="I85">
            <v>-936</v>
          </cell>
          <cell r="J85">
            <v>-739.2</v>
          </cell>
          <cell r="K85">
            <v>-11109.826499999999</v>
          </cell>
          <cell r="L85">
            <v>0</v>
          </cell>
          <cell r="M85">
            <v>0</v>
          </cell>
          <cell r="N85">
            <v>0</v>
          </cell>
          <cell r="O85">
            <v>0</v>
          </cell>
          <cell r="P85">
            <v>0</v>
          </cell>
          <cell r="Q85">
            <v>0</v>
          </cell>
          <cell r="R85">
            <v>0</v>
          </cell>
          <cell r="S85">
            <v>0</v>
          </cell>
          <cell r="T85">
            <v>0</v>
          </cell>
          <cell r="U85">
            <v>-10702.4</v>
          </cell>
          <cell r="V85">
            <v>0</v>
          </cell>
          <cell r="W85">
            <v>-10702.4</v>
          </cell>
          <cell r="X85">
            <v>0</v>
          </cell>
          <cell r="Y85">
            <v>-21812.226500000001</v>
          </cell>
          <cell r="Z85">
            <v>-1329.9</v>
          </cell>
          <cell r="AA85">
            <v>-1064.7</v>
          </cell>
          <cell r="AB85">
            <v>0</v>
          </cell>
          <cell r="AC85">
            <v>52793.173499999997</v>
          </cell>
        </row>
        <row r="86">
          <cell r="A86">
            <v>78000</v>
          </cell>
          <cell r="B86">
            <v>0</v>
          </cell>
          <cell r="C86">
            <v>0</v>
          </cell>
          <cell r="D86">
            <v>0</v>
          </cell>
          <cell r="E86">
            <v>0</v>
          </cell>
          <cell r="F86">
            <v>0</v>
          </cell>
          <cell r="G86">
            <v>-6417.1477999999997</v>
          </cell>
          <cell r="H86">
            <v>-3222.6516000000001</v>
          </cell>
          <cell r="I86">
            <v>-936</v>
          </cell>
          <cell r="J86">
            <v>-748.8</v>
          </cell>
          <cell r="K86">
            <v>-11324.599399999999</v>
          </cell>
          <cell r="L86">
            <v>0</v>
          </cell>
          <cell r="M86">
            <v>0</v>
          </cell>
          <cell r="N86">
            <v>0</v>
          </cell>
          <cell r="O86">
            <v>0</v>
          </cell>
          <cell r="P86">
            <v>0</v>
          </cell>
          <cell r="Q86">
            <v>0</v>
          </cell>
          <cell r="R86">
            <v>0</v>
          </cell>
          <cell r="S86">
            <v>0</v>
          </cell>
          <cell r="T86">
            <v>0</v>
          </cell>
          <cell r="U86">
            <v>-10927.4</v>
          </cell>
          <cell r="V86">
            <v>0</v>
          </cell>
          <cell r="W86">
            <v>-10927.4</v>
          </cell>
          <cell r="X86">
            <v>0</v>
          </cell>
          <cell r="Y86">
            <v>-22251.999400000001</v>
          </cell>
          <cell r="Z86">
            <v>-1329.9</v>
          </cell>
          <cell r="AA86">
            <v>-1080.3</v>
          </cell>
          <cell r="AB86">
            <v>0</v>
          </cell>
          <cell r="AC86">
            <v>53337.800600000002</v>
          </cell>
        </row>
        <row r="87">
          <cell r="A87">
            <v>79000</v>
          </cell>
          <cell r="B87">
            <v>0</v>
          </cell>
          <cell r="C87">
            <v>0</v>
          </cell>
          <cell r="D87">
            <v>0</v>
          </cell>
          <cell r="E87">
            <v>0</v>
          </cell>
          <cell r="F87">
            <v>0</v>
          </cell>
          <cell r="G87">
            <v>-6542.3977999999997</v>
          </cell>
          <cell r="H87">
            <v>-3302.5745000000002</v>
          </cell>
          <cell r="I87">
            <v>-936</v>
          </cell>
          <cell r="J87">
            <v>-758.4</v>
          </cell>
          <cell r="K87">
            <v>-11539.372300000001</v>
          </cell>
          <cell r="L87">
            <v>0</v>
          </cell>
          <cell r="M87">
            <v>0</v>
          </cell>
          <cell r="N87">
            <v>0</v>
          </cell>
          <cell r="O87">
            <v>0</v>
          </cell>
          <cell r="P87">
            <v>0</v>
          </cell>
          <cell r="Q87">
            <v>0</v>
          </cell>
          <cell r="R87">
            <v>0</v>
          </cell>
          <cell r="S87">
            <v>0</v>
          </cell>
          <cell r="T87">
            <v>0</v>
          </cell>
          <cell r="U87">
            <v>-11152.4</v>
          </cell>
          <cell r="V87">
            <v>0</v>
          </cell>
          <cell r="W87">
            <v>-11152.4</v>
          </cell>
          <cell r="X87">
            <v>0</v>
          </cell>
          <cell r="Y87">
            <v>-22691.772300000001</v>
          </cell>
          <cell r="Z87">
            <v>-1329.9</v>
          </cell>
          <cell r="AA87">
            <v>-1095.9000000000001</v>
          </cell>
          <cell r="AB87">
            <v>0</v>
          </cell>
          <cell r="AC87">
            <v>53882.4277</v>
          </cell>
        </row>
        <row r="88">
          <cell r="A88">
            <v>80000</v>
          </cell>
          <cell r="B88">
            <v>0</v>
          </cell>
          <cell r="C88">
            <v>0</v>
          </cell>
          <cell r="D88">
            <v>0</v>
          </cell>
          <cell r="E88">
            <v>0</v>
          </cell>
          <cell r="F88">
            <v>0</v>
          </cell>
          <cell r="G88">
            <v>-6667.6477999999997</v>
          </cell>
          <cell r="H88">
            <v>-3382.4973</v>
          </cell>
          <cell r="I88">
            <v>-936</v>
          </cell>
          <cell r="J88">
            <v>-768</v>
          </cell>
          <cell r="K88">
            <v>-11754.1451</v>
          </cell>
          <cell r="L88">
            <v>0</v>
          </cell>
          <cell r="M88">
            <v>0</v>
          </cell>
          <cell r="N88">
            <v>0</v>
          </cell>
          <cell r="O88">
            <v>0</v>
          </cell>
          <cell r="P88">
            <v>0</v>
          </cell>
          <cell r="Q88">
            <v>0</v>
          </cell>
          <cell r="R88">
            <v>0</v>
          </cell>
          <cell r="S88">
            <v>0</v>
          </cell>
          <cell r="T88">
            <v>0</v>
          </cell>
          <cell r="U88">
            <v>-11377.4</v>
          </cell>
          <cell r="V88">
            <v>0</v>
          </cell>
          <cell r="W88">
            <v>-11377.4</v>
          </cell>
          <cell r="X88">
            <v>0</v>
          </cell>
          <cell r="Y88">
            <v>-23131.545099999999</v>
          </cell>
          <cell r="Z88">
            <v>-1329.9</v>
          </cell>
          <cell r="AA88">
            <v>-1111.5</v>
          </cell>
          <cell r="AB88">
            <v>0</v>
          </cell>
          <cell r="AC88">
            <v>54427.054900000003</v>
          </cell>
        </row>
        <row r="89">
          <cell r="A89">
            <v>81000</v>
          </cell>
          <cell r="B89">
            <v>0</v>
          </cell>
          <cell r="C89">
            <v>0</v>
          </cell>
          <cell r="D89">
            <v>0</v>
          </cell>
          <cell r="E89">
            <v>0</v>
          </cell>
          <cell r="F89">
            <v>0</v>
          </cell>
          <cell r="G89">
            <v>-6792.8977999999997</v>
          </cell>
          <cell r="H89">
            <v>-3462.4202</v>
          </cell>
          <cell r="I89">
            <v>-936</v>
          </cell>
          <cell r="J89">
            <v>-777.6</v>
          </cell>
          <cell r="K89">
            <v>-11968.918</v>
          </cell>
          <cell r="L89">
            <v>0</v>
          </cell>
          <cell r="M89">
            <v>0</v>
          </cell>
          <cell r="N89">
            <v>0</v>
          </cell>
          <cell r="O89">
            <v>0</v>
          </cell>
          <cell r="P89">
            <v>0</v>
          </cell>
          <cell r="Q89">
            <v>0</v>
          </cell>
          <cell r="R89">
            <v>0</v>
          </cell>
          <cell r="S89">
            <v>0</v>
          </cell>
          <cell r="T89">
            <v>0</v>
          </cell>
          <cell r="U89">
            <v>-11602.4</v>
          </cell>
          <cell r="V89">
            <v>0</v>
          </cell>
          <cell r="W89">
            <v>-11602.4</v>
          </cell>
          <cell r="X89">
            <v>0</v>
          </cell>
          <cell r="Y89">
            <v>-23571.317999999999</v>
          </cell>
          <cell r="Z89">
            <v>-1329.9</v>
          </cell>
          <cell r="AA89">
            <v>-1127.0999999999999</v>
          </cell>
          <cell r="AB89">
            <v>0</v>
          </cell>
          <cell r="AC89">
            <v>54971.682000000001</v>
          </cell>
        </row>
        <row r="90">
          <cell r="A90">
            <v>82000</v>
          </cell>
          <cell r="B90">
            <v>0</v>
          </cell>
          <cell r="C90">
            <v>0</v>
          </cell>
          <cell r="D90">
            <v>0</v>
          </cell>
          <cell r="E90">
            <v>0</v>
          </cell>
          <cell r="F90">
            <v>0</v>
          </cell>
          <cell r="G90">
            <v>-6918.1477999999997</v>
          </cell>
          <cell r="H90">
            <v>-3542.3429999999998</v>
          </cell>
          <cell r="I90">
            <v>-936</v>
          </cell>
          <cell r="J90">
            <v>-787.2</v>
          </cell>
          <cell r="K90">
            <v>-12183.6908</v>
          </cell>
          <cell r="L90">
            <v>0</v>
          </cell>
          <cell r="M90">
            <v>0</v>
          </cell>
          <cell r="N90">
            <v>0</v>
          </cell>
          <cell r="O90">
            <v>0</v>
          </cell>
          <cell r="P90">
            <v>0</v>
          </cell>
          <cell r="Q90">
            <v>0</v>
          </cell>
          <cell r="R90">
            <v>0</v>
          </cell>
          <cell r="S90">
            <v>0</v>
          </cell>
          <cell r="T90">
            <v>0</v>
          </cell>
          <cell r="U90">
            <v>-11827.4</v>
          </cell>
          <cell r="V90">
            <v>0</v>
          </cell>
          <cell r="W90">
            <v>-11827.4</v>
          </cell>
          <cell r="X90">
            <v>0</v>
          </cell>
          <cell r="Y90">
            <v>-24011.090800000002</v>
          </cell>
          <cell r="Z90">
            <v>-1329.9</v>
          </cell>
          <cell r="AA90">
            <v>-1142.7</v>
          </cell>
          <cell r="AB90">
            <v>0</v>
          </cell>
          <cell r="AC90">
            <v>55516.309200000003</v>
          </cell>
        </row>
        <row r="91">
          <cell r="A91">
            <v>83000</v>
          </cell>
          <cell r="B91">
            <v>0</v>
          </cell>
          <cell r="C91">
            <v>0</v>
          </cell>
          <cell r="D91">
            <v>0</v>
          </cell>
          <cell r="E91">
            <v>0</v>
          </cell>
          <cell r="F91">
            <v>0</v>
          </cell>
          <cell r="G91">
            <v>-7043.3977999999997</v>
          </cell>
          <cell r="H91">
            <v>-3622.2658999999999</v>
          </cell>
          <cell r="I91">
            <v>-936</v>
          </cell>
          <cell r="J91">
            <v>-796.8</v>
          </cell>
          <cell r="K91">
            <v>-12398.4637</v>
          </cell>
          <cell r="L91">
            <v>0</v>
          </cell>
          <cell r="M91">
            <v>0</v>
          </cell>
          <cell r="N91">
            <v>0</v>
          </cell>
          <cell r="O91">
            <v>0</v>
          </cell>
          <cell r="P91">
            <v>0</v>
          </cell>
          <cell r="Q91">
            <v>0</v>
          </cell>
          <cell r="R91">
            <v>0</v>
          </cell>
          <cell r="S91">
            <v>0</v>
          </cell>
          <cell r="T91">
            <v>0</v>
          </cell>
          <cell r="U91">
            <v>-12052.4</v>
          </cell>
          <cell r="V91">
            <v>0</v>
          </cell>
          <cell r="W91">
            <v>-12052.4</v>
          </cell>
          <cell r="X91">
            <v>0</v>
          </cell>
          <cell r="Y91">
            <v>-24450.863700000002</v>
          </cell>
          <cell r="Z91">
            <v>-1329.9</v>
          </cell>
          <cell r="AA91">
            <v>-1158.3</v>
          </cell>
          <cell r="AB91">
            <v>0</v>
          </cell>
          <cell r="AC91">
            <v>56060.936300000001</v>
          </cell>
        </row>
        <row r="92">
          <cell r="A92">
            <v>84000</v>
          </cell>
          <cell r="B92">
            <v>0</v>
          </cell>
          <cell r="C92">
            <v>0</v>
          </cell>
          <cell r="D92">
            <v>0</v>
          </cell>
          <cell r="E92">
            <v>0</v>
          </cell>
          <cell r="F92">
            <v>0</v>
          </cell>
          <cell r="G92">
            <v>-7168.6477999999997</v>
          </cell>
          <cell r="H92">
            <v>-3702.1887999999999</v>
          </cell>
          <cell r="I92">
            <v>-936</v>
          </cell>
          <cell r="J92">
            <v>-806.4</v>
          </cell>
          <cell r="K92">
            <v>-12613.2366</v>
          </cell>
          <cell r="L92">
            <v>0</v>
          </cell>
          <cell r="M92">
            <v>0</v>
          </cell>
          <cell r="N92">
            <v>0</v>
          </cell>
          <cell r="O92">
            <v>0</v>
          </cell>
          <cell r="P92">
            <v>0</v>
          </cell>
          <cell r="Q92">
            <v>0</v>
          </cell>
          <cell r="R92">
            <v>0</v>
          </cell>
          <cell r="S92">
            <v>0</v>
          </cell>
          <cell r="T92">
            <v>0</v>
          </cell>
          <cell r="U92">
            <v>-12277.4</v>
          </cell>
          <cell r="V92">
            <v>0</v>
          </cell>
          <cell r="W92">
            <v>-12277.4</v>
          </cell>
          <cell r="X92">
            <v>0</v>
          </cell>
          <cell r="Y92">
            <v>-24890.636600000002</v>
          </cell>
          <cell r="Z92">
            <v>-1329.9</v>
          </cell>
          <cell r="AA92">
            <v>-1173.9000000000001</v>
          </cell>
          <cell r="AB92">
            <v>0</v>
          </cell>
          <cell r="AC92">
            <v>56605.563399999999</v>
          </cell>
        </row>
        <row r="93">
          <cell r="A93">
            <v>85000</v>
          </cell>
          <cell r="B93">
            <v>0</v>
          </cell>
          <cell r="C93">
            <v>0</v>
          </cell>
          <cell r="D93">
            <v>0</v>
          </cell>
          <cell r="E93">
            <v>0</v>
          </cell>
          <cell r="F93">
            <v>0</v>
          </cell>
          <cell r="G93">
            <v>-7293.8977999999997</v>
          </cell>
          <cell r="H93">
            <v>-3782.1116000000002</v>
          </cell>
          <cell r="I93">
            <v>-936</v>
          </cell>
          <cell r="J93">
            <v>-816</v>
          </cell>
          <cell r="K93">
            <v>-12828.009400000001</v>
          </cell>
          <cell r="L93">
            <v>0</v>
          </cell>
          <cell r="M93">
            <v>0</v>
          </cell>
          <cell r="N93">
            <v>0</v>
          </cell>
          <cell r="O93">
            <v>0</v>
          </cell>
          <cell r="P93">
            <v>0</v>
          </cell>
          <cell r="Q93">
            <v>0</v>
          </cell>
          <cell r="R93">
            <v>0</v>
          </cell>
          <cell r="S93">
            <v>0</v>
          </cell>
          <cell r="T93">
            <v>0</v>
          </cell>
          <cell r="U93">
            <v>-12502.4</v>
          </cell>
          <cell r="V93">
            <v>0</v>
          </cell>
          <cell r="W93">
            <v>-12502.4</v>
          </cell>
          <cell r="X93">
            <v>0</v>
          </cell>
          <cell r="Y93">
            <v>-25330.4094</v>
          </cell>
          <cell r="Z93">
            <v>-1329.9</v>
          </cell>
          <cell r="AA93">
            <v>-1189.5</v>
          </cell>
          <cell r="AB93">
            <v>0</v>
          </cell>
          <cell r="AC93">
            <v>57150.190600000002</v>
          </cell>
        </row>
        <row r="94">
          <cell r="A94">
            <v>86000</v>
          </cell>
          <cell r="B94">
            <v>0</v>
          </cell>
          <cell r="C94">
            <v>0</v>
          </cell>
          <cell r="D94">
            <v>0</v>
          </cell>
          <cell r="E94">
            <v>0</v>
          </cell>
          <cell r="F94">
            <v>0</v>
          </cell>
          <cell r="G94">
            <v>-7419.1477999999997</v>
          </cell>
          <cell r="H94">
            <v>-3862.0345000000002</v>
          </cell>
          <cell r="I94">
            <v>-936</v>
          </cell>
          <cell r="J94">
            <v>-825.6</v>
          </cell>
          <cell r="K94">
            <v>-13042.782300000001</v>
          </cell>
          <cell r="L94">
            <v>0</v>
          </cell>
          <cell r="M94">
            <v>0</v>
          </cell>
          <cell r="N94">
            <v>0</v>
          </cell>
          <cell r="O94">
            <v>0</v>
          </cell>
          <cell r="P94">
            <v>0</v>
          </cell>
          <cell r="Q94">
            <v>0</v>
          </cell>
          <cell r="R94">
            <v>0</v>
          </cell>
          <cell r="S94">
            <v>0</v>
          </cell>
          <cell r="T94">
            <v>0</v>
          </cell>
          <cell r="U94">
            <v>-12727.4</v>
          </cell>
          <cell r="V94">
            <v>0</v>
          </cell>
          <cell r="W94">
            <v>-12727.4</v>
          </cell>
          <cell r="X94">
            <v>0</v>
          </cell>
          <cell r="Y94">
            <v>-25770.1823</v>
          </cell>
          <cell r="Z94">
            <v>-1329.9</v>
          </cell>
          <cell r="AA94">
            <v>-1205.0999999999999</v>
          </cell>
          <cell r="AB94">
            <v>0</v>
          </cell>
          <cell r="AC94">
            <v>57694.8177</v>
          </cell>
        </row>
        <row r="95">
          <cell r="A95">
            <v>87000</v>
          </cell>
          <cell r="B95">
            <v>0</v>
          </cell>
          <cell r="C95">
            <v>0</v>
          </cell>
          <cell r="D95">
            <v>0</v>
          </cell>
          <cell r="E95">
            <v>0</v>
          </cell>
          <cell r="F95">
            <v>0</v>
          </cell>
          <cell r="G95">
            <v>-7544.3977999999997</v>
          </cell>
          <cell r="H95">
            <v>-3941.9573</v>
          </cell>
          <cell r="I95">
            <v>-936</v>
          </cell>
          <cell r="J95">
            <v>-835.2</v>
          </cell>
          <cell r="K95">
            <v>-13257.5551</v>
          </cell>
          <cell r="L95">
            <v>0</v>
          </cell>
          <cell r="M95">
            <v>0</v>
          </cell>
          <cell r="N95">
            <v>0</v>
          </cell>
          <cell r="O95">
            <v>0</v>
          </cell>
          <cell r="P95">
            <v>0</v>
          </cell>
          <cell r="Q95">
            <v>0</v>
          </cell>
          <cell r="R95">
            <v>0</v>
          </cell>
          <cell r="S95">
            <v>0</v>
          </cell>
          <cell r="T95">
            <v>0</v>
          </cell>
          <cell r="U95">
            <v>-12957.4</v>
          </cell>
          <cell r="V95">
            <v>0</v>
          </cell>
          <cell r="W95">
            <v>-12957.4</v>
          </cell>
          <cell r="X95">
            <v>0</v>
          </cell>
          <cell r="Y95">
            <v>-26214.955099999999</v>
          </cell>
          <cell r="Z95">
            <v>-1329.9</v>
          </cell>
          <cell r="AA95">
            <v>-1220.7</v>
          </cell>
          <cell r="AB95">
            <v>0</v>
          </cell>
          <cell r="AC95">
            <v>58234.444900000002</v>
          </cell>
        </row>
        <row r="96">
          <cell r="A96">
            <v>88000</v>
          </cell>
          <cell r="B96">
            <v>0</v>
          </cell>
          <cell r="C96">
            <v>0</v>
          </cell>
          <cell r="D96">
            <v>0</v>
          </cell>
          <cell r="E96">
            <v>0</v>
          </cell>
          <cell r="F96">
            <v>0</v>
          </cell>
          <cell r="G96">
            <v>-7669.6477999999997</v>
          </cell>
          <cell r="H96">
            <v>-4021.8802000000001</v>
          </cell>
          <cell r="I96">
            <v>-936</v>
          </cell>
          <cell r="J96">
            <v>-844.8</v>
          </cell>
          <cell r="K96">
            <v>-13472.328</v>
          </cell>
          <cell r="L96">
            <v>0</v>
          </cell>
          <cell r="M96">
            <v>0</v>
          </cell>
          <cell r="N96">
            <v>0</v>
          </cell>
          <cell r="O96">
            <v>0</v>
          </cell>
          <cell r="P96">
            <v>0</v>
          </cell>
          <cell r="Q96">
            <v>0</v>
          </cell>
          <cell r="R96">
            <v>0</v>
          </cell>
          <cell r="S96">
            <v>0</v>
          </cell>
          <cell r="T96">
            <v>0</v>
          </cell>
          <cell r="U96">
            <v>-13197.4</v>
          </cell>
          <cell r="V96">
            <v>0</v>
          </cell>
          <cell r="W96">
            <v>-13197.4</v>
          </cell>
          <cell r="X96">
            <v>0</v>
          </cell>
          <cell r="Y96">
            <v>-26669.727999999999</v>
          </cell>
          <cell r="Z96">
            <v>-1329.9</v>
          </cell>
          <cell r="AA96">
            <v>-1236.3</v>
          </cell>
          <cell r="AB96">
            <v>0</v>
          </cell>
          <cell r="AC96">
            <v>58764.072</v>
          </cell>
        </row>
        <row r="97">
          <cell r="A97">
            <v>89000</v>
          </cell>
          <cell r="B97">
            <v>0</v>
          </cell>
          <cell r="C97">
            <v>0</v>
          </cell>
          <cell r="D97">
            <v>0</v>
          </cell>
          <cell r="E97">
            <v>0</v>
          </cell>
          <cell r="F97">
            <v>0</v>
          </cell>
          <cell r="G97">
            <v>-7794.8977999999997</v>
          </cell>
          <cell r="H97">
            <v>-4101.8031000000001</v>
          </cell>
          <cell r="I97">
            <v>-936</v>
          </cell>
          <cell r="J97">
            <v>-854.4</v>
          </cell>
          <cell r="K97">
            <v>-13687.100899999999</v>
          </cell>
          <cell r="L97">
            <v>0</v>
          </cell>
          <cell r="M97">
            <v>0</v>
          </cell>
          <cell r="N97">
            <v>0</v>
          </cell>
          <cell r="O97">
            <v>0</v>
          </cell>
          <cell r="P97">
            <v>0</v>
          </cell>
          <cell r="Q97">
            <v>0</v>
          </cell>
          <cell r="R97">
            <v>0</v>
          </cell>
          <cell r="S97">
            <v>0</v>
          </cell>
          <cell r="T97">
            <v>0</v>
          </cell>
          <cell r="U97">
            <v>-13437.4</v>
          </cell>
          <cell r="V97">
            <v>0</v>
          </cell>
          <cell r="W97">
            <v>-13437.4</v>
          </cell>
          <cell r="X97">
            <v>0</v>
          </cell>
          <cell r="Y97">
            <v>-27124.500899999999</v>
          </cell>
          <cell r="Z97">
            <v>-1329.9</v>
          </cell>
          <cell r="AA97">
            <v>-1251.9000000000001</v>
          </cell>
          <cell r="AB97">
            <v>0</v>
          </cell>
          <cell r="AC97">
            <v>59293.699099999998</v>
          </cell>
        </row>
        <row r="98">
          <cell r="A98">
            <v>90000</v>
          </cell>
          <cell r="B98">
            <v>0</v>
          </cell>
          <cell r="C98">
            <v>0</v>
          </cell>
          <cell r="D98">
            <v>0</v>
          </cell>
          <cell r="E98">
            <v>0</v>
          </cell>
          <cell r="F98">
            <v>0</v>
          </cell>
          <cell r="G98">
            <v>-7920.1477999999997</v>
          </cell>
          <cell r="H98">
            <v>-4181.7259000000004</v>
          </cell>
          <cell r="I98">
            <v>-936</v>
          </cell>
          <cell r="J98">
            <v>-864</v>
          </cell>
          <cell r="K98">
            <v>-13901.8737</v>
          </cell>
          <cell r="L98">
            <v>0</v>
          </cell>
          <cell r="M98">
            <v>0</v>
          </cell>
          <cell r="N98">
            <v>0</v>
          </cell>
          <cell r="O98">
            <v>0</v>
          </cell>
          <cell r="P98">
            <v>0</v>
          </cell>
          <cell r="Q98">
            <v>0</v>
          </cell>
          <cell r="R98">
            <v>0</v>
          </cell>
          <cell r="S98">
            <v>0</v>
          </cell>
          <cell r="T98">
            <v>0</v>
          </cell>
          <cell r="U98">
            <v>-13677.4</v>
          </cell>
          <cell r="V98">
            <v>0</v>
          </cell>
          <cell r="W98">
            <v>-13677.4</v>
          </cell>
          <cell r="X98">
            <v>0</v>
          </cell>
          <cell r="Y98">
            <v>-27579.273700000002</v>
          </cell>
          <cell r="Z98">
            <v>-1329.9</v>
          </cell>
          <cell r="AA98">
            <v>-1267.5</v>
          </cell>
          <cell r="AB98">
            <v>0</v>
          </cell>
          <cell r="AC98">
            <v>59823.326300000001</v>
          </cell>
        </row>
        <row r="99">
          <cell r="A99">
            <v>91000</v>
          </cell>
          <cell r="B99">
            <v>0</v>
          </cell>
          <cell r="C99">
            <v>0</v>
          </cell>
          <cell r="D99">
            <v>0</v>
          </cell>
          <cell r="E99">
            <v>0</v>
          </cell>
          <cell r="F99">
            <v>0</v>
          </cell>
          <cell r="G99">
            <v>-8045.3977999999997</v>
          </cell>
          <cell r="H99">
            <v>-4261.6487999999999</v>
          </cell>
          <cell r="I99">
            <v>-936</v>
          </cell>
          <cell r="J99">
            <v>-873.6</v>
          </cell>
          <cell r="K99">
            <v>-14116.6466</v>
          </cell>
          <cell r="L99">
            <v>0</v>
          </cell>
          <cell r="M99">
            <v>0</v>
          </cell>
          <cell r="N99">
            <v>0</v>
          </cell>
          <cell r="O99">
            <v>0</v>
          </cell>
          <cell r="P99">
            <v>0</v>
          </cell>
          <cell r="Q99">
            <v>0</v>
          </cell>
          <cell r="R99">
            <v>0</v>
          </cell>
          <cell r="S99">
            <v>0</v>
          </cell>
          <cell r="T99">
            <v>0</v>
          </cell>
          <cell r="U99">
            <v>-13917.4</v>
          </cell>
          <cell r="V99">
            <v>0</v>
          </cell>
          <cell r="W99">
            <v>-13917.4</v>
          </cell>
          <cell r="X99">
            <v>0</v>
          </cell>
          <cell r="Y99">
            <v>-28034.046600000001</v>
          </cell>
          <cell r="Z99">
            <v>-1329.9</v>
          </cell>
          <cell r="AA99">
            <v>-1283.0999999999999</v>
          </cell>
          <cell r="AB99">
            <v>0</v>
          </cell>
          <cell r="AC99">
            <v>60352.953399999999</v>
          </cell>
        </row>
        <row r="100">
          <cell r="A100">
            <v>92000</v>
          </cell>
          <cell r="B100">
            <v>0</v>
          </cell>
          <cell r="C100">
            <v>0</v>
          </cell>
          <cell r="D100">
            <v>0</v>
          </cell>
          <cell r="E100">
            <v>0</v>
          </cell>
          <cell r="F100">
            <v>0</v>
          </cell>
          <cell r="G100">
            <v>-8170.6477999999997</v>
          </cell>
          <cell r="H100">
            <v>-4341.5716000000002</v>
          </cell>
          <cell r="I100">
            <v>-936</v>
          </cell>
          <cell r="J100">
            <v>-883.2</v>
          </cell>
          <cell r="K100">
            <v>-14331.419400000001</v>
          </cell>
          <cell r="L100">
            <v>0</v>
          </cell>
          <cell r="M100">
            <v>0</v>
          </cell>
          <cell r="N100">
            <v>0</v>
          </cell>
          <cell r="O100">
            <v>0</v>
          </cell>
          <cell r="P100">
            <v>0</v>
          </cell>
          <cell r="Q100">
            <v>0</v>
          </cell>
          <cell r="R100">
            <v>0</v>
          </cell>
          <cell r="S100">
            <v>0</v>
          </cell>
          <cell r="T100">
            <v>0</v>
          </cell>
          <cell r="U100">
            <v>-14157.4</v>
          </cell>
          <cell r="V100">
            <v>0</v>
          </cell>
          <cell r="W100">
            <v>-14157.4</v>
          </cell>
          <cell r="X100">
            <v>0</v>
          </cell>
          <cell r="Y100">
            <v>-28488.8194</v>
          </cell>
          <cell r="Z100">
            <v>-1329.9</v>
          </cell>
          <cell r="AA100">
            <v>-1298.7</v>
          </cell>
          <cell r="AB100">
            <v>0</v>
          </cell>
          <cell r="AC100">
            <v>60882.580600000001</v>
          </cell>
        </row>
        <row r="101">
          <cell r="A101">
            <v>93000</v>
          </cell>
          <cell r="B101">
            <v>0</v>
          </cell>
          <cell r="C101">
            <v>0</v>
          </cell>
          <cell r="D101">
            <v>0</v>
          </cell>
          <cell r="E101">
            <v>0</v>
          </cell>
          <cell r="F101">
            <v>0</v>
          </cell>
          <cell r="G101">
            <v>-8295.8978000000006</v>
          </cell>
          <cell r="H101">
            <v>-4421.4944999999998</v>
          </cell>
          <cell r="I101">
            <v>-936</v>
          </cell>
          <cell r="J101">
            <v>-892.8</v>
          </cell>
          <cell r="K101">
            <v>-14546.192300000001</v>
          </cell>
          <cell r="L101">
            <v>0</v>
          </cell>
          <cell r="M101">
            <v>0</v>
          </cell>
          <cell r="N101">
            <v>0</v>
          </cell>
          <cell r="O101">
            <v>0</v>
          </cell>
          <cell r="P101">
            <v>0</v>
          </cell>
          <cell r="Q101">
            <v>0</v>
          </cell>
          <cell r="R101">
            <v>0</v>
          </cell>
          <cell r="S101">
            <v>0</v>
          </cell>
          <cell r="T101">
            <v>0</v>
          </cell>
          <cell r="U101">
            <v>-14397.4</v>
          </cell>
          <cell r="V101">
            <v>0</v>
          </cell>
          <cell r="W101">
            <v>-14397.4</v>
          </cell>
          <cell r="X101">
            <v>0</v>
          </cell>
          <cell r="Y101">
            <v>-28943.5923</v>
          </cell>
          <cell r="Z101">
            <v>-1329.9</v>
          </cell>
          <cell r="AA101">
            <v>-1314.3</v>
          </cell>
          <cell r="AB101">
            <v>0</v>
          </cell>
          <cell r="AC101">
            <v>61412.207699999999</v>
          </cell>
        </row>
        <row r="102">
          <cell r="A102">
            <v>94000</v>
          </cell>
          <cell r="B102">
            <v>0</v>
          </cell>
          <cell r="C102">
            <v>0</v>
          </cell>
          <cell r="D102">
            <v>0</v>
          </cell>
          <cell r="E102">
            <v>0</v>
          </cell>
          <cell r="F102">
            <v>0</v>
          </cell>
          <cell r="G102">
            <v>-8421.1478000000006</v>
          </cell>
          <cell r="H102">
            <v>-4501.4174000000003</v>
          </cell>
          <cell r="I102">
            <v>-936</v>
          </cell>
          <cell r="J102">
            <v>-902.4</v>
          </cell>
          <cell r="K102">
            <v>-14760.965200000001</v>
          </cell>
          <cell r="L102">
            <v>0</v>
          </cell>
          <cell r="M102">
            <v>0</v>
          </cell>
          <cell r="N102">
            <v>0</v>
          </cell>
          <cell r="O102">
            <v>0</v>
          </cell>
          <cell r="P102">
            <v>0</v>
          </cell>
          <cell r="Q102">
            <v>0</v>
          </cell>
          <cell r="R102">
            <v>0</v>
          </cell>
          <cell r="S102">
            <v>0</v>
          </cell>
          <cell r="T102">
            <v>0</v>
          </cell>
          <cell r="U102">
            <v>-14637.4</v>
          </cell>
          <cell r="V102">
            <v>0</v>
          </cell>
          <cell r="W102">
            <v>-14637.4</v>
          </cell>
          <cell r="X102">
            <v>0</v>
          </cell>
          <cell r="Y102">
            <v>-29398.3652</v>
          </cell>
          <cell r="Z102">
            <v>-1329.9</v>
          </cell>
          <cell r="AA102">
            <v>-1329.9</v>
          </cell>
          <cell r="AB102">
            <v>0</v>
          </cell>
          <cell r="AC102">
            <v>61941.834799999997</v>
          </cell>
        </row>
        <row r="103">
          <cell r="A103">
            <v>95000</v>
          </cell>
          <cell r="B103">
            <v>0</v>
          </cell>
          <cell r="C103">
            <v>0</v>
          </cell>
          <cell r="D103">
            <v>0</v>
          </cell>
          <cell r="E103">
            <v>0</v>
          </cell>
          <cell r="F103">
            <v>0</v>
          </cell>
          <cell r="G103">
            <v>-8546.3978000000006</v>
          </cell>
          <cell r="H103">
            <v>-4583.5546000000004</v>
          </cell>
          <cell r="I103">
            <v>-936</v>
          </cell>
          <cell r="J103">
            <v>-912</v>
          </cell>
          <cell r="K103">
            <v>-14977.9524</v>
          </cell>
          <cell r="L103">
            <v>0</v>
          </cell>
          <cell r="M103">
            <v>0</v>
          </cell>
          <cell r="N103">
            <v>0</v>
          </cell>
          <cell r="O103">
            <v>0</v>
          </cell>
          <cell r="P103">
            <v>0</v>
          </cell>
          <cell r="Q103">
            <v>0</v>
          </cell>
          <cell r="R103">
            <v>0</v>
          </cell>
          <cell r="S103">
            <v>0</v>
          </cell>
          <cell r="T103">
            <v>0</v>
          </cell>
          <cell r="U103">
            <v>-14877.4</v>
          </cell>
          <cell r="V103">
            <v>0</v>
          </cell>
          <cell r="W103">
            <v>-14877.4</v>
          </cell>
          <cell r="X103">
            <v>0</v>
          </cell>
          <cell r="Y103">
            <v>-29855.3524</v>
          </cell>
          <cell r="Z103">
            <v>-1329.9</v>
          </cell>
          <cell r="AA103">
            <v>-1329.9</v>
          </cell>
          <cell r="AB103">
            <v>0</v>
          </cell>
          <cell r="AC103">
            <v>62484.847600000001</v>
          </cell>
        </row>
        <row r="104">
          <cell r="A104">
            <v>96000</v>
          </cell>
          <cell r="B104">
            <v>0</v>
          </cell>
          <cell r="C104">
            <v>0</v>
          </cell>
          <cell r="D104">
            <v>0</v>
          </cell>
          <cell r="E104">
            <v>0</v>
          </cell>
          <cell r="F104">
            <v>0</v>
          </cell>
          <cell r="G104">
            <v>-8671.6478000000006</v>
          </cell>
          <cell r="H104">
            <v>-4665.6918999999998</v>
          </cell>
          <cell r="I104">
            <v>-936</v>
          </cell>
          <cell r="J104">
            <v>-921.6</v>
          </cell>
          <cell r="K104">
            <v>-15194.939700000001</v>
          </cell>
          <cell r="L104">
            <v>0</v>
          </cell>
          <cell r="M104">
            <v>0</v>
          </cell>
          <cell r="N104">
            <v>0</v>
          </cell>
          <cell r="O104">
            <v>0</v>
          </cell>
          <cell r="P104">
            <v>0</v>
          </cell>
          <cell r="Q104">
            <v>0</v>
          </cell>
          <cell r="R104">
            <v>0</v>
          </cell>
          <cell r="S104">
            <v>0</v>
          </cell>
          <cell r="T104">
            <v>0</v>
          </cell>
          <cell r="U104">
            <v>-15117.4</v>
          </cell>
          <cell r="V104">
            <v>0</v>
          </cell>
          <cell r="W104">
            <v>-15117.4</v>
          </cell>
          <cell r="X104">
            <v>0</v>
          </cell>
          <cell r="Y104">
            <v>-30312.3397</v>
          </cell>
          <cell r="Z104">
            <v>-1329.9</v>
          </cell>
          <cell r="AA104">
            <v>-1329.9</v>
          </cell>
          <cell r="AB104">
            <v>0</v>
          </cell>
          <cell r="AC104">
            <v>63027.8603</v>
          </cell>
        </row>
        <row r="105">
          <cell r="A105">
            <v>97000</v>
          </cell>
          <cell r="B105">
            <v>0</v>
          </cell>
          <cell r="C105">
            <v>0</v>
          </cell>
          <cell r="D105">
            <v>0</v>
          </cell>
          <cell r="E105">
            <v>0</v>
          </cell>
          <cell r="F105">
            <v>0</v>
          </cell>
          <cell r="G105">
            <v>-8796.8978000000006</v>
          </cell>
          <cell r="H105">
            <v>-4747.8292000000001</v>
          </cell>
          <cell r="I105">
            <v>-936</v>
          </cell>
          <cell r="J105">
            <v>-931.2</v>
          </cell>
          <cell r="K105">
            <v>-15411.927</v>
          </cell>
          <cell r="L105">
            <v>0</v>
          </cell>
          <cell r="M105">
            <v>0</v>
          </cell>
          <cell r="N105">
            <v>0</v>
          </cell>
          <cell r="O105">
            <v>0</v>
          </cell>
          <cell r="P105">
            <v>0</v>
          </cell>
          <cell r="Q105">
            <v>0</v>
          </cell>
          <cell r="R105">
            <v>0</v>
          </cell>
          <cell r="S105">
            <v>0</v>
          </cell>
          <cell r="T105">
            <v>0</v>
          </cell>
          <cell r="U105">
            <v>-15357.4</v>
          </cell>
          <cell r="V105">
            <v>0</v>
          </cell>
          <cell r="W105">
            <v>-15357.4</v>
          </cell>
          <cell r="X105">
            <v>0</v>
          </cell>
          <cell r="Y105">
            <v>-30769.327000000001</v>
          </cell>
          <cell r="Z105">
            <v>-1329.9</v>
          </cell>
          <cell r="AA105">
            <v>-1329.9</v>
          </cell>
          <cell r="AB105">
            <v>0</v>
          </cell>
          <cell r="AC105">
            <v>63570.873</v>
          </cell>
        </row>
        <row r="106">
          <cell r="A106">
            <v>98000</v>
          </cell>
          <cell r="B106">
            <v>0</v>
          </cell>
          <cell r="C106">
            <v>0</v>
          </cell>
          <cell r="D106">
            <v>0</v>
          </cell>
          <cell r="E106">
            <v>0</v>
          </cell>
          <cell r="F106">
            <v>0</v>
          </cell>
          <cell r="G106">
            <v>-8922.1478000000006</v>
          </cell>
          <cell r="H106">
            <v>-4830.6477999999997</v>
          </cell>
          <cell r="I106">
            <v>-936</v>
          </cell>
          <cell r="J106">
            <v>-936</v>
          </cell>
          <cell r="K106">
            <v>-15624.795599999999</v>
          </cell>
          <cell r="L106">
            <v>0</v>
          </cell>
          <cell r="M106">
            <v>0</v>
          </cell>
          <cell r="N106">
            <v>0</v>
          </cell>
          <cell r="O106">
            <v>0</v>
          </cell>
          <cell r="P106">
            <v>0</v>
          </cell>
          <cell r="Q106">
            <v>0</v>
          </cell>
          <cell r="R106">
            <v>0</v>
          </cell>
          <cell r="S106">
            <v>0</v>
          </cell>
          <cell r="T106">
            <v>0</v>
          </cell>
          <cell r="U106">
            <v>-15597.4</v>
          </cell>
          <cell r="V106">
            <v>0</v>
          </cell>
          <cell r="W106">
            <v>-15597.4</v>
          </cell>
          <cell r="X106">
            <v>0</v>
          </cell>
          <cell r="Y106">
            <v>-31222.195599999999</v>
          </cell>
          <cell r="Z106">
            <v>-1329.9</v>
          </cell>
          <cell r="AA106">
            <v>-1329.9</v>
          </cell>
          <cell r="AB106">
            <v>0</v>
          </cell>
          <cell r="AC106">
            <v>64118.004399999998</v>
          </cell>
        </row>
        <row r="107">
          <cell r="A107">
            <v>99000</v>
          </cell>
          <cell r="B107">
            <v>0</v>
          </cell>
          <cell r="C107">
            <v>0</v>
          </cell>
          <cell r="D107">
            <v>0</v>
          </cell>
          <cell r="E107">
            <v>0</v>
          </cell>
          <cell r="F107">
            <v>0</v>
          </cell>
          <cell r="G107">
            <v>-9047.3978000000006</v>
          </cell>
          <cell r="H107">
            <v>-4914.1477999999997</v>
          </cell>
          <cell r="I107">
            <v>-936</v>
          </cell>
          <cell r="J107">
            <v>-936</v>
          </cell>
          <cell r="K107">
            <v>-15833.545599999999</v>
          </cell>
          <cell r="L107">
            <v>0</v>
          </cell>
          <cell r="M107">
            <v>0</v>
          </cell>
          <cell r="N107">
            <v>0</v>
          </cell>
          <cell r="O107">
            <v>0</v>
          </cell>
          <cell r="P107">
            <v>0</v>
          </cell>
          <cell r="Q107">
            <v>0</v>
          </cell>
          <cell r="R107">
            <v>0</v>
          </cell>
          <cell r="S107">
            <v>0</v>
          </cell>
          <cell r="T107">
            <v>0</v>
          </cell>
          <cell r="U107">
            <v>-15837.4</v>
          </cell>
          <cell r="V107">
            <v>0</v>
          </cell>
          <cell r="W107">
            <v>-15837.4</v>
          </cell>
          <cell r="X107">
            <v>0</v>
          </cell>
          <cell r="Y107">
            <v>-31670.945599999999</v>
          </cell>
          <cell r="Z107">
            <v>-1329.9</v>
          </cell>
          <cell r="AA107">
            <v>-1329.9</v>
          </cell>
          <cell r="AB107">
            <v>0</v>
          </cell>
          <cell r="AC107">
            <v>64669.254399999998</v>
          </cell>
        </row>
        <row r="108">
          <cell r="A108">
            <v>100000</v>
          </cell>
          <cell r="B108">
            <v>0</v>
          </cell>
          <cell r="C108">
            <v>0</v>
          </cell>
          <cell r="D108">
            <v>0</v>
          </cell>
          <cell r="E108">
            <v>0</v>
          </cell>
          <cell r="F108">
            <v>0</v>
          </cell>
          <cell r="G108">
            <v>-9172.6478000000006</v>
          </cell>
          <cell r="H108">
            <v>-4997.6477999999997</v>
          </cell>
          <cell r="I108">
            <v>-936</v>
          </cell>
          <cell r="J108">
            <v>-936</v>
          </cell>
          <cell r="K108">
            <v>-16042.295599999999</v>
          </cell>
          <cell r="L108">
            <v>0</v>
          </cell>
          <cell r="M108">
            <v>0</v>
          </cell>
          <cell r="N108">
            <v>0</v>
          </cell>
          <cell r="O108">
            <v>0</v>
          </cell>
          <cell r="P108">
            <v>0</v>
          </cell>
          <cell r="Q108">
            <v>0</v>
          </cell>
          <cell r="R108">
            <v>0</v>
          </cell>
          <cell r="S108">
            <v>0</v>
          </cell>
          <cell r="T108">
            <v>0</v>
          </cell>
          <cell r="U108">
            <v>-16077.4</v>
          </cell>
          <cell r="V108">
            <v>0</v>
          </cell>
          <cell r="W108">
            <v>-16077.4</v>
          </cell>
          <cell r="X108">
            <v>0</v>
          </cell>
          <cell r="Y108">
            <v>-32119.695599999999</v>
          </cell>
          <cell r="Z108">
            <v>-1329.9</v>
          </cell>
          <cell r="AA108">
            <v>-1329.9</v>
          </cell>
          <cell r="AB108">
            <v>0</v>
          </cell>
          <cell r="AC108">
            <v>65220.504399999998</v>
          </cell>
        </row>
        <row r="109">
          <cell r="A109">
            <v>101000</v>
          </cell>
          <cell r="B109">
            <v>0</v>
          </cell>
          <cell r="C109">
            <v>0</v>
          </cell>
          <cell r="D109">
            <v>0</v>
          </cell>
          <cell r="E109">
            <v>0</v>
          </cell>
          <cell r="F109">
            <v>0</v>
          </cell>
          <cell r="G109">
            <v>-9317.6371999999992</v>
          </cell>
          <cell r="H109">
            <v>-5081.1477999999997</v>
          </cell>
          <cell r="I109">
            <v>-936</v>
          </cell>
          <cell r="J109">
            <v>-936</v>
          </cell>
          <cell r="K109">
            <v>-16270.785</v>
          </cell>
          <cell r="L109">
            <v>0</v>
          </cell>
          <cell r="M109">
            <v>0</v>
          </cell>
          <cell r="N109">
            <v>0</v>
          </cell>
          <cell r="O109">
            <v>0</v>
          </cell>
          <cell r="P109">
            <v>0</v>
          </cell>
          <cell r="Q109">
            <v>0</v>
          </cell>
          <cell r="R109">
            <v>0</v>
          </cell>
          <cell r="S109">
            <v>0</v>
          </cell>
          <cell r="T109">
            <v>0</v>
          </cell>
          <cell r="U109">
            <v>-16317.4</v>
          </cell>
          <cell r="V109">
            <v>0</v>
          </cell>
          <cell r="W109">
            <v>-16317.4</v>
          </cell>
          <cell r="X109">
            <v>0</v>
          </cell>
          <cell r="Y109">
            <v>-32588.185000000001</v>
          </cell>
          <cell r="Z109">
            <v>-1329.9</v>
          </cell>
          <cell r="AA109">
            <v>-1329.9</v>
          </cell>
          <cell r="AB109">
            <v>0</v>
          </cell>
          <cell r="AC109">
            <v>65752.014999999999</v>
          </cell>
        </row>
      </sheetData>
      <sheetData sheetId="2" refreshError="1">
        <row r="8">
          <cell r="A8">
            <v>0</v>
          </cell>
          <cell r="B8">
            <v>0</v>
          </cell>
          <cell r="C8">
            <v>0</v>
          </cell>
          <cell r="D8">
            <v>0</v>
          </cell>
          <cell r="E8">
            <v>616</v>
          </cell>
          <cell r="F8">
            <v>3956</v>
          </cell>
          <cell r="G8">
            <v>0</v>
          </cell>
          <cell r="H8">
            <v>0</v>
          </cell>
          <cell r="I8">
            <v>0</v>
          </cell>
          <cell r="J8">
            <v>0</v>
          </cell>
          <cell r="K8">
            <v>4572</v>
          </cell>
          <cell r="L8">
            <v>0</v>
          </cell>
          <cell r="M8">
            <v>0</v>
          </cell>
          <cell r="N8">
            <v>1250</v>
          </cell>
          <cell r="O8">
            <v>9176</v>
          </cell>
          <cell r="P8">
            <v>0</v>
          </cell>
          <cell r="Q8">
            <v>960.048</v>
          </cell>
          <cell r="R8">
            <v>308</v>
          </cell>
          <cell r="S8">
            <v>0</v>
          </cell>
          <cell r="T8">
            <v>0</v>
          </cell>
          <cell r="U8">
            <v>0</v>
          </cell>
          <cell r="V8">
            <v>0</v>
          </cell>
          <cell r="W8">
            <v>11694.048000000001</v>
          </cell>
          <cell r="X8">
            <v>15342.048000000001</v>
          </cell>
          <cell r="Y8">
            <v>924</v>
          </cell>
          <cell r="Z8">
            <v>0</v>
          </cell>
          <cell r="AA8">
            <v>0</v>
          </cell>
          <cell r="AB8">
            <v>0</v>
          </cell>
          <cell r="AC8">
            <v>16266.048000000001</v>
          </cell>
        </row>
        <row r="9">
          <cell r="A9">
            <v>1000</v>
          </cell>
          <cell r="B9">
            <v>0</v>
          </cell>
          <cell r="C9">
            <v>0</v>
          </cell>
          <cell r="D9">
            <v>0</v>
          </cell>
          <cell r="E9">
            <v>616</v>
          </cell>
          <cell r="F9">
            <v>3956</v>
          </cell>
          <cell r="G9">
            <v>0</v>
          </cell>
          <cell r="H9">
            <v>0</v>
          </cell>
          <cell r="I9">
            <v>0</v>
          </cell>
          <cell r="J9">
            <v>0</v>
          </cell>
          <cell r="K9">
            <v>4572</v>
          </cell>
          <cell r="L9">
            <v>0</v>
          </cell>
          <cell r="M9">
            <v>0</v>
          </cell>
          <cell r="N9">
            <v>1250</v>
          </cell>
          <cell r="O9">
            <v>9176</v>
          </cell>
          <cell r="P9">
            <v>0</v>
          </cell>
          <cell r="Q9">
            <v>960.048</v>
          </cell>
          <cell r="R9">
            <v>308</v>
          </cell>
          <cell r="S9">
            <v>131.30430000000001</v>
          </cell>
          <cell r="T9">
            <v>0</v>
          </cell>
          <cell r="U9">
            <v>0</v>
          </cell>
          <cell r="V9">
            <v>0</v>
          </cell>
          <cell r="W9">
            <v>11825.3523</v>
          </cell>
          <cell r="X9">
            <v>15342.048000000001</v>
          </cell>
          <cell r="Y9">
            <v>1055.3043</v>
          </cell>
          <cell r="Z9">
            <v>0</v>
          </cell>
          <cell r="AA9">
            <v>0</v>
          </cell>
          <cell r="AB9">
            <v>-175.07249999999999</v>
          </cell>
          <cell r="AC9">
            <v>17222.2798</v>
          </cell>
        </row>
        <row r="10">
          <cell r="A10">
            <v>2000</v>
          </cell>
          <cell r="B10">
            <v>0</v>
          </cell>
          <cell r="C10">
            <v>0</v>
          </cell>
          <cell r="D10">
            <v>0</v>
          </cell>
          <cell r="E10">
            <v>616</v>
          </cell>
          <cell r="F10">
            <v>3956</v>
          </cell>
          <cell r="G10">
            <v>0</v>
          </cell>
          <cell r="H10">
            <v>0</v>
          </cell>
          <cell r="I10">
            <v>0</v>
          </cell>
          <cell r="J10">
            <v>0</v>
          </cell>
          <cell r="K10">
            <v>4572</v>
          </cell>
          <cell r="L10">
            <v>0</v>
          </cell>
          <cell r="M10">
            <v>0</v>
          </cell>
          <cell r="N10">
            <v>1250</v>
          </cell>
          <cell r="O10">
            <v>9176</v>
          </cell>
          <cell r="P10">
            <v>0</v>
          </cell>
          <cell r="Q10">
            <v>960.048</v>
          </cell>
          <cell r="R10">
            <v>308</v>
          </cell>
          <cell r="S10">
            <v>262.6087</v>
          </cell>
          <cell r="T10">
            <v>0</v>
          </cell>
          <cell r="U10">
            <v>0</v>
          </cell>
          <cell r="V10">
            <v>0</v>
          </cell>
          <cell r="W10">
            <v>11956.6567</v>
          </cell>
          <cell r="X10">
            <v>15342.048000000001</v>
          </cell>
          <cell r="Y10">
            <v>1186.6087</v>
          </cell>
          <cell r="Z10">
            <v>0</v>
          </cell>
          <cell r="AA10">
            <v>0</v>
          </cell>
          <cell r="AB10">
            <v>-350.14490000000001</v>
          </cell>
          <cell r="AC10">
            <v>18178.5118</v>
          </cell>
        </row>
        <row r="11">
          <cell r="A11">
            <v>3000</v>
          </cell>
          <cell r="B11">
            <v>0</v>
          </cell>
          <cell r="C11">
            <v>0</v>
          </cell>
          <cell r="D11">
            <v>0</v>
          </cell>
          <cell r="E11">
            <v>616</v>
          </cell>
          <cell r="F11">
            <v>3956</v>
          </cell>
          <cell r="G11">
            <v>0</v>
          </cell>
          <cell r="H11">
            <v>0</v>
          </cell>
          <cell r="I11">
            <v>0</v>
          </cell>
          <cell r="J11">
            <v>0</v>
          </cell>
          <cell r="K11">
            <v>4572</v>
          </cell>
          <cell r="L11">
            <v>0</v>
          </cell>
          <cell r="M11">
            <v>0</v>
          </cell>
          <cell r="N11">
            <v>1250</v>
          </cell>
          <cell r="O11">
            <v>9176</v>
          </cell>
          <cell r="P11">
            <v>0</v>
          </cell>
          <cell r="Q11">
            <v>960.048</v>
          </cell>
          <cell r="R11">
            <v>308</v>
          </cell>
          <cell r="S11">
            <v>393.91300000000001</v>
          </cell>
          <cell r="T11">
            <v>0</v>
          </cell>
          <cell r="U11">
            <v>0</v>
          </cell>
          <cell r="V11">
            <v>0</v>
          </cell>
          <cell r="W11">
            <v>12087.960999999999</v>
          </cell>
          <cell r="X11">
            <v>15342.048000000001</v>
          </cell>
          <cell r="Y11">
            <v>1317.913</v>
          </cell>
          <cell r="Z11">
            <v>0</v>
          </cell>
          <cell r="AA11">
            <v>0</v>
          </cell>
          <cell r="AB11">
            <v>-525.2174</v>
          </cell>
          <cell r="AC11">
            <v>19134.743600000002</v>
          </cell>
        </row>
        <row r="12">
          <cell r="A12">
            <v>4000</v>
          </cell>
          <cell r="B12">
            <v>0</v>
          </cell>
          <cell r="C12">
            <v>0</v>
          </cell>
          <cell r="D12">
            <v>0</v>
          </cell>
          <cell r="E12">
            <v>616</v>
          </cell>
          <cell r="F12">
            <v>3956</v>
          </cell>
          <cell r="G12">
            <v>0</v>
          </cell>
          <cell r="H12">
            <v>0</v>
          </cell>
          <cell r="I12">
            <v>-57.6</v>
          </cell>
          <cell r="J12">
            <v>0</v>
          </cell>
          <cell r="K12">
            <v>4514.3999999999996</v>
          </cell>
          <cell r="L12">
            <v>0</v>
          </cell>
          <cell r="M12">
            <v>0</v>
          </cell>
          <cell r="N12">
            <v>1250</v>
          </cell>
          <cell r="O12">
            <v>9073.6</v>
          </cell>
          <cell r="P12">
            <v>0</v>
          </cell>
          <cell r="Q12">
            <v>960.048</v>
          </cell>
          <cell r="R12">
            <v>308</v>
          </cell>
          <cell r="S12">
            <v>525.2174</v>
          </cell>
          <cell r="T12">
            <v>0</v>
          </cell>
          <cell r="U12">
            <v>0</v>
          </cell>
          <cell r="V12">
            <v>0</v>
          </cell>
          <cell r="W12">
            <v>12116.865400000001</v>
          </cell>
          <cell r="X12">
            <v>15239.647999999999</v>
          </cell>
          <cell r="Y12">
            <v>1391.6174000000001</v>
          </cell>
          <cell r="Z12">
            <v>0</v>
          </cell>
          <cell r="AA12">
            <v>0</v>
          </cell>
          <cell r="AB12">
            <v>-700.28989999999999</v>
          </cell>
          <cell r="AC12">
            <v>19930.9755</v>
          </cell>
        </row>
        <row r="13">
          <cell r="A13">
            <v>5000</v>
          </cell>
          <cell r="B13">
            <v>0</v>
          </cell>
          <cell r="C13">
            <v>0</v>
          </cell>
          <cell r="D13">
            <v>0</v>
          </cell>
          <cell r="E13">
            <v>616</v>
          </cell>
          <cell r="F13">
            <v>3956</v>
          </cell>
          <cell r="G13">
            <v>0</v>
          </cell>
          <cell r="H13">
            <v>0</v>
          </cell>
          <cell r="I13">
            <v>-72</v>
          </cell>
          <cell r="J13">
            <v>0</v>
          </cell>
          <cell r="K13">
            <v>4500</v>
          </cell>
          <cell r="L13">
            <v>0</v>
          </cell>
          <cell r="M13">
            <v>0</v>
          </cell>
          <cell r="N13">
            <v>1250</v>
          </cell>
          <cell r="O13">
            <v>8148</v>
          </cell>
          <cell r="P13">
            <v>0</v>
          </cell>
          <cell r="Q13">
            <v>960.048</v>
          </cell>
          <cell r="R13">
            <v>308</v>
          </cell>
          <cell r="S13">
            <v>656.52170000000001</v>
          </cell>
          <cell r="T13">
            <v>0</v>
          </cell>
          <cell r="U13">
            <v>0</v>
          </cell>
          <cell r="V13">
            <v>0</v>
          </cell>
          <cell r="W13">
            <v>11322.5697</v>
          </cell>
          <cell r="X13">
            <v>14314.048000000001</v>
          </cell>
          <cell r="Y13">
            <v>1508.5217</v>
          </cell>
          <cell r="Z13">
            <v>0</v>
          </cell>
          <cell r="AA13">
            <v>0</v>
          </cell>
          <cell r="AB13">
            <v>-875.3623</v>
          </cell>
          <cell r="AC13">
            <v>19947.207399999999</v>
          </cell>
        </row>
        <row r="14">
          <cell r="A14">
            <v>6000</v>
          </cell>
          <cell r="B14">
            <v>0</v>
          </cell>
          <cell r="C14">
            <v>0</v>
          </cell>
          <cell r="D14">
            <v>0</v>
          </cell>
          <cell r="E14">
            <v>616</v>
          </cell>
          <cell r="F14">
            <v>3956</v>
          </cell>
          <cell r="G14">
            <v>0</v>
          </cell>
          <cell r="H14">
            <v>0</v>
          </cell>
          <cell r="I14">
            <v>-86.4</v>
          </cell>
          <cell r="J14">
            <v>-57.6</v>
          </cell>
          <cell r="K14">
            <v>4428</v>
          </cell>
          <cell r="L14">
            <v>0</v>
          </cell>
          <cell r="M14">
            <v>0</v>
          </cell>
          <cell r="N14">
            <v>1250</v>
          </cell>
          <cell r="O14">
            <v>7283.9</v>
          </cell>
          <cell r="P14">
            <v>0</v>
          </cell>
          <cell r="Q14">
            <v>960.048</v>
          </cell>
          <cell r="R14">
            <v>308</v>
          </cell>
          <cell r="S14">
            <v>787.8261</v>
          </cell>
          <cell r="T14">
            <v>0</v>
          </cell>
          <cell r="U14">
            <v>0</v>
          </cell>
          <cell r="V14">
            <v>0</v>
          </cell>
          <cell r="W14">
            <v>10589.774100000001</v>
          </cell>
          <cell r="X14">
            <v>13449.948</v>
          </cell>
          <cell r="Y14">
            <v>1567.8261</v>
          </cell>
          <cell r="Z14">
            <v>-3.9</v>
          </cell>
          <cell r="AA14">
            <v>0</v>
          </cell>
          <cell r="AB14">
            <v>-1050.4348</v>
          </cell>
          <cell r="AC14">
            <v>19963.439299999998</v>
          </cell>
        </row>
        <row r="15">
          <cell r="A15">
            <v>7000</v>
          </cell>
          <cell r="B15">
            <v>0</v>
          </cell>
          <cell r="C15">
            <v>0</v>
          </cell>
          <cell r="D15">
            <v>0</v>
          </cell>
          <cell r="E15">
            <v>616</v>
          </cell>
          <cell r="F15">
            <v>3956</v>
          </cell>
          <cell r="G15">
            <v>0</v>
          </cell>
          <cell r="H15">
            <v>0</v>
          </cell>
          <cell r="I15">
            <v>-100.8</v>
          </cell>
          <cell r="J15">
            <v>-67.2</v>
          </cell>
          <cell r="K15">
            <v>4404</v>
          </cell>
          <cell r="L15">
            <v>0</v>
          </cell>
          <cell r="M15">
            <v>0</v>
          </cell>
          <cell r="N15">
            <v>1250</v>
          </cell>
          <cell r="O15">
            <v>6391.3</v>
          </cell>
          <cell r="P15">
            <v>0</v>
          </cell>
          <cell r="Q15">
            <v>960.048</v>
          </cell>
          <cell r="R15">
            <v>308</v>
          </cell>
          <cell r="S15">
            <v>919.13040000000001</v>
          </cell>
          <cell r="T15">
            <v>0</v>
          </cell>
          <cell r="U15">
            <v>0</v>
          </cell>
          <cell r="V15">
            <v>0</v>
          </cell>
          <cell r="W15">
            <v>9828.4784</v>
          </cell>
          <cell r="X15">
            <v>12557.348</v>
          </cell>
          <cell r="Y15">
            <v>1675.1304</v>
          </cell>
          <cell r="Z15">
            <v>-27.3</v>
          </cell>
          <cell r="AA15">
            <v>0</v>
          </cell>
          <cell r="AB15">
            <v>-1225.5072</v>
          </cell>
          <cell r="AC15">
            <v>19979.671200000001</v>
          </cell>
        </row>
        <row r="16">
          <cell r="A16">
            <v>8000</v>
          </cell>
          <cell r="B16">
            <v>0</v>
          </cell>
          <cell r="C16">
            <v>0</v>
          </cell>
          <cell r="D16">
            <v>0</v>
          </cell>
          <cell r="E16">
            <v>616</v>
          </cell>
          <cell r="F16">
            <v>3956</v>
          </cell>
          <cell r="G16">
            <v>0</v>
          </cell>
          <cell r="H16">
            <v>0</v>
          </cell>
          <cell r="I16">
            <v>-115.2</v>
          </cell>
          <cell r="J16">
            <v>-76.8</v>
          </cell>
          <cell r="K16">
            <v>4380</v>
          </cell>
          <cell r="L16">
            <v>0</v>
          </cell>
          <cell r="M16">
            <v>0</v>
          </cell>
          <cell r="N16">
            <v>1250</v>
          </cell>
          <cell r="O16">
            <v>5498.7</v>
          </cell>
          <cell r="P16">
            <v>0</v>
          </cell>
          <cell r="Q16">
            <v>960.048</v>
          </cell>
          <cell r="R16">
            <v>308</v>
          </cell>
          <cell r="S16">
            <v>1050.4348</v>
          </cell>
          <cell r="T16">
            <v>0</v>
          </cell>
          <cell r="U16">
            <v>0</v>
          </cell>
          <cell r="V16">
            <v>0</v>
          </cell>
          <cell r="W16">
            <v>9067.1828000000005</v>
          </cell>
          <cell r="X16">
            <v>11664.748</v>
          </cell>
          <cell r="Y16">
            <v>1782.4348</v>
          </cell>
          <cell r="Z16">
            <v>-50.7</v>
          </cell>
          <cell r="AA16">
            <v>0</v>
          </cell>
          <cell r="AB16">
            <v>-1400.5797</v>
          </cell>
          <cell r="AC16">
            <v>19995.9031</v>
          </cell>
        </row>
        <row r="17">
          <cell r="A17">
            <v>9000</v>
          </cell>
          <cell r="B17">
            <v>0</v>
          </cell>
          <cell r="C17">
            <v>0</v>
          </cell>
          <cell r="D17">
            <v>0</v>
          </cell>
          <cell r="E17">
            <v>616</v>
          </cell>
          <cell r="F17">
            <v>3956</v>
          </cell>
          <cell r="G17">
            <v>0</v>
          </cell>
          <cell r="H17">
            <v>0</v>
          </cell>
          <cell r="I17">
            <v>-129.6</v>
          </cell>
          <cell r="J17">
            <v>-86.4</v>
          </cell>
          <cell r="K17">
            <v>4356</v>
          </cell>
          <cell r="L17">
            <v>0</v>
          </cell>
          <cell r="M17">
            <v>0</v>
          </cell>
          <cell r="N17">
            <v>1250</v>
          </cell>
          <cell r="O17">
            <v>4586</v>
          </cell>
          <cell r="P17">
            <v>0</v>
          </cell>
          <cell r="Q17">
            <v>960.048</v>
          </cell>
          <cell r="R17">
            <v>308</v>
          </cell>
          <cell r="S17">
            <v>1181.7391</v>
          </cell>
          <cell r="T17">
            <v>0</v>
          </cell>
          <cell r="U17">
            <v>0</v>
          </cell>
          <cell r="V17">
            <v>0</v>
          </cell>
          <cell r="W17">
            <v>8285.7870999999996</v>
          </cell>
          <cell r="X17">
            <v>10752.048000000001</v>
          </cell>
          <cell r="Y17">
            <v>1889.7391</v>
          </cell>
          <cell r="Z17">
            <v>-74.099999999999994</v>
          </cell>
          <cell r="AA17">
            <v>-3.9</v>
          </cell>
          <cell r="AB17">
            <v>-1575.6522</v>
          </cell>
          <cell r="AC17">
            <v>19988.134900000001</v>
          </cell>
        </row>
        <row r="18">
          <cell r="A18">
            <v>10000</v>
          </cell>
          <cell r="B18">
            <v>0</v>
          </cell>
          <cell r="C18">
            <v>0</v>
          </cell>
          <cell r="D18">
            <v>0</v>
          </cell>
          <cell r="E18">
            <v>616</v>
          </cell>
          <cell r="F18">
            <v>3956</v>
          </cell>
          <cell r="G18">
            <v>0</v>
          </cell>
          <cell r="H18">
            <v>0</v>
          </cell>
          <cell r="I18">
            <v>-144</v>
          </cell>
          <cell r="J18">
            <v>-96</v>
          </cell>
          <cell r="K18">
            <v>4332</v>
          </cell>
          <cell r="L18">
            <v>0</v>
          </cell>
          <cell r="M18">
            <v>0</v>
          </cell>
          <cell r="N18">
            <v>1250</v>
          </cell>
          <cell r="O18">
            <v>3673</v>
          </cell>
          <cell r="P18">
            <v>0</v>
          </cell>
          <cell r="Q18">
            <v>960.048</v>
          </cell>
          <cell r="R18">
            <v>308</v>
          </cell>
          <cell r="S18">
            <v>1313.0435</v>
          </cell>
          <cell r="T18">
            <v>0</v>
          </cell>
          <cell r="U18">
            <v>0</v>
          </cell>
          <cell r="V18">
            <v>0</v>
          </cell>
          <cell r="W18">
            <v>7504.0915000000005</v>
          </cell>
          <cell r="X18">
            <v>9839.0480000000007</v>
          </cell>
          <cell r="Y18">
            <v>1997.0435</v>
          </cell>
          <cell r="Z18">
            <v>-97.5</v>
          </cell>
          <cell r="AA18">
            <v>-19.5</v>
          </cell>
          <cell r="AB18">
            <v>-1750.7246</v>
          </cell>
          <cell r="AC18">
            <v>19968.366900000001</v>
          </cell>
        </row>
        <row r="19">
          <cell r="A19">
            <v>11000</v>
          </cell>
          <cell r="B19">
            <v>0</v>
          </cell>
          <cell r="C19">
            <v>0</v>
          </cell>
          <cell r="D19">
            <v>0</v>
          </cell>
          <cell r="E19">
            <v>616</v>
          </cell>
          <cell r="F19">
            <v>3956</v>
          </cell>
          <cell r="G19">
            <v>0</v>
          </cell>
          <cell r="H19">
            <v>0</v>
          </cell>
          <cell r="I19">
            <v>-158.4</v>
          </cell>
          <cell r="J19">
            <v>-105.6</v>
          </cell>
          <cell r="K19">
            <v>4308</v>
          </cell>
          <cell r="L19">
            <v>0</v>
          </cell>
          <cell r="M19">
            <v>0</v>
          </cell>
          <cell r="N19">
            <v>1250</v>
          </cell>
          <cell r="O19">
            <v>2760</v>
          </cell>
          <cell r="P19">
            <v>0</v>
          </cell>
          <cell r="Q19">
            <v>960.048</v>
          </cell>
          <cell r="R19">
            <v>308</v>
          </cell>
          <cell r="S19">
            <v>1444.3478</v>
          </cell>
          <cell r="T19">
            <v>0</v>
          </cell>
          <cell r="U19">
            <v>0</v>
          </cell>
          <cell r="V19">
            <v>0</v>
          </cell>
          <cell r="W19">
            <v>6722.3958000000002</v>
          </cell>
          <cell r="X19">
            <v>8926.0480000000007</v>
          </cell>
          <cell r="Y19">
            <v>2104.3478</v>
          </cell>
          <cell r="Z19">
            <v>-120.9</v>
          </cell>
          <cell r="AA19">
            <v>-35.1</v>
          </cell>
          <cell r="AB19">
            <v>-1925.7971</v>
          </cell>
          <cell r="AC19">
            <v>19948.598699999999</v>
          </cell>
        </row>
        <row r="20">
          <cell r="A20">
            <v>12000</v>
          </cell>
          <cell r="B20">
            <v>0</v>
          </cell>
          <cell r="C20">
            <v>0</v>
          </cell>
          <cell r="D20">
            <v>0</v>
          </cell>
          <cell r="E20">
            <v>616</v>
          </cell>
          <cell r="F20">
            <v>3956</v>
          </cell>
          <cell r="G20">
            <v>0</v>
          </cell>
          <cell r="H20">
            <v>0</v>
          </cell>
          <cell r="I20">
            <v>-172.8</v>
          </cell>
          <cell r="J20">
            <v>-115.2</v>
          </cell>
          <cell r="K20">
            <v>4284</v>
          </cell>
          <cell r="L20">
            <v>0</v>
          </cell>
          <cell r="M20">
            <v>0</v>
          </cell>
          <cell r="N20">
            <v>1250</v>
          </cell>
          <cell r="O20">
            <v>1847</v>
          </cell>
          <cell r="P20">
            <v>0</v>
          </cell>
          <cell r="Q20">
            <v>960.048</v>
          </cell>
          <cell r="R20">
            <v>308</v>
          </cell>
          <cell r="S20">
            <v>1575.6522</v>
          </cell>
          <cell r="T20">
            <v>0</v>
          </cell>
          <cell r="U20">
            <v>0</v>
          </cell>
          <cell r="V20">
            <v>0</v>
          </cell>
          <cell r="W20">
            <v>5940.7002000000002</v>
          </cell>
          <cell r="X20">
            <v>8013.0479999999998</v>
          </cell>
          <cell r="Y20">
            <v>2211.6522</v>
          </cell>
          <cell r="Z20">
            <v>-144.30000000000001</v>
          </cell>
          <cell r="AA20">
            <v>-50.7</v>
          </cell>
          <cell r="AB20">
            <v>-2100.8696</v>
          </cell>
          <cell r="AC20">
            <v>19928.830600000001</v>
          </cell>
        </row>
        <row r="21">
          <cell r="A21">
            <v>13000</v>
          </cell>
          <cell r="B21">
            <v>0</v>
          </cell>
          <cell r="C21">
            <v>0</v>
          </cell>
          <cell r="D21">
            <v>0</v>
          </cell>
          <cell r="E21">
            <v>616</v>
          </cell>
          <cell r="F21">
            <v>3956</v>
          </cell>
          <cell r="G21">
            <v>0</v>
          </cell>
          <cell r="H21">
            <v>0</v>
          </cell>
          <cell r="I21">
            <v>-187.2</v>
          </cell>
          <cell r="J21">
            <v>-124.8</v>
          </cell>
          <cell r="K21">
            <v>4260</v>
          </cell>
          <cell r="L21">
            <v>0</v>
          </cell>
          <cell r="M21">
            <v>0</v>
          </cell>
          <cell r="N21">
            <v>1250</v>
          </cell>
          <cell r="O21">
            <v>922</v>
          </cell>
          <cell r="P21">
            <v>0</v>
          </cell>
          <cell r="Q21">
            <v>960.048</v>
          </cell>
          <cell r="R21">
            <v>308</v>
          </cell>
          <cell r="S21">
            <v>1706.9565</v>
          </cell>
          <cell r="T21">
            <v>0</v>
          </cell>
          <cell r="U21">
            <v>0</v>
          </cell>
          <cell r="V21">
            <v>0</v>
          </cell>
          <cell r="W21">
            <v>5147.0045</v>
          </cell>
          <cell r="X21">
            <v>7088.0479999999998</v>
          </cell>
          <cell r="Y21">
            <v>2318.9564999999998</v>
          </cell>
          <cell r="Z21">
            <v>-167.7</v>
          </cell>
          <cell r="AA21">
            <v>-66.3</v>
          </cell>
          <cell r="AB21">
            <v>-2275.942</v>
          </cell>
          <cell r="AC21">
            <v>19897.0625</v>
          </cell>
        </row>
        <row r="22">
          <cell r="A22">
            <v>14000</v>
          </cell>
          <cell r="B22">
            <v>0</v>
          </cell>
          <cell r="C22">
            <v>0</v>
          </cell>
          <cell r="D22">
            <v>0</v>
          </cell>
          <cell r="E22">
            <v>616</v>
          </cell>
          <cell r="F22">
            <v>3956</v>
          </cell>
          <cell r="G22">
            <v>0</v>
          </cell>
          <cell r="H22">
            <v>0</v>
          </cell>
          <cell r="I22">
            <v>-201.6</v>
          </cell>
          <cell r="J22">
            <v>-134.4</v>
          </cell>
          <cell r="K22">
            <v>4236</v>
          </cell>
          <cell r="L22">
            <v>0</v>
          </cell>
          <cell r="M22">
            <v>0</v>
          </cell>
          <cell r="N22">
            <v>1250</v>
          </cell>
          <cell r="O22">
            <v>0</v>
          </cell>
          <cell r="P22">
            <v>0</v>
          </cell>
          <cell r="Q22">
            <v>960.048</v>
          </cell>
          <cell r="R22">
            <v>308</v>
          </cell>
          <cell r="S22">
            <v>1838.2609</v>
          </cell>
          <cell r="T22">
            <v>0</v>
          </cell>
          <cell r="U22">
            <v>0</v>
          </cell>
          <cell r="V22">
            <v>0</v>
          </cell>
          <cell r="W22">
            <v>4356.3089</v>
          </cell>
          <cell r="X22">
            <v>6166.0479999999998</v>
          </cell>
          <cell r="Y22">
            <v>2426.2609000000002</v>
          </cell>
          <cell r="Z22">
            <v>-191.1</v>
          </cell>
          <cell r="AA22">
            <v>-81.900000000000006</v>
          </cell>
          <cell r="AB22">
            <v>-2451.0145000000002</v>
          </cell>
          <cell r="AC22">
            <v>19868.294399999999</v>
          </cell>
        </row>
        <row r="23">
          <cell r="A23">
            <v>15000</v>
          </cell>
          <cell r="B23">
            <v>0</v>
          </cell>
          <cell r="C23">
            <v>0</v>
          </cell>
          <cell r="D23">
            <v>0</v>
          </cell>
          <cell r="E23">
            <v>616</v>
          </cell>
          <cell r="F23">
            <v>3956</v>
          </cell>
          <cell r="G23">
            <v>0</v>
          </cell>
          <cell r="H23">
            <v>0</v>
          </cell>
          <cell r="I23">
            <v>-216</v>
          </cell>
          <cell r="J23">
            <v>-144</v>
          </cell>
          <cell r="K23">
            <v>4212</v>
          </cell>
          <cell r="L23">
            <v>0</v>
          </cell>
          <cell r="M23">
            <v>0</v>
          </cell>
          <cell r="N23">
            <v>1250</v>
          </cell>
          <cell r="O23">
            <v>0</v>
          </cell>
          <cell r="P23">
            <v>0</v>
          </cell>
          <cell r="Q23">
            <v>960.048</v>
          </cell>
          <cell r="R23">
            <v>308</v>
          </cell>
          <cell r="S23">
            <v>1969.5652</v>
          </cell>
          <cell r="T23">
            <v>0</v>
          </cell>
          <cell r="U23">
            <v>0</v>
          </cell>
          <cell r="V23">
            <v>0</v>
          </cell>
          <cell r="W23">
            <v>4487.6131999999998</v>
          </cell>
          <cell r="X23">
            <v>6166.0479999999998</v>
          </cell>
          <cell r="Y23">
            <v>2533.5652</v>
          </cell>
          <cell r="Z23">
            <v>-214.5</v>
          </cell>
          <cell r="AA23">
            <v>-97.5</v>
          </cell>
          <cell r="AB23">
            <v>-2626.087</v>
          </cell>
          <cell r="AC23">
            <v>20761.5262</v>
          </cell>
        </row>
        <row r="24">
          <cell r="A24">
            <v>16000</v>
          </cell>
          <cell r="B24">
            <v>0</v>
          </cell>
          <cell r="C24">
            <v>0</v>
          </cell>
          <cell r="D24">
            <v>0</v>
          </cell>
          <cell r="E24">
            <v>616</v>
          </cell>
          <cell r="F24">
            <v>3956</v>
          </cell>
          <cell r="G24">
            <v>0</v>
          </cell>
          <cell r="H24">
            <v>0</v>
          </cell>
          <cell r="I24">
            <v>-230.4</v>
          </cell>
          <cell r="J24">
            <v>-153.6</v>
          </cell>
          <cell r="K24">
            <v>4188</v>
          </cell>
          <cell r="L24">
            <v>0</v>
          </cell>
          <cell r="M24">
            <v>0</v>
          </cell>
          <cell r="N24">
            <v>1250</v>
          </cell>
          <cell r="O24">
            <v>0</v>
          </cell>
          <cell r="P24">
            <v>0</v>
          </cell>
          <cell r="Q24">
            <v>960.048</v>
          </cell>
          <cell r="R24">
            <v>308</v>
          </cell>
          <cell r="S24">
            <v>2100.8696</v>
          </cell>
          <cell r="T24">
            <v>0</v>
          </cell>
          <cell r="U24">
            <v>0</v>
          </cell>
          <cell r="V24">
            <v>0</v>
          </cell>
          <cell r="W24">
            <v>4618.9175999999998</v>
          </cell>
          <cell r="X24">
            <v>6166.0479999999998</v>
          </cell>
          <cell r="Y24">
            <v>2640.8696</v>
          </cell>
          <cell r="Z24">
            <v>-237.9</v>
          </cell>
          <cell r="AA24">
            <v>-113.1</v>
          </cell>
          <cell r="AB24">
            <v>-2801.1594</v>
          </cell>
          <cell r="AC24">
            <v>21654.7582</v>
          </cell>
        </row>
        <row r="25">
          <cell r="A25">
            <v>17000</v>
          </cell>
          <cell r="B25">
            <v>0</v>
          </cell>
          <cell r="C25">
            <v>0</v>
          </cell>
          <cell r="D25">
            <v>0</v>
          </cell>
          <cell r="E25">
            <v>616</v>
          </cell>
          <cell r="F25">
            <v>3956</v>
          </cell>
          <cell r="G25">
            <v>0</v>
          </cell>
          <cell r="H25">
            <v>0</v>
          </cell>
          <cell r="I25">
            <v>-244.8</v>
          </cell>
          <cell r="J25">
            <v>-163.19999999999999</v>
          </cell>
          <cell r="K25">
            <v>4164</v>
          </cell>
          <cell r="L25">
            <v>0</v>
          </cell>
          <cell r="M25">
            <v>0</v>
          </cell>
          <cell r="N25">
            <v>1250</v>
          </cell>
          <cell r="O25">
            <v>0</v>
          </cell>
          <cell r="P25">
            <v>0</v>
          </cell>
          <cell r="Q25">
            <v>960.048</v>
          </cell>
          <cell r="R25">
            <v>308</v>
          </cell>
          <cell r="S25">
            <v>2232.1738999999998</v>
          </cell>
          <cell r="T25">
            <v>0</v>
          </cell>
          <cell r="U25">
            <v>0</v>
          </cell>
          <cell r="V25">
            <v>0</v>
          </cell>
          <cell r="W25">
            <v>4750.2218999999996</v>
          </cell>
          <cell r="X25">
            <v>6166.0479999999998</v>
          </cell>
          <cell r="Y25">
            <v>2748.1738999999998</v>
          </cell>
          <cell r="Z25">
            <v>-261.3</v>
          </cell>
          <cell r="AA25">
            <v>-128.69999999999999</v>
          </cell>
          <cell r="AB25">
            <v>-2976.2319000000002</v>
          </cell>
          <cell r="AC25">
            <v>22547.99</v>
          </cell>
        </row>
        <row r="26">
          <cell r="A26">
            <v>18000</v>
          </cell>
          <cell r="B26">
            <v>0</v>
          </cell>
          <cell r="C26">
            <v>0</v>
          </cell>
          <cell r="D26">
            <v>0</v>
          </cell>
          <cell r="E26">
            <v>616</v>
          </cell>
          <cell r="F26">
            <v>3956</v>
          </cell>
          <cell r="G26">
            <v>-45.395000000000003</v>
          </cell>
          <cell r="H26">
            <v>0</v>
          </cell>
          <cell r="I26">
            <v>-259.2</v>
          </cell>
          <cell r="J26">
            <v>-172.8</v>
          </cell>
          <cell r="K26">
            <v>4094.605</v>
          </cell>
          <cell r="L26">
            <v>0</v>
          </cell>
          <cell r="M26">
            <v>0</v>
          </cell>
          <cell r="N26">
            <v>1250</v>
          </cell>
          <cell r="O26">
            <v>0</v>
          </cell>
          <cell r="P26">
            <v>0</v>
          </cell>
          <cell r="Q26">
            <v>960.048</v>
          </cell>
          <cell r="R26">
            <v>308</v>
          </cell>
          <cell r="S26">
            <v>2363.4783000000002</v>
          </cell>
          <cell r="T26">
            <v>0</v>
          </cell>
          <cell r="U26">
            <v>0</v>
          </cell>
          <cell r="V26">
            <v>0</v>
          </cell>
          <cell r="W26">
            <v>4881.5263000000004</v>
          </cell>
          <cell r="X26">
            <v>6166.0479999999998</v>
          </cell>
          <cell r="Y26">
            <v>2810.0832999999998</v>
          </cell>
          <cell r="Z26">
            <v>-284.7</v>
          </cell>
          <cell r="AA26">
            <v>-144.30000000000001</v>
          </cell>
          <cell r="AB26">
            <v>-3151.3042999999998</v>
          </cell>
          <cell r="AC26">
            <v>23395.827000000001</v>
          </cell>
        </row>
        <row r="27">
          <cell r="A27">
            <v>19000</v>
          </cell>
          <cell r="B27">
            <v>0</v>
          </cell>
          <cell r="C27">
            <v>0</v>
          </cell>
          <cell r="D27">
            <v>0</v>
          </cell>
          <cell r="E27">
            <v>616</v>
          </cell>
          <cell r="F27">
            <v>3956</v>
          </cell>
          <cell r="G27">
            <v>-157.1277</v>
          </cell>
          <cell r="H27">
            <v>0</v>
          </cell>
          <cell r="I27">
            <v>-273.60000000000002</v>
          </cell>
          <cell r="J27">
            <v>-182.4</v>
          </cell>
          <cell r="K27">
            <v>3958.8723</v>
          </cell>
          <cell r="L27">
            <v>0</v>
          </cell>
          <cell r="M27">
            <v>0</v>
          </cell>
          <cell r="N27">
            <v>1250</v>
          </cell>
          <cell r="O27">
            <v>0</v>
          </cell>
          <cell r="P27">
            <v>0</v>
          </cell>
          <cell r="Q27">
            <v>840.04200000000003</v>
          </cell>
          <cell r="R27">
            <v>308</v>
          </cell>
          <cell r="S27">
            <v>2494.7826</v>
          </cell>
          <cell r="T27">
            <v>0</v>
          </cell>
          <cell r="U27">
            <v>0</v>
          </cell>
          <cell r="V27">
            <v>0</v>
          </cell>
          <cell r="W27">
            <v>4892.8245999999999</v>
          </cell>
          <cell r="X27">
            <v>6046.0420000000004</v>
          </cell>
          <cell r="Y27">
            <v>2805.6549</v>
          </cell>
          <cell r="Z27">
            <v>-308.10000000000002</v>
          </cell>
          <cell r="AA27">
            <v>-159.9</v>
          </cell>
          <cell r="AB27">
            <v>-3326.3768</v>
          </cell>
          <cell r="AC27">
            <v>24057.320100000001</v>
          </cell>
        </row>
        <row r="28">
          <cell r="A28">
            <v>20000</v>
          </cell>
          <cell r="B28">
            <v>0</v>
          </cell>
          <cell r="C28">
            <v>0</v>
          </cell>
          <cell r="D28">
            <v>0</v>
          </cell>
          <cell r="E28">
            <v>616</v>
          </cell>
          <cell r="F28">
            <v>3956</v>
          </cell>
          <cell r="G28">
            <v>-268.8605</v>
          </cell>
          <cell r="H28">
            <v>0</v>
          </cell>
          <cell r="I28">
            <v>-288</v>
          </cell>
          <cell r="J28">
            <v>-192</v>
          </cell>
          <cell r="K28">
            <v>3823.1395000000002</v>
          </cell>
          <cell r="L28">
            <v>0</v>
          </cell>
          <cell r="M28">
            <v>0</v>
          </cell>
          <cell r="N28">
            <v>1250</v>
          </cell>
          <cell r="O28">
            <v>0</v>
          </cell>
          <cell r="P28">
            <v>0</v>
          </cell>
          <cell r="Q28">
            <v>640.03200000000004</v>
          </cell>
          <cell r="R28">
            <v>308</v>
          </cell>
          <cell r="S28">
            <v>2626.087</v>
          </cell>
          <cell r="T28">
            <v>0</v>
          </cell>
          <cell r="U28">
            <v>0</v>
          </cell>
          <cell r="V28">
            <v>0</v>
          </cell>
          <cell r="W28">
            <v>4824.1189999999997</v>
          </cell>
          <cell r="X28">
            <v>5846.0320000000002</v>
          </cell>
          <cell r="Y28">
            <v>2801.2265000000002</v>
          </cell>
          <cell r="Z28">
            <v>-331.5</v>
          </cell>
          <cell r="AA28">
            <v>-175.5</v>
          </cell>
          <cell r="AB28">
            <v>-3501.4493000000002</v>
          </cell>
          <cell r="AC28">
            <v>24638.8092</v>
          </cell>
        </row>
        <row r="29">
          <cell r="A29">
            <v>21000</v>
          </cell>
          <cell r="B29">
            <v>0</v>
          </cell>
          <cell r="C29">
            <v>0</v>
          </cell>
          <cell r="D29">
            <v>0</v>
          </cell>
          <cell r="E29">
            <v>616</v>
          </cell>
          <cell r="F29">
            <v>3956</v>
          </cell>
          <cell r="G29">
            <v>-380.5933</v>
          </cell>
          <cell r="H29">
            <v>0</v>
          </cell>
          <cell r="I29">
            <v>-302.39999999999998</v>
          </cell>
          <cell r="J29">
            <v>-201.6</v>
          </cell>
          <cell r="K29">
            <v>3687.4067</v>
          </cell>
          <cell r="L29">
            <v>0</v>
          </cell>
          <cell r="M29">
            <v>0</v>
          </cell>
          <cell r="N29">
            <v>1250</v>
          </cell>
          <cell r="O29">
            <v>0</v>
          </cell>
          <cell r="P29">
            <v>0</v>
          </cell>
          <cell r="Q29">
            <v>440.02199999999999</v>
          </cell>
          <cell r="R29">
            <v>308</v>
          </cell>
          <cell r="S29">
            <v>2757.3912999999998</v>
          </cell>
          <cell r="T29">
            <v>0</v>
          </cell>
          <cell r="U29">
            <v>0</v>
          </cell>
          <cell r="V29">
            <v>0</v>
          </cell>
          <cell r="W29">
            <v>4755.4133000000002</v>
          </cell>
          <cell r="X29">
            <v>5646.0219999999999</v>
          </cell>
          <cell r="Y29">
            <v>2796.7979999999998</v>
          </cell>
          <cell r="Z29">
            <v>-354.9</v>
          </cell>
          <cell r="AA29">
            <v>-191.1</v>
          </cell>
          <cell r="AB29">
            <v>-3676.5216999999998</v>
          </cell>
          <cell r="AC29">
            <v>25220.298299999999</v>
          </cell>
        </row>
        <row r="30">
          <cell r="A30">
            <v>22000</v>
          </cell>
          <cell r="B30">
            <v>0</v>
          </cell>
          <cell r="C30">
            <v>0</v>
          </cell>
          <cell r="D30">
            <v>0</v>
          </cell>
          <cell r="E30">
            <v>616</v>
          </cell>
          <cell r="F30">
            <v>3956</v>
          </cell>
          <cell r="G30">
            <v>-492.32600000000002</v>
          </cell>
          <cell r="H30">
            <v>0</v>
          </cell>
          <cell r="I30">
            <v>-316.8</v>
          </cell>
          <cell r="J30">
            <v>-211.2</v>
          </cell>
          <cell r="K30">
            <v>3551.674</v>
          </cell>
          <cell r="L30">
            <v>0</v>
          </cell>
          <cell r="M30">
            <v>0</v>
          </cell>
          <cell r="N30">
            <v>1206.25</v>
          </cell>
          <cell r="O30">
            <v>0</v>
          </cell>
          <cell r="P30">
            <v>0</v>
          </cell>
          <cell r="Q30">
            <v>240.012</v>
          </cell>
          <cell r="R30">
            <v>308</v>
          </cell>
          <cell r="S30">
            <v>2888.6957000000002</v>
          </cell>
          <cell r="T30">
            <v>0</v>
          </cell>
          <cell r="U30">
            <v>0</v>
          </cell>
          <cell r="V30">
            <v>0</v>
          </cell>
          <cell r="W30">
            <v>4642.9576999999999</v>
          </cell>
          <cell r="X30">
            <v>5402.2619999999997</v>
          </cell>
          <cell r="Y30">
            <v>2792.3697000000002</v>
          </cell>
          <cell r="Z30">
            <v>-378.3</v>
          </cell>
          <cell r="AA30">
            <v>-206.7</v>
          </cell>
          <cell r="AB30">
            <v>-3851.5942</v>
          </cell>
          <cell r="AC30">
            <v>25758.037499999999</v>
          </cell>
        </row>
        <row r="31">
          <cell r="A31">
            <v>23000</v>
          </cell>
          <cell r="B31">
            <v>0</v>
          </cell>
          <cell r="C31">
            <v>0</v>
          </cell>
          <cell r="D31">
            <v>0</v>
          </cell>
          <cell r="E31">
            <v>616</v>
          </cell>
          <cell r="F31">
            <v>3956</v>
          </cell>
          <cell r="G31">
            <v>-604.05880000000002</v>
          </cell>
          <cell r="H31">
            <v>0</v>
          </cell>
          <cell r="I31">
            <v>-331.2</v>
          </cell>
          <cell r="J31">
            <v>-220.8</v>
          </cell>
          <cell r="K31">
            <v>3415.9412000000002</v>
          </cell>
          <cell r="L31">
            <v>0</v>
          </cell>
          <cell r="M31">
            <v>0</v>
          </cell>
          <cell r="N31">
            <v>956.25</v>
          </cell>
          <cell r="O31">
            <v>0</v>
          </cell>
          <cell r="P31">
            <v>0</v>
          </cell>
          <cell r="Q31">
            <v>40.002000000000002</v>
          </cell>
          <cell r="R31">
            <v>308</v>
          </cell>
          <cell r="S31">
            <v>3020</v>
          </cell>
          <cell r="T31">
            <v>0</v>
          </cell>
          <cell r="U31">
            <v>0</v>
          </cell>
          <cell r="V31">
            <v>0</v>
          </cell>
          <cell r="W31">
            <v>4324.2520000000004</v>
          </cell>
          <cell r="X31">
            <v>4952.2520000000004</v>
          </cell>
          <cell r="Y31">
            <v>2787.9412000000002</v>
          </cell>
          <cell r="Z31">
            <v>-401.7</v>
          </cell>
          <cell r="AA31">
            <v>-222.3</v>
          </cell>
          <cell r="AB31">
            <v>-4026.6667000000002</v>
          </cell>
          <cell r="AC31">
            <v>26089.5265</v>
          </cell>
        </row>
        <row r="32">
          <cell r="A32">
            <v>24000</v>
          </cell>
          <cell r="B32">
            <v>0</v>
          </cell>
          <cell r="C32">
            <v>0</v>
          </cell>
          <cell r="D32">
            <v>0</v>
          </cell>
          <cell r="E32">
            <v>616</v>
          </cell>
          <cell r="F32">
            <v>3956</v>
          </cell>
          <cell r="G32">
            <v>-715.79150000000004</v>
          </cell>
          <cell r="H32">
            <v>0</v>
          </cell>
          <cell r="I32">
            <v>-345.6</v>
          </cell>
          <cell r="J32">
            <v>-230.4</v>
          </cell>
          <cell r="K32">
            <v>3280.2085000000002</v>
          </cell>
          <cell r="L32">
            <v>0</v>
          </cell>
          <cell r="M32">
            <v>0</v>
          </cell>
          <cell r="N32">
            <v>706.25</v>
          </cell>
          <cell r="O32">
            <v>0</v>
          </cell>
          <cell r="P32">
            <v>0</v>
          </cell>
          <cell r="Q32">
            <v>0</v>
          </cell>
          <cell r="R32">
            <v>308</v>
          </cell>
          <cell r="S32">
            <v>3151.3042999999998</v>
          </cell>
          <cell r="T32">
            <v>0</v>
          </cell>
          <cell r="U32">
            <v>0</v>
          </cell>
          <cell r="V32">
            <v>0</v>
          </cell>
          <cell r="W32">
            <v>4165.5542999999998</v>
          </cell>
          <cell r="X32">
            <v>4662.25</v>
          </cell>
          <cell r="Y32">
            <v>2783.5128</v>
          </cell>
          <cell r="Z32">
            <v>-425.1</v>
          </cell>
          <cell r="AA32">
            <v>-237.9</v>
          </cell>
          <cell r="AB32">
            <v>-4201.7390999999998</v>
          </cell>
          <cell r="AC32">
            <v>26581.023700000002</v>
          </cell>
        </row>
        <row r="33">
          <cell r="A33">
            <v>25000</v>
          </cell>
          <cell r="B33">
            <v>0</v>
          </cell>
          <cell r="C33">
            <v>0</v>
          </cell>
          <cell r="D33">
            <v>0</v>
          </cell>
          <cell r="E33">
            <v>616</v>
          </cell>
          <cell r="F33">
            <v>3956</v>
          </cell>
          <cell r="G33">
            <v>-827.52430000000004</v>
          </cell>
          <cell r="H33">
            <v>0</v>
          </cell>
          <cell r="I33">
            <v>-360</v>
          </cell>
          <cell r="J33">
            <v>-240</v>
          </cell>
          <cell r="K33">
            <v>3144.4757</v>
          </cell>
          <cell r="L33">
            <v>0</v>
          </cell>
          <cell r="M33">
            <v>0</v>
          </cell>
          <cell r="N33">
            <v>456.25</v>
          </cell>
          <cell r="O33">
            <v>0</v>
          </cell>
          <cell r="P33">
            <v>0</v>
          </cell>
          <cell r="Q33">
            <v>0</v>
          </cell>
          <cell r="R33">
            <v>308</v>
          </cell>
          <cell r="S33">
            <v>3282.6087000000002</v>
          </cell>
          <cell r="T33">
            <v>0</v>
          </cell>
          <cell r="U33">
            <v>0</v>
          </cell>
          <cell r="V33">
            <v>0</v>
          </cell>
          <cell r="W33">
            <v>4046.8587000000002</v>
          </cell>
          <cell r="X33">
            <v>4412.25</v>
          </cell>
          <cell r="Y33">
            <v>2779.0844000000002</v>
          </cell>
          <cell r="Z33">
            <v>-448.5</v>
          </cell>
          <cell r="AA33">
            <v>-253.5</v>
          </cell>
          <cell r="AB33">
            <v>-4376.8116</v>
          </cell>
          <cell r="AC33">
            <v>27112.522799999999</v>
          </cell>
        </row>
        <row r="34">
          <cell r="A34">
            <v>26000</v>
          </cell>
          <cell r="B34">
            <v>0</v>
          </cell>
          <cell r="C34">
            <v>0</v>
          </cell>
          <cell r="D34">
            <v>0</v>
          </cell>
          <cell r="E34">
            <v>616</v>
          </cell>
          <cell r="F34">
            <v>3909.4108999999999</v>
          </cell>
          <cell r="G34">
            <v>-939.25699999999995</v>
          </cell>
          <cell r="H34">
            <v>0</v>
          </cell>
          <cell r="I34">
            <v>-374.4</v>
          </cell>
          <cell r="J34">
            <v>-249.6</v>
          </cell>
          <cell r="K34">
            <v>2962.1538999999998</v>
          </cell>
          <cell r="L34">
            <v>0</v>
          </cell>
          <cell r="M34">
            <v>0</v>
          </cell>
          <cell r="N34">
            <v>206.25</v>
          </cell>
          <cell r="O34">
            <v>0</v>
          </cell>
          <cell r="P34">
            <v>0</v>
          </cell>
          <cell r="Q34">
            <v>0</v>
          </cell>
          <cell r="R34">
            <v>308</v>
          </cell>
          <cell r="S34">
            <v>3413.913</v>
          </cell>
          <cell r="T34">
            <v>0</v>
          </cell>
          <cell r="U34">
            <v>0</v>
          </cell>
          <cell r="V34">
            <v>0</v>
          </cell>
          <cell r="W34">
            <v>3928.163</v>
          </cell>
          <cell r="X34">
            <v>4115.6608999999999</v>
          </cell>
          <cell r="Y34">
            <v>2774.6559999999999</v>
          </cell>
          <cell r="Z34">
            <v>-471.9</v>
          </cell>
          <cell r="AA34">
            <v>-269.10000000000002</v>
          </cell>
          <cell r="AB34">
            <v>-4551.8841000000002</v>
          </cell>
          <cell r="AC34">
            <v>27597.432799999999</v>
          </cell>
        </row>
        <row r="35">
          <cell r="A35">
            <v>27000</v>
          </cell>
          <cell r="B35">
            <v>0</v>
          </cell>
          <cell r="C35">
            <v>0</v>
          </cell>
          <cell r="D35">
            <v>0</v>
          </cell>
          <cell r="E35">
            <v>616</v>
          </cell>
          <cell r="F35">
            <v>3745.2503000000002</v>
          </cell>
          <cell r="G35">
            <v>-1050.9898000000001</v>
          </cell>
          <cell r="H35">
            <v>0</v>
          </cell>
          <cell r="I35">
            <v>-388.8</v>
          </cell>
          <cell r="J35">
            <v>-259.2</v>
          </cell>
          <cell r="K35">
            <v>2662.2604999999999</v>
          </cell>
          <cell r="L35">
            <v>0</v>
          </cell>
          <cell r="M35">
            <v>0</v>
          </cell>
          <cell r="N35">
            <v>160</v>
          </cell>
          <cell r="O35">
            <v>0</v>
          </cell>
          <cell r="P35">
            <v>0</v>
          </cell>
          <cell r="Q35">
            <v>0</v>
          </cell>
          <cell r="R35">
            <v>278</v>
          </cell>
          <cell r="S35">
            <v>3545.2174</v>
          </cell>
          <cell r="T35">
            <v>0</v>
          </cell>
          <cell r="U35">
            <v>0</v>
          </cell>
          <cell r="V35">
            <v>0</v>
          </cell>
          <cell r="W35">
            <v>3983.2174</v>
          </cell>
          <cell r="X35">
            <v>3905.2503000000002</v>
          </cell>
          <cell r="Y35">
            <v>2740.2276000000002</v>
          </cell>
          <cell r="Z35">
            <v>-495.3</v>
          </cell>
          <cell r="AA35">
            <v>-284.7</v>
          </cell>
          <cell r="AB35">
            <v>-4726.9565000000002</v>
          </cell>
          <cell r="AC35">
            <v>28138.521400000001</v>
          </cell>
        </row>
        <row r="36">
          <cell r="A36">
            <v>28000</v>
          </cell>
          <cell r="B36">
            <v>0</v>
          </cell>
          <cell r="C36">
            <v>0</v>
          </cell>
          <cell r="D36">
            <v>0</v>
          </cell>
          <cell r="E36">
            <v>616</v>
          </cell>
          <cell r="F36">
            <v>3581.0898000000002</v>
          </cell>
          <cell r="G36">
            <v>-1162.7225000000001</v>
          </cell>
          <cell r="H36">
            <v>0</v>
          </cell>
          <cell r="I36">
            <v>-403.2</v>
          </cell>
          <cell r="J36">
            <v>-268.8</v>
          </cell>
          <cell r="K36">
            <v>2362.3672999999999</v>
          </cell>
          <cell r="L36">
            <v>0</v>
          </cell>
          <cell r="M36">
            <v>0</v>
          </cell>
          <cell r="N36">
            <v>160</v>
          </cell>
          <cell r="O36">
            <v>0</v>
          </cell>
          <cell r="P36">
            <v>0</v>
          </cell>
          <cell r="Q36">
            <v>0</v>
          </cell>
          <cell r="R36">
            <v>248</v>
          </cell>
          <cell r="S36">
            <v>3627.5014000000001</v>
          </cell>
          <cell r="T36">
            <v>0</v>
          </cell>
          <cell r="U36">
            <v>0</v>
          </cell>
          <cell r="V36">
            <v>0</v>
          </cell>
          <cell r="W36">
            <v>4035.5014000000001</v>
          </cell>
          <cell r="X36">
            <v>3741.0898000000002</v>
          </cell>
          <cell r="Y36">
            <v>2656.7788999999998</v>
          </cell>
          <cell r="Z36">
            <v>-518.70000000000005</v>
          </cell>
          <cell r="AA36">
            <v>-300.3</v>
          </cell>
          <cell r="AB36">
            <v>-4902.0290000000005</v>
          </cell>
          <cell r="AC36">
            <v>28676.8397</v>
          </cell>
        </row>
        <row r="37">
          <cell r="A37">
            <v>29000</v>
          </cell>
          <cell r="B37">
            <v>0</v>
          </cell>
          <cell r="C37">
            <v>0</v>
          </cell>
          <cell r="D37">
            <v>0</v>
          </cell>
          <cell r="E37">
            <v>616</v>
          </cell>
          <cell r="F37">
            <v>3416.9292</v>
          </cell>
          <cell r="G37">
            <v>-1274.4553000000001</v>
          </cell>
          <cell r="H37">
            <v>0</v>
          </cell>
          <cell r="I37">
            <v>-417.6</v>
          </cell>
          <cell r="J37">
            <v>-278.39999999999998</v>
          </cell>
          <cell r="K37">
            <v>2062.4739</v>
          </cell>
          <cell r="L37">
            <v>0</v>
          </cell>
          <cell r="M37">
            <v>0</v>
          </cell>
          <cell r="N37">
            <v>160</v>
          </cell>
          <cell r="O37">
            <v>0</v>
          </cell>
          <cell r="P37">
            <v>0</v>
          </cell>
          <cell r="Q37">
            <v>0</v>
          </cell>
          <cell r="R37">
            <v>218</v>
          </cell>
          <cell r="S37">
            <v>3706.2840999999999</v>
          </cell>
          <cell r="T37">
            <v>0</v>
          </cell>
          <cell r="U37">
            <v>0</v>
          </cell>
          <cell r="V37">
            <v>0</v>
          </cell>
          <cell r="W37">
            <v>4084.2840999999999</v>
          </cell>
          <cell r="X37">
            <v>3576.9292</v>
          </cell>
          <cell r="Y37">
            <v>2569.8287999999998</v>
          </cell>
          <cell r="Z37">
            <v>-542.1</v>
          </cell>
          <cell r="AA37">
            <v>-315.89999999999998</v>
          </cell>
          <cell r="AB37">
            <v>-5077.1013999999996</v>
          </cell>
          <cell r="AC37">
            <v>29211.656599999998</v>
          </cell>
        </row>
        <row r="38">
          <cell r="A38">
            <v>30000</v>
          </cell>
          <cell r="B38">
            <v>0</v>
          </cell>
          <cell r="C38">
            <v>0</v>
          </cell>
          <cell r="D38">
            <v>0</v>
          </cell>
          <cell r="E38">
            <v>616</v>
          </cell>
          <cell r="F38">
            <v>3252.7685999999999</v>
          </cell>
          <cell r="G38">
            <v>-1386.1880000000001</v>
          </cell>
          <cell r="H38">
            <v>0</v>
          </cell>
          <cell r="I38">
            <v>-432</v>
          </cell>
          <cell r="J38">
            <v>-288</v>
          </cell>
          <cell r="K38">
            <v>1762.5806</v>
          </cell>
          <cell r="L38">
            <v>0</v>
          </cell>
          <cell r="M38">
            <v>0</v>
          </cell>
          <cell r="N38">
            <v>160</v>
          </cell>
          <cell r="O38">
            <v>0</v>
          </cell>
          <cell r="P38">
            <v>0</v>
          </cell>
          <cell r="Q38">
            <v>0</v>
          </cell>
          <cell r="R38">
            <v>188</v>
          </cell>
          <cell r="S38">
            <v>3781.5652</v>
          </cell>
          <cell r="T38">
            <v>0</v>
          </cell>
          <cell r="U38">
            <v>0</v>
          </cell>
          <cell r="V38">
            <v>0</v>
          </cell>
          <cell r="W38">
            <v>4129.5652</v>
          </cell>
          <cell r="X38">
            <v>3412.7685999999999</v>
          </cell>
          <cell r="Y38">
            <v>2479.3771999999999</v>
          </cell>
          <cell r="Z38">
            <v>-565.5</v>
          </cell>
          <cell r="AA38">
            <v>-331.5</v>
          </cell>
          <cell r="AB38">
            <v>-5252.1738999999998</v>
          </cell>
          <cell r="AC38">
            <v>29742.9719</v>
          </cell>
        </row>
        <row r="39">
          <cell r="A39">
            <v>31000</v>
          </cell>
          <cell r="B39">
            <v>0</v>
          </cell>
          <cell r="C39">
            <v>0</v>
          </cell>
          <cell r="D39">
            <v>0</v>
          </cell>
          <cell r="E39">
            <v>616</v>
          </cell>
          <cell r="F39">
            <v>3088.6080000000002</v>
          </cell>
          <cell r="G39">
            <v>-1466.8687</v>
          </cell>
          <cell r="H39">
            <v>0</v>
          </cell>
          <cell r="I39">
            <v>-446.4</v>
          </cell>
          <cell r="J39">
            <v>-297.60000000000002</v>
          </cell>
          <cell r="K39">
            <v>1493.7393</v>
          </cell>
          <cell r="L39">
            <v>0</v>
          </cell>
          <cell r="M39">
            <v>0</v>
          </cell>
          <cell r="N39">
            <v>160</v>
          </cell>
          <cell r="O39">
            <v>0</v>
          </cell>
          <cell r="P39">
            <v>0</v>
          </cell>
          <cell r="Q39">
            <v>0</v>
          </cell>
          <cell r="R39">
            <v>158</v>
          </cell>
          <cell r="S39">
            <v>3853.3449000000001</v>
          </cell>
          <cell r="T39">
            <v>0</v>
          </cell>
          <cell r="U39">
            <v>0</v>
          </cell>
          <cell r="V39">
            <v>0</v>
          </cell>
          <cell r="W39">
            <v>4171.3449000000001</v>
          </cell>
          <cell r="X39">
            <v>3248.6080000000002</v>
          </cell>
          <cell r="Y39">
            <v>2416.4762000000001</v>
          </cell>
          <cell r="Z39">
            <v>-588.9</v>
          </cell>
          <cell r="AA39">
            <v>-347.1</v>
          </cell>
          <cell r="AB39">
            <v>-5427.2464</v>
          </cell>
          <cell r="AC39">
            <v>30301.837800000001</v>
          </cell>
        </row>
        <row r="40">
          <cell r="A40">
            <v>32000</v>
          </cell>
          <cell r="B40">
            <v>0</v>
          </cell>
          <cell r="C40">
            <v>0</v>
          </cell>
          <cell r="D40">
            <v>0</v>
          </cell>
          <cell r="E40">
            <v>610.31590000000006</v>
          </cell>
          <cell r="F40">
            <v>2924.4474</v>
          </cell>
          <cell r="G40">
            <v>-1546.673</v>
          </cell>
          <cell r="H40">
            <v>0</v>
          </cell>
          <cell r="I40">
            <v>-460.8</v>
          </cell>
          <cell r="J40">
            <v>-307.2</v>
          </cell>
          <cell r="K40">
            <v>1220.0903000000001</v>
          </cell>
          <cell r="L40">
            <v>0</v>
          </cell>
          <cell r="M40">
            <v>0</v>
          </cell>
          <cell r="N40">
            <v>160</v>
          </cell>
          <cell r="O40">
            <v>0</v>
          </cell>
          <cell r="P40">
            <v>0</v>
          </cell>
          <cell r="Q40">
            <v>0</v>
          </cell>
          <cell r="R40">
            <v>128</v>
          </cell>
          <cell r="S40">
            <v>3921.6232</v>
          </cell>
          <cell r="T40">
            <v>0</v>
          </cell>
          <cell r="U40">
            <v>-77.400000000000006</v>
          </cell>
          <cell r="V40">
            <v>0</v>
          </cell>
          <cell r="W40">
            <v>4132.2232000000004</v>
          </cell>
          <cell r="X40">
            <v>3084.4474</v>
          </cell>
          <cell r="Y40">
            <v>2267.8661000000002</v>
          </cell>
          <cell r="Z40">
            <v>-612.29999999999995</v>
          </cell>
          <cell r="AA40">
            <v>-362.7</v>
          </cell>
          <cell r="AB40">
            <v>-5602.3188</v>
          </cell>
          <cell r="AC40">
            <v>30774.994699999999</v>
          </cell>
        </row>
        <row r="41">
          <cell r="A41">
            <v>33000</v>
          </cell>
          <cell r="B41">
            <v>0</v>
          </cell>
          <cell r="C41">
            <v>0</v>
          </cell>
          <cell r="D41">
            <v>0</v>
          </cell>
          <cell r="E41">
            <v>569.06960000000004</v>
          </cell>
          <cell r="F41">
            <v>2760.2869000000001</v>
          </cell>
          <cell r="G41">
            <v>-1626.4773</v>
          </cell>
          <cell r="H41">
            <v>0</v>
          </cell>
          <cell r="I41">
            <v>-475.2</v>
          </cell>
          <cell r="J41">
            <v>-316.8</v>
          </cell>
          <cell r="K41">
            <v>910.87919999999997</v>
          </cell>
          <cell r="L41">
            <v>0</v>
          </cell>
          <cell r="M41">
            <v>0</v>
          </cell>
          <cell r="N41">
            <v>160</v>
          </cell>
          <cell r="O41">
            <v>0</v>
          </cell>
          <cell r="P41">
            <v>0</v>
          </cell>
          <cell r="Q41">
            <v>0</v>
          </cell>
          <cell r="R41">
            <v>98</v>
          </cell>
          <cell r="S41">
            <v>3986.4</v>
          </cell>
          <cell r="T41">
            <v>0</v>
          </cell>
          <cell r="U41">
            <v>-317.39999999999998</v>
          </cell>
          <cell r="V41">
            <v>0</v>
          </cell>
          <cell r="W41">
            <v>3927</v>
          </cell>
          <cell r="X41">
            <v>2920.2869000000001</v>
          </cell>
          <cell r="Y41">
            <v>1917.5923</v>
          </cell>
          <cell r="Z41">
            <v>-635.70000000000005</v>
          </cell>
          <cell r="AA41">
            <v>-378.3</v>
          </cell>
          <cell r="AB41">
            <v>-5777.3913000000002</v>
          </cell>
          <cell r="AC41">
            <v>31046.4879</v>
          </cell>
        </row>
        <row r="42">
          <cell r="A42">
            <v>34000</v>
          </cell>
          <cell r="B42">
            <v>0</v>
          </cell>
          <cell r="C42">
            <v>0</v>
          </cell>
          <cell r="D42">
            <v>0</v>
          </cell>
          <cell r="E42">
            <v>527.82320000000004</v>
          </cell>
          <cell r="F42">
            <v>2596.1262999999999</v>
          </cell>
          <cell r="G42">
            <v>-1706.2816</v>
          </cell>
          <cell r="H42">
            <v>0</v>
          </cell>
          <cell r="I42">
            <v>-489.6</v>
          </cell>
          <cell r="J42">
            <v>-326.39999999999998</v>
          </cell>
          <cell r="K42">
            <v>601.66790000000003</v>
          </cell>
          <cell r="L42">
            <v>0</v>
          </cell>
          <cell r="M42">
            <v>0</v>
          </cell>
          <cell r="N42">
            <v>160</v>
          </cell>
          <cell r="O42">
            <v>0</v>
          </cell>
          <cell r="P42">
            <v>0</v>
          </cell>
          <cell r="Q42">
            <v>0</v>
          </cell>
          <cell r="R42">
            <v>68</v>
          </cell>
          <cell r="S42">
            <v>4047.6754000000001</v>
          </cell>
          <cell r="T42">
            <v>0</v>
          </cell>
          <cell r="U42">
            <v>-557.4</v>
          </cell>
          <cell r="V42">
            <v>0</v>
          </cell>
          <cell r="W42">
            <v>3718.2754</v>
          </cell>
          <cell r="X42">
            <v>2756.1262999999999</v>
          </cell>
          <cell r="Y42">
            <v>1563.817</v>
          </cell>
          <cell r="Z42">
            <v>-659.1</v>
          </cell>
          <cell r="AA42">
            <v>-393.9</v>
          </cell>
          <cell r="AB42">
            <v>-5952.4638000000004</v>
          </cell>
          <cell r="AC42">
            <v>31314.479500000001</v>
          </cell>
        </row>
        <row r="43">
          <cell r="A43">
            <v>35000</v>
          </cell>
          <cell r="B43">
            <v>0</v>
          </cell>
          <cell r="C43">
            <v>0</v>
          </cell>
          <cell r="D43">
            <v>0</v>
          </cell>
          <cell r="E43">
            <v>482.2</v>
          </cell>
          <cell r="F43">
            <v>2414.5459999999998</v>
          </cell>
          <cell r="G43">
            <v>-1786.0859</v>
          </cell>
          <cell r="H43">
            <v>0</v>
          </cell>
          <cell r="I43">
            <v>-504</v>
          </cell>
          <cell r="J43">
            <v>-336</v>
          </cell>
          <cell r="K43">
            <v>270.6601</v>
          </cell>
          <cell r="L43">
            <v>0</v>
          </cell>
          <cell r="M43">
            <v>0</v>
          </cell>
          <cell r="N43">
            <v>160</v>
          </cell>
          <cell r="O43">
            <v>0</v>
          </cell>
          <cell r="P43">
            <v>0</v>
          </cell>
          <cell r="Q43">
            <v>0</v>
          </cell>
          <cell r="R43">
            <v>38</v>
          </cell>
          <cell r="S43">
            <v>4046.8</v>
          </cell>
          <cell r="T43">
            <v>0</v>
          </cell>
          <cell r="U43">
            <v>-797.4</v>
          </cell>
          <cell r="V43">
            <v>0</v>
          </cell>
          <cell r="W43">
            <v>3447.4</v>
          </cell>
          <cell r="X43">
            <v>2574.5459999999998</v>
          </cell>
          <cell r="Y43">
            <v>1143.5141000000001</v>
          </cell>
          <cell r="Z43">
            <v>-682.5</v>
          </cell>
          <cell r="AA43">
            <v>-409.5</v>
          </cell>
          <cell r="AB43">
            <v>-6040</v>
          </cell>
          <cell r="AC43">
            <v>31586.060099999999</v>
          </cell>
        </row>
        <row r="44">
          <cell r="A44">
            <v>36000</v>
          </cell>
          <cell r="B44">
            <v>0</v>
          </cell>
          <cell r="C44">
            <v>0</v>
          </cell>
          <cell r="D44">
            <v>0</v>
          </cell>
          <cell r="E44">
            <v>432.2</v>
          </cell>
          <cell r="F44">
            <v>2215.5459999999998</v>
          </cell>
          <cell r="G44">
            <v>-1865.8902</v>
          </cell>
          <cell r="H44">
            <v>-50.860700000000001</v>
          </cell>
          <cell r="I44">
            <v>-518.4</v>
          </cell>
          <cell r="J44">
            <v>-345.6</v>
          </cell>
          <cell r="K44">
            <v>-133.00489999999999</v>
          </cell>
          <cell r="L44">
            <v>0</v>
          </cell>
          <cell r="M44">
            <v>0</v>
          </cell>
          <cell r="N44">
            <v>160</v>
          </cell>
          <cell r="O44">
            <v>0</v>
          </cell>
          <cell r="P44">
            <v>0</v>
          </cell>
          <cell r="Q44">
            <v>0</v>
          </cell>
          <cell r="R44">
            <v>8</v>
          </cell>
          <cell r="S44">
            <v>3986.4</v>
          </cell>
          <cell r="T44">
            <v>0</v>
          </cell>
          <cell r="U44">
            <v>-1037.4000000000001</v>
          </cell>
          <cell r="V44">
            <v>0</v>
          </cell>
          <cell r="W44">
            <v>3117</v>
          </cell>
          <cell r="X44">
            <v>2375.5459999999998</v>
          </cell>
          <cell r="Y44">
            <v>608.44910000000004</v>
          </cell>
          <cell r="Z44">
            <v>-705.9</v>
          </cell>
          <cell r="AA44">
            <v>-425.1</v>
          </cell>
          <cell r="AB44">
            <v>-6040</v>
          </cell>
          <cell r="AC44">
            <v>31812.9951</v>
          </cell>
        </row>
        <row r="45">
          <cell r="A45">
            <v>37000</v>
          </cell>
          <cell r="B45">
            <v>0</v>
          </cell>
          <cell r="C45">
            <v>0</v>
          </cell>
          <cell r="D45">
            <v>0</v>
          </cell>
          <cell r="E45">
            <v>382.2</v>
          </cell>
          <cell r="F45">
            <v>2160.1999999999998</v>
          </cell>
          <cell r="G45">
            <v>-1945.6945000000001</v>
          </cell>
          <cell r="H45">
            <v>-104.0635</v>
          </cell>
          <cell r="I45">
            <v>-532.79999999999995</v>
          </cell>
          <cell r="J45">
            <v>-355.2</v>
          </cell>
          <cell r="K45">
            <v>-395.358</v>
          </cell>
          <cell r="L45">
            <v>0</v>
          </cell>
          <cell r="M45">
            <v>0</v>
          </cell>
          <cell r="N45">
            <v>160</v>
          </cell>
          <cell r="O45">
            <v>0</v>
          </cell>
          <cell r="P45">
            <v>0</v>
          </cell>
          <cell r="Q45">
            <v>0</v>
          </cell>
          <cell r="R45">
            <v>0</v>
          </cell>
          <cell r="S45">
            <v>3926</v>
          </cell>
          <cell r="T45">
            <v>0</v>
          </cell>
          <cell r="U45">
            <v>-1277.4000000000001</v>
          </cell>
          <cell r="V45">
            <v>0</v>
          </cell>
          <cell r="W45">
            <v>2808.6</v>
          </cell>
          <cell r="X45">
            <v>2320.1999999999998</v>
          </cell>
          <cell r="Y45">
            <v>93.042000000000002</v>
          </cell>
          <cell r="Z45">
            <v>-729.3</v>
          </cell>
          <cell r="AA45">
            <v>-440.7</v>
          </cell>
          <cell r="AB45">
            <v>-6040</v>
          </cell>
          <cell r="AC45">
            <v>32203.241999999998</v>
          </cell>
        </row>
        <row r="46">
          <cell r="A46">
            <v>38000</v>
          </cell>
          <cell r="B46">
            <v>0</v>
          </cell>
          <cell r="C46">
            <v>0</v>
          </cell>
          <cell r="D46">
            <v>0</v>
          </cell>
          <cell r="E46">
            <v>332.2</v>
          </cell>
          <cell r="F46">
            <v>2110.1999999999998</v>
          </cell>
          <cell r="G46">
            <v>-2025.4987000000001</v>
          </cell>
          <cell r="H46">
            <v>-157.2664</v>
          </cell>
          <cell r="I46">
            <v>-547.20000000000005</v>
          </cell>
          <cell r="J46">
            <v>-364.8</v>
          </cell>
          <cell r="K46">
            <v>-652.36509999999998</v>
          </cell>
          <cell r="L46">
            <v>0</v>
          </cell>
          <cell r="M46">
            <v>0</v>
          </cell>
          <cell r="N46">
            <v>160</v>
          </cell>
          <cell r="O46">
            <v>0</v>
          </cell>
          <cell r="P46">
            <v>0</v>
          </cell>
          <cell r="Q46">
            <v>0</v>
          </cell>
          <cell r="R46">
            <v>0</v>
          </cell>
          <cell r="S46">
            <v>3865.6</v>
          </cell>
          <cell r="T46">
            <v>0</v>
          </cell>
          <cell r="U46">
            <v>-1517.4</v>
          </cell>
          <cell r="V46">
            <v>0</v>
          </cell>
          <cell r="W46">
            <v>2508.1999999999998</v>
          </cell>
          <cell r="X46">
            <v>2270.1999999999998</v>
          </cell>
          <cell r="Y46">
            <v>-414.36509999999998</v>
          </cell>
          <cell r="Z46">
            <v>-752.7</v>
          </cell>
          <cell r="AA46">
            <v>-456.3</v>
          </cell>
          <cell r="AB46">
            <v>-6040</v>
          </cell>
          <cell r="AC46">
            <v>32606.834900000002</v>
          </cell>
        </row>
        <row r="47">
          <cell r="A47">
            <v>39000</v>
          </cell>
          <cell r="B47">
            <v>0</v>
          </cell>
          <cell r="C47">
            <v>0</v>
          </cell>
          <cell r="D47">
            <v>0</v>
          </cell>
          <cell r="E47">
            <v>282.2</v>
          </cell>
          <cell r="F47">
            <v>2060.1999999999998</v>
          </cell>
          <cell r="G47">
            <v>-2105.3029999999999</v>
          </cell>
          <cell r="H47">
            <v>-210.4693</v>
          </cell>
          <cell r="I47">
            <v>-561.6</v>
          </cell>
          <cell r="J47">
            <v>-374.4</v>
          </cell>
          <cell r="K47">
            <v>-909.3723</v>
          </cell>
          <cell r="L47">
            <v>0</v>
          </cell>
          <cell r="M47">
            <v>0</v>
          </cell>
          <cell r="N47">
            <v>160</v>
          </cell>
          <cell r="O47">
            <v>0</v>
          </cell>
          <cell r="P47">
            <v>0</v>
          </cell>
          <cell r="Q47">
            <v>0</v>
          </cell>
          <cell r="R47">
            <v>0</v>
          </cell>
          <cell r="S47">
            <v>3805.2</v>
          </cell>
          <cell r="T47">
            <v>0</v>
          </cell>
          <cell r="U47">
            <v>-1757.4</v>
          </cell>
          <cell r="V47">
            <v>0</v>
          </cell>
          <cell r="W47">
            <v>2207.8000000000002</v>
          </cell>
          <cell r="X47">
            <v>2220.1999999999998</v>
          </cell>
          <cell r="Y47">
            <v>-921.77229999999997</v>
          </cell>
          <cell r="Z47">
            <v>-776.1</v>
          </cell>
          <cell r="AA47">
            <v>-471.9</v>
          </cell>
          <cell r="AB47">
            <v>-6040</v>
          </cell>
          <cell r="AC47">
            <v>33010.4277</v>
          </cell>
        </row>
        <row r="48">
          <cell r="A48">
            <v>40000</v>
          </cell>
          <cell r="B48">
            <v>0</v>
          </cell>
          <cell r="C48">
            <v>0</v>
          </cell>
          <cell r="D48">
            <v>0</v>
          </cell>
          <cell r="E48">
            <v>232.2</v>
          </cell>
          <cell r="F48">
            <v>2010.2</v>
          </cell>
          <cell r="G48">
            <v>-2185.1073000000001</v>
          </cell>
          <cell r="H48">
            <v>-263.6721</v>
          </cell>
          <cell r="I48">
            <v>-576</v>
          </cell>
          <cell r="J48">
            <v>-384</v>
          </cell>
          <cell r="K48">
            <v>-1166.3794</v>
          </cell>
          <cell r="L48">
            <v>0</v>
          </cell>
          <cell r="M48">
            <v>0</v>
          </cell>
          <cell r="N48">
            <v>160</v>
          </cell>
          <cell r="O48">
            <v>0</v>
          </cell>
          <cell r="P48">
            <v>0</v>
          </cell>
          <cell r="Q48">
            <v>0</v>
          </cell>
          <cell r="R48">
            <v>0</v>
          </cell>
          <cell r="S48">
            <v>3744.8</v>
          </cell>
          <cell r="T48">
            <v>0</v>
          </cell>
          <cell r="U48">
            <v>-1997.4</v>
          </cell>
          <cell r="V48">
            <v>0</v>
          </cell>
          <cell r="W48">
            <v>1907.4</v>
          </cell>
          <cell r="X48">
            <v>2170.1999999999998</v>
          </cell>
          <cell r="Y48">
            <v>-1429.1794</v>
          </cell>
          <cell r="Z48">
            <v>-799.5</v>
          </cell>
          <cell r="AA48">
            <v>-487.5</v>
          </cell>
          <cell r="AB48">
            <v>-6040</v>
          </cell>
          <cell r="AC48">
            <v>33414.020600000003</v>
          </cell>
        </row>
        <row r="49">
          <cell r="A49">
            <v>41000</v>
          </cell>
          <cell r="B49">
            <v>0</v>
          </cell>
          <cell r="C49">
            <v>0</v>
          </cell>
          <cell r="D49">
            <v>0</v>
          </cell>
          <cell r="E49">
            <v>182.2</v>
          </cell>
          <cell r="F49">
            <v>1960.2</v>
          </cell>
          <cell r="G49">
            <v>-2264.9115999999999</v>
          </cell>
          <cell r="H49">
            <v>-316.875</v>
          </cell>
          <cell r="I49">
            <v>-590.4</v>
          </cell>
          <cell r="J49">
            <v>-393.6</v>
          </cell>
          <cell r="K49">
            <v>-1423.3866</v>
          </cell>
          <cell r="L49">
            <v>0</v>
          </cell>
          <cell r="M49">
            <v>0</v>
          </cell>
          <cell r="N49">
            <v>160</v>
          </cell>
          <cell r="O49">
            <v>0</v>
          </cell>
          <cell r="P49">
            <v>0</v>
          </cell>
          <cell r="Q49">
            <v>0</v>
          </cell>
          <cell r="R49">
            <v>0</v>
          </cell>
          <cell r="S49">
            <v>3684.4</v>
          </cell>
          <cell r="T49">
            <v>0</v>
          </cell>
          <cell r="U49">
            <v>-2237.4</v>
          </cell>
          <cell r="V49">
            <v>0</v>
          </cell>
          <cell r="W49">
            <v>1607</v>
          </cell>
          <cell r="X49">
            <v>2120.1999999999998</v>
          </cell>
          <cell r="Y49">
            <v>-1936.5866000000001</v>
          </cell>
          <cell r="Z49">
            <v>-822.9</v>
          </cell>
          <cell r="AA49">
            <v>-503.1</v>
          </cell>
          <cell r="AB49">
            <v>-6040</v>
          </cell>
          <cell r="AC49">
            <v>33817.613400000002</v>
          </cell>
        </row>
        <row r="50">
          <cell r="A50">
            <v>42000</v>
          </cell>
          <cell r="B50">
            <v>0</v>
          </cell>
          <cell r="C50">
            <v>0</v>
          </cell>
          <cell r="D50">
            <v>0</v>
          </cell>
          <cell r="E50">
            <v>132.19999999999999</v>
          </cell>
          <cell r="F50">
            <v>1910.2</v>
          </cell>
          <cell r="G50">
            <v>-2344.7159000000001</v>
          </cell>
          <cell r="H50">
            <v>-370.07780000000002</v>
          </cell>
          <cell r="I50">
            <v>-604.79999999999995</v>
          </cell>
          <cell r="J50">
            <v>-403.2</v>
          </cell>
          <cell r="K50">
            <v>-1680.3937000000001</v>
          </cell>
          <cell r="L50">
            <v>0</v>
          </cell>
          <cell r="M50">
            <v>0</v>
          </cell>
          <cell r="N50">
            <v>160</v>
          </cell>
          <cell r="O50">
            <v>0</v>
          </cell>
          <cell r="P50">
            <v>0</v>
          </cell>
          <cell r="Q50">
            <v>0</v>
          </cell>
          <cell r="R50">
            <v>0</v>
          </cell>
          <cell r="S50">
            <v>3624</v>
          </cell>
          <cell r="T50">
            <v>0</v>
          </cell>
          <cell r="U50">
            <v>-2477.4</v>
          </cell>
          <cell r="V50">
            <v>0</v>
          </cell>
          <cell r="W50">
            <v>1306.5999999999999</v>
          </cell>
          <cell r="X50">
            <v>2070.1999999999998</v>
          </cell>
          <cell r="Y50">
            <v>-2443.9937</v>
          </cell>
          <cell r="Z50">
            <v>-846.3</v>
          </cell>
          <cell r="AA50">
            <v>-518.70000000000005</v>
          </cell>
          <cell r="AB50">
            <v>-6040</v>
          </cell>
          <cell r="AC50">
            <v>34221.206299999998</v>
          </cell>
        </row>
        <row r="51">
          <cell r="A51">
            <v>43000</v>
          </cell>
          <cell r="B51">
            <v>0</v>
          </cell>
          <cell r="C51">
            <v>0</v>
          </cell>
          <cell r="D51">
            <v>0</v>
          </cell>
          <cell r="E51">
            <v>82.2</v>
          </cell>
          <cell r="F51">
            <v>1860.2</v>
          </cell>
          <cell r="G51">
            <v>-2424.5201999999999</v>
          </cell>
          <cell r="H51">
            <v>-423.28070000000002</v>
          </cell>
          <cell r="I51">
            <v>-619.20000000000005</v>
          </cell>
          <cell r="J51">
            <v>-412.8</v>
          </cell>
          <cell r="K51">
            <v>-1937.4009000000001</v>
          </cell>
          <cell r="L51">
            <v>0</v>
          </cell>
          <cell r="M51">
            <v>0</v>
          </cell>
          <cell r="N51">
            <v>160</v>
          </cell>
          <cell r="O51">
            <v>0</v>
          </cell>
          <cell r="P51">
            <v>0</v>
          </cell>
          <cell r="Q51">
            <v>0</v>
          </cell>
          <cell r="R51">
            <v>0</v>
          </cell>
          <cell r="S51">
            <v>3563.6</v>
          </cell>
          <cell r="T51">
            <v>0</v>
          </cell>
          <cell r="U51">
            <v>-2717.4</v>
          </cell>
          <cell r="V51">
            <v>0</v>
          </cell>
          <cell r="W51">
            <v>1006.2</v>
          </cell>
          <cell r="X51">
            <v>2020.2</v>
          </cell>
          <cell r="Y51">
            <v>-2951.4009000000001</v>
          </cell>
          <cell r="Z51">
            <v>-869.7</v>
          </cell>
          <cell r="AA51">
            <v>-534.29999999999995</v>
          </cell>
          <cell r="AB51">
            <v>-6040</v>
          </cell>
          <cell r="AC51">
            <v>34624.799099999997</v>
          </cell>
        </row>
        <row r="52">
          <cell r="A52">
            <v>44000</v>
          </cell>
          <cell r="B52">
            <v>0</v>
          </cell>
          <cell r="C52">
            <v>0</v>
          </cell>
          <cell r="D52">
            <v>0</v>
          </cell>
          <cell r="E52">
            <v>32.200000000000003</v>
          </cell>
          <cell r="F52">
            <v>1810.2</v>
          </cell>
          <cell r="G52">
            <v>-2504.3245000000002</v>
          </cell>
          <cell r="H52">
            <v>-476.48360000000002</v>
          </cell>
          <cell r="I52">
            <v>-633.6</v>
          </cell>
          <cell r="J52">
            <v>-422.4</v>
          </cell>
          <cell r="K52">
            <v>-2194.4081000000001</v>
          </cell>
          <cell r="L52">
            <v>0</v>
          </cell>
          <cell r="M52">
            <v>0</v>
          </cell>
          <cell r="N52">
            <v>160</v>
          </cell>
          <cell r="O52">
            <v>0</v>
          </cell>
          <cell r="P52">
            <v>0</v>
          </cell>
          <cell r="Q52">
            <v>0</v>
          </cell>
          <cell r="R52">
            <v>0</v>
          </cell>
          <cell r="S52">
            <v>3503.2</v>
          </cell>
          <cell r="T52">
            <v>0</v>
          </cell>
          <cell r="U52">
            <v>-2971.4</v>
          </cell>
          <cell r="V52">
            <v>0</v>
          </cell>
          <cell r="W52">
            <v>691.8</v>
          </cell>
          <cell r="X52">
            <v>1970.2</v>
          </cell>
          <cell r="Y52">
            <v>-3472.8081000000002</v>
          </cell>
          <cell r="Z52">
            <v>-893.1</v>
          </cell>
          <cell r="AA52">
            <v>-549.9</v>
          </cell>
          <cell r="AB52">
            <v>-6040</v>
          </cell>
          <cell r="AC52">
            <v>35014.391900000002</v>
          </cell>
        </row>
        <row r="53">
          <cell r="A53">
            <v>45000</v>
          </cell>
          <cell r="B53">
            <v>0</v>
          </cell>
          <cell r="C53">
            <v>0</v>
          </cell>
          <cell r="D53">
            <v>0</v>
          </cell>
          <cell r="E53">
            <v>0</v>
          </cell>
          <cell r="F53">
            <v>1760.2</v>
          </cell>
          <cell r="G53">
            <v>-2584.1288</v>
          </cell>
          <cell r="H53">
            <v>-529.68640000000005</v>
          </cell>
          <cell r="I53">
            <v>-648</v>
          </cell>
          <cell r="J53">
            <v>-432</v>
          </cell>
          <cell r="K53">
            <v>-2433.6152000000002</v>
          </cell>
          <cell r="L53">
            <v>0</v>
          </cell>
          <cell r="M53">
            <v>0</v>
          </cell>
          <cell r="N53">
            <v>160</v>
          </cell>
          <cell r="O53">
            <v>0</v>
          </cell>
          <cell r="P53">
            <v>0</v>
          </cell>
          <cell r="Q53">
            <v>0</v>
          </cell>
          <cell r="R53">
            <v>0</v>
          </cell>
          <cell r="S53">
            <v>3442.8</v>
          </cell>
          <cell r="T53">
            <v>0</v>
          </cell>
          <cell r="U53">
            <v>-3232.4</v>
          </cell>
          <cell r="V53">
            <v>0</v>
          </cell>
          <cell r="W53">
            <v>370.4</v>
          </cell>
          <cell r="X53">
            <v>1920.2</v>
          </cell>
          <cell r="Y53">
            <v>-3983.4151999999999</v>
          </cell>
          <cell r="Z53">
            <v>-916.5</v>
          </cell>
          <cell r="AA53">
            <v>-565.5</v>
          </cell>
          <cell r="AB53">
            <v>-6040</v>
          </cell>
          <cell r="AC53">
            <v>35414.784800000001</v>
          </cell>
        </row>
        <row r="54">
          <cell r="A54">
            <v>46000</v>
          </cell>
          <cell r="B54">
            <v>0</v>
          </cell>
          <cell r="C54">
            <v>0</v>
          </cell>
          <cell r="D54">
            <v>0</v>
          </cell>
          <cell r="E54">
            <v>0</v>
          </cell>
          <cell r="F54">
            <v>1710.2</v>
          </cell>
          <cell r="G54">
            <v>-2663.9331000000002</v>
          </cell>
          <cell r="H54">
            <v>-582.88930000000005</v>
          </cell>
          <cell r="I54">
            <v>-662.4</v>
          </cell>
          <cell r="J54">
            <v>-441.6</v>
          </cell>
          <cell r="K54">
            <v>-2640.6224000000002</v>
          </cell>
          <cell r="L54">
            <v>0</v>
          </cell>
          <cell r="M54">
            <v>0</v>
          </cell>
          <cell r="N54">
            <v>160</v>
          </cell>
          <cell r="O54">
            <v>0</v>
          </cell>
          <cell r="P54">
            <v>0</v>
          </cell>
          <cell r="Q54">
            <v>0</v>
          </cell>
          <cell r="R54">
            <v>0</v>
          </cell>
          <cell r="S54">
            <v>3382.4</v>
          </cell>
          <cell r="T54">
            <v>0</v>
          </cell>
          <cell r="U54">
            <v>-3493.4</v>
          </cell>
          <cell r="V54">
            <v>0</v>
          </cell>
          <cell r="W54">
            <v>49</v>
          </cell>
          <cell r="X54">
            <v>1870.2</v>
          </cell>
          <cell r="Y54">
            <v>-4461.8224</v>
          </cell>
          <cell r="Z54">
            <v>-939.9</v>
          </cell>
          <cell r="AA54">
            <v>-581.1</v>
          </cell>
          <cell r="AB54">
            <v>-6040</v>
          </cell>
          <cell r="AC54">
            <v>35847.3776</v>
          </cell>
        </row>
        <row r="55">
          <cell r="A55">
            <v>47000</v>
          </cell>
          <cell r="B55">
            <v>0</v>
          </cell>
          <cell r="C55">
            <v>0</v>
          </cell>
          <cell r="D55">
            <v>0</v>
          </cell>
          <cell r="E55">
            <v>0</v>
          </cell>
          <cell r="F55">
            <v>1660.2</v>
          </cell>
          <cell r="G55">
            <v>-2743.7374</v>
          </cell>
          <cell r="H55">
            <v>-636.09209999999996</v>
          </cell>
          <cell r="I55">
            <v>-676.8</v>
          </cell>
          <cell r="J55">
            <v>-451.2</v>
          </cell>
          <cell r="K55">
            <v>-2847.6295</v>
          </cell>
          <cell r="L55">
            <v>0</v>
          </cell>
          <cell r="M55">
            <v>0</v>
          </cell>
          <cell r="N55">
            <v>160</v>
          </cell>
          <cell r="O55">
            <v>0</v>
          </cell>
          <cell r="P55">
            <v>0</v>
          </cell>
          <cell r="Q55">
            <v>0</v>
          </cell>
          <cell r="R55">
            <v>0</v>
          </cell>
          <cell r="S55">
            <v>3322</v>
          </cell>
          <cell r="T55">
            <v>0</v>
          </cell>
          <cell r="U55">
            <v>-3754.4</v>
          </cell>
          <cell r="V55">
            <v>0</v>
          </cell>
          <cell r="W55">
            <v>-272.39999999999998</v>
          </cell>
          <cell r="X55">
            <v>1820.2</v>
          </cell>
          <cell r="Y55">
            <v>-4940.2295000000004</v>
          </cell>
          <cell r="Z55">
            <v>-963.3</v>
          </cell>
          <cell r="AA55">
            <v>-596.70000000000005</v>
          </cell>
          <cell r="AB55">
            <v>-6040</v>
          </cell>
          <cell r="AC55">
            <v>36279.970500000003</v>
          </cell>
        </row>
        <row r="56">
          <cell r="A56">
            <v>48000</v>
          </cell>
          <cell r="B56">
            <v>0</v>
          </cell>
          <cell r="C56">
            <v>0</v>
          </cell>
          <cell r="D56">
            <v>0</v>
          </cell>
          <cell r="E56">
            <v>0</v>
          </cell>
          <cell r="F56">
            <v>1610.2</v>
          </cell>
          <cell r="G56">
            <v>-2823.5416</v>
          </cell>
          <cell r="H56">
            <v>-689.29499999999996</v>
          </cell>
          <cell r="I56">
            <v>-691.2</v>
          </cell>
          <cell r="J56">
            <v>-460.8</v>
          </cell>
          <cell r="K56">
            <v>-3054.6365999999998</v>
          </cell>
          <cell r="L56">
            <v>0</v>
          </cell>
          <cell r="M56">
            <v>0</v>
          </cell>
          <cell r="N56">
            <v>160</v>
          </cell>
          <cell r="O56">
            <v>0</v>
          </cell>
          <cell r="P56">
            <v>0</v>
          </cell>
          <cell r="Q56">
            <v>0</v>
          </cell>
          <cell r="R56">
            <v>0</v>
          </cell>
          <cell r="S56">
            <v>3261.6</v>
          </cell>
          <cell r="T56">
            <v>0</v>
          </cell>
          <cell r="U56">
            <v>-4015.4</v>
          </cell>
          <cell r="V56">
            <v>0</v>
          </cell>
          <cell r="W56">
            <v>-593.79999999999995</v>
          </cell>
          <cell r="X56">
            <v>1770.2</v>
          </cell>
          <cell r="Y56">
            <v>-5418.6365999999998</v>
          </cell>
          <cell r="Z56">
            <v>-986.7</v>
          </cell>
          <cell r="AA56">
            <v>-612.29999999999995</v>
          </cell>
          <cell r="AB56">
            <v>-6040</v>
          </cell>
          <cell r="AC56">
            <v>36712.563399999999</v>
          </cell>
        </row>
        <row r="57">
          <cell r="A57">
            <v>49000</v>
          </cell>
          <cell r="B57">
            <v>0</v>
          </cell>
          <cell r="C57">
            <v>0</v>
          </cell>
          <cell r="D57">
            <v>0</v>
          </cell>
          <cell r="E57">
            <v>0</v>
          </cell>
          <cell r="F57">
            <v>1560.2</v>
          </cell>
          <cell r="G57">
            <v>-2903.3458999999998</v>
          </cell>
          <cell r="H57">
            <v>-742.49789999999996</v>
          </cell>
          <cell r="I57">
            <v>-705.6</v>
          </cell>
          <cell r="J57">
            <v>-470.4</v>
          </cell>
          <cell r="K57">
            <v>-3261.6437999999998</v>
          </cell>
          <cell r="L57">
            <v>0</v>
          </cell>
          <cell r="M57">
            <v>0</v>
          </cell>
          <cell r="N57">
            <v>160</v>
          </cell>
          <cell r="O57">
            <v>0</v>
          </cell>
          <cell r="P57">
            <v>0</v>
          </cell>
          <cell r="Q57">
            <v>0</v>
          </cell>
          <cell r="R57">
            <v>0</v>
          </cell>
          <cell r="S57">
            <v>3201.2</v>
          </cell>
          <cell r="T57">
            <v>0</v>
          </cell>
          <cell r="U57">
            <v>-4276.3999999999996</v>
          </cell>
          <cell r="V57">
            <v>0</v>
          </cell>
          <cell r="W57">
            <v>-915.2</v>
          </cell>
          <cell r="X57">
            <v>1720.2</v>
          </cell>
          <cell r="Y57">
            <v>-5897.0438000000004</v>
          </cell>
          <cell r="Z57">
            <v>-1010.1</v>
          </cell>
          <cell r="AA57">
            <v>-627.9</v>
          </cell>
          <cell r="AB57">
            <v>-6040</v>
          </cell>
          <cell r="AC57">
            <v>37145.156199999998</v>
          </cell>
        </row>
        <row r="58">
          <cell r="A58">
            <v>50000</v>
          </cell>
          <cell r="B58">
            <v>0</v>
          </cell>
          <cell r="C58">
            <v>0</v>
          </cell>
          <cell r="D58">
            <v>0</v>
          </cell>
          <cell r="E58">
            <v>0</v>
          </cell>
          <cell r="F58">
            <v>1510.2</v>
          </cell>
          <cell r="G58">
            <v>-2983.1502</v>
          </cell>
          <cell r="H58">
            <v>-795.70069999999998</v>
          </cell>
          <cell r="I58">
            <v>-720</v>
          </cell>
          <cell r="J58">
            <v>-480</v>
          </cell>
          <cell r="K58">
            <v>-3468.6509000000001</v>
          </cell>
          <cell r="L58">
            <v>0</v>
          </cell>
          <cell r="M58">
            <v>0</v>
          </cell>
          <cell r="N58">
            <v>160</v>
          </cell>
          <cell r="O58">
            <v>0</v>
          </cell>
          <cell r="P58">
            <v>0</v>
          </cell>
          <cell r="Q58">
            <v>0</v>
          </cell>
          <cell r="R58">
            <v>0</v>
          </cell>
          <cell r="S58">
            <v>3140.8</v>
          </cell>
          <cell r="T58">
            <v>0</v>
          </cell>
          <cell r="U58">
            <v>-4537.3999999999996</v>
          </cell>
          <cell r="V58">
            <v>0</v>
          </cell>
          <cell r="W58">
            <v>-1236.5999999999999</v>
          </cell>
          <cell r="X58">
            <v>1670.2</v>
          </cell>
          <cell r="Y58">
            <v>-6375.4508999999998</v>
          </cell>
          <cell r="Z58">
            <v>-1033.5</v>
          </cell>
          <cell r="AA58">
            <v>-643.5</v>
          </cell>
          <cell r="AB58">
            <v>-6040</v>
          </cell>
          <cell r="AC58">
            <v>37577.749100000001</v>
          </cell>
        </row>
        <row r="59">
          <cell r="A59">
            <v>51000</v>
          </cell>
          <cell r="B59">
            <v>0</v>
          </cell>
          <cell r="C59">
            <v>0</v>
          </cell>
          <cell r="D59">
            <v>0</v>
          </cell>
          <cell r="E59">
            <v>0</v>
          </cell>
          <cell r="F59">
            <v>1460.2</v>
          </cell>
          <cell r="G59">
            <v>-3102.7673</v>
          </cell>
          <cell r="H59">
            <v>-848.90359999999998</v>
          </cell>
          <cell r="I59">
            <v>-734.4</v>
          </cell>
          <cell r="J59">
            <v>-489.6</v>
          </cell>
          <cell r="K59">
            <v>-3715.4708999999998</v>
          </cell>
          <cell r="L59">
            <v>0</v>
          </cell>
          <cell r="M59">
            <v>0</v>
          </cell>
          <cell r="N59">
            <v>110</v>
          </cell>
          <cell r="O59">
            <v>0</v>
          </cell>
          <cell r="P59">
            <v>0</v>
          </cell>
          <cell r="Q59">
            <v>0</v>
          </cell>
          <cell r="R59">
            <v>0</v>
          </cell>
          <cell r="S59">
            <v>3080.4</v>
          </cell>
          <cell r="T59">
            <v>0</v>
          </cell>
          <cell r="U59">
            <v>-4798.3999999999996</v>
          </cell>
          <cell r="V59">
            <v>0</v>
          </cell>
          <cell r="W59">
            <v>-1608</v>
          </cell>
          <cell r="X59">
            <v>1570.2</v>
          </cell>
          <cell r="Y59">
            <v>-6893.6709000000001</v>
          </cell>
          <cell r="Z59">
            <v>-1056.9000000000001</v>
          </cell>
          <cell r="AA59">
            <v>-659.1</v>
          </cell>
          <cell r="AB59">
            <v>-6040</v>
          </cell>
          <cell r="AC59">
            <v>37920.5291</v>
          </cell>
        </row>
        <row r="60">
          <cell r="A60">
            <v>52000</v>
          </cell>
          <cell r="B60">
            <v>0</v>
          </cell>
          <cell r="C60">
            <v>0</v>
          </cell>
          <cell r="D60">
            <v>0</v>
          </cell>
          <cell r="E60">
            <v>0</v>
          </cell>
          <cell r="F60">
            <v>1410.2</v>
          </cell>
          <cell r="G60">
            <v>-3222.6516000000001</v>
          </cell>
          <cell r="H60">
            <v>-902.10640000000001</v>
          </cell>
          <cell r="I60">
            <v>-748.8</v>
          </cell>
          <cell r="J60">
            <v>-499.2</v>
          </cell>
          <cell r="K60">
            <v>-3962.558</v>
          </cell>
          <cell r="L60">
            <v>0</v>
          </cell>
          <cell r="M60">
            <v>0</v>
          </cell>
          <cell r="N60">
            <v>60</v>
          </cell>
          <cell r="O60">
            <v>0</v>
          </cell>
          <cell r="P60">
            <v>0</v>
          </cell>
          <cell r="Q60">
            <v>0</v>
          </cell>
          <cell r="R60">
            <v>0</v>
          </cell>
          <cell r="S60">
            <v>3020</v>
          </cell>
          <cell r="T60">
            <v>0</v>
          </cell>
          <cell r="U60">
            <v>-5059.3999999999996</v>
          </cell>
          <cell r="V60">
            <v>0</v>
          </cell>
          <cell r="W60">
            <v>-1979.4</v>
          </cell>
          <cell r="X60">
            <v>1470.2</v>
          </cell>
          <cell r="Y60">
            <v>-7412.1580000000004</v>
          </cell>
          <cell r="Z60">
            <v>-1080.3</v>
          </cell>
          <cell r="AA60">
            <v>-674.7</v>
          </cell>
          <cell r="AB60">
            <v>-6040</v>
          </cell>
          <cell r="AC60">
            <v>38263.042000000001</v>
          </cell>
        </row>
        <row r="61">
          <cell r="A61">
            <v>53000</v>
          </cell>
          <cell r="B61">
            <v>0</v>
          </cell>
          <cell r="C61">
            <v>0</v>
          </cell>
          <cell r="D61">
            <v>0</v>
          </cell>
          <cell r="E61">
            <v>0</v>
          </cell>
          <cell r="F61">
            <v>1360.2</v>
          </cell>
          <cell r="G61">
            <v>-3342.5358999999999</v>
          </cell>
          <cell r="H61">
            <v>-955.30930000000001</v>
          </cell>
          <cell r="I61">
            <v>-763.2</v>
          </cell>
          <cell r="J61">
            <v>-508.8</v>
          </cell>
          <cell r="K61">
            <v>-4209.6451999999999</v>
          </cell>
          <cell r="L61">
            <v>0</v>
          </cell>
          <cell r="M61">
            <v>0</v>
          </cell>
          <cell r="N61">
            <v>10</v>
          </cell>
          <cell r="O61">
            <v>0</v>
          </cell>
          <cell r="P61">
            <v>0</v>
          </cell>
          <cell r="Q61">
            <v>0</v>
          </cell>
          <cell r="R61">
            <v>0</v>
          </cell>
          <cell r="S61">
            <v>2959.6</v>
          </cell>
          <cell r="T61">
            <v>0</v>
          </cell>
          <cell r="U61">
            <v>-5320.4</v>
          </cell>
          <cell r="V61">
            <v>0</v>
          </cell>
          <cell r="W61">
            <v>-2350.8000000000002</v>
          </cell>
          <cell r="X61">
            <v>1370.2</v>
          </cell>
          <cell r="Y61">
            <v>-7930.6451999999999</v>
          </cell>
          <cell r="Z61">
            <v>-1103.7</v>
          </cell>
          <cell r="AA61">
            <v>-690.3</v>
          </cell>
          <cell r="AB61">
            <v>-6040</v>
          </cell>
          <cell r="AC61">
            <v>38605.554799999998</v>
          </cell>
        </row>
        <row r="62">
          <cell r="A62">
            <v>54000</v>
          </cell>
          <cell r="B62">
            <v>0</v>
          </cell>
          <cell r="C62">
            <v>0</v>
          </cell>
          <cell r="D62">
            <v>0</v>
          </cell>
          <cell r="E62">
            <v>0</v>
          </cell>
          <cell r="F62">
            <v>1310.2</v>
          </cell>
          <cell r="G62">
            <v>-3462.4202</v>
          </cell>
          <cell r="H62">
            <v>-1008.5122</v>
          </cell>
          <cell r="I62">
            <v>-777.6</v>
          </cell>
          <cell r="J62">
            <v>-518.4</v>
          </cell>
          <cell r="K62">
            <v>-4456.7323999999999</v>
          </cell>
          <cell r="L62">
            <v>0</v>
          </cell>
          <cell r="M62">
            <v>0</v>
          </cell>
          <cell r="N62">
            <v>0</v>
          </cell>
          <cell r="O62">
            <v>0</v>
          </cell>
          <cell r="P62">
            <v>0</v>
          </cell>
          <cell r="Q62">
            <v>0</v>
          </cell>
          <cell r="R62">
            <v>0</v>
          </cell>
          <cell r="S62">
            <v>2899.2</v>
          </cell>
          <cell r="T62">
            <v>0</v>
          </cell>
          <cell r="U62">
            <v>-5581.4</v>
          </cell>
          <cell r="V62">
            <v>0</v>
          </cell>
          <cell r="W62">
            <v>-2682.2</v>
          </cell>
          <cell r="X62">
            <v>1310.2</v>
          </cell>
          <cell r="Y62">
            <v>-8449.1324000000004</v>
          </cell>
          <cell r="Z62">
            <v>-1127.0999999999999</v>
          </cell>
          <cell r="AA62">
            <v>-705.9</v>
          </cell>
          <cell r="AB62">
            <v>-6040</v>
          </cell>
          <cell r="AC62">
            <v>38988.067600000002</v>
          </cell>
        </row>
        <row r="63">
          <cell r="A63">
            <v>55000</v>
          </cell>
          <cell r="B63">
            <v>0</v>
          </cell>
          <cell r="C63">
            <v>0</v>
          </cell>
          <cell r="D63">
            <v>0</v>
          </cell>
          <cell r="E63">
            <v>0</v>
          </cell>
          <cell r="F63">
            <v>1260.2</v>
          </cell>
          <cell r="G63">
            <v>-3582.3045000000002</v>
          </cell>
          <cell r="H63">
            <v>-1061.7149999999999</v>
          </cell>
          <cell r="I63">
            <v>-792</v>
          </cell>
          <cell r="J63">
            <v>-528</v>
          </cell>
          <cell r="K63">
            <v>-4703.8194999999996</v>
          </cell>
          <cell r="L63">
            <v>0</v>
          </cell>
          <cell r="M63">
            <v>0</v>
          </cell>
          <cell r="N63">
            <v>0</v>
          </cell>
          <cell r="O63">
            <v>0</v>
          </cell>
          <cell r="P63">
            <v>0</v>
          </cell>
          <cell r="Q63">
            <v>0</v>
          </cell>
          <cell r="R63">
            <v>0</v>
          </cell>
          <cell r="S63">
            <v>2838.8</v>
          </cell>
          <cell r="T63">
            <v>0</v>
          </cell>
          <cell r="U63">
            <v>-5842.4</v>
          </cell>
          <cell r="V63">
            <v>0</v>
          </cell>
          <cell r="W63">
            <v>-3003.6</v>
          </cell>
          <cell r="X63">
            <v>1260.2</v>
          </cell>
          <cell r="Y63">
            <v>-8967.6195000000007</v>
          </cell>
          <cell r="Z63">
            <v>-1150.5</v>
          </cell>
          <cell r="AA63">
            <v>-721.5</v>
          </cell>
          <cell r="AB63">
            <v>-6040</v>
          </cell>
          <cell r="AC63">
            <v>39380.580499999996</v>
          </cell>
        </row>
        <row r="64">
          <cell r="A64">
            <v>56000</v>
          </cell>
          <cell r="B64">
            <v>0</v>
          </cell>
          <cell r="C64">
            <v>0</v>
          </cell>
          <cell r="D64">
            <v>0</v>
          </cell>
          <cell r="E64">
            <v>0</v>
          </cell>
          <cell r="F64">
            <v>1210.2</v>
          </cell>
          <cell r="G64">
            <v>-3702.1887999999999</v>
          </cell>
          <cell r="H64">
            <v>-1114.9178999999999</v>
          </cell>
          <cell r="I64">
            <v>-806.4</v>
          </cell>
          <cell r="J64">
            <v>-537.6</v>
          </cell>
          <cell r="K64">
            <v>-4950.9066999999995</v>
          </cell>
          <cell r="L64">
            <v>0</v>
          </cell>
          <cell r="M64">
            <v>0</v>
          </cell>
          <cell r="N64">
            <v>0</v>
          </cell>
          <cell r="O64">
            <v>0</v>
          </cell>
          <cell r="P64">
            <v>0</v>
          </cell>
          <cell r="Q64">
            <v>0</v>
          </cell>
          <cell r="R64">
            <v>0</v>
          </cell>
          <cell r="S64">
            <v>2778.4</v>
          </cell>
          <cell r="T64">
            <v>0</v>
          </cell>
          <cell r="U64">
            <v>-6103.4</v>
          </cell>
          <cell r="V64">
            <v>0</v>
          </cell>
          <cell r="W64">
            <v>-3325</v>
          </cell>
          <cell r="X64">
            <v>1210.2</v>
          </cell>
          <cell r="Y64">
            <v>-9486.1067000000003</v>
          </cell>
          <cell r="Z64">
            <v>-1173.9000000000001</v>
          </cell>
          <cell r="AA64">
            <v>-737.1</v>
          </cell>
          <cell r="AB64">
            <v>-6040</v>
          </cell>
          <cell r="AC64">
            <v>39773.0933</v>
          </cell>
        </row>
        <row r="65">
          <cell r="A65">
            <v>57000</v>
          </cell>
          <cell r="B65">
            <v>0</v>
          </cell>
          <cell r="C65">
            <v>0</v>
          </cell>
          <cell r="D65">
            <v>0</v>
          </cell>
          <cell r="E65">
            <v>0</v>
          </cell>
          <cell r="F65">
            <v>1160.2</v>
          </cell>
          <cell r="G65">
            <v>-3822.0731000000001</v>
          </cell>
          <cell r="H65">
            <v>-1168.1206999999999</v>
          </cell>
          <cell r="I65">
            <v>-820.8</v>
          </cell>
          <cell r="J65">
            <v>-547.20000000000005</v>
          </cell>
          <cell r="K65">
            <v>-5197.9938000000002</v>
          </cell>
          <cell r="L65">
            <v>0</v>
          </cell>
          <cell r="M65">
            <v>0</v>
          </cell>
          <cell r="N65">
            <v>0</v>
          </cell>
          <cell r="O65">
            <v>0</v>
          </cell>
          <cell r="P65">
            <v>0</v>
          </cell>
          <cell r="Q65">
            <v>0</v>
          </cell>
          <cell r="R65">
            <v>0</v>
          </cell>
          <cell r="S65">
            <v>2718</v>
          </cell>
          <cell r="T65">
            <v>0</v>
          </cell>
          <cell r="U65">
            <v>-6314.4</v>
          </cell>
          <cell r="V65">
            <v>0</v>
          </cell>
          <cell r="W65">
            <v>-3596.4</v>
          </cell>
          <cell r="X65">
            <v>1160.2</v>
          </cell>
          <cell r="Y65">
            <v>-9954.5938000000006</v>
          </cell>
          <cell r="Z65">
            <v>-1197.3</v>
          </cell>
          <cell r="AA65">
            <v>-752.7</v>
          </cell>
          <cell r="AB65">
            <v>-6040</v>
          </cell>
          <cell r="AC65">
            <v>40215.606200000002</v>
          </cell>
        </row>
        <row r="66">
          <cell r="A66">
            <v>58000</v>
          </cell>
          <cell r="B66">
            <v>0</v>
          </cell>
          <cell r="C66">
            <v>0</v>
          </cell>
          <cell r="D66">
            <v>0</v>
          </cell>
          <cell r="E66">
            <v>0</v>
          </cell>
          <cell r="F66">
            <v>1110.2</v>
          </cell>
          <cell r="G66">
            <v>-3941.9573</v>
          </cell>
          <cell r="H66">
            <v>-1221.3235999999999</v>
          </cell>
          <cell r="I66">
            <v>-835.2</v>
          </cell>
          <cell r="J66">
            <v>-556.79999999999995</v>
          </cell>
          <cell r="K66">
            <v>-5445.0808999999999</v>
          </cell>
          <cell r="L66">
            <v>0</v>
          </cell>
          <cell r="M66">
            <v>0</v>
          </cell>
          <cell r="N66">
            <v>0</v>
          </cell>
          <cell r="O66">
            <v>0</v>
          </cell>
          <cell r="P66">
            <v>0</v>
          </cell>
          <cell r="Q66">
            <v>0</v>
          </cell>
          <cell r="R66">
            <v>0</v>
          </cell>
          <cell r="S66">
            <v>2657.6</v>
          </cell>
          <cell r="T66">
            <v>0</v>
          </cell>
          <cell r="U66">
            <v>-6525.4</v>
          </cell>
          <cell r="V66">
            <v>0</v>
          </cell>
          <cell r="W66">
            <v>-3867.8</v>
          </cell>
          <cell r="X66">
            <v>1110.2</v>
          </cell>
          <cell r="Y66">
            <v>-10423.080900000001</v>
          </cell>
          <cell r="Z66">
            <v>-1220.7</v>
          </cell>
          <cell r="AA66">
            <v>-768.3</v>
          </cell>
          <cell r="AB66">
            <v>-6040</v>
          </cell>
          <cell r="AC66">
            <v>40658.119100000004</v>
          </cell>
        </row>
        <row r="67">
          <cell r="A67">
            <v>59000</v>
          </cell>
          <cell r="B67">
            <v>0</v>
          </cell>
          <cell r="C67">
            <v>0</v>
          </cell>
          <cell r="D67">
            <v>0</v>
          </cell>
          <cell r="E67">
            <v>0</v>
          </cell>
          <cell r="F67">
            <v>1060.2</v>
          </cell>
          <cell r="G67">
            <v>-4061.8416000000002</v>
          </cell>
          <cell r="H67">
            <v>-1274.5264999999999</v>
          </cell>
          <cell r="I67">
            <v>-849.6</v>
          </cell>
          <cell r="J67">
            <v>-566.4</v>
          </cell>
          <cell r="K67">
            <v>-5692.1680999999999</v>
          </cell>
          <cell r="L67">
            <v>0</v>
          </cell>
          <cell r="M67">
            <v>0</v>
          </cell>
          <cell r="N67">
            <v>0</v>
          </cell>
          <cell r="O67">
            <v>0</v>
          </cell>
          <cell r="P67">
            <v>0</v>
          </cell>
          <cell r="Q67">
            <v>0</v>
          </cell>
          <cell r="R67">
            <v>0</v>
          </cell>
          <cell r="S67">
            <v>2597.1999999999998</v>
          </cell>
          <cell r="T67">
            <v>0</v>
          </cell>
          <cell r="U67">
            <v>-6736.4</v>
          </cell>
          <cell r="V67">
            <v>0</v>
          </cell>
          <cell r="W67">
            <v>-4139.2</v>
          </cell>
          <cell r="X67">
            <v>1060.2</v>
          </cell>
          <cell r="Y67">
            <v>-10891.5681</v>
          </cell>
          <cell r="Z67">
            <v>-1244.0999999999999</v>
          </cell>
          <cell r="AA67">
            <v>-783.9</v>
          </cell>
          <cell r="AB67">
            <v>-6040</v>
          </cell>
          <cell r="AC67">
            <v>41100.6319</v>
          </cell>
        </row>
        <row r="68">
          <cell r="A68">
            <v>60000</v>
          </cell>
          <cell r="B68">
            <v>0</v>
          </cell>
          <cell r="C68">
            <v>0</v>
          </cell>
          <cell r="D68">
            <v>0</v>
          </cell>
          <cell r="E68">
            <v>0</v>
          </cell>
          <cell r="F68">
            <v>1010.2</v>
          </cell>
          <cell r="G68">
            <v>-4181.7259000000004</v>
          </cell>
          <cell r="H68">
            <v>-1327.7293</v>
          </cell>
          <cell r="I68">
            <v>-864</v>
          </cell>
          <cell r="J68">
            <v>-576</v>
          </cell>
          <cell r="K68">
            <v>-5939.2551999999996</v>
          </cell>
          <cell r="L68">
            <v>0</v>
          </cell>
          <cell r="M68">
            <v>0</v>
          </cell>
          <cell r="N68">
            <v>0</v>
          </cell>
          <cell r="O68">
            <v>0</v>
          </cell>
          <cell r="P68">
            <v>0</v>
          </cell>
          <cell r="Q68">
            <v>0</v>
          </cell>
          <cell r="R68">
            <v>0</v>
          </cell>
          <cell r="S68">
            <v>2536.8000000000002</v>
          </cell>
          <cell r="T68">
            <v>0</v>
          </cell>
          <cell r="U68">
            <v>-6947.4</v>
          </cell>
          <cell r="V68">
            <v>0</v>
          </cell>
          <cell r="W68">
            <v>-4410.6000000000004</v>
          </cell>
          <cell r="X68">
            <v>1010.2</v>
          </cell>
          <cell r="Y68">
            <v>-11360.055200000001</v>
          </cell>
          <cell r="Z68">
            <v>-1267.5</v>
          </cell>
          <cell r="AA68">
            <v>-799.5</v>
          </cell>
          <cell r="AB68">
            <v>-6040</v>
          </cell>
          <cell r="AC68">
            <v>41543.144800000002</v>
          </cell>
        </row>
        <row r="69">
          <cell r="A69">
            <v>61000</v>
          </cell>
          <cell r="B69">
            <v>0</v>
          </cell>
          <cell r="C69">
            <v>0</v>
          </cell>
          <cell r="D69">
            <v>0</v>
          </cell>
          <cell r="E69">
            <v>0</v>
          </cell>
          <cell r="F69">
            <v>960.2</v>
          </cell>
          <cell r="G69">
            <v>-4301.6102000000001</v>
          </cell>
          <cell r="H69">
            <v>-1380.9322</v>
          </cell>
          <cell r="I69">
            <v>-878.4</v>
          </cell>
          <cell r="J69">
            <v>-585.6</v>
          </cell>
          <cell r="K69">
            <v>-6186.3424000000005</v>
          </cell>
          <cell r="L69">
            <v>0</v>
          </cell>
          <cell r="M69">
            <v>0</v>
          </cell>
          <cell r="N69">
            <v>0</v>
          </cell>
          <cell r="O69">
            <v>0</v>
          </cell>
          <cell r="P69">
            <v>0</v>
          </cell>
          <cell r="Q69">
            <v>0</v>
          </cell>
          <cell r="R69">
            <v>0</v>
          </cell>
          <cell r="S69">
            <v>2476.4</v>
          </cell>
          <cell r="T69">
            <v>0</v>
          </cell>
          <cell r="U69">
            <v>-7158.4</v>
          </cell>
          <cell r="V69">
            <v>0</v>
          </cell>
          <cell r="W69">
            <v>-4682</v>
          </cell>
          <cell r="X69">
            <v>960.2</v>
          </cell>
          <cell r="Y69">
            <v>-11828.5424</v>
          </cell>
          <cell r="Z69">
            <v>-1290.9000000000001</v>
          </cell>
          <cell r="AA69">
            <v>-815.1</v>
          </cell>
          <cell r="AB69">
            <v>-6040</v>
          </cell>
          <cell r="AC69">
            <v>41985.657599999999</v>
          </cell>
        </row>
        <row r="70">
          <cell r="A70">
            <v>62000</v>
          </cell>
          <cell r="B70">
            <v>0</v>
          </cell>
          <cell r="C70">
            <v>0</v>
          </cell>
          <cell r="D70">
            <v>0</v>
          </cell>
          <cell r="E70">
            <v>0</v>
          </cell>
          <cell r="F70">
            <v>910.2</v>
          </cell>
          <cell r="G70">
            <v>-4421.4944999999998</v>
          </cell>
          <cell r="H70">
            <v>-1434.135</v>
          </cell>
          <cell r="I70">
            <v>-892.8</v>
          </cell>
          <cell r="J70">
            <v>-595.20000000000005</v>
          </cell>
          <cell r="K70">
            <v>-6433.4295000000002</v>
          </cell>
          <cell r="L70">
            <v>0</v>
          </cell>
          <cell r="M70">
            <v>0</v>
          </cell>
          <cell r="N70">
            <v>0</v>
          </cell>
          <cell r="O70">
            <v>0</v>
          </cell>
          <cell r="P70">
            <v>0</v>
          </cell>
          <cell r="Q70">
            <v>0</v>
          </cell>
          <cell r="R70">
            <v>0</v>
          </cell>
          <cell r="S70">
            <v>2416</v>
          </cell>
          <cell r="T70">
            <v>0</v>
          </cell>
          <cell r="U70">
            <v>-7369.4</v>
          </cell>
          <cell r="V70">
            <v>0</v>
          </cell>
          <cell r="W70">
            <v>-4953.3999999999996</v>
          </cell>
          <cell r="X70">
            <v>910.2</v>
          </cell>
          <cell r="Y70">
            <v>-12297.029500000001</v>
          </cell>
          <cell r="Z70">
            <v>-1314.3</v>
          </cell>
          <cell r="AA70">
            <v>-830.7</v>
          </cell>
          <cell r="AB70">
            <v>-6040</v>
          </cell>
          <cell r="AC70">
            <v>42428.1705</v>
          </cell>
        </row>
        <row r="71">
          <cell r="A71">
            <v>63000</v>
          </cell>
          <cell r="B71">
            <v>0</v>
          </cell>
          <cell r="C71">
            <v>0</v>
          </cell>
          <cell r="D71">
            <v>0</v>
          </cell>
          <cell r="E71">
            <v>0</v>
          </cell>
          <cell r="F71">
            <v>860.2</v>
          </cell>
          <cell r="G71">
            <v>-4542.4859999999999</v>
          </cell>
          <cell r="H71">
            <v>-1487.3379</v>
          </cell>
          <cell r="I71">
            <v>-907.2</v>
          </cell>
          <cell r="J71">
            <v>-604.79999999999995</v>
          </cell>
          <cell r="K71">
            <v>-6681.6238999999996</v>
          </cell>
          <cell r="L71">
            <v>0</v>
          </cell>
          <cell r="M71">
            <v>0</v>
          </cell>
          <cell r="N71">
            <v>0</v>
          </cell>
          <cell r="O71">
            <v>0</v>
          </cell>
          <cell r="P71">
            <v>0</v>
          </cell>
          <cell r="Q71">
            <v>0</v>
          </cell>
          <cell r="R71">
            <v>0</v>
          </cell>
          <cell r="S71">
            <v>2355.6</v>
          </cell>
          <cell r="T71">
            <v>0</v>
          </cell>
          <cell r="U71">
            <v>-7580.4</v>
          </cell>
          <cell r="V71">
            <v>0</v>
          </cell>
          <cell r="W71">
            <v>-5224.8</v>
          </cell>
          <cell r="X71">
            <v>860.2</v>
          </cell>
          <cell r="Y71">
            <v>-12766.623900000001</v>
          </cell>
          <cell r="Z71">
            <v>-1329.9</v>
          </cell>
          <cell r="AA71">
            <v>-846.3</v>
          </cell>
          <cell r="AB71">
            <v>-6040</v>
          </cell>
          <cell r="AC71">
            <v>42877.376100000001</v>
          </cell>
        </row>
        <row r="72">
          <cell r="A72">
            <v>64000</v>
          </cell>
          <cell r="B72">
            <v>0</v>
          </cell>
          <cell r="C72">
            <v>0</v>
          </cell>
          <cell r="D72">
            <v>0</v>
          </cell>
          <cell r="E72">
            <v>0</v>
          </cell>
          <cell r="F72">
            <v>810.2</v>
          </cell>
          <cell r="G72">
            <v>-4665.6918999999998</v>
          </cell>
          <cell r="H72">
            <v>-1540.5408</v>
          </cell>
          <cell r="I72">
            <v>-921.6</v>
          </cell>
          <cell r="J72">
            <v>-614.4</v>
          </cell>
          <cell r="K72">
            <v>-6932.0326999999997</v>
          </cell>
          <cell r="L72">
            <v>0</v>
          </cell>
          <cell r="M72">
            <v>0</v>
          </cell>
          <cell r="N72">
            <v>0</v>
          </cell>
          <cell r="O72">
            <v>0</v>
          </cell>
          <cell r="P72">
            <v>0</v>
          </cell>
          <cell r="Q72">
            <v>0</v>
          </cell>
          <cell r="R72">
            <v>0</v>
          </cell>
          <cell r="S72">
            <v>2295.1999999999998</v>
          </cell>
          <cell r="T72">
            <v>0</v>
          </cell>
          <cell r="U72">
            <v>-7791.4</v>
          </cell>
          <cell r="V72">
            <v>0</v>
          </cell>
          <cell r="W72">
            <v>-5496.2</v>
          </cell>
          <cell r="X72">
            <v>810.2</v>
          </cell>
          <cell r="Y72">
            <v>-13238.432699999999</v>
          </cell>
          <cell r="Z72">
            <v>-1329.9</v>
          </cell>
          <cell r="AA72">
            <v>-861.9</v>
          </cell>
          <cell r="AB72">
            <v>-6040</v>
          </cell>
          <cell r="AC72">
            <v>43339.967299999997</v>
          </cell>
        </row>
        <row r="73">
          <cell r="A73">
            <v>65000</v>
          </cell>
          <cell r="B73">
            <v>0</v>
          </cell>
          <cell r="C73">
            <v>0</v>
          </cell>
          <cell r="D73">
            <v>0</v>
          </cell>
          <cell r="E73">
            <v>0</v>
          </cell>
          <cell r="F73">
            <v>760.2</v>
          </cell>
          <cell r="G73">
            <v>-4788.8977999999997</v>
          </cell>
          <cell r="H73">
            <v>-1593.7436</v>
          </cell>
          <cell r="I73">
            <v>-936</v>
          </cell>
          <cell r="J73">
            <v>-624</v>
          </cell>
          <cell r="K73">
            <v>-7182.4413999999997</v>
          </cell>
          <cell r="L73">
            <v>0</v>
          </cell>
          <cell r="M73">
            <v>0</v>
          </cell>
          <cell r="N73">
            <v>0</v>
          </cell>
          <cell r="O73">
            <v>0</v>
          </cell>
          <cell r="P73">
            <v>0</v>
          </cell>
          <cell r="Q73">
            <v>0</v>
          </cell>
          <cell r="R73">
            <v>0</v>
          </cell>
          <cell r="S73">
            <v>2234.8000000000002</v>
          </cell>
          <cell r="T73">
            <v>0</v>
          </cell>
          <cell r="U73">
            <v>-8002.4</v>
          </cell>
          <cell r="V73">
            <v>0</v>
          </cell>
          <cell r="W73">
            <v>-5767.6</v>
          </cell>
          <cell r="X73">
            <v>760.2</v>
          </cell>
          <cell r="Y73">
            <v>-13710.241400000001</v>
          </cell>
          <cell r="Z73">
            <v>-1329.9</v>
          </cell>
          <cell r="AA73">
            <v>-877.5</v>
          </cell>
          <cell r="AB73">
            <v>-6040</v>
          </cell>
          <cell r="AC73">
            <v>43802.558599999997</v>
          </cell>
        </row>
        <row r="74">
          <cell r="A74">
            <v>66000</v>
          </cell>
          <cell r="B74">
            <v>0</v>
          </cell>
          <cell r="C74">
            <v>0</v>
          </cell>
          <cell r="D74">
            <v>0</v>
          </cell>
          <cell r="E74">
            <v>0</v>
          </cell>
          <cell r="F74">
            <v>710.2</v>
          </cell>
          <cell r="G74">
            <v>-4914.1477999999997</v>
          </cell>
          <cell r="H74">
            <v>-1646.9465</v>
          </cell>
          <cell r="I74">
            <v>-936</v>
          </cell>
          <cell r="J74">
            <v>-633.6</v>
          </cell>
          <cell r="K74">
            <v>-7420.4943000000003</v>
          </cell>
          <cell r="L74">
            <v>0</v>
          </cell>
          <cell r="M74">
            <v>0</v>
          </cell>
          <cell r="N74">
            <v>0</v>
          </cell>
          <cell r="O74">
            <v>0</v>
          </cell>
          <cell r="P74">
            <v>0</v>
          </cell>
          <cell r="Q74">
            <v>0</v>
          </cell>
          <cell r="R74">
            <v>0</v>
          </cell>
          <cell r="S74">
            <v>2174.4</v>
          </cell>
          <cell r="T74">
            <v>0</v>
          </cell>
          <cell r="U74">
            <v>-8227.4</v>
          </cell>
          <cell r="V74">
            <v>0</v>
          </cell>
          <cell r="W74">
            <v>-6053</v>
          </cell>
          <cell r="X74">
            <v>710.2</v>
          </cell>
          <cell r="Y74">
            <v>-14183.694299999999</v>
          </cell>
          <cell r="Z74">
            <v>-1329.9</v>
          </cell>
          <cell r="AA74">
            <v>-893.1</v>
          </cell>
          <cell r="AB74">
            <v>-6040</v>
          </cell>
          <cell r="AC74">
            <v>44263.505700000002</v>
          </cell>
        </row>
        <row r="75">
          <cell r="A75">
            <v>67000</v>
          </cell>
          <cell r="B75">
            <v>0</v>
          </cell>
          <cell r="C75">
            <v>0</v>
          </cell>
          <cell r="D75">
            <v>0</v>
          </cell>
          <cell r="E75">
            <v>0</v>
          </cell>
          <cell r="F75">
            <v>660.2</v>
          </cell>
          <cell r="G75">
            <v>-5039.3977999999997</v>
          </cell>
          <cell r="H75">
            <v>-1700.1493</v>
          </cell>
          <cell r="I75">
            <v>-936</v>
          </cell>
          <cell r="J75">
            <v>-643.20000000000005</v>
          </cell>
          <cell r="K75">
            <v>-7658.5470999999998</v>
          </cell>
          <cell r="L75">
            <v>0</v>
          </cell>
          <cell r="M75">
            <v>0</v>
          </cell>
          <cell r="N75">
            <v>0</v>
          </cell>
          <cell r="O75">
            <v>0</v>
          </cell>
          <cell r="P75">
            <v>0</v>
          </cell>
          <cell r="Q75">
            <v>0</v>
          </cell>
          <cell r="R75">
            <v>0</v>
          </cell>
          <cell r="S75">
            <v>2114</v>
          </cell>
          <cell r="T75">
            <v>0</v>
          </cell>
          <cell r="U75">
            <v>-8452.4</v>
          </cell>
          <cell r="V75">
            <v>0</v>
          </cell>
          <cell r="W75">
            <v>-6338.4</v>
          </cell>
          <cell r="X75">
            <v>660.2</v>
          </cell>
          <cell r="Y75">
            <v>-14657.1471</v>
          </cell>
          <cell r="Z75">
            <v>-1329.9</v>
          </cell>
          <cell r="AA75">
            <v>-908.7</v>
          </cell>
          <cell r="AB75">
            <v>-6040</v>
          </cell>
          <cell r="AC75">
            <v>44724.452899999997</v>
          </cell>
        </row>
        <row r="76">
          <cell r="A76">
            <v>68000</v>
          </cell>
          <cell r="B76">
            <v>0</v>
          </cell>
          <cell r="C76">
            <v>0</v>
          </cell>
          <cell r="D76">
            <v>0</v>
          </cell>
          <cell r="E76">
            <v>0</v>
          </cell>
          <cell r="F76">
            <v>610.20000000000005</v>
          </cell>
          <cell r="G76">
            <v>-5164.6477999999997</v>
          </cell>
          <cell r="H76">
            <v>-1753.3522</v>
          </cell>
          <cell r="I76">
            <v>-936</v>
          </cell>
          <cell r="J76">
            <v>-652.79999999999995</v>
          </cell>
          <cell r="K76">
            <v>-7896.6</v>
          </cell>
          <cell r="L76">
            <v>0</v>
          </cell>
          <cell r="M76">
            <v>0</v>
          </cell>
          <cell r="N76">
            <v>0</v>
          </cell>
          <cell r="O76">
            <v>0</v>
          </cell>
          <cell r="P76">
            <v>0</v>
          </cell>
          <cell r="Q76">
            <v>0</v>
          </cell>
          <cell r="R76">
            <v>0</v>
          </cell>
          <cell r="S76">
            <v>2053.6</v>
          </cell>
          <cell r="T76">
            <v>0</v>
          </cell>
          <cell r="U76">
            <v>-8677.4</v>
          </cell>
          <cell r="V76">
            <v>0</v>
          </cell>
          <cell r="W76">
            <v>-6623.8</v>
          </cell>
          <cell r="X76">
            <v>610.20000000000005</v>
          </cell>
          <cell r="Y76">
            <v>-15130.6</v>
          </cell>
          <cell r="Z76">
            <v>-1329.9</v>
          </cell>
          <cell r="AA76">
            <v>-924.3</v>
          </cell>
          <cell r="AB76">
            <v>-6040</v>
          </cell>
          <cell r="AC76">
            <v>45185.4</v>
          </cell>
        </row>
        <row r="77">
          <cell r="A77">
            <v>69000</v>
          </cell>
          <cell r="B77">
            <v>0</v>
          </cell>
          <cell r="C77">
            <v>0</v>
          </cell>
          <cell r="D77">
            <v>0</v>
          </cell>
          <cell r="E77">
            <v>0</v>
          </cell>
          <cell r="F77">
            <v>560.20000000000005</v>
          </cell>
          <cell r="G77">
            <v>-5289.8977999999997</v>
          </cell>
          <cell r="H77">
            <v>-1806.5551</v>
          </cell>
          <cell r="I77">
            <v>-936</v>
          </cell>
          <cell r="J77">
            <v>-662.4</v>
          </cell>
          <cell r="K77">
            <v>-8134.6529</v>
          </cell>
          <cell r="L77">
            <v>0</v>
          </cell>
          <cell r="M77">
            <v>0</v>
          </cell>
          <cell r="N77">
            <v>0</v>
          </cell>
          <cell r="O77">
            <v>0</v>
          </cell>
          <cell r="P77">
            <v>0</v>
          </cell>
          <cell r="Q77">
            <v>0</v>
          </cell>
          <cell r="R77">
            <v>0</v>
          </cell>
          <cell r="S77">
            <v>1993.2</v>
          </cell>
          <cell r="T77">
            <v>0</v>
          </cell>
          <cell r="U77">
            <v>-8902.4</v>
          </cell>
          <cell r="V77">
            <v>0</v>
          </cell>
          <cell r="W77">
            <v>-6909.2</v>
          </cell>
          <cell r="X77">
            <v>560.20000000000005</v>
          </cell>
          <cell r="Y77">
            <v>-15604.052900000001</v>
          </cell>
          <cell r="Z77">
            <v>-1329.9</v>
          </cell>
          <cell r="AA77">
            <v>-939.9</v>
          </cell>
          <cell r="AB77">
            <v>-6040</v>
          </cell>
          <cell r="AC77">
            <v>45646.347099999999</v>
          </cell>
        </row>
        <row r="78">
          <cell r="A78">
            <v>70000</v>
          </cell>
          <cell r="B78">
            <v>0</v>
          </cell>
          <cell r="C78">
            <v>0</v>
          </cell>
          <cell r="D78">
            <v>0</v>
          </cell>
          <cell r="E78">
            <v>0</v>
          </cell>
          <cell r="F78">
            <v>510.2</v>
          </cell>
          <cell r="G78">
            <v>-5415.1477999999997</v>
          </cell>
          <cell r="H78">
            <v>-1859.7579000000001</v>
          </cell>
          <cell r="I78">
            <v>-936</v>
          </cell>
          <cell r="J78">
            <v>-672</v>
          </cell>
          <cell r="K78">
            <v>-8372.7057000000004</v>
          </cell>
          <cell r="L78">
            <v>0</v>
          </cell>
          <cell r="M78">
            <v>0</v>
          </cell>
          <cell r="N78">
            <v>0</v>
          </cell>
          <cell r="O78">
            <v>0</v>
          </cell>
          <cell r="P78">
            <v>0</v>
          </cell>
          <cell r="Q78">
            <v>0</v>
          </cell>
          <cell r="R78">
            <v>0</v>
          </cell>
          <cell r="S78">
            <v>1932.8</v>
          </cell>
          <cell r="T78">
            <v>0</v>
          </cell>
          <cell r="U78">
            <v>-9127.4</v>
          </cell>
          <cell r="V78">
            <v>0</v>
          </cell>
          <cell r="W78">
            <v>-7194.6</v>
          </cell>
          <cell r="X78">
            <v>510.2</v>
          </cell>
          <cell r="Y78">
            <v>-16077.5057</v>
          </cell>
          <cell r="Z78">
            <v>-1329.9</v>
          </cell>
          <cell r="AA78">
            <v>-955.5</v>
          </cell>
          <cell r="AB78">
            <v>-6040</v>
          </cell>
          <cell r="AC78">
            <v>46107.294300000001</v>
          </cell>
        </row>
        <row r="79">
          <cell r="A79">
            <v>71000</v>
          </cell>
          <cell r="B79">
            <v>0</v>
          </cell>
          <cell r="C79">
            <v>0</v>
          </cell>
          <cell r="D79">
            <v>0</v>
          </cell>
          <cell r="E79">
            <v>0</v>
          </cell>
          <cell r="F79">
            <v>460.2</v>
          </cell>
          <cell r="G79">
            <v>-5540.3977999999997</v>
          </cell>
          <cell r="H79">
            <v>-1912.9608000000001</v>
          </cell>
          <cell r="I79">
            <v>-936</v>
          </cell>
          <cell r="J79">
            <v>-681.6</v>
          </cell>
          <cell r="K79">
            <v>-8610.7585999999992</v>
          </cell>
          <cell r="L79">
            <v>0</v>
          </cell>
          <cell r="M79">
            <v>0</v>
          </cell>
          <cell r="N79">
            <v>0</v>
          </cell>
          <cell r="O79">
            <v>0</v>
          </cell>
          <cell r="P79">
            <v>0</v>
          </cell>
          <cell r="Q79">
            <v>0</v>
          </cell>
          <cell r="R79">
            <v>0</v>
          </cell>
          <cell r="S79">
            <v>1872.4</v>
          </cell>
          <cell r="T79">
            <v>0</v>
          </cell>
          <cell r="U79">
            <v>-9352.4</v>
          </cell>
          <cell r="V79">
            <v>0</v>
          </cell>
          <cell r="W79">
            <v>-7480</v>
          </cell>
          <cell r="X79">
            <v>460.2</v>
          </cell>
          <cell r="Y79">
            <v>-16550.958600000002</v>
          </cell>
          <cell r="Z79">
            <v>-1329.9</v>
          </cell>
          <cell r="AA79">
            <v>-971.1</v>
          </cell>
          <cell r="AB79">
            <v>-6040</v>
          </cell>
          <cell r="AC79">
            <v>46568.241399999999</v>
          </cell>
        </row>
        <row r="80">
          <cell r="A80">
            <v>72000</v>
          </cell>
          <cell r="B80">
            <v>0</v>
          </cell>
          <cell r="C80">
            <v>0</v>
          </cell>
          <cell r="D80">
            <v>0</v>
          </cell>
          <cell r="E80">
            <v>0</v>
          </cell>
          <cell r="F80">
            <v>410.2</v>
          </cell>
          <cell r="G80">
            <v>-5665.6477999999997</v>
          </cell>
          <cell r="H80">
            <v>-1966.1636000000001</v>
          </cell>
          <cell r="I80">
            <v>-936</v>
          </cell>
          <cell r="J80">
            <v>-691.2</v>
          </cell>
          <cell r="K80">
            <v>-8848.8114000000005</v>
          </cell>
          <cell r="L80">
            <v>0</v>
          </cell>
          <cell r="M80">
            <v>0</v>
          </cell>
          <cell r="N80">
            <v>0</v>
          </cell>
          <cell r="O80">
            <v>0</v>
          </cell>
          <cell r="P80">
            <v>0</v>
          </cell>
          <cell r="Q80">
            <v>0</v>
          </cell>
          <cell r="R80">
            <v>0</v>
          </cell>
          <cell r="S80">
            <v>1812</v>
          </cell>
          <cell r="T80">
            <v>0</v>
          </cell>
          <cell r="U80">
            <v>-9577.4</v>
          </cell>
          <cell r="V80">
            <v>0</v>
          </cell>
          <cell r="W80">
            <v>-7765.4</v>
          </cell>
          <cell r="X80">
            <v>410.2</v>
          </cell>
          <cell r="Y80">
            <v>-17024.411400000001</v>
          </cell>
          <cell r="Z80">
            <v>-1329.9</v>
          </cell>
          <cell r="AA80">
            <v>-986.7</v>
          </cell>
          <cell r="AB80">
            <v>-6040</v>
          </cell>
          <cell r="AC80">
            <v>47029.188600000001</v>
          </cell>
        </row>
        <row r="81">
          <cell r="A81">
            <v>73000</v>
          </cell>
          <cell r="B81">
            <v>0</v>
          </cell>
          <cell r="C81">
            <v>0</v>
          </cell>
          <cell r="D81">
            <v>0</v>
          </cell>
          <cell r="E81">
            <v>0</v>
          </cell>
          <cell r="F81">
            <v>360.2</v>
          </cell>
          <cell r="G81">
            <v>-5790.8977999999997</v>
          </cell>
          <cell r="H81">
            <v>-2019.3665000000001</v>
          </cell>
          <cell r="I81">
            <v>-936</v>
          </cell>
          <cell r="J81">
            <v>-700.8</v>
          </cell>
          <cell r="K81">
            <v>-9086.8642999999993</v>
          </cell>
          <cell r="L81">
            <v>0</v>
          </cell>
          <cell r="M81">
            <v>0</v>
          </cell>
          <cell r="N81">
            <v>0</v>
          </cell>
          <cell r="O81">
            <v>0</v>
          </cell>
          <cell r="P81">
            <v>0</v>
          </cell>
          <cell r="Q81">
            <v>0</v>
          </cell>
          <cell r="R81">
            <v>0</v>
          </cell>
          <cell r="S81">
            <v>1751.6</v>
          </cell>
          <cell r="T81">
            <v>0</v>
          </cell>
          <cell r="U81">
            <v>-9802.4</v>
          </cell>
          <cell r="V81">
            <v>0</v>
          </cell>
          <cell r="W81">
            <v>-8050.8</v>
          </cell>
          <cell r="X81">
            <v>360.2</v>
          </cell>
          <cell r="Y81">
            <v>-17497.864300000001</v>
          </cell>
          <cell r="Z81">
            <v>-1329.9</v>
          </cell>
          <cell r="AA81">
            <v>-1002.3</v>
          </cell>
          <cell r="AB81">
            <v>-6040</v>
          </cell>
          <cell r="AC81">
            <v>47490.135699999999</v>
          </cell>
        </row>
        <row r="82">
          <cell r="A82">
            <v>74000</v>
          </cell>
          <cell r="B82">
            <v>0</v>
          </cell>
          <cell r="C82">
            <v>0</v>
          </cell>
          <cell r="D82">
            <v>0</v>
          </cell>
          <cell r="E82">
            <v>0</v>
          </cell>
          <cell r="F82">
            <v>310.2</v>
          </cell>
          <cell r="G82">
            <v>-5916.1477999999997</v>
          </cell>
          <cell r="H82">
            <v>-2072.5693999999999</v>
          </cell>
          <cell r="I82">
            <v>-936</v>
          </cell>
          <cell r="J82">
            <v>-710.4</v>
          </cell>
          <cell r="K82">
            <v>-9324.9171999999999</v>
          </cell>
          <cell r="L82">
            <v>0</v>
          </cell>
          <cell r="M82">
            <v>0</v>
          </cell>
          <cell r="N82">
            <v>0</v>
          </cell>
          <cell r="O82">
            <v>0</v>
          </cell>
          <cell r="P82">
            <v>0</v>
          </cell>
          <cell r="Q82">
            <v>0</v>
          </cell>
          <cell r="R82">
            <v>0</v>
          </cell>
          <cell r="S82">
            <v>1691.2</v>
          </cell>
          <cell r="T82">
            <v>0</v>
          </cell>
          <cell r="U82">
            <v>-10027.4</v>
          </cell>
          <cell r="V82">
            <v>0</v>
          </cell>
          <cell r="W82">
            <v>-8336.2000000000007</v>
          </cell>
          <cell r="X82">
            <v>310.2</v>
          </cell>
          <cell r="Y82">
            <v>-17971.317200000001</v>
          </cell>
          <cell r="Z82">
            <v>-1329.9</v>
          </cell>
          <cell r="AA82">
            <v>-1017.9</v>
          </cell>
          <cell r="AB82">
            <v>-6040</v>
          </cell>
          <cell r="AC82">
            <v>47951.082799999996</v>
          </cell>
        </row>
        <row r="83">
          <cell r="A83">
            <v>75000</v>
          </cell>
          <cell r="B83">
            <v>0</v>
          </cell>
          <cell r="C83">
            <v>0</v>
          </cell>
          <cell r="D83">
            <v>0</v>
          </cell>
          <cell r="E83">
            <v>0</v>
          </cell>
          <cell r="F83">
            <v>260.2</v>
          </cell>
          <cell r="G83">
            <v>-6041.3977999999997</v>
          </cell>
          <cell r="H83">
            <v>-2125.7721999999999</v>
          </cell>
          <cell r="I83">
            <v>-936</v>
          </cell>
          <cell r="J83">
            <v>-720</v>
          </cell>
          <cell r="K83">
            <v>-9562.9699999999993</v>
          </cell>
          <cell r="L83">
            <v>0</v>
          </cell>
          <cell r="M83">
            <v>0</v>
          </cell>
          <cell r="N83">
            <v>0</v>
          </cell>
          <cell r="O83">
            <v>0</v>
          </cell>
          <cell r="P83">
            <v>0</v>
          </cell>
          <cell r="Q83">
            <v>0</v>
          </cell>
          <cell r="R83">
            <v>0</v>
          </cell>
          <cell r="S83">
            <v>1630.8</v>
          </cell>
          <cell r="T83">
            <v>0</v>
          </cell>
          <cell r="U83">
            <v>-10252.4</v>
          </cell>
          <cell r="V83">
            <v>0</v>
          </cell>
          <cell r="W83">
            <v>-8621.6</v>
          </cell>
          <cell r="X83">
            <v>260.2</v>
          </cell>
          <cell r="Y83">
            <v>-18444.77</v>
          </cell>
          <cell r="Z83">
            <v>-1329.9</v>
          </cell>
          <cell r="AA83">
            <v>-1033.5</v>
          </cell>
          <cell r="AB83">
            <v>-6040</v>
          </cell>
          <cell r="AC83">
            <v>48412.03</v>
          </cell>
        </row>
        <row r="84">
          <cell r="A84">
            <v>76000</v>
          </cell>
          <cell r="B84">
            <v>0</v>
          </cell>
          <cell r="C84">
            <v>0</v>
          </cell>
          <cell r="D84">
            <v>0</v>
          </cell>
          <cell r="E84">
            <v>0</v>
          </cell>
          <cell r="F84">
            <v>210.2</v>
          </cell>
          <cell r="G84">
            <v>-6166.6477999999997</v>
          </cell>
          <cell r="H84">
            <v>-2178.9751000000001</v>
          </cell>
          <cell r="I84">
            <v>-936</v>
          </cell>
          <cell r="J84">
            <v>-729.6</v>
          </cell>
          <cell r="K84">
            <v>-9801.0228999999999</v>
          </cell>
          <cell r="L84">
            <v>0</v>
          </cell>
          <cell r="M84">
            <v>0</v>
          </cell>
          <cell r="N84">
            <v>0</v>
          </cell>
          <cell r="O84">
            <v>0</v>
          </cell>
          <cell r="P84">
            <v>0</v>
          </cell>
          <cell r="Q84">
            <v>0</v>
          </cell>
          <cell r="R84">
            <v>0</v>
          </cell>
          <cell r="S84">
            <v>1570.4</v>
          </cell>
          <cell r="T84">
            <v>0</v>
          </cell>
          <cell r="U84">
            <v>-10477.4</v>
          </cell>
          <cell r="V84">
            <v>0</v>
          </cell>
          <cell r="W84">
            <v>-8907</v>
          </cell>
          <cell r="X84">
            <v>210.2</v>
          </cell>
          <cell r="Y84">
            <v>-18918.222900000001</v>
          </cell>
          <cell r="Z84">
            <v>-1329.9</v>
          </cell>
          <cell r="AA84">
            <v>-1049.0999999999999</v>
          </cell>
          <cell r="AB84">
            <v>-6040</v>
          </cell>
          <cell r="AC84">
            <v>48872.977099999996</v>
          </cell>
        </row>
        <row r="85">
          <cell r="A85">
            <v>77000</v>
          </cell>
          <cell r="B85">
            <v>0</v>
          </cell>
          <cell r="C85">
            <v>0</v>
          </cell>
          <cell r="D85">
            <v>0</v>
          </cell>
          <cell r="E85">
            <v>0</v>
          </cell>
          <cell r="F85">
            <v>160.19999999999999</v>
          </cell>
          <cell r="G85">
            <v>-6291.8977999999997</v>
          </cell>
          <cell r="H85">
            <v>-2232.1779000000001</v>
          </cell>
          <cell r="I85">
            <v>-936</v>
          </cell>
          <cell r="J85">
            <v>-739.2</v>
          </cell>
          <cell r="K85">
            <v>-10039.075699999999</v>
          </cell>
          <cell r="L85">
            <v>0</v>
          </cell>
          <cell r="M85">
            <v>0</v>
          </cell>
          <cell r="N85">
            <v>0</v>
          </cell>
          <cell r="O85">
            <v>0</v>
          </cell>
          <cell r="P85">
            <v>0</v>
          </cell>
          <cell r="Q85">
            <v>0</v>
          </cell>
          <cell r="R85">
            <v>0</v>
          </cell>
          <cell r="S85">
            <v>1570.4</v>
          </cell>
          <cell r="T85">
            <v>0</v>
          </cell>
          <cell r="U85">
            <v>-10702.4</v>
          </cell>
          <cell r="V85">
            <v>0</v>
          </cell>
          <cell r="W85">
            <v>-9132</v>
          </cell>
          <cell r="X85">
            <v>160.19999999999999</v>
          </cell>
          <cell r="Y85">
            <v>-19331.275699999998</v>
          </cell>
          <cell r="Z85">
            <v>-1329.9</v>
          </cell>
          <cell r="AA85">
            <v>-1064.7</v>
          </cell>
          <cell r="AB85">
            <v>-6040</v>
          </cell>
          <cell r="AC85">
            <v>49394.3243</v>
          </cell>
        </row>
        <row r="86">
          <cell r="A86">
            <v>78000</v>
          </cell>
          <cell r="B86">
            <v>0</v>
          </cell>
          <cell r="C86">
            <v>0</v>
          </cell>
          <cell r="D86">
            <v>0</v>
          </cell>
          <cell r="E86">
            <v>0</v>
          </cell>
          <cell r="F86">
            <v>110.2</v>
          </cell>
          <cell r="G86">
            <v>-6417.1477999999997</v>
          </cell>
          <cell r="H86">
            <v>-2285.3807999999999</v>
          </cell>
          <cell r="I86">
            <v>-936</v>
          </cell>
          <cell r="J86">
            <v>-748.8</v>
          </cell>
          <cell r="K86">
            <v>-10277.1286</v>
          </cell>
          <cell r="L86">
            <v>0</v>
          </cell>
          <cell r="M86">
            <v>0</v>
          </cell>
          <cell r="N86">
            <v>0</v>
          </cell>
          <cell r="O86">
            <v>0</v>
          </cell>
          <cell r="P86">
            <v>0</v>
          </cell>
          <cell r="Q86">
            <v>0</v>
          </cell>
          <cell r="R86">
            <v>0</v>
          </cell>
          <cell r="S86">
            <v>1570.4</v>
          </cell>
          <cell r="T86">
            <v>0</v>
          </cell>
          <cell r="U86">
            <v>-10927.4</v>
          </cell>
          <cell r="V86">
            <v>0</v>
          </cell>
          <cell r="W86">
            <v>-9357</v>
          </cell>
          <cell r="X86">
            <v>110.2</v>
          </cell>
          <cell r="Y86">
            <v>-19744.328600000001</v>
          </cell>
          <cell r="Z86">
            <v>-1329.9</v>
          </cell>
          <cell r="AA86">
            <v>-1080.3</v>
          </cell>
          <cell r="AB86">
            <v>-6040</v>
          </cell>
          <cell r="AC86">
            <v>49915.671399999999</v>
          </cell>
        </row>
        <row r="87">
          <cell r="A87">
            <v>79000</v>
          </cell>
          <cell r="B87">
            <v>0</v>
          </cell>
          <cell r="C87">
            <v>0</v>
          </cell>
          <cell r="D87">
            <v>0</v>
          </cell>
          <cell r="E87">
            <v>0</v>
          </cell>
          <cell r="F87">
            <v>60.2</v>
          </cell>
          <cell r="G87">
            <v>-6542.3977999999997</v>
          </cell>
          <cell r="H87">
            <v>-2338.5837000000001</v>
          </cell>
          <cell r="I87">
            <v>-936</v>
          </cell>
          <cell r="J87">
            <v>-758.4</v>
          </cell>
          <cell r="K87">
            <v>-10515.181500000001</v>
          </cell>
          <cell r="L87">
            <v>0</v>
          </cell>
          <cell r="M87">
            <v>0</v>
          </cell>
          <cell r="N87">
            <v>0</v>
          </cell>
          <cell r="O87">
            <v>0</v>
          </cell>
          <cell r="P87">
            <v>0</v>
          </cell>
          <cell r="Q87">
            <v>0</v>
          </cell>
          <cell r="R87">
            <v>0</v>
          </cell>
          <cell r="S87">
            <v>1570.4</v>
          </cell>
          <cell r="T87">
            <v>0</v>
          </cell>
          <cell r="U87">
            <v>-11152.4</v>
          </cell>
          <cell r="V87">
            <v>0</v>
          </cell>
          <cell r="W87">
            <v>-9582</v>
          </cell>
          <cell r="X87">
            <v>60.2</v>
          </cell>
          <cell r="Y87">
            <v>-20157.3815</v>
          </cell>
          <cell r="Z87">
            <v>-1329.9</v>
          </cell>
          <cell r="AA87">
            <v>-1095.9000000000001</v>
          </cell>
          <cell r="AB87">
            <v>-6040</v>
          </cell>
          <cell r="AC87">
            <v>50437.018499999998</v>
          </cell>
        </row>
        <row r="88">
          <cell r="A88">
            <v>80000</v>
          </cell>
          <cell r="B88">
            <v>0</v>
          </cell>
          <cell r="C88">
            <v>0</v>
          </cell>
          <cell r="D88">
            <v>0</v>
          </cell>
          <cell r="E88">
            <v>0</v>
          </cell>
          <cell r="F88">
            <v>10.199999999999999</v>
          </cell>
          <cell r="G88">
            <v>-6667.6477999999997</v>
          </cell>
          <cell r="H88">
            <v>-2391.7865000000002</v>
          </cell>
          <cell r="I88">
            <v>-936</v>
          </cell>
          <cell r="J88">
            <v>-768</v>
          </cell>
          <cell r="K88">
            <v>-10753.2343</v>
          </cell>
          <cell r="L88">
            <v>0</v>
          </cell>
          <cell r="M88">
            <v>0</v>
          </cell>
          <cell r="N88">
            <v>0</v>
          </cell>
          <cell r="O88">
            <v>0</v>
          </cell>
          <cell r="P88">
            <v>0</v>
          </cell>
          <cell r="Q88">
            <v>0</v>
          </cell>
          <cell r="R88">
            <v>0</v>
          </cell>
          <cell r="S88">
            <v>1570.4</v>
          </cell>
          <cell r="T88">
            <v>0</v>
          </cell>
          <cell r="U88">
            <v>-11377.4</v>
          </cell>
          <cell r="V88">
            <v>0</v>
          </cell>
          <cell r="W88">
            <v>-9807</v>
          </cell>
          <cell r="X88">
            <v>10.199999999999999</v>
          </cell>
          <cell r="Y88">
            <v>-20570.434300000001</v>
          </cell>
          <cell r="Z88">
            <v>-1329.9</v>
          </cell>
          <cell r="AA88">
            <v>-1111.5</v>
          </cell>
          <cell r="AB88">
            <v>-6040</v>
          </cell>
          <cell r="AC88">
            <v>50958.365700000002</v>
          </cell>
        </row>
        <row r="89">
          <cell r="A89">
            <v>81000</v>
          </cell>
          <cell r="B89">
            <v>0</v>
          </cell>
          <cell r="C89">
            <v>0</v>
          </cell>
          <cell r="D89">
            <v>0</v>
          </cell>
          <cell r="E89">
            <v>0</v>
          </cell>
          <cell r="F89">
            <v>0</v>
          </cell>
          <cell r="G89">
            <v>-6792.8977999999997</v>
          </cell>
          <cell r="H89">
            <v>-2444.9893999999999</v>
          </cell>
          <cell r="I89">
            <v>-936</v>
          </cell>
          <cell r="J89">
            <v>-777.6</v>
          </cell>
          <cell r="K89">
            <v>-10951.4872</v>
          </cell>
          <cell r="L89">
            <v>0</v>
          </cell>
          <cell r="M89">
            <v>0</v>
          </cell>
          <cell r="N89">
            <v>0</v>
          </cell>
          <cell r="O89">
            <v>0</v>
          </cell>
          <cell r="P89">
            <v>0</v>
          </cell>
          <cell r="Q89">
            <v>0</v>
          </cell>
          <cell r="R89">
            <v>0</v>
          </cell>
          <cell r="S89">
            <v>1570.4</v>
          </cell>
          <cell r="T89">
            <v>0</v>
          </cell>
          <cell r="U89">
            <v>-11602.4</v>
          </cell>
          <cell r="V89">
            <v>0</v>
          </cell>
          <cell r="W89">
            <v>-10032</v>
          </cell>
          <cell r="X89">
            <v>0</v>
          </cell>
          <cell r="Y89">
            <v>-20983.4872</v>
          </cell>
          <cell r="Z89">
            <v>-1329.9</v>
          </cell>
          <cell r="AA89">
            <v>-1127.0999999999999</v>
          </cell>
          <cell r="AB89">
            <v>-6040</v>
          </cell>
          <cell r="AC89">
            <v>51519.512799999997</v>
          </cell>
        </row>
        <row r="90">
          <cell r="A90">
            <v>82000</v>
          </cell>
          <cell r="B90">
            <v>0</v>
          </cell>
          <cell r="C90">
            <v>0</v>
          </cell>
          <cell r="D90">
            <v>0</v>
          </cell>
          <cell r="E90">
            <v>0</v>
          </cell>
          <cell r="F90">
            <v>0</v>
          </cell>
          <cell r="G90">
            <v>-6918.1477999999997</v>
          </cell>
          <cell r="H90">
            <v>-2498.1922</v>
          </cell>
          <cell r="I90">
            <v>-936</v>
          </cell>
          <cell r="J90">
            <v>-787.2</v>
          </cell>
          <cell r="K90">
            <v>-11139.54</v>
          </cell>
          <cell r="L90">
            <v>0</v>
          </cell>
          <cell r="M90">
            <v>0</v>
          </cell>
          <cell r="N90">
            <v>0</v>
          </cell>
          <cell r="O90">
            <v>0</v>
          </cell>
          <cell r="P90">
            <v>0</v>
          </cell>
          <cell r="Q90">
            <v>0</v>
          </cell>
          <cell r="R90">
            <v>0</v>
          </cell>
          <cell r="S90">
            <v>1570.4</v>
          </cell>
          <cell r="T90">
            <v>0</v>
          </cell>
          <cell r="U90">
            <v>-11827.4</v>
          </cell>
          <cell r="V90">
            <v>0</v>
          </cell>
          <cell r="W90">
            <v>-10257</v>
          </cell>
          <cell r="X90">
            <v>0</v>
          </cell>
          <cell r="Y90">
            <v>-21396.54</v>
          </cell>
          <cell r="Z90">
            <v>-1329.9</v>
          </cell>
          <cell r="AA90">
            <v>-1142.7</v>
          </cell>
          <cell r="AB90">
            <v>-6040</v>
          </cell>
          <cell r="AC90">
            <v>52090.86</v>
          </cell>
        </row>
        <row r="91">
          <cell r="A91">
            <v>83000</v>
          </cell>
          <cell r="B91">
            <v>0</v>
          </cell>
          <cell r="C91">
            <v>0</v>
          </cell>
          <cell r="D91">
            <v>0</v>
          </cell>
          <cell r="E91">
            <v>0</v>
          </cell>
          <cell r="F91">
            <v>0</v>
          </cell>
          <cell r="G91">
            <v>-7043.3977999999997</v>
          </cell>
          <cell r="H91">
            <v>-2551.3951000000002</v>
          </cell>
          <cell r="I91">
            <v>-936</v>
          </cell>
          <cell r="J91">
            <v>-796.8</v>
          </cell>
          <cell r="K91">
            <v>-11327.5929</v>
          </cell>
          <cell r="L91">
            <v>0</v>
          </cell>
          <cell r="M91">
            <v>0</v>
          </cell>
          <cell r="N91">
            <v>0</v>
          </cell>
          <cell r="O91">
            <v>0</v>
          </cell>
          <cell r="P91">
            <v>0</v>
          </cell>
          <cell r="Q91">
            <v>0</v>
          </cell>
          <cell r="R91">
            <v>0</v>
          </cell>
          <cell r="S91">
            <v>1570.4</v>
          </cell>
          <cell r="T91">
            <v>0</v>
          </cell>
          <cell r="U91">
            <v>-12052.4</v>
          </cell>
          <cell r="V91">
            <v>0</v>
          </cell>
          <cell r="W91">
            <v>-10482</v>
          </cell>
          <cell r="X91">
            <v>0</v>
          </cell>
          <cell r="Y91">
            <v>-21809.5929</v>
          </cell>
          <cell r="Z91">
            <v>-1329.9</v>
          </cell>
          <cell r="AA91">
            <v>-1158.3</v>
          </cell>
          <cell r="AB91">
            <v>-6040</v>
          </cell>
          <cell r="AC91">
            <v>52662.2071</v>
          </cell>
        </row>
        <row r="92">
          <cell r="A92">
            <v>84000</v>
          </cell>
          <cell r="B92">
            <v>0</v>
          </cell>
          <cell r="C92">
            <v>0</v>
          </cell>
          <cell r="D92">
            <v>0</v>
          </cell>
          <cell r="E92">
            <v>0</v>
          </cell>
          <cell r="F92">
            <v>0</v>
          </cell>
          <cell r="G92">
            <v>-7168.6477999999997</v>
          </cell>
          <cell r="H92">
            <v>-2604.598</v>
          </cell>
          <cell r="I92">
            <v>-936</v>
          </cell>
          <cell r="J92">
            <v>-806.4</v>
          </cell>
          <cell r="K92">
            <v>-11515.6458</v>
          </cell>
          <cell r="L92">
            <v>0</v>
          </cell>
          <cell r="M92">
            <v>0</v>
          </cell>
          <cell r="N92">
            <v>0</v>
          </cell>
          <cell r="O92">
            <v>0</v>
          </cell>
          <cell r="P92">
            <v>0</v>
          </cell>
          <cell r="Q92">
            <v>0</v>
          </cell>
          <cell r="R92">
            <v>0</v>
          </cell>
          <cell r="S92">
            <v>1570.4</v>
          </cell>
          <cell r="T92">
            <v>0</v>
          </cell>
          <cell r="U92">
            <v>-12277.4</v>
          </cell>
          <cell r="V92">
            <v>0</v>
          </cell>
          <cell r="W92">
            <v>-10707</v>
          </cell>
          <cell r="X92">
            <v>0</v>
          </cell>
          <cell r="Y92">
            <v>-22222.645799999998</v>
          </cell>
          <cell r="Z92">
            <v>-1329.9</v>
          </cell>
          <cell r="AA92">
            <v>-1173.9000000000001</v>
          </cell>
          <cell r="AB92">
            <v>-6040</v>
          </cell>
          <cell r="AC92">
            <v>53233.554199999999</v>
          </cell>
        </row>
        <row r="93">
          <cell r="A93">
            <v>85000</v>
          </cell>
          <cell r="B93">
            <v>0</v>
          </cell>
          <cell r="C93">
            <v>0</v>
          </cell>
          <cell r="D93">
            <v>0</v>
          </cell>
          <cell r="E93">
            <v>0</v>
          </cell>
          <cell r="F93">
            <v>0</v>
          </cell>
          <cell r="G93">
            <v>-7293.8977999999997</v>
          </cell>
          <cell r="H93">
            <v>-2657.8008</v>
          </cell>
          <cell r="I93">
            <v>-936</v>
          </cell>
          <cell r="J93">
            <v>-816</v>
          </cell>
          <cell r="K93">
            <v>-11703.6986</v>
          </cell>
          <cell r="L93">
            <v>0</v>
          </cell>
          <cell r="M93">
            <v>0</v>
          </cell>
          <cell r="N93">
            <v>0</v>
          </cell>
          <cell r="O93">
            <v>0</v>
          </cell>
          <cell r="P93">
            <v>0</v>
          </cell>
          <cell r="Q93">
            <v>0</v>
          </cell>
          <cell r="R93">
            <v>0</v>
          </cell>
          <cell r="S93">
            <v>1570.4</v>
          </cell>
          <cell r="T93">
            <v>0</v>
          </cell>
          <cell r="U93">
            <v>-12502.4</v>
          </cell>
          <cell r="V93">
            <v>0</v>
          </cell>
          <cell r="W93">
            <v>-10932</v>
          </cell>
          <cell r="X93">
            <v>0</v>
          </cell>
          <cell r="Y93">
            <v>-22635.6986</v>
          </cell>
          <cell r="Z93">
            <v>-1329.9</v>
          </cell>
          <cell r="AA93">
            <v>-1189.5</v>
          </cell>
          <cell r="AB93">
            <v>-6040</v>
          </cell>
          <cell r="AC93">
            <v>53804.901400000002</v>
          </cell>
        </row>
        <row r="94">
          <cell r="A94">
            <v>86000</v>
          </cell>
          <cell r="B94">
            <v>0</v>
          </cell>
          <cell r="C94">
            <v>0</v>
          </cell>
          <cell r="D94">
            <v>0</v>
          </cell>
          <cell r="E94">
            <v>0</v>
          </cell>
          <cell r="F94">
            <v>0</v>
          </cell>
          <cell r="G94">
            <v>-7419.1477999999997</v>
          </cell>
          <cell r="H94">
            <v>-2711.0037000000002</v>
          </cell>
          <cell r="I94">
            <v>-936</v>
          </cell>
          <cell r="J94">
            <v>-825.6</v>
          </cell>
          <cell r="K94">
            <v>-11891.7515</v>
          </cell>
          <cell r="L94">
            <v>0</v>
          </cell>
          <cell r="M94">
            <v>0</v>
          </cell>
          <cell r="N94">
            <v>0</v>
          </cell>
          <cell r="O94">
            <v>0</v>
          </cell>
          <cell r="P94">
            <v>0</v>
          </cell>
          <cell r="Q94">
            <v>0</v>
          </cell>
          <cell r="R94">
            <v>0</v>
          </cell>
          <cell r="S94">
            <v>1570.4</v>
          </cell>
          <cell r="T94">
            <v>0</v>
          </cell>
          <cell r="U94">
            <v>-12727.4</v>
          </cell>
          <cell r="V94">
            <v>0</v>
          </cell>
          <cell r="W94">
            <v>-11157</v>
          </cell>
          <cell r="X94">
            <v>0</v>
          </cell>
          <cell r="Y94">
            <v>-23048.751499999998</v>
          </cell>
          <cell r="Z94">
            <v>-1329.9</v>
          </cell>
          <cell r="AA94">
            <v>-1205.0999999999999</v>
          </cell>
          <cell r="AB94">
            <v>-6040</v>
          </cell>
          <cell r="AC94">
            <v>54376.248500000002</v>
          </cell>
        </row>
        <row r="95">
          <cell r="A95">
            <v>87000</v>
          </cell>
          <cell r="B95">
            <v>0</v>
          </cell>
          <cell r="C95">
            <v>0</v>
          </cell>
          <cell r="D95">
            <v>0</v>
          </cell>
          <cell r="E95">
            <v>0</v>
          </cell>
          <cell r="F95">
            <v>0</v>
          </cell>
          <cell r="G95">
            <v>-7544.3977999999997</v>
          </cell>
          <cell r="H95">
            <v>-2764.2064999999998</v>
          </cell>
          <cell r="I95">
            <v>-936</v>
          </cell>
          <cell r="J95">
            <v>-835.2</v>
          </cell>
          <cell r="K95">
            <v>-12079.8043</v>
          </cell>
          <cell r="L95">
            <v>0</v>
          </cell>
          <cell r="M95">
            <v>0</v>
          </cell>
          <cell r="N95">
            <v>0</v>
          </cell>
          <cell r="O95">
            <v>0</v>
          </cell>
          <cell r="P95">
            <v>0</v>
          </cell>
          <cell r="Q95">
            <v>0</v>
          </cell>
          <cell r="R95">
            <v>0</v>
          </cell>
          <cell r="S95">
            <v>1570.4</v>
          </cell>
          <cell r="T95">
            <v>0</v>
          </cell>
          <cell r="U95">
            <v>-12957.4</v>
          </cell>
          <cell r="V95">
            <v>0</v>
          </cell>
          <cell r="W95">
            <v>-11387</v>
          </cell>
          <cell r="X95">
            <v>0</v>
          </cell>
          <cell r="Y95">
            <v>-23466.8043</v>
          </cell>
          <cell r="Z95">
            <v>-1329.9</v>
          </cell>
          <cell r="AA95">
            <v>-1220.7</v>
          </cell>
          <cell r="AB95">
            <v>-6040</v>
          </cell>
          <cell r="AC95">
            <v>54942.595699999998</v>
          </cell>
        </row>
        <row r="96">
          <cell r="A96">
            <v>88000</v>
          </cell>
          <cell r="B96">
            <v>0</v>
          </cell>
          <cell r="C96">
            <v>0</v>
          </cell>
          <cell r="D96">
            <v>0</v>
          </cell>
          <cell r="E96">
            <v>0</v>
          </cell>
          <cell r="F96">
            <v>0</v>
          </cell>
          <cell r="G96">
            <v>-7669.6477999999997</v>
          </cell>
          <cell r="H96">
            <v>-2817.4094</v>
          </cell>
          <cell r="I96">
            <v>-936</v>
          </cell>
          <cell r="J96">
            <v>-844.8</v>
          </cell>
          <cell r="K96">
            <v>-12267.8572</v>
          </cell>
          <cell r="L96">
            <v>0</v>
          </cell>
          <cell r="M96">
            <v>0</v>
          </cell>
          <cell r="N96">
            <v>0</v>
          </cell>
          <cell r="O96">
            <v>0</v>
          </cell>
          <cell r="P96">
            <v>0</v>
          </cell>
          <cell r="Q96">
            <v>0</v>
          </cell>
          <cell r="R96">
            <v>0</v>
          </cell>
          <cell r="S96">
            <v>1570.4</v>
          </cell>
          <cell r="T96">
            <v>0</v>
          </cell>
          <cell r="U96">
            <v>-13197.4</v>
          </cell>
          <cell r="V96">
            <v>0</v>
          </cell>
          <cell r="W96">
            <v>-11627</v>
          </cell>
          <cell r="X96">
            <v>0</v>
          </cell>
          <cell r="Y96">
            <v>-23894.857199999999</v>
          </cell>
          <cell r="Z96">
            <v>-1329.9</v>
          </cell>
          <cell r="AA96">
            <v>-1236.3</v>
          </cell>
          <cell r="AB96">
            <v>-6040</v>
          </cell>
          <cell r="AC96">
            <v>55498.942799999997</v>
          </cell>
        </row>
        <row r="97">
          <cell r="A97">
            <v>89000</v>
          </cell>
          <cell r="B97">
            <v>0</v>
          </cell>
          <cell r="C97">
            <v>0</v>
          </cell>
          <cell r="D97">
            <v>0</v>
          </cell>
          <cell r="E97">
            <v>0</v>
          </cell>
          <cell r="F97">
            <v>0</v>
          </cell>
          <cell r="G97">
            <v>-7794.8977999999997</v>
          </cell>
          <cell r="H97">
            <v>-2870.6122999999998</v>
          </cell>
          <cell r="I97">
            <v>-936</v>
          </cell>
          <cell r="J97">
            <v>-854.4</v>
          </cell>
          <cell r="K97">
            <v>-12455.910099999999</v>
          </cell>
          <cell r="L97">
            <v>0</v>
          </cell>
          <cell r="M97">
            <v>0</v>
          </cell>
          <cell r="N97">
            <v>0</v>
          </cell>
          <cell r="O97">
            <v>0</v>
          </cell>
          <cell r="P97">
            <v>0</v>
          </cell>
          <cell r="Q97">
            <v>0</v>
          </cell>
          <cell r="R97">
            <v>0</v>
          </cell>
          <cell r="S97">
            <v>1570.4</v>
          </cell>
          <cell r="T97">
            <v>0</v>
          </cell>
          <cell r="U97">
            <v>-13437.4</v>
          </cell>
          <cell r="V97">
            <v>0</v>
          </cell>
          <cell r="W97">
            <v>-11867</v>
          </cell>
          <cell r="X97">
            <v>0</v>
          </cell>
          <cell r="Y97">
            <v>-24322.910100000001</v>
          </cell>
          <cell r="Z97">
            <v>-1329.9</v>
          </cell>
          <cell r="AA97">
            <v>-1251.9000000000001</v>
          </cell>
          <cell r="AB97">
            <v>-6040</v>
          </cell>
          <cell r="AC97">
            <v>56055.289900000003</v>
          </cell>
        </row>
        <row r="98">
          <cell r="A98">
            <v>90000</v>
          </cell>
          <cell r="B98">
            <v>0</v>
          </cell>
          <cell r="C98">
            <v>0</v>
          </cell>
          <cell r="D98">
            <v>0</v>
          </cell>
          <cell r="E98">
            <v>0</v>
          </cell>
          <cell r="F98">
            <v>0</v>
          </cell>
          <cell r="G98">
            <v>-7920.1477999999997</v>
          </cell>
          <cell r="H98">
            <v>-2923.8150999999998</v>
          </cell>
          <cell r="I98">
            <v>-936</v>
          </cell>
          <cell r="J98">
            <v>-864</v>
          </cell>
          <cell r="K98">
            <v>-12643.9629</v>
          </cell>
          <cell r="L98">
            <v>0</v>
          </cell>
          <cell r="M98">
            <v>0</v>
          </cell>
          <cell r="N98">
            <v>0</v>
          </cell>
          <cell r="O98">
            <v>0</v>
          </cell>
          <cell r="P98">
            <v>0</v>
          </cell>
          <cell r="Q98">
            <v>0</v>
          </cell>
          <cell r="R98">
            <v>0</v>
          </cell>
          <cell r="S98">
            <v>1570.4</v>
          </cell>
          <cell r="T98">
            <v>0</v>
          </cell>
          <cell r="U98">
            <v>-13677.4</v>
          </cell>
          <cell r="V98">
            <v>0</v>
          </cell>
          <cell r="W98">
            <v>-12107</v>
          </cell>
          <cell r="X98">
            <v>0</v>
          </cell>
          <cell r="Y98">
            <v>-24750.962899999999</v>
          </cell>
          <cell r="Z98">
            <v>-1329.9</v>
          </cell>
          <cell r="AA98">
            <v>-1267.5</v>
          </cell>
          <cell r="AB98">
            <v>-6040</v>
          </cell>
          <cell r="AC98">
            <v>56611.6371</v>
          </cell>
        </row>
        <row r="99">
          <cell r="A99">
            <v>91000</v>
          </cell>
          <cell r="B99">
            <v>0</v>
          </cell>
          <cell r="C99">
            <v>0</v>
          </cell>
          <cell r="D99">
            <v>0</v>
          </cell>
          <cell r="E99">
            <v>0</v>
          </cell>
          <cell r="F99">
            <v>0</v>
          </cell>
          <cell r="G99">
            <v>-8045.3977999999997</v>
          </cell>
          <cell r="H99">
            <v>-3000.7988</v>
          </cell>
          <cell r="I99">
            <v>-936</v>
          </cell>
          <cell r="J99">
            <v>-873.6</v>
          </cell>
          <cell r="K99">
            <v>-12855.7966</v>
          </cell>
          <cell r="L99">
            <v>0</v>
          </cell>
          <cell r="M99">
            <v>0</v>
          </cell>
          <cell r="N99">
            <v>0</v>
          </cell>
          <cell r="O99">
            <v>0</v>
          </cell>
          <cell r="P99">
            <v>0</v>
          </cell>
          <cell r="Q99">
            <v>0</v>
          </cell>
          <cell r="R99">
            <v>0</v>
          </cell>
          <cell r="S99">
            <v>1570.4</v>
          </cell>
          <cell r="T99">
            <v>0</v>
          </cell>
          <cell r="U99">
            <v>-13917.4</v>
          </cell>
          <cell r="V99">
            <v>0</v>
          </cell>
          <cell r="W99">
            <v>-12347</v>
          </cell>
          <cell r="X99">
            <v>0</v>
          </cell>
          <cell r="Y99">
            <v>-25202.796600000001</v>
          </cell>
          <cell r="Z99">
            <v>-1329.9</v>
          </cell>
          <cell r="AA99">
            <v>-1283.0999999999999</v>
          </cell>
          <cell r="AB99">
            <v>-6040</v>
          </cell>
          <cell r="AC99">
            <v>57144.203399999999</v>
          </cell>
        </row>
        <row r="100">
          <cell r="A100">
            <v>92000</v>
          </cell>
          <cell r="B100">
            <v>0</v>
          </cell>
          <cell r="C100">
            <v>0</v>
          </cell>
          <cell r="D100">
            <v>0</v>
          </cell>
          <cell r="E100">
            <v>0</v>
          </cell>
          <cell r="F100">
            <v>0</v>
          </cell>
          <cell r="G100">
            <v>-8170.6477999999997</v>
          </cell>
          <cell r="H100">
            <v>-3080.7215999999999</v>
          </cell>
          <cell r="I100">
            <v>-936</v>
          </cell>
          <cell r="J100">
            <v>-883.2</v>
          </cell>
          <cell r="K100">
            <v>-13070.5694</v>
          </cell>
          <cell r="L100">
            <v>0</v>
          </cell>
          <cell r="M100">
            <v>0</v>
          </cell>
          <cell r="N100">
            <v>0</v>
          </cell>
          <cell r="O100">
            <v>0</v>
          </cell>
          <cell r="P100">
            <v>0</v>
          </cell>
          <cell r="Q100">
            <v>0</v>
          </cell>
          <cell r="R100">
            <v>0</v>
          </cell>
          <cell r="S100">
            <v>1570.4</v>
          </cell>
          <cell r="T100">
            <v>0</v>
          </cell>
          <cell r="U100">
            <v>-14157.4</v>
          </cell>
          <cell r="V100">
            <v>0</v>
          </cell>
          <cell r="W100">
            <v>-12587</v>
          </cell>
          <cell r="X100">
            <v>0</v>
          </cell>
          <cell r="Y100">
            <v>-25657.5694</v>
          </cell>
          <cell r="Z100">
            <v>-1329.9</v>
          </cell>
          <cell r="AA100">
            <v>-1298.7</v>
          </cell>
          <cell r="AB100">
            <v>-6040</v>
          </cell>
          <cell r="AC100">
            <v>57673.830600000001</v>
          </cell>
        </row>
        <row r="101">
          <cell r="A101">
            <v>93000</v>
          </cell>
          <cell r="B101">
            <v>0</v>
          </cell>
          <cell r="C101">
            <v>0</v>
          </cell>
          <cell r="D101">
            <v>0</v>
          </cell>
          <cell r="E101">
            <v>0</v>
          </cell>
          <cell r="F101">
            <v>0</v>
          </cell>
          <cell r="G101">
            <v>-8295.8978000000006</v>
          </cell>
          <cell r="H101">
            <v>-3160.6444999999999</v>
          </cell>
          <cell r="I101">
            <v>-936</v>
          </cell>
          <cell r="J101">
            <v>-892.8</v>
          </cell>
          <cell r="K101">
            <v>-13285.3423</v>
          </cell>
          <cell r="L101">
            <v>0</v>
          </cell>
          <cell r="M101">
            <v>0</v>
          </cell>
          <cell r="N101">
            <v>0</v>
          </cell>
          <cell r="O101">
            <v>0</v>
          </cell>
          <cell r="P101">
            <v>0</v>
          </cell>
          <cell r="Q101">
            <v>0</v>
          </cell>
          <cell r="R101">
            <v>0</v>
          </cell>
          <cell r="S101">
            <v>1570.4</v>
          </cell>
          <cell r="T101">
            <v>0</v>
          </cell>
          <cell r="U101">
            <v>-14397.4</v>
          </cell>
          <cell r="V101">
            <v>0</v>
          </cell>
          <cell r="W101">
            <v>-12827</v>
          </cell>
          <cell r="X101">
            <v>0</v>
          </cell>
          <cell r="Y101">
            <v>-26112.3423</v>
          </cell>
          <cell r="Z101">
            <v>-1329.9</v>
          </cell>
          <cell r="AA101">
            <v>-1314.3</v>
          </cell>
          <cell r="AB101">
            <v>-6040</v>
          </cell>
          <cell r="AC101">
            <v>58203.457699999999</v>
          </cell>
        </row>
        <row r="102">
          <cell r="A102">
            <v>94000</v>
          </cell>
          <cell r="B102">
            <v>0</v>
          </cell>
          <cell r="C102">
            <v>0</v>
          </cell>
          <cell r="D102">
            <v>0</v>
          </cell>
          <cell r="E102">
            <v>0</v>
          </cell>
          <cell r="F102">
            <v>0</v>
          </cell>
          <cell r="G102">
            <v>-8421.1478000000006</v>
          </cell>
          <cell r="H102">
            <v>-3240.5673999999999</v>
          </cell>
          <cell r="I102">
            <v>-936</v>
          </cell>
          <cell r="J102">
            <v>-902.4</v>
          </cell>
          <cell r="K102">
            <v>-13500.1152</v>
          </cell>
          <cell r="L102">
            <v>0</v>
          </cell>
          <cell r="M102">
            <v>0</v>
          </cell>
          <cell r="N102">
            <v>0</v>
          </cell>
          <cell r="O102">
            <v>0</v>
          </cell>
          <cell r="P102">
            <v>0</v>
          </cell>
          <cell r="Q102">
            <v>0</v>
          </cell>
          <cell r="R102">
            <v>0</v>
          </cell>
          <cell r="S102">
            <v>1570.4</v>
          </cell>
          <cell r="T102">
            <v>0</v>
          </cell>
          <cell r="U102">
            <v>-14637.4</v>
          </cell>
          <cell r="V102">
            <v>0</v>
          </cell>
          <cell r="W102">
            <v>-13067</v>
          </cell>
          <cell r="X102">
            <v>0</v>
          </cell>
          <cell r="Y102">
            <v>-26567.1152</v>
          </cell>
          <cell r="Z102">
            <v>-1329.9</v>
          </cell>
          <cell r="AA102">
            <v>-1329.9</v>
          </cell>
          <cell r="AB102">
            <v>-6040</v>
          </cell>
          <cell r="AC102">
            <v>58733.084799999997</v>
          </cell>
        </row>
        <row r="103">
          <cell r="A103">
            <v>95000</v>
          </cell>
          <cell r="B103">
            <v>0</v>
          </cell>
          <cell r="C103">
            <v>0</v>
          </cell>
          <cell r="D103">
            <v>0</v>
          </cell>
          <cell r="E103">
            <v>0</v>
          </cell>
          <cell r="F103">
            <v>0</v>
          </cell>
          <cell r="G103">
            <v>-8546.3978000000006</v>
          </cell>
          <cell r="H103">
            <v>-3322.7046</v>
          </cell>
          <cell r="I103">
            <v>-936</v>
          </cell>
          <cell r="J103">
            <v>-912</v>
          </cell>
          <cell r="K103">
            <v>-13717.1024</v>
          </cell>
          <cell r="L103">
            <v>0</v>
          </cell>
          <cell r="M103">
            <v>0</v>
          </cell>
          <cell r="N103">
            <v>0</v>
          </cell>
          <cell r="O103">
            <v>0</v>
          </cell>
          <cell r="P103">
            <v>0</v>
          </cell>
          <cell r="Q103">
            <v>0</v>
          </cell>
          <cell r="R103">
            <v>0</v>
          </cell>
          <cell r="S103">
            <v>1570.4</v>
          </cell>
          <cell r="T103">
            <v>0</v>
          </cell>
          <cell r="U103">
            <v>-14877.4</v>
          </cell>
          <cell r="V103">
            <v>0</v>
          </cell>
          <cell r="W103">
            <v>-13307</v>
          </cell>
          <cell r="X103">
            <v>0</v>
          </cell>
          <cell r="Y103">
            <v>-27024.1024</v>
          </cell>
          <cell r="Z103">
            <v>-1329.9</v>
          </cell>
          <cell r="AA103">
            <v>-1329.9</v>
          </cell>
          <cell r="AB103">
            <v>-6040</v>
          </cell>
          <cell r="AC103">
            <v>59276.097600000001</v>
          </cell>
        </row>
        <row r="104">
          <cell r="A104">
            <v>96000</v>
          </cell>
          <cell r="B104">
            <v>0</v>
          </cell>
          <cell r="C104">
            <v>0</v>
          </cell>
          <cell r="D104">
            <v>0</v>
          </cell>
          <cell r="E104">
            <v>0</v>
          </cell>
          <cell r="F104">
            <v>0</v>
          </cell>
          <cell r="G104">
            <v>-8671.6478000000006</v>
          </cell>
          <cell r="H104">
            <v>-3404.8418999999999</v>
          </cell>
          <cell r="I104">
            <v>-936</v>
          </cell>
          <cell r="J104">
            <v>-921.6</v>
          </cell>
          <cell r="K104">
            <v>-13934.0897</v>
          </cell>
          <cell r="L104">
            <v>0</v>
          </cell>
          <cell r="M104">
            <v>0</v>
          </cell>
          <cell r="N104">
            <v>0</v>
          </cell>
          <cell r="O104">
            <v>0</v>
          </cell>
          <cell r="P104">
            <v>0</v>
          </cell>
          <cell r="Q104">
            <v>0</v>
          </cell>
          <cell r="R104">
            <v>0</v>
          </cell>
          <cell r="S104">
            <v>1570.4</v>
          </cell>
          <cell r="T104">
            <v>0</v>
          </cell>
          <cell r="U104">
            <v>-15117.4</v>
          </cell>
          <cell r="V104">
            <v>0</v>
          </cell>
          <cell r="W104">
            <v>-13547</v>
          </cell>
          <cell r="X104">
            <v>0</v>
          </cell>
          <cell r="Y104">
            <v>-27481.0897</v>
          </cell>
          <cell r="Z104">
            <v>-1329.9</v>
          </cell>
          <cell r="AA104">
            <v>-1329.9</v>
          </cell>
          <cell r="AB104">
            <v>-6040</v>
          </cell>
          <cell r="AC104">
            <v>59819.1103</v>
          </cell>
        </row>
        <row r="105">
          <cell r="A105">
            <v>97000</v>
          </cell>
          <cell r="B105">
            <v>0</v>
          </cell>
          <cell r="C105">
            <v>0</v>
          </cell>
          <cell r="D105">
            <v>0</v>
          </cell>
          <cell r="E105">
            <v>0</v>
          </cell>
          <cell r="F105">
            <v>0</v>
          </cell>
          <cell r="G105">
            <v>-8796.8978000000006</v>
          </cell>
          <cell r="H105">
            <v>-3486.9792000000002</v>
          </cell>
          <cell r="I105">
            <v>-936</v>
          </cell>
          <cell r="J105">
            <v>-931.2</v>
          </cell>
          <cell r="K105">
            <v>-14151.076999999999</v>
          </cell>
          <cell r="L105">
            <v>0</v>
          </cell>
          <cell r="M105">
            <v>0</v>
          </cell>
          <cell r="N105">
            <v>0</v>
          </cell>
          <cell r="O105">
            <v>0</v>
          </cell>
          <cell r="P105">
            <v>0</v>
          </cell>
          <cell r="Q105">
            <v>0</v>
          </cell>
          <cell r="R105">
            <v>0</v>
          </cell>
          <cell r="S105">
            <v>1570.4</v>
          </cell>
          <cell r="T105">
            <v>0</v>
          </cell>
          <cell r="U105">
            <v>-15357.4</v>
          </cell>
          <cell r="V105">
            <v>0</v>
          </cell>
          <cell r="W105">
            <v>-13787</v>
          </cell>
          <cell r="X105">
            <v>0</v>
          </cell>
          <cell r="Y105">
            <v>-27938.077000000001</v>
          </cell>
          <cell r="Z105">
            <v>-1329.9</v>
          </cell>
          <cell r="AA105">
            <v>-1329.9</v>
          </cell>
          <cell r="AB105">
            <v>-6040</v>
          </cell>
          <cell r="AC105">
            <v>60362.123</v>
          </cell>
        </row>
        <row r="106">
          <cell r="A106">
            <v>98000</v>
          </cell>
          <cell r="B106">
            <v>0</v>
          </cell>
          <cell r="C106">
            <v>0</v>
          </cell>
          <cell r="D106">
            <v>0</v>
          </cell>
          <cell r="E106">
            <v>0</v>
          </cell>
          <cell r="F106">
            <v>0</v>
          </cell>
          <cell r="G106">
            <v>-8922.1478000000006</v>
          </cell>
          <cell r="H106">
            <v>-3569.7977999999998</v>
          </cell>
          <cell r="I106">
            <v>-936</v>
          </cell>
          <cell r="J106">
            <v>-936</v>
          </cell>
          <cell r="K106">
            <v>-14363.945599999999</v>
          </cell>
          <cell r="L106">
            <v>0</v>
          </cell>
          <cell r="M106">
            <v>0</v>
          </cell>
          <cell r="N106">
            <v>0</v>
          </cell>
          <cell r="O106">
            <v>0</v>
          </cell>
          <cell r="P106">
            <v>0</v>
          </cell>
          <cell r="Q106">
            <v>0</v>
          </cell>
          <cell r="R106">
            <v>0</v>
          </cell>
          <cell r="S106">
            <v>1570.4</v>
          </cell>
          <cell r="T106">
            <v>0</v>
          </cell>
          <cell r="U106">
            <v>-15597.4</v>
          </cell>
          <cell r="V106">
            <v>0</v>
          </cell>
          <cell r="W106">
            <v>-14027</v>
          </cell>
          <cell r="X106">
            <v>0</v>
          </cell>
          <cell r="Y106">
            <v>-28390.945599999999</v>
          </cell>
          <cell r="Z106">
            <v>-1329.9</v>
          </cell>
          <cell r="AA106">
            <v>-1329.9</v>
          </cell>
          <cell r="AB106">
            <v>-6040</v>
          </cell>
          <cell r="AC106">
            <v>60909.254399999998</v>
          </cell>
        </row>
        <row r="107">
          <cell r="A107">
            <v>99000</v>
          </cell>
          <cell r="B107">
            <v>0</v>
          </cell>
          <cell r="C107">
            <v>0</v>
          </cell>
          <cell r="D107">
            <v>0</v>
          </cell>
          <cell r="E107">
            <v>0</v>
          </cell>
          <cell r="F107">
            <v>0</v>
          </cell>
          <cell r="G107">
            <v>-9047.3978000000006</v>
          </cell>
          <cell r="H107">
            <v>-3653.2977999999998</v>
          </cell>
          <cell r="I107">
            <v>-936</v>
          </cell>
          <cell r="J107">
            <v>-936</v>
          </cell>
          <cell r="K107">
            <v>-14572.695599999999</v>
          </cell>
          <cell r="L107">
            <v>0</v>
          </cell>
          <cell r="M107">
            <v>0</v>
          </cell>
          <cell r="N107">
            <v>0</v>
          </cell>
          <cell r="O107">
            <v>0</v>
          </cell>
          <cell r="P107">
            <v>0</v>
          </cell>
          <cell r="Q107">
            <v>0</v>
          </cell>
          <cell r="R107">
            <v>0</v>
          </cell>
          <cell r="S107">
            <v>1570.4</v>
          </cell>
          <cell r="T107">
            <v>0</v>
          </cell>
          <cell r="U107">
            <v>-15837.4</v>
          </cell>
          <cell r="V107">
            <v>0</v>
          </cell>
          <cell r="W107">
            <v>-14267</v>
          </cell>
          <cell r="X107">
            <v>0</v>
          </cell>
          <cell r="Y107">
            <v>-28839.695599999999</v>
          </cell>
          <cell r="Z107">
            <v>-1329.9</v>
          </cell>
          <cell r="AA107">
            <v>-1329.9</v>
          </cell>
          <cell r="AB107">
            <v>-6040</v>
          </cell>
          <cell r="AC107">
            <v>61460.504399999998</v>
          </cell>
        </row>
        <row r="108">
          <cell r="A108">
            <v>100000</v>
          </cell>
          <cell r="B108">
            <v>0</v>
          </cell>
          <cell r="C108">
            <v>0</v>
          </cell>
          <cell r="D108">
            <v>0</v>
          </cell>
          <cell r="E108">
            <v>0</v>
          </cell>
          <cell r="F108">
            <v>0</v>
          </cell>
          <cell r="G108">
            <v>-9172.6478000000006</v>
          </cell>
          <cell r="H108">
            <v>-3736.7977999999998</v>
          </cell>
          <cell r="I108">
            <v>-936</v>
          </cell>
          <cell r="J108">
            <v>-936</v>
          </cell>
          <cell r="K108">
            <v>-14781.445599999999</v>
          </cell>
          <cell r="L108">
            <v>0</v>
          </cell>
          <cell r="M108">
            <v>0</v>
          </cell>
          <cell r="N108">
            <v>0</v>
          </cell>
          <cell r="O108">
            <v>0</v>
          </cell>
          <cell r="P108">
            <v>0</v>
          </cell>
          <cell r="Q108">
            <v>0</v>
          </cell>
          <cell r="R108">
            <v>0</v>
          </cell>
          <cell r="S108">
            <v>1570.4</v>
          </cell>
          <cell r="T108">
            <v>0</v>
          </cell>
          <cell r="U108">
            <v>-16077.4</v>
          </cell>
          <cell r="V108">
            <v>0</v>
          </cell>
          <cell r="W108">
            <v>-14507</v>
          </cell>
          <cell r="X108">
            <v>0</v>
          </cell>
          <cell r="Y108">
            <v>-29288.445599999999</v>
          </cell>
          <cell r="Z108">
            <v>-1329.9</v>
          </cell>
          <cell r="AA108">
            <v>-1329.9</v>
          </cell>
          <cell r="AB108">
            <v>-6040</v>
          </cell>
          <cell r="AC108">
            <v>62011.754399999998</v>
          </cell>
        </row>
        <row r="109">
          <cell r="A109">
            <v>101000</v>
          </cell>
          <cell r="B109">
            <v>0</v>
          </cell>
          <cell r="C109">
            <v>0</v>
          </cell>
          <cell r="D109">
            <v>0</v>
          </cell>
          <cell r="E109">
            <v>0</v>
          </cell>
          <cell r="F109">
            <v>0</v>
          </cell>
          <cell r="G109">
            <v>-9317.6371999999992</v>
          </cell>
          <cell r="H109">
            <v>-3820.2977999999998</v>
          </cell>
          <cell r="I109">
            <v>-936</v>
          </cell>
          <cell r="J109">
            <v>-936</v>
          </cell>
          <cell r="K109">
            <v>-15009.934999999999</v>
          </cell>
          <cell r="L109">
            <v>0</v>
          </cell>
          <cell r="M109">
            <v>0</v>
          </cell>
          <cell r="N109">
            <v>0</v>
          </cell>
          <cell r="O109">
            <v>0</v>
          </cell>
          <cell r="P109">
            <v>0</v>
          </cell>
          <cell r="Q109">
            <v>0</v>
          </cell>
          <cell r="R109">
            <v>0</v>
          </cell>
          <cell r="S109">
            <v>1570.4</v>
          </cell>
          <cell r="T109">
            <v>0</v>
          </cell>
          <cell r="U109">
            <v>-16317.4</v>
          </cell>
          <cell r="V109">
            <v>0</v>
          </cell>
          <cell r="W109">
            <v>-14747</v>
          </cell>
          <cell r="X109">
            <v>0</v>
          </cell>
          <cell r="Y109">
            <v>-29756.935000000001</v>
          </cell>
          <cell r="Z109">
            <v>-1329.9</v>
          </cell>
          <cell r="AA109">
            <v>-1329.9</v>
          </cell>
          <cell r="AB109">
            <v>-6040</v>
          </cell>
          <cell r="AC109">
            <v>62543.264999999999</v>
          </cell>
        </row>
      </sheetData>
      <sheetData sheetId="3" refreshError="1">
        <row r="8">
          <cell r="A8">
            <v>0</v>
          </cell>
          <cell r="B8">
            <v>0</v>
          </cell>
          <cell r="C8">
            <v>0</v>
          </cell>
          <cell r="D8">
            <v>0</v>
          </cell>
          <cell r="E8">
            <v>616</v>
          </cell>
          <cell r="F8">
            <v>3956</v>
          </cell>
          <cell r="G8">
            <v>0</v>
          </cell>
          <cell r="H8">
            <v>0</v>
          </cell>
          <cell r="I8">
            <v>0</v>
          </cell>
          <cell r="J8">
            <v>0</v>
          </cell>
          <cell r="K8">
            <v>4572</v>
          </cell>
          <cell r="L8">
            <v>0</v>
          </cell>
          <cell r="M8">
            <v>0</v>
          </cell>
          <cell r="N8">
            <v>1250</v>
          </cell>
          <cell r="O8">
            <v>9176</v>
          </cell>
          <cell r="P8">
            <v>0</v>
          </cell>
          <cell r="Q8">
            <v>960.048</v>
          </cell>
          <cell r="R8">
            <v>308</v>
          </cell>
          <cell r="S8">
            <v>0</v>
          </cell>
          <cell r="T8">
            <v>0</v>
          </cell>
          <cell r="U8">
            <v>0</v>
          </cell>
          <cell r="V8">
            <v>0</v>
          </cell>
          <cell r="W8">
            <v>11694.048000000001</v>
          </cell>
          <cell r="X8">
            <v>15342.048000000001</v>
          </cell>
          <cell r="Y8">
            <v>924</v>
          </cell>
          <cell r="Z8">
            <v>0</v>
          </cell>
          <cell r="AA8">
            <v>0</v>
          </cell>
          <cell r="AB8">
            <v>0</v>
          </cell>
          <cell r="AC8">
            <v>16266.048000000001</v>
          </cell>
        </row>
        <row r="9">
          <cell r="A9">
            <v>1000</v>
          </cell>
          <cell r="B9">
            <v>0</v>
          </cell>
          <cell r="C9">
            <v>0</v>
          </cell>
          <cell r="D9">
            <v>0</v>
          </cell>
          <cell r="E9">
            <v>616</v>
          </cell>
          <cell r="F9">
            <v>3956</v>
          </cell>
          <cell r="G9">
            <v>0</v>
          </cell>
          <cell r="H9">
            <v>0</v>
          </cell>
          <cell r="I9">
            <v>0</v>
          </cell>
          <cell r="J9">
            <v>0</v>
          </cell>
          <cell r="K9">
            <v>4572</v>
          </cell>
          <cell r="L9">
            <v>0</v>
          </cell>
          <cell r="M9">
            <v>0</v>
          </cell>
          <cell r="N9">
            <v>1250</v>
          </cell>
          <cell r="O9">
            <v>9176</v>
          </cell>
          <cell r="P9">
            <v>0</v>
          </cell>
          <cell r="Q9">
            <v>960.048</v>
          </cell>
          <cell r="R9">
            <v>308</v>
          </cell>
          <cell r="S9">
            <v>102.6087</v>
          </cell>
          <cell r="T9">
            <v>0</v>
          </cell>
          <cell r="U9">
            <v>0</v>
          </cell>
          <cell r="V9">
            <v>0</v>
          </cell>
          <cell r="W9">
            <v>11796.6567</v>
          </cell>
          <cell r="X9">
            <v>15342.048000000001</v>
          </cell>
          <cell r="Y9">
            <v>1026.6087</v>
          </cell>
          <cell r="Z9">
            <v>0</v>
          </cell>
          <cell r="AA9">
            <v>0</v>
          </cell>
          <cell r="AB9">
            <v>-175.07249999999999</v>
          </cell>
          <cell r="AC9">
            <v>17193.584200000001</v>
          </cell>
        </row>
        <row r="10">
          <cell r="A10">
            <v>2000</v>
          </cell>
          <cell r="B10">
            <v>0</v>
          </cell>
          <cell r="C10">
            <v>0</v>
          </cell>
          <cell r="D10">
            <v>0</v>
          </cell>
          <cell r="E10">
            <v>616</v>
          </cell>
          <cell r="F10">
            <v>3956</v>
          </cell>
          <cell r="G10">
            <v>0</v>
          </cell>
          <cell r="H10">
            <v>0</v>
          </cell>
          <cell r="I10">
            <v>0</v>
          </cell>
          <cell r="J10">
            <v>0</v>
          </cell>
          <cell r="K10">
            <v>4572</v>
          </cell>
          <cell r="L10">
            <v>0</v>
          </cell>
          <cell r="M10">
            <v>0</v>
          </cell>
          <cell r="N10">
            <v>1250</v>
          </cell>
          <cell r="O10">
            <v>9176</v>
          </cell>
          <cell r="P10">
            <v>0</v>
          </cell>
          <cell r="Q10">
            <v>960.048</v>
          </cell>
          <cell r="R10">
            <v>308</v>
          </cell>
          <cell r="S10">
            <v>205.2174</v>
          </cell>
          <cell r="T10">
            <v>0</v>
          </cell>
          <cell r="U10">
            <v>0</v>
          </cell>
          <cell r="V10">
            <v>0</v>
          </cell>
          <cell r="W10">
            <v>11899.2654</v>
          </cell>
          <cell r="X10">
            <v>15342.048000000001</v>
          </cell>
          <cell r="Y10">
            <v>1129.2174</v>
          </cell>
          <cell r="Z10">
            <v>0</v>
          </cell>
          <cell r="AA10">
            <v>0</v>
          </cell>
          <cell r="AB10">
            <v>-350.14490000000001</v>
          </cell>
          <cell r="AC10">
            <v>18121.120500000001</v>
          </cell>
        </row>
        <row r="11">
          <cell r="A11">
            <v>3000</v>
          </cell>
          <cell r="B11">
            <v>0</v>
          </cell>
          <cell r="C11">
            <v>0</v>
          </cell>
          <cell r="D11">
            <v>0</v>
          </cell>
          <cell r="E11">
            <v>616</v>
          </cell>
          <cell r="F11">
            <v>3956</v>
          </cell>
          <cell r="G11">
            <v>0</v>
          </cell>
          <cell r="H11">
            <v>0</v>
          </cell>
          <cell r="I11">
            <v>0</v>
          </cell>
          <cell r="J11">
            <v>0</v>
          </cell>
          <cell r="K11">
            <v>4572</v>
          </cell>
          <cell r="L11">
            <v>0</v>
          </cell>
          <cell r="M11">
            <v>0</v>
          </cell>
          <cell r="N11">
            <v>1250</v>
          </cell>
          <cell r="O11">
            <v>9176</v>
          </cell>
          <cell r="P11">
            <v>0</v>
          </cell>
          <cell r="Q11">
            <v>960.048</v>
          </cell>
          <cell r="R11">
            <v>308</v>
          </cell>
          <cell r="S11">
            <v>307.8261</v>
          </cell>
          <cell r="T11">
            <v>0</v>
          </cell>
          <cell r="U11">
            <v>0</v>
          </cell>
          <cell r="V11">
            <v>0</v>
          </cell>
          <cell r="W11">
            <v>12001.874100000001</v>
          </cell>
          <cell r="X11">
            <v>15342.048000000001</v>
          </cell>
          <cell r="Y11">
            <v>1231.8261</v>
          </cell>
          <cell r="Z11">
            <v>0</v>
          </cell>
          <cell r="AA11">
            <v>0</v>
          </cell>
          <cell r="AB11">
            <v>-525.2174</v>
          </cell>
          <cell r="AC11">
            <v>19048.6567</v>
          </cell>
        </row>
        <row r="12">
          <cell r="A12">
            <v>4000</v>
          </cell>
          <cell r="B12">
            <v>0</v>
          </cell>
          <cell r="C12">
            <v>0</v>
          </cell>
          <cell r="D12">
            <v>0</v>
          </cell>
          <cell r="E12">
            <v>616</v>
          </cell>
          <cell r="F12">
            <v>3956</v>
          </cell>
          <cell r="G12">
            <v>0</v>
          </cell>
          <cell r="H12">
            <v>0</v>
          </cell>
          <cell r="I12">
            <v>-57.6</v>
          </cell>
          <cell r="J12">
            <v>0</v>
          </cell>
          <cell r="K12">
            <v>4514.3999999999996</v>
          </cell>
          <cell r="L12">
            <v>0</v>
          </cell>
          <cell r="M12">
            <v>0</v>
          </cell>
          <cell r="N12">
            <v>1250</v>
          </cell>
          <cell r="O12">
            <v>9073.6</v>
          </cell>
          <cell r="P12">
            <v>0</v>
          </cell>
          <cell r="Q12">
            <v>960.048</v>
          </cell>
          <cell r="R12">
            <v>308</v>
          </cell>
          <cell r="S12">
            <v>410.4348</v>
          </cell>
          <cell r="T12">
            <v>0</v>
          </cell>
          <cell r="U12">
            <v>0</v>
          </cell>
          <cell r="V12">
            <v>0</v>
          </cell>
          <cell r="W12">
            <v>12002.0828</v>
          </cell>
          <cell r="X12">
            <v>15239.647999999999</v>
          </cell>
          <cell r="Y12">
            <v>1276.8348000000001</v>
          </cell>
          <cell r="Z12">
            <v>0</v>
          </cell>
          <cell r="AA12">
            <v>0</v>
          </cell>
          <cell r="AB12">
            <v>-700.28989999999999</v>
          </cell>
          <cell r="AC12">
            <v>19816.192899999998</v>
          </cell>
        </row>
        <row r="13">
          <cell r="A13">
            <v>5000</v>
          </cell>
          <cell r="B13">
            <v>0</v>
          </cell>
          <cell r="C13">
            <v>0</v>
          </cell>
          <cell r="D13">
            <v>0</v>
          </cell>
          <cell r="E13">
            <v>616</v>
          </cell>
          <cell r="F13">
            <v>3956</v>
          </cell>
          <cell r="G13">
            <v>0</v>
          </cell>
          <cell r="H13">
            <v>0</v>
          </cell>
          <cell r="I13">
            <v>-72</v>
          </cell>
          <cell r="J13">
            <v>0</v>
          </cell>
          <cell r="K13">
            <v>4500</v>
          </cell>
          <cell r="L13">
            <v>0</v>
          </cell>
          <cell r="M13">
            <v>0</v>
          </cell>
          <cell r="N13">
            <v>1250</v>
          </cell>
          <cell r="O13">
            <v>8148</v>
          </cell>
          <cell r="P13">
            <v>0</v>
          </cell>
          <cell r="Q13">
            <v>960.048</v>
          </cell>
          <cell r="R13">
            <v>308</v>
          </cell>
          <cell r="S13">
            <v>513.04349999999999</v>
          </cell>
          <cell r="T13">
            <v>0</v>
          </cell>
          <cell r="U13">
            <v>0</v>
          </cell>
          <cell r="V13">
            <v>0</v>
          </cell>
          <cell r="W13">
            <v>11179.0915</v>
          </cell>
          <cell r="X13">
            <v>14314.048000000001</v>
          </cell>
          <cell r="Y13">
            <v>1365.0435</v>
          </cell>
          <cell r="Z13">
            <v>0</v>
          </cell>
          <cell r="AA13">
            <v>0</v>
          </cell>
          <cell r="AB13">
            <v>-875.3623</v>
          </cell>
          <cell r="AC13">
            <v>19803.729200000002</v>
          </cell>
        </row>
        <row r="14">
          <cell r="A14">
            <v>6000</v>
          </cell>
          <cell r="B14">
            <v>0</v>
          </cell>
          <cell r="C14">
            <v>0</v>
          </cell>
          <cell r="D14">
            <v>0</v>
          </cell>
          <cell r="E14">
            <v>616</v>
          </cell>
          <cell r="F14">
            <v>3956</v>
          </cell>
          <cell r="G14">
            <v>0</v>
          </cell>
          <cell r="H14">
            <v>0</v>
          </cell>
          <cell r="I14">
            <v>-86.4</v>
          </cell>
          <cell r="J14">
            <v>-57.6</v>
          </cell>
          <cell r="K14">
            <v>4428</v>
          </cell>
          <cell r="L14">
            <v>0</v>
          </cell>
          <cell r="M14">
            <v>0</v>
          </cell>
          <cell r="N14">
            <v>1250</v>
          </cell>
          <cell r="O14">
            <v>7283.9</v>
          </cell>
          <cell r="P14">
            <v>0</v>
          </cell>
          <cell r="Q14">
            <v>960.048</v>
          </cell>
          <cell r="R14">
            <v>308</v>
          </cell>
          <cell r="S14">
            <v>615.65219999999999</v>
          </cell>
          <cell r="T14">
            <v>0</v>
          </cell>
          <cell r="U14">
            <v>0</v>
          </cell>
          <cell r="V14">
            <v>0</v>
          </cell>
          <cell r="W14">
            <v>10417.600200000001</v>
          </cell>
          <cell r="X14">
            <v>13449.948</v>
          </cell>
          <cell r="Y14">
            <v>1395.6522</v>
          </cell>
          <cell r="Z14">
            <v>-3.9</v>
          </cell>
          <cell r="AA14">
            <v>0</v>
          </cell>
          <cell r="AB14">
            <v>-1050.4348</v>
          </cell>
          <cell r="AC14">
            <v>19791.2654</v>
          </cell>
        </row>
        <row r="15">
          <cell r="A15">
            <v>7000</v>
          </cell>
          <cell r="B15">
            <v>0</v>
          </cell>
          <cell r="C15">
            <v>0</v>
          </cell>
          <cell r="D15">
            <v>0</v>
          </cell>
          <cell r="E15">
            <v>616</v>
          </cell>
          <cell r="F15">
            <v>3956</v>
          </cell>
          <cell r="G15">
            <v>0</v>
          </cell>
          <cell r="H15">
            <v>0</v>
          </cell>
          <cell r="I15">
            <v>-100.8</v>
          </cell>
          <cell r="J15">
            <v>-67.2</v>
          </cell>
          <cell r="K15">
            <v>4404</v>
          </cell>
          <cell r="L15">
            <v>0</v>
          </cell>
          <cell r="M15">
            <v>0</v>
          </cell>
          <cell r="N15">
            <v>1250</v>
          </cell>
          <cell r="O15">
            <v>6391.3</v>
          </cell>
          <cell r="P15">
            <v>0</v>
          </cell>
          <cell r="Q15">
            <v>960.048</v>
          </cell>
          <cell r="R15">
            <v>308</v>
          </cell>
          <cell r="S15">
            <v>718.26089999999999</v>
          </cell>
          <cell r="T15">
            <v>0</v>
          </cell>
          <cell r="U15">
            <v>0</v>
          </cell>
          <cell r="V15">
            <v>0</v>
          </cell>
          <cell r="W15">
            <v>9627.6088999999993</v>
          </cell>
          <cell r="X15">
            <v>12557.348</v>
          </cell>
          <cell r="Y15">
            <v>1474.2609</v>
          </cell>
          <cell r="Z15">
            <v>-27.3</v>
          </cell>
          <cell r="AA15">
            <v>0</v>
          </cell>
          <cell r="AB15">
            <v>-1225.5072</v>
          </cell>
          <cell r="AC15">
            <v>19778.8017</v>
          </cell>
        </row>
        <row r="16">
          <cell r="A16">
            <v>8000</v>
          </cell>
          <cell r="B16">
            <v>0</v>
          </cell>
          <cell r="C16">
            <v>0</v>
          </cell>
          <cell r="D16">
            <v>0</v>
          </cell>
          <cell r="E16">
            <v>616</v>
          </cell>
          <cell r="F16">
            <v>3956</v>
          </cell>
          <cell r="G16">
            <v>0</v>
          </cell>
          <cell r="H16">
            <v>0</v>
          </cell>
          <cell r="I16">
            <v>-115.2</v>
          </cell>
          <cell r="J16">
            <v>-76.8</v>
          </cell>
          <cell r="K16">
            <v>4380</v>
          </cell>
          <cell r="L16">
            <v>0</v>
          </cell>
          <cell r="M16">
            <v>0</v>
          </cell>
          <cell r="N16">
            <v>1250</v>
          </cell>
          <cell r="O16">
            <v>5498.7</v>
          </cell>
          <cell r="P16">
            <v>0</v>
          </cell>
          <cell r="Q16">
            <v>960.048</v>
          </cell>
          <cell r="R16">
            <v>308</v>
          </cell>
          <cell r="S16">
            <v>820.86959999999999</v>
          </cell>
          <cell r="T16">
            <v>0</v>
          </cell>
          <cell r="U16">
            <v>0</v>
          </cell>
          <cell r="V16">
            <v>0</v>
          </cell>
          <cell r="W16">
            <v>8837.6175999999996</v>
          </cell>
          <cell r="X16">
            <v>11664.748</v>
          </cell>
          <cell r="Y16">
            <v>1552.8696</v>
          </cell>
          <cell r="Z16">
            <v>-50.7</v>
          </cell>
          <cell r="AA16">
            <v>0</v>
          </cell>
          <cell r="AB16">
            <v>-1400.5797</v>
          </cell>
          <cell r="AC16">
            <v>19766.337899999999</v>
          </cell>
        </row>
        <row r="17">
          <cell r="A17">
            <v>9000</v>
          </cell>
          <cell r="B17">
            <v>0</v>
          </cell>
          <cell r="C17">
            <v>0</v>
          </cell>
          <cell r="D17">
            <v>0</v>
          </cell>
          <cell r="E17">
            <v>616</v>
          </cell>
          <cell r="F17">
            <v>3956</v>
          </cell>
          <cell r="G17">
            <v>0</v>
          </cell>
          <cell r="H17">
            <v>0</v>
          </cell>
          <cell r="I17">
            <v>-129.6</v>
          </cell>
          <cell r="J17">
            <v>-86.4</v>
          </cell>
          <cell r="K17">
            <v>4356</v>
          </cell>
          <cell r="L17">
            <v>0</v>
          </cell>
          <cell r="M17">
            <v>0</v>
          </cell>
          <cell r="N17">
            <v>1250</v>
          </cell>
          <cell r="O17">
            <v>4586</v>
          </cell>
          <cell r="P17">
            <v>0</v>
          </cell>
          <cell r="Q17">
            <v>960.048</v>
          </cell>
          <cell r="R17">
            <v>308</v>
          </cell>
          <cell r="S17">
            <v>923.47829999999999</v>
          </cell>
          <cell r="T17">
            <v>0</v>
          </cell>
          <cell r="U17">
            <v>0</v>
          </cell>
          <cell r="V17">
            <v>0</v>
          </cell>
          <cell r="W17">
            <v>8027.5263000000004</v>
          </cell>
          <cell r="X17">
            <v>10752.048000000001</v>
          </cell>
          <cell r="Y17">
            <v>1631.4783</v>
          </cell>
          <cell r="Z17">
            <v>-74.099999999999994</v>
          </cell>
          <cell r="AA17">
            <v>-3.9</v>
          </cell>
          <cell r="AB17">
            <v>-1575.6522</v>
          </cell>
          <cell r="AC17">
            <v>19729.874100000001</v>
          </cell>
        </row>
        <row r="18">
          <cell r="A18">
            <v>10000</v>
          </cell>
          <cell r="B18">
            <v>0</v>
          </cell>
          <cell r="C18">
            <v>0</v>
          </cell>
          <cell r="D18">
            <v>0</v>
          </cell>
          <cell r="E18">
            <v>616</v>
          </cell>
          <cell r="F18">
            <v>3956</v>
          </cell>
          <cell r="G18">
            <v>0</v>
          </cell>
          <cell r="H18">
            <v>0</v>
          </cell>
          <cell r="I18">
            <v>-144</v>
          </cell>
          <cell r="J18">
            <v>-96</v>
          </cell>
          <cell r="K18">
            <v>4332</v>
          </cell>
          <cell r="L18">
            <v>0</v>
          </cell>
          <cell r="M18">
            <v>0</v>
          </cell>
          <cell r="N18">
            <v>1250</v>
          </cell>
          <cell r="O18">
            <v>3673</v>
          </cell>
          <cell r="P18">
            <v>0</v>
          </cell>
          <cell r="Q18">
            <v>960.048</v>
          </cell>
          <cell r="R18">
            <v>308</v>
          </cell>
          <cell r="S18">
            <v>1026.087</v>
          </cell>
          <cell r="T18">
            <v>0</v>
          </cell>
          <cell r="U18">
            <v>0</v>
          </cell>
          <cell r="V18">
            <v>0</v>
          </cell>
          <cell r="W18">
            <v>7217.1350000000002</v>
          </cell>
          <cell r="X18">
            <v>9839.0480000000007</v>
          </cell>
          <cell r="Y18">
            <v>1710.087</v>
          </cell>
          <cell r="Z18">
            <v>-97.5</v>
          </cell>
          <cell r="AA18">
            <v>-19.5</v>
          </cell>
          <cell r="AB18">
            <v>-1750.7246</v>
          </cell>
          <cell r="AC18">
            <v>19681.410400000001</v>
          </cell>
        </row>
        <row r="19">
          <cell r="A19">
            <v>11000</v>
          </cell>
          <cell r="B19">
            <v>0</v>
          </cell>
          <cell r="C19">
            <v>0</v>
          </cell>
          <cell r="D19">
            <v>0</v>
          </cell>
          <cell r="E19">
            <v>616</v>
          </cell>
          <cell r="F19">
            <v>3956</v>
          </cell>
          <cell r="G19">
            <v>0</v>
          </cell>
          <cell r="H19">
            <v>0</v>
          </cell>
          <cell r="I19">
            <v>-158.4</v>
          </cell>
          <cell r="J19">
            <v>-105.6</v>
          </cell>
          <cell r="K19">
            <v>4308</v>
          </cell>
          <cell r="L19">
            <v>0</v>
          </cell>
          <cell r="M19">
            <v>0</v>
          </cell>
          <cell r="N19">
            <v>1250</v>
          </cell>
          <cell r="O19">
            <v>2760</v>
          </cell>
          <cell r="P19">
            <v>0</v>
          </cell>
          <cell r="Q19">
            <v>960.048</v>
          </cell>
          <cell r="R19">
            <v>308</v>
          </cell>
          <cell r="S19">
            <v>1128.6957</v>
          </cell>
          <cell r="T19">
            <v>0</v>
          </cell>
          <cell r="U19">
            <v>0</v>
          </cell>
          <cell r="V19">
            <v>0</v>
          </cell>
          <cell r="W19">
            <v>6406.7437</v>
          </cell>
          <cell r="X19">
            <v>8926.0480000000007</v>
          </cell>
          <cell r="Y19">
            <v>1788.6957</v>
          </cell>
          <cell r="Z19">
            <v>-120.9</v>
          </cell>
          <cell r="AA19">
            <v>-35.1</v>
          </cell>
          <cell r="AB19">
            <v>-1925.7971</v>
          </cell>
          <cell r="AC19">
            <v>19632.946599999999</v>
          </cell>
        </row>
        <row r="20">
          <cell r="A20">
            <v>12000</v>
          </cell>
          <cell r="B20">
            <v>0</v>
          </cell>
          <cell r="C20">
            <v>0</v>
          </cell>
          <cell r="D20">
            <v>0</v>
          </cell>
          <cell r="E20">
            <v>616</v>
          </cell>
          <cell r="F20">
            <v>3956</v>
          </cell>
          <cell r="G20">
            <v>0</v>
          </cell>
          <cell r="H20">
            <v>0</v>
          </cell>
          <cell r="I20">
            <v>-172.8</v>
          </cell>
          <cell r="J20">
            <v>-115.2</v>
          </cell>
          <cell r="K20">
            <v>4284</v>
          </cell>
          <cell r="L20">
            <v>0</v>
          </cell>
          <cell r="M20">
            <v>0</v>
          </cell>
          <cell r="N20">
            <v>1250</v>
          </cell>
          <cell r="O20">
            <v>1847</v>
          </cell>
          <cell r="P20">
            <v>0</v>
          </cell>
          <cell r="Q20">
            <v>960.048</v>
          </cell>
          <cell r="R20">
            <v>308</v>
          </cell>
          <cell r="S20">
            <v>1231.3043</v>
          </cell>
          <cell r="T20">
            <v>0</v>
          </cell>
          <cell r="U20">
            <v>0</v>
          </cell>
          <cell r="V20">
            <v>0</v>
          </cell>
          <cell r="W20">
            <v>5596.3522999999996</v>
          </cell>
          <cell r="X20">
            <v>8013.0479999999998</v>
          </cell>
          <cell r="Y20">
            <v>1867.3043</v>
          </cell>
          <cell r="Z20">
            <v>-144.30000000000001</v>
          </cell>
          <cell r="AA20">
            <v>-50.7</v>
          </cell>
          <cell r="AB20">
            <v>-2100.8696</v>
          </cell>
          <cell r="AC20">
            <v>19584.4827</v>
          </cell>
        </row>
        <row r="21">
          <cell r="A21">
            <v>13000</v>
          </cell>
          <cell r="B21">
            <v>0</v>
          </cell>
          <cell r="C21">
            <v>0</v>
          </cell>
          <cell r="D21">
            <v>0</v>
          </cell>
          <cell r="E21">
            <v>616</v>
          </cell>
          <cell r="F21">
            <v>3956</v>
          </cell>
          <cell r="G21">
            <v>0</v>
          </cell>
          <cell r="H21">
            <v>0</v>
          </cell>
          <cell r="I21">
            <v>-187.2</v>
          </cell>
          <cell r="J21">
            <v>-124.8</v>
          </cell>
          <cell r="K21">
            <v>4260</v>
          </cell>
          <cell r="L21">
            <v>0</v>
          </cell>
          <cell r="M21">
            <v>0</v>
          </cell>
          <cell r="N21">
            <v>1250</v>
          </cell>
          <cell r="O21">
            <v>922</v>
          </cell>
          <cell r="P21">
            <v>0</v>
          </cell>
          <cell r="Q21">
            <v>960.048</v>
          </cell>
          <cell r="R21">
            <v>308</v>
          </cell>
          <cell r="S21">
            <v>1333.913</v>
          </cell>
          <cell r="T21">
            <v>0</v>
          </cell>
          <cell r="U21">
            <v>0</v>
          </cell>
          <cell r="V21">
            <v>0</v>
          </cell>
          <cell r="W21">
            <v>4773.9610000000002</v>
          </cell>
          <cell r="X21">
            <v>7088.0479999999998</v>
          </cell>
          <cell r="Y21">
            <v>1945.913</v>
          </cell>
          <cell r="Z21">
            <v>-167.7</v>
          </cell>
          <cell r="AA21">
            <v>-66.3</v>
          </cell>
          <cell r="AB21">
            <v>-2275.942</v>
          </cell>
          <cell r="AC21">
            <v>19524.019</v>
          </cell>
        </row>
        <row r="22">
          <cell r="A22">
            <v>14000</v>
          </cell>
          <cell r="B22">
            <v>0</v>
          </cell>
          <cell r="C22">
            <v>0</v>
          </cell>
          <cell r="D22">
            <v>0</v>
          </cell>
          <cell r="E22">
            <v>616</v>
          </cell>
          <cell r="F22">
            <v>3956</v>
          </cell>
          <cell r="G22">
            <v>0</v>
          </cell>
          <cell r="H22">
            <v>0</v>
          </cell>
          <cell r="I22">
            <v>-201.6</v>
          </cell>
          <cell r="J22">
            <v>-134.4</v>
          </cell>
          <cell r="K22">
            <v>4236</v>
          </cell>
          <cell r="L22">
            <v>0</v>
          </cell>
          <cell r="M22">
            <v>0</v>
          </cell>
          <cell r="N22">
            <v>1250</v>
          </cell>
          <cell r="O22">
            <v>0</v>
          </cell>
          <cell r="P22">
            <v>0</v>
          </cell>
          <cell r="Q22">
            <v>960.048</v>
          </cell>
          <cell r="R22">
            <v>308</v>
          </cell>
          <cell r="S22">
            <v>1436.5217</v>
          </cell>
          <cell r="T22">
            <v>0</v>
          </cell>
          <cell r="U22">
            <v>0</v>
          </cell>
          <cell r="V22">
            <v>0</v>
          </cell>
          <cell r="W22">
            <v>3954.5697</v>
          </cell>
          <cell r="X22">
            <v>6166.0479999999998</v>
          </cell>
          <cell r="Y22">
            <v>2024.5217</v>
          </cell>
          <cell r="Z22">
            <v>-191.1</v>
          </cell>
          <cell r="AA22">
            <v>-81.900000000000006</v>
          </cell>
          <cell r="AB22">
            <v>-2451.0145000000002</v>
          </cell>
          <cell r="AC22">
            <v>19466.555199999999</v>
          </cell>
        </row>
        <row r="23">
          <cell r="A23">
            <v>15000</v>
          </cell>
          <cell r="B23">
            <v>0</v>
          </cell>
          <cell r="C23">
            <v>0</v>
          </cell>
          <cell r="D23">
            <v>0</v>
          </cell>
          <cell r="E23">
            <v>616</v>
          </cell>
          <cell r="F23">
            <v>3956</v>
          </cell>
          <cell r="G23">
            <v>0</v>
          </cell>
          <cell r="H23">
            <v>0</v>
          </cell>
          <cell r="I23">
            <v>-216</v>
          </cell>
          <cell r="J23">
            <v>-144</v>
          </cell>
          <cell r="K23">
            <v>4212</v>
          </cell>
          <cell r="L23">
            <v>0</v>
          </cell>
          <cell r="M23">
            <v>0</v>
          </cell>
          <cell r="N23">
            <v>1250</v>
          </cell>
          <cell r="O23">
            <v>0</v>
          </cell>
          <cell r="P23">
            <v>0</v>
          </cell>
          <cell r="Q23">
            <v>960.048</v>
          </cell>
          <cell r="R23">
            <v>308</v>
          </cell>
          <cell r="S23">
            <v>1539.1304</v>
          </cell>
          <cell r="T23">
            <v>0</v>
          </cell>
          <cell r="U23">
            <v>0</v>
          </cell>
          <cell r="V23">
            <v>0</v>
          </cell>
          <cell r="W23">
            <v>4057.1783999999998</v>
          </cell>
          <cell r="X23">
            <v>6166.0479999999998</v>
          </cell>
          <cell r="Y23">
            <v>2103.1304</v>
          </cell>
          <cell r="Z23">
            <v>-214.5</v>
          </cell>
          <cell r="AA23">
            <v>-97.5</v>
          </cell>
          <cell r="AB23">
            <v>-2626.087</v>
          </cell>
          <cell r="AC23">
            <v>20331.091400000001</v>
          </cell>
        </row>
        <row r="24">
          <cell r="A24">
            <v>16000</v>
          </cell>
          <cell r="B24">
            <v>0</v>
          </cell>
          <cell r="C24">
            <v>0</v>
          </cell>
          <cell r="D24">
            <v>0</v>
          </cell>
          <cell r="E24">
            <v>616</v>
          </cell>
          <cell r="F24">
            <v>3956</v>
          </cell>
          <cell r="G24">
            <v>0</v>
          </cell>
          <cell r="H24">
            <v>0</v>
          </cell>
          <cell r="I24">
            <v>-230.4</v>
          </cell>
          <cell r="J24">
            <v>-153.6</v>
          </cell>
          <cell r="K24">
            <v>4188</v>
          </cell>
          <cell r="L24">
            <v>0</v>
          </cell>
          <cell r="M24">
            <v>0</v>
          </cell>
          <cell r="N24">
            <v>1250</v>
          </cell>
          <cell r="O24">
            <v>0</v>
          </cell>
          <cell r="P24">
            <v>0</v>
          </cell>
          <cell r="Q24">
            <v>960.048</v>
          </cell>
          <cell r="R24">
            <v>308</v>
          </cell>
          <cell r="S24">
            <v>1641.7391</v>
          </cell>
          <cell r="T24">
            <v>0</v>
          </cell>
          <cell r="U24">
            <v>0</v>
          </cell>
          <cell r="V24">
            <v>0</v>
          </cell>
          <cell r="W24">
            <v>4159.7870999999996</v>
          </cell>
          <cell r="X24">
            <v>6166.0479999999998</v>
          </cell>
          <cell r="Y24">
            <v>2181.7390999999998</v>
          </cell>
          <cell r="Z24">
            <v>-237.9</v>
          </cell>
          <cell r="AA24">
            <v>-113.1</v>
          </cell>
          <cell r="AB24">
            <v>-2801.1594</v>
          </cell>
          <cell r="AC24">
            <v>21195.627700000001</v>
          </cell>
        </row>
        <row r="25">
          <cell r="A25">
            <v>17000</v>
          </cell>
          <cell r="B25">
            <v>0</v>
          </cell>
          <cell r="C25">
            <v>0</v>
          </cell>
          <cell r="D25">
            <v>0</v>
          </cell>
          <cell r="E25">
            <v>616</v>
          </cell>
          <cell r="F25">
            <v>3956</v>
          </cell>
          <cell r="G25">
            <v>-76.352800000000002</v>
          </cell>
          <cell r="H25">
            <v>0</v>
          </cell>
          <cell r="I25">
            <v>-244.8</v>
          </cell>
          <cell r="J25">
            <v>-163.19999999999999</v>
          </cell>
          <cell r="K25">
            <v>4087.6471999999999</v>
          </cell>
          <cell r="L25">
            <v>0</v>
          </cell>
          <cell r="M25">
            <v>0</v>
          </cell>
          <cell r="N25">
            <v>1250</v>
          </cell>
          <cell r="O25">
            <v>0</v>
          </cell>
          <cell r="P25">
            <v>0</v>
          </cell>
          <cell r="Q25">
            <v>960.048</v>
          </cell>
          <cell r="R25">
            <v>308</v>
          </cell>
          <cell r="S25">
            <v>1744.3478</v>
          </cell>
          <cell r="T25">
            <v>0</v>
          </cell>
          <cell r="U25">
            <v>0</v>
          </cell>
          <cell r="V25">
            <v>0</v>
          </cell>
          <cell r="W25">
            <v>4262.3958000000002</v>
          </cell>
          <cell r="X25">
            <v>6166.0479999999998</v>
          </cell>
          <cell r="Y25">
            <v>2183.9949999999999</v>
          </cell>
          <cell r="Z25">
            <v>-261.3</v>
          </cell>
          <cell r="AA25">
            <v>-128.69999999999999</v>
          </cell>
          <cell r="AB25">
            <v>-2976.2319000000002</v>
          </cell>
          <cell r="AC25">
            <v>21983.811099999999</v>
          </cell>
        </row>
        <row r="26">
          <cell r="A26">
            <v>18000</v>
          </cell>
          <cell r="B26">
            <v>0</v>
          </cell>
          <cell r="C26">
            <v>0</v>
          </cell>
          <cell r="D26">
            <v>0</v>
          </cell>
          <cell r="E26">
            <v>616</v>
          </cell>
          <cell r="F26">
            <v>3956</v>
          </cell>
          <cell r="G26">
            <v>-196.47919999999999</v>
          </cell>
          <cell r="H26">
            <v>0</v>
          </cell>
          <cell r="I26">
            <v>-259.2</v>
          </cell>
          <cell r="J26">
            <v>-172.8</v>
          </cell>
          <cell r="K26">
            <v>3943.5207999999998</v>
          </cell>
          <cell r="L26">
            <v>0</v>
          </cell>
          <cell r="M26">
            <v>0</v>
          </cell>
          <cell r="N26">
            <v>1250</v>
          </cell>
          <cell r="O26">
            <v>0</v>
          </cell>
          <cell r="P26">
            <v>0</v>
          </cell>
          <cell r="Q26">
            <v>960.048</v>
          </cell>
          <cell r="R26">
            <v>308</v>
          </cell>
          <cell r="S26">
            <v>1846.9565</v>
          </cell>
          <cell r="T26">
            <v>0</v>
          </cell>
          <cell r="U26">
            <v>0</v>
          </cell>
          <cell r="V26">
            <v>0</v>
          </cell>
          <cell r="W26">
            <v>4365.0045</v>
          </cell>
          <cell r="X26">
            <v>6166.0479999999998</v>
          </cell>
          <cell r="Y26">
            <v>2142.4773</v>
          </cell>
          <cell r="Z26">
            <v>-284.7</v>
          </cell>
          <cell r="AA26">
            <v>-144.30000000000001</v>
          </cell>
          <cell r="AB26">
            <v>-3151.3042999999998</v>
          </cell>
          <cell r="AC26">
            <v>22728.221000000001</v>
          </cell>
        </row>
        <row r="27">
          <cell r="A27">
            <v>19000</v>
          </cell>
          <cell r="B27">
            <v>0</v>
          </cell>
          <cell r="C27">
            <v>0</v>
          </cell>
          <cell r="D27">
            <v>0</v>
          </cell>
          <cell r="E27">
            <v>616</v>
          </cell>
          <cell r="F27">
            <v>3956</v>
          </cell>
          <cell r="G27">
            <v>-316.60550000000001</v>
          </cell>
          <cell r="H27">
            <v>0</v>
          </cell>
          <cell r="I27">
            <v>-273.60000000000002</v>
          </cell>
          <cell r="J27">
            <v>-182.4</v>
          </cell>
          <cell r="K27">
            <v>3799.3944999999999</v>
          </cell>
          <cell r="L27">
            <v>0</v>
          </cell>
          <cell r="M27">
            <v>0</v>
          </cell>
          <cell r="N27">
            <v>1250</v>
          </cell>
          <cell r="O27">
            <v>0</v>
          </cell>
          <cell r="P27">
            <v>0</v>
          </cell>
          <cell r="Q27">
            <v>840.04200000000003</v>
          </cell>
          <cell r="R27">
            <v>308</v>
          </cell>
          <cell r="S27">
            <v>1949.5652</v>
          </cell>
          <cell r="T27">
            <v>0</v>
          </cell>
          <cell r="U27">
            <v>0</v>
          </cell>
          <cell r="V27">
            <v>0</v>
          </cell>
          <cell r="W27">
            <v>4347.6072000000004</v>
          </cell>
          <cell r="X27">
            <v>6046.0420000000004</v>
          </cell>
          <cell r="Y27">
            <v>2100.9596999999999</v>
          </cell>
          <cell r="Z27">
            <v>-308.10000000000002</v>
          </cell>
          <cell r="AA27">
            <v>-159.9</v>
          </cell>
          <cell r="AB27">
            <v>-3326.3768</v>
          </cell>
          <cell r="AC27">
            <v>23352.624899999999</v>
          </cell>
        </row>
        <row r="28">
          <cell r="A28">
            <v>20000</v>
          </cell>
          <cell r="B28">
            <v>0</v>
          </cell>
          <cell r="C28">
            <v>0</v>
          </cell>
          <cell r="D28">
            <v>0</v>
          </cell>
          <cell r="E28">
            <v>616</v>
          </cell>
          <cell r="F28">
            <v>3956</v>
          </cell>
          <cell r="G28">
            <v>-436.73180000000002</v>
          </cell>
          <cell r="H28">
            <v>0</v>
          </cell>
          <cell r="I28">
            <v>-288</v>
          </cell>
          <cell r="J28">
            <v>-192</v>
          </cell>
          <cell r="K28">
            <v>3655.2682</v>
          </cell>
          <cell r="L28">
            <v>0</v>
          </cell>
          <cell r="M28">
            <v>0</v>
          </cell>
          <cell r="N28">
            <v>1250</v>
          </cell>
          <cell r="O28">
            <v>0</v>
          </cell>
          <cell r="P28">
            <v>0</v>
          </cell>
          <cell r="Q28">
            <v>640.03200000000004</v>
          </cell>
          <cell r="R28">
            <v>308</v>
          </cell>
          <cell r="S28">
            <v>2052.1738999999998</v>
          </cell>
          <cell r="T28">
            <v>0</v>
          </cell>
          <cell r="U28">
            <v>0</v>
          </cell>
          <cell r="V28">
            <v>0</v>
          </cell>
          <cell r="W28">
            <v>4250.2058999999999</v>
          </cell>
          <cell r="X28">
            <v>5846.0320000000002</v>
          </cell>
          <cell r="Y28">
            <v>2059.4421000000002</v>
          </cell>
          <cell r="Z28">
            <v>-331.5</v>
          </cell>
          <cell r="AA28">
            <v>-175.5</v>
          </cell>
          <cell r="AB28">
            <v>-3501.4493000000002</v>
          </cell>
          <cell r="AC28">
            <v>23897.024799999999</v>
          </cell>
        </row>
        <row r="29">
          <cell r="A29">
            <v>21000</v>
          </cell>
          <cell r="B29">
            <v>0</v>
          </cell>
          <cell r="C29">
            <v>0</v>
          </cell>
          <cell r="D29">
            <v>0</v>
          </cell>
          <cell r="E29">
            <v>616</v>
          </cell>
          <cell r="F29">
            <v>3956</v>
          </cell>
          <cell r="G29">
            <v>-556.85810000000004</v>
          </cell>
          <cell r="H29">
            <v>0</v>
          </cell>
          <cell r="I29">
            <v>-302.39999999999998</v>
          </cell>
          <cell r="J29">
            <v>-201.6</v>
          </cell>
          <cell r="K29">
            <v>3511.1419000000001</v>
          </cell>
          <cell r="L29">
            <v>0</v>
          </cell>
          <cell r="M29">
            <v>0</v>
          </cell>
          <cell r="N29">
            <v>1250</v>
          </cell>
          <cell r="O29">
            <v>0</v>
          </cell>
          <cell r="P29">
            <v>0</v>
          </cell>
          <cell r="Q29">
            <v>440.02199999999999</v>
          </cell>
          <cell r="R29">
            <v>308</v>
          </cell>
          <cell r="S29">
            <v>2154.7826</v>
          </cell>
          <cell r="T29">
            <v>0</v>
          </cell>
          <cell r="U29">
            <v>0</v>
          </cell>
          <cell r="V29">
            <v>0</v>
          </cell>
          <cell r="W29">
            <v>4152.8046000000004</v>
          </cell>
          <cell r="X29">
            <v>5646.0219999999999</v>
          </cell>
          <cell r="Y29">
            <v>2017.9245000000001</v>
          </cell>
          <cell r="Z29">
            <v>-354.9</v>
          </cell>
          <cell r="AA29">
            <v>-191.1</v>
          </cell>
          <cell r="AB29">
            <v>-3676.5216999999998</v>
          </cell>
          <cell r="AC29">
            <v>24441.424800000001</v>
          </cell>
        </row>
        <row r="30">
          <cell r="A30">
            <v>22000</v>
          </cell>
          <cell r="B30">
            <v>0</v>
          </cell>
          <cell r="C30">
            <v>0</v>
          </cell>
          <cell r="D30">
            <v>0</v>
          </cell>
          <cell r="E30">
            <v>616</v>
          </cell>
          <cell r="F30">
            <v>3956</v>
          </cell>
          <cell r="G30">
            <v>-676.98440000000005</v>
          </cell>
          <cell r="H30">
            <v>0</v>
          </cell>
          <cell r="I30">
            <v>-316.8</v>
          </cell>
          <cell r="J30">
            <v>-211.2</v>
          </cell>
          <cell r="K30">
            <v>3367.0156000000002</v>
          </cell>
          <cell r="L30">
            <v>0</v>
          </cell>
          <cell r="M30">
            <v>0</v>
          </cell>
          <cell r="N30">
            <v>1206.25</v>
          </cell>
          <cell r="O30">
            <v>0</v>
          </cell>
          <cell r="P30">
            <v>0</v>
          </cell>
          <cell r="Q30">
            <v>240.012</v>
          </cell>
          <cell r="R30">
            <v>308</v>
          </cell>
          <cell r="S30">
            <v>2257.3912999999998</v>
          </cell>
          <cell r="T30">
            <v>0</v>
          </cell>
          <cell r="U30">
            <v>0</v>
          </cell>
          <cell r="V30">
            <v>0</v>
          </cell>
          <cell r="W30">
            <v>4011.6532999999999</v>
          </cell>
          <cell r="X30">
            <v>5402.2619999999997</v>
          </cell>
          <cell r="Y30">
            <v>1976.4069</v>
          </cell>
          <cell r="Z30">
            <v>-378.3</v>
          </cell>
          <cell r="AA30">
            <v>-206.7</v>
          </cell>
          <cell r="AB30">
            <v>-3851.5942</v>
          </cell>
          <cell r="AC30">
            <v>24942.074700000001</v>
          </cell>
        </row>
        <row r="31">
          <cell r="A31">
            <v>23000</v>
          </cell>
          <cell r="B31">
            <v>0</v>
          </cell>
          <cell r="C31">
            <v>0</v>
          </cell>
          <cell r="D31">
            <v>0</v>
          </cell>
          <cell r="E31">
            <v>616</v>
          </cell>
          <cell r="F31">
            <v>3956</v>
          </cell>
          <cell r="G31">
            <v>-797.11080000000004</v>
          </cell>
          <cell r="H31">
            <v>0</v>
          </cell>
          <cell r="I31">
            <v>-331.2</v>
          </cell>
          <cell r="J31">
            <v>-220.8</v>
          </cell>
          <cell r="K31">
            <v>3222.8892000000001</v>
          </cell>
          <cell r="L31">
            <v>0</v>
          </cell>
          <cell r="M31">
            <v>0</v>
          </cell>
          <cell r="N31">
            <v>956.25</v>
          </cell>
          <cell r="O31">
            <v>0</v>
          </cell>
          <cell r="P31">
            <v>0</v>
          </cell>
          <cell r="Q31">
            <v>40.002000000000002</v>
          </cell>
          <cell r="R31">
            <v>308</v>
          </cell>
          <cell r="S31">
            <v>2360</v>
          </cell>
          <cell r="T31">
            <v>0</v>
          </cell>
          <cell r="U31">
            <v>0</v>
          </cell>
          <cell r="V31">
            <v>0</v>
          </cell>
          <cell r="W31">
            <v>3664.252</v>
          </cell>
          <cell r="X31">
            <v>4952.2520000000004</v>
          </cell>
          <cell r="Y31">
            <v>1934.8892000000001</v>
          </cell>
          <cell r="Z31">
            <v>-401.7</v>
          </cell>
          <cell r="AA31">
            <v>-222.3</v>
          </cell>
          <cell r="AB31">
            <v>-4026.6667000000002</v>
          </cell>
          <cell r="AC31">
            <v>25236.4745</v>
          </cell>
        </row>
        <row r="32">
          <cell r="A32">
            <v>24000</v>
          </cell>
          <cell r="B32">
            <v>0</v>
          </cell>
          <cell r="C32">
            <v>0</v>
          </cell>
          <cell r="D32">
            <v>0</v>
          </cell>
          <cell r="E32">
            <v>616</v>
          </cell>
          <cell r="F32">
            <v>3955.3251</v>
          </cell>
          <cell r="G32">
            <v>-908.23869999999999</v>
          </cell>
          <cell r="H32">
            <v>0</v>
          </cell>
          <cell r="I32">
            <v>-345.6</v>
          </cell>
          <cell r="J32">
            <v>-230.4</v>
          </cell>
          <cell r="K32">
            <v>3087.0864000000001</v>
          </cell>
          <cell r="L32">
            <v>0</v>
          </cell>
          <cell r="M32">
            <v>0</v>
          </cell>
          <cell r="N32">
            <v>706.25</v>
          </cell>
          <cell r="O32">
            <v>0</v>
          </cell>
          <cell r="P32">
            <v>0</v>
          </cell>
          <cell r="Q32">
            <v>0</v>
          </cell>
          <cell r="R32">
            <v>308</v>
          </cell>
          <cell r="S32">
            <v>2462.6087000000002</v>
          </cell>
          <cell r="T32">
            <v>0</v>
          </cell>
          <cell r="U32">
            <v>0</v>
          </cell>
          <cell r="V32">
            <v>0</v>
          </cell>
          <cell r="W32">
            <v>3476.8587000000002</v>
          </cell>
          <cell r="X32">
            <v>4661.5751</v>
          </cell>
          <cell r="Y32">
            <v>1902.37</v>
          </cell>
          <cell r="Z32">
            <v>-425.1</v>
          </cell>
          <cell r="AA32">
            <v>-237.9</v>
          </cell>
          <cell r="AB32">
            <v>-4201.7390999999998</v>
          </cell>
          <cell r="AC32">
            <v>25699.205999999998</v>
          </cell>
        </row>
        <row r="33">
          <cell r="A33">
            <v>25000</v>
          </cell>
          <cell r="B33">
            <v>0</v>
          </cell>
          <cell r="C33">
            <v>0</v>
          </cell>
          <cell r="D33">
            <v>0</v>
          </cell>
          <cell r="E33">
            <v>616</v>
          </cell>
          <cell r="F33">
            <v>3779.3975999999998</v>
          </cell>
          <cell r="G33">
            <v>-988.04300000000001</v>
          </cell>
          <cell r="H33">
            <v>0</v>
          </cell>
          <cell r="I33">
            <v>-360</v>
          </cell>
          <cell r="J33">
            <v>-240</v>
          </cell>
          <cell r="K33">
            <v>2807.3546000000001</v>
          </cell>
          <cell r="L33">
            <v>0</v>
          </cell>
          <cell r="M33">
            <v>0</v>
          </cell>
          <cell r="N33">
            <v>456.25</v>
          </cell>
          <cell r="O33">
            <v>0</v>
          </cell>
          <cell r="P33">
            <v>0</v>
          </cell>
          <cell r="Q33">
            <v>0</v>
          </cell>
          <cell r="R33">
            <v>308</v>
          </cell>
          <cell r="S33">
            <v>2565.2174</v>
          </cell>
          <cell r="T33">
            <v>0</v>
          </cell>
          <cell r="U33">
            <v>0</v>
          </cell>
          <cell r="V33">
            <v>0</v>
          </cell>
          <cell r="W33">
            <v>3329.4674</v>
          </cell>
          <cell r="X33">
            <v>4235.6476000000002</v>
          </cell>
          <cell r="Y33">
            <v>1901.1744000000001</v>
          </cell>
          <cell r="Z33">
            <v>-448.5</v>
          </cell>
          <cell r="AA33">
            <v>-253.5</v>
          </cell>
          <cell r="AB33">
            <v>-4376.8116</v>
          </cell>
          <cell r="AC33">
            <v>26058.010399999999</v>
          </cell>
        </row>
        <row r="34">
          <cell r="A34">
            <v>26000</v>
          </cell>
          <cell r="B34">
            <v>0</v>
          </cell>
          <cell r="C34">
            <v>0</v>
          </cell>
          <cell r="D34">
            <v>0</v>
          </cell>
          <cell r="E34">
            <v>616</v>
          </cell>
          <cell r="F34">
            <v>3603.4701</v>
          </cell>
          <cell r="G34">
            <v>-1067.8472999999999</v>
          </cell>
          <cell r="H34">
            <v>0</v>
          </cell>
          <cell r="I34">
            <v>-374.4</v>
          </cell>
          <cell r="J34">
            <v>-249.6</v>
          </cell>
          <cell r="K34">
            <v>2527.6228000000001</v>
          </cell>
          <cell r="L34">
            <v>0</v>
          </cell>
          <cell r="M34">
            <v>0</v>
          </cell>
          <cell r="N34">
            <v>206.25</v>
          </cell>
          <cell r="O34">
            <v>0</v>
          </cell>
          <cell r="P34">
            <v>0</v>
          </cell>
          <cell r="Q34">
            <v>0</v>
          </cell>
          <cell r="R34">
            <v>308</v>
          </cell>
          <cell r="S34">
            <v>2667.8261000000002</v>
          </cell>
          <cell r="T34">
            <v>0</v>
          </cell>
          <cell r="U34">
            <v>0</v>
          </cell>
          <cell r="V34">
            <v>0</v>
          </cell>
          <cell r="W34">
            <v>3182.0761000000002</v>
          </cell>
          <cell r="X34">
            <v>3809.7201</v>
          </cell>
          <cell r="Y34">
            <v>1899.9788000000001</v>
          </cell>
          <cell r="Z34">
            <v>-471.9</v>
          </cell>
          <cell r="AA34">
            <v>-269.10000000000002</v>
          </cell>
          <cell r="AB34">
            <v>-4551.8841000000002</v>
          </cell>
          <cell r="AC34">
            <v>26416.8148</v>
          </cell>
        </row>
        <row r="35">
          <cell r="A35">
            <v>27000</v>
          </cell>
          <cell r="B35">
            <v>0</v>
          </cell>
          <cell r="C35">
            <v>0</v>
          </cell>
          <cell r="D35">
            <v>0</v>
          </cell>
          <cell r="E35">
            <v>616</v>
          </cell>
          <cell r="F35">
            <v>3427.5425</v>
          </cell>
          <cell r="G35">
            <v>-1147.6515999999999</v>
          </cell>
          <cell r="H35">
            <v>0</v>
          </cell>
          <cell r="I35">
            <v>-388.8</v>
          </cell>
          <cell r="J35">
            <v>-259.2</v>
          </cell>
          <cell r="K35">
            <v>2247.8908999999999</v>
          </cell>
          <cell r="L35">
            <v>0</v>
          </cell>
          <cell r="M35">
            <v>0</v>
          </cell>
          <cell r="N35">
            <v>160</v>
          </cell>
          <cell r="O35">
            <v>0</v>
          </cell>
          <cell r="P35">
            <v>0</v>
          </cell>
          <cell r="Q35">
            <v>0</v>
          </cell>
          <cell r="R35">
            <v>278</v>
          </cell>
          <cell r="S35">
            <v>2770.4348</v>
          </cell>
          <cell r="T35">
            <v>0</v>
          </cell>
          <cell r="U35">
            <v>0</v>
          </cell>
          <cell r="V35">
            <v>0</v>
          </cell>
          <cell r="W35">
            <v>3208.4348</v>
          </cell>
          <cell r="X35">
            <v>3587.5425</v>
          </cell>
          <cell r="Y35">
            <v>1868.7832000000001</v>
          </cell>
          <cell r="Z35">
            <v>-495.3</v>
          </cell>
          <cell r="AA35">
            <v>-284.7</v>
          </cell>
          <cell r="AB35">
            <v>-4726.9565000000002</v>
          </cell>
          <cell r="AC35">
            <v>26949.369200000001</v>
          </cell>
        </row>
        <row r="36">
          <cell r="A36">
            <v>28000</v>
          </cell>
          <cell r="B36">
            <v>0</v>
          </cell>
          <cell r="C36">
            <v>0</v>
          </cell>
          <cell r="D36">
            <v>0</v>
          </cell>
          <cell r="E36">
            <v>616</v>
          </cell>
          <cell r="F36">
            <v>3251.6149999999998</v>
          </cell>
          <cell r="G36">
            <v>-1227.4558</v>
          </cell>
          <cell r="H36">
            <v>-21.7926</v>
          </cell>
          <cell r="I36">
            <v>-403.2</v>
          </cell>
          <cell r="J36">
            <v>-268.8</v>
          </cell>
          <cell r="K36">
            <v>1946.3666000000001</v>
          </cell>
          <cell r="L36">
            <v>0</v>
          </cell>
          <cell r="M36">
            <v>0</v>
          </cell>
          <cell r="N36">
            <v>160</v>
          </cell>
          <cell r="O36">
            <v>0</v>
          </cell>
          <cell r="P36">
            <v>0</v>
          </cell>
          <cell r="Q36">
            <v>0</v>
          </cell>
          <cell r="R36">
            <v>248</v>
          </cell>
          <cell r="S36">
            <v>2856.8116</v>
          </cell>
          <cell r="T36">
            <v>0</v>
          </cell>
          <cell r="U36">
            <v>0</v>
          </cell>
          <cell r="V36">
            <v>0</v>
          </cell>
          <cell r="W36">
            <v>3264.8116</v>
          </cell>
          <cell r="X36">
            <v>3411.6149999999998</v>
          </cell>
          <cell r="Y36">
            <v>1799.5632000000001</v>
          </cell>
          <cell r="Z36">
            <v>-518.70000000000005</v>
          </cell>
          <cell r="AA36">
            <v>-300.3</v>
          </cell>
          <cell r="AB36">
            <v>-4902.0290000000005</v>
          </cell>
          <cell r="AC36">
            <v>27490.1492</v>
          </cell>
        </row>
        <row r="37">
          <cell r="A37">
            <v>29000</v>
          </cell>
          <cell r="B37">
            <v>0</v>
          </cell>
          <cell r="C37">
            <v>0</v>
          </cell>
          <cell r="D37">
            <v>0</v>
          </cell>
          <cell r="E37">
            <v>616</v>
          </cell>
          <cell r="F37">
            <v>3075.6873999999998</v>
          </cell>
          <cell r="G37">
            <v>-1307.2601</v>
          </cell>
          <cell r="H37">
            <v>-58.537500000000001</v>
          </cell>
          <cell r="I37">
            <v>-417.6</v>
          </cell>
          <cell r="J37">
            <v>-278.39999999999998</v>
          </cell>
          <cell r="K37">
            <v>1629.8897999999999</v>
          </cell>
          <cell r="L37">
            <v>0</v>
          </cell>
          <cell r="M37">
            <v>0</v>
          </cell>
          <cell r="N37">
            <v>160</v>
          </cell>
          <cell r="O37">
            <v>0</v>
          </cell>
          <cell r="P37">
            <v>0</v>
          </cell>
          <cell r="Q37">
            <v>0</v>
          </cell>
          <cell r="R37">
            <v>218</v>
          </cell>
          <cell r="S37">
            <v>2942.029</v>
          </cell>
          <cell r="T37">
            <v>0</v>
          </cell>
          <cell r="U37">
            <v>0</v>
          </cell>
          <cell r="V37">
            <v>0</v>
          </cell>
          <cell r="W37">
            <v>3320.029</v>
          </cell>
          <cell r="X37">
            <v>3235.6873999999998</v>
          </cell>
          <cell r="Y37">
            <v>1714.2313999999999</v>
          </cell>
          <cell r="Z37">
            <v>-542.1</v>
          </cell>
          <cell r="AA37">
            <v>-315.89999999999998</v>
          </cell>
          <cell r="AB37">
            <v>-5077.1013999999996</v>
          </cell>
          <cell r="AC37">
            <v>28014.8174</v>
          </cell>
        </row>
        <row r="38">
          <cell r="A38">
            <v>30000</v>
          </cell>
          <cell r="B38">
            <v>0</v>
          </cell>
          <cell r="C38">
            <v>0</v>
          </cell>
          <cell r="D38">
            <v>0</v>
          </cell>
          <cell r="E38">
            <v>604.11300000000006</v>
          </cell>
          <cell r="F38">
            <v>2899.7599</v>
          </cell>
          <cell r="G38">
            <v>-1387.0644</v>
          </cell>
          <cell r="H38">
            <v>-95.282399999999996</v>
          </cell>
          <cell r="I38">
            <v>-432</v>
          </cell>
          <cell r="J38">
            <v>-288</v>
          </cell>
          <cell r="K38">
            <v>1301.5261</v>
          </cell>
          <cell r="L38">
            <v>0</v>
          </cell>
          <cell r="M38">
            <v>0</v>
          </cell>
          <cell r="N38">
            <v>160</v>
          </cell>
          <cell r="O38">
            <v>0</v>
          </cell>
          <cell r="P38">
            <v>0</v>
          </cell>
          <cell r="Q38">
            <v>0</v>
          </cell>
          <cell r="R38">
            <v>188</v>
          </cell>
          <cell r="S38">
            <v>3026.087</v>
          </cell>
          <cell r="T38">
            <v>0</v>
          </cell>
          <cell r="U38">
            <v>0</v>
          </cell>
          <cell r="V38">
            <v>0</v>
          </cell>
          <cell r="W38">
            <v>3374.087</v>
          </cell>
          <cell r="X38">
            <v>3059.7599</v>
          </cell>
          <cell r="Y38">
            <v>1615.8532</v>
          </cell>
          <cell r="Z38">
            <v>-565.5</v>
          </cell>
          <cell r="AA38">
            <v>-331.5</v>
          </cell>
          <cell r="AB38">
            <v>-5252.1738999999998</v>
          </cell>
          <cell r="AC38">
            <v>28526.439200000001</v>
          </cell>
        </row>
        <row r="39">
          <cell r="A39">
            <v>31000</v>
          </cell>
          <cell r="B39">
            <v>0</v>
          </cell>
          <cell r="C39">
            <v>0</v>
          </cell>
          <cell r="D39">
            <v>0</v>
          </cell>
          <cell r="E39">
            <v>559.91010000000006</v>
          </cell>
          <cell r="F39">
            <v>2723.8323999999998</v>
          </cell>
          <cell r="G39">
            <v>-1466.8687</v>
          </cell>
          <cell r="H39">
            <v>-132.0273</v>
          </cell>
          <cell r="I39">
            <v>-446.4</v>
          </cell>
          <cell r="J39">
            <v>-297.60000000000002</v>
          </cell>
          <cell r="K39">
            <v>940.84649999999999</v>
          </cell>
          <cell r="L39">
            <v>0</v>
          </cell>
          <cell r="M39">
            <v>0</v>
          </cell>
          <cell r="N39">
            <v>160</v>
          </cell>
          <cell r="O39">
            <v>0</v>
          </cell>
          <cell r="P39">
            <v>0</v>
          </cell>
          <cell r="Q39">
            <v>0</v>
          </cell>
          <cell r="R39">
            <v>158</v>
          </cell>
          <cell r="S39">
            <v>3108.9854999999998</v>
          </cell>
          <cell r="T39">
            <v>0</v>
          </cell>
          <cell r="U39">
            <v>0</v>
          </cell>
          <cell r="V39">
            <v>0</v>
          </cell>
          <cell r="W39">
            <v>3426.9854999999998</v>
          </cell>
          <cell r="X39">
            <v>2883.8323999999998</v>
          </cell>
          <cell r="Y39">
            <v>1483.9996000000001</v>
          </cell>
          <cell r="Z39">
            <v>-588.9</v>
          </cell>
          <cell r="AA39">
            <v>-347.1</v>
          </cell>
          <cell r="AB39">
            <v>-5427.2464</v>
          </cell>
          <cell r="AC39">
            <v>29004.585599999999</v>
          </cell>
        </row>
        <row r="40">
          <cell r="A40">
            <v>32000</v>
          </cell>
          <cell r="B40">
            <v>0</v>
          </cell>
          <cell r="C40">
            <v>0</v>
          </cell>
          <cell r="D40">
            <v>0</v>
          </cell>
          <cell r="E40">
            <v>515.70719999999994</v>
          </cell>
          <cell r="F40">
            <v>2547.9047999999998</v>
          </cell>
          <cell r="G40">
            <v>-1546.673</v>
          </cell>
          <cell r="H40">
            <v>-168.7722</v>
          </cell>
          <cell r="I40">
            <v>-460.8</v>
          </cell>
          <cell r="J40">
            <v>-307.2</v>
          </cell>
          <cell r="K40">
            <v>580.16679999999997</v>
          </cell>
          <cell r="L40">
            <v>0</v>
          </cell>
          <cell r="M40">
            <v>0</v>
          </cell>
          <cell r="N40">
            <v>160</v>
          </cell>
          <cell r="O40">
            <v>0</v>
          </cell>
          <cell r="P40">
            <v>0</v>
          </cell>
          <cell r="Q40">
            <v>0</v>
          </cell>
          <cell r="R40">
            <v>128</v>
          </cell>
          <cell r="S40">
            <v>3190.7246</v>
          </cell>
          <cell r="T40">
            <v>0</v>
          </cell>
          <cell r="U40">
            <v>-77.400000000000006</v>
          </cell>
          <cell r="V40">
            <v>0</v>
          </cell>
          <cell r="W40">
            <v>3401.3245999999999</v>
          </cell>
          <cell r="X40">
            <v>2707.9047999999998</v>
          </cell>
          <cell r="Y40">
            <v>1273.5866000000001</v>
          </cell>
          <cell r="Z40">
            <v>-612.29999999999995</v>
          </cell>
          <cell r="AA40">
            <v>-362.7</v>
          </cell>
          <cell r="AB40">
            <v>-5602.3188</v>
          </cell>
          <cell r="AC40">
            <v>29404.172600000002</v>
          </cell>
        </row>
        <row r="41">
          <cell r="A41">
            <v>33000</v>
          </cell>
          <cell r="B41">
            <v>0</v>
          </cell>
          <cell r="C41">
            <v>0</v>
          </cell>
          <cell r="D41">
            <v>0</v>
          </cell>
          <cell r="E41">
            <v>471.5043</v>
          </cell>
          <cell r="F41">
            <v>2371.9773</v>
          </cell>
          <cell r="G41">
            <v>-1626.4773</v>
          </cell>
          <cell r="H41">
            <v>-205.5171</v>
          </cell>
          <cell r="I41">
            <v>-475.2</v>
          </cell>
          <cell r="J41">
            <v>-316.8</v>
          </cell>
          <cell r="K41">
            <v>219.4872</v>
          </cell>
          <cell r="L41">
            <v>0</v>
          </cell>
          <cell r="M41">
            <v>0</v>
          </cell>
          <cell r="N41">
            <v>160</v>
          </cell>
          <cell r="O41">
            <v>0</v>
          </cell>
          <cell r="P41">
            <v>0</v>
          </cell>
          <cell r="Q41">
            <v>0</v>
          </cell>
          <cell r="R41">
            <v>98</v>
          </cell>
          <cell r="S41">
            <v>3271.3042999999998</v>
          </cell>
          <cell r="T41">
            <v>0</v>
          </cell>
          <cell r="U41">
            <v>-317.39999999999998</v>
          </cell>
          <cell r="V41">
            <v>0</v>
          </cell>
          <cell r="W41">
            <v>3211.9043000000001</v>
          </cell>
          <cell r="X41">
            <v>2531.9773</v>
          </cell>
          <cell r="Y41">
            <v>899.41420000000005</v>
          </cell>
          <cell r="Z41">
            <v>-635.70000000000005</v>
          </cell>
          <cell r="AA41">
            <v>-378.3</v>
          </cell>
          <cell r="AB41">
            <v>-5777.3913000000002</v>
          </cell>
          <cell r="AC41">
            <v>29640.000199999999</v>
          </cell>
        </row>
        <row r="42">
          <cell r="A42">
            <v>34000</v>
          </cell>
          <cell r="B42">
            <v>0</v>
          </cell>
          <cell r="C42">
            <v>0</v>
          </cell>
          <cell r="D42">
            <v>0</v>
          </cell>
          <cell r="E42">
            <v>427.3014</v>
          </cell>
          <cell r="F42">
            <v>2205.3013999999998</v>
          </cell>
          <cell r="G42">
            <v>-1706.2816</v>
          </cell>
          <cell r="H42">
            <v>-242.262</v>
          </cell>
          <cell r="I42">
            <v>-489.6</v>
          </cell>
          <cell r="J42">
            <v>-326.39999999999998</v>
          </cell>
          <cell r="K42">
            <v>-131.9408</v>
          </cell>
          <cell r="L42">
            <v>0</v>
          </cell>
          <cell r="M42">
            <v>0</v>
          </cell>
          <cell r="N42">
            <v>160</v>
          </cell>
          <cell r="O42">
            <v>0</v>
          </cell>
          <cell r="P42">
            <v>0</v>
          </cell>
          <cell r="Q42">
            <v>0</v>
          </cell>
          <cell r="R42">
            <v>68</v>
          </cell>
          <cell r="S42">
            <v>3350.7246</v>
          </cell>
          <cell r="T42">
            <v>0</v>
          </cell>
          <cell r="U42">
            <v>-557.4</v>
          </cell>
          <cell r="V42">
            <v>0</v>
          </cell>
          <cell r="W42">
            <v>3021.3245999999999</v>
          </cell>
          <cell r="X42">
            <v>2365.3013999999998</v>
          </cell>
          <cell r="Y42">
            <v>524.08240000000001</v>
          </cell>
          <cell r="Z42">
            <v>-659.1</v>
          </cell>
          <cell r="AA42">
            <v>-393.9</v>
          </cell>
          <cell r="AB42">
            <v>-5952.4638000000004</v>
          </cell>
          <cell r="AC42">
            <v>29883.919999999998</v>
          </cell>
        </row>
        <row r="43">
          <cell r="A43">
            <v>35000</v>
          </cell>
          <cell r="B43">
            <v>0</v>
          </cell>
          <cell r="C43">
            <v>0</v>
          </cell>
          <cell r="D43">
            <v>0</v>
          </cell>
          <cell r="E43">
            <v>380.2</v>
          </cell>
          <cell r="F43">
            <v>2158.1999999999998</v>
          </cell>
          <cell r="G43">
            <v>-1786.0859</v>
          </cell>
          <cell r="H43">
            <v>-287.23579999999998</v>
          </cell>
          <cell r="I43">
            <v>-504</v>
          </cell>
          <cell r="J43">
            <v>-336</v>
          </cell>
          <cell r="K43">
            <v>-374.92169999999999</v>
          </cell>
          <cell r="L43">
            <v>0</v>
          </cell>
          <cell r="M43">
            <v>0</v>
          </cell>
          <cell r="N43">
            <v>160</v>
          </cell>
          <cell r="O43">
            <v>0</v>
          </cell>
          <cell r="P43">
            <v>0</v>
          </cell>
          <cell r="Q43">
            <v>0</v>
          </cell>
          <cell r="R43">
            <v>38</v>
          </cell>
          <cell r="S43">
            <v>3380</v>
          </cell>
          <cell r="T43">
            <v>0</v>
          </cell>
          <cell r="U43">
            <v>-797.4</v>
          </cell>
          <cell r="V43">
            <v>0</v>
          </cell>
          <cell r="W43">
            <v>2780.6</v>
          </cell>
          <cell r="X43">
            <v>2318.1999999999998</v>
          </cell>
          <cell r="Y43">
            <v>87.478300000000004</v>
          </cell>
          <cell r="Z43">
            <v>-682.5</v>
          </cell>
          <cell r="AA43">
            <v>-409.5</v>
          </cell>
          <cell r="AB43">
            <v>-6040</v>
          </cell>
          <cell r="AC43">
            <v>30273.6783</v>
          </cell>
        </row>
        <row r="44">
          <cell r="A44">
            <v>36000</v>
          </cell>
          <cell r="B44">
            <v>0</v>
          </cell>
          <cell r="C44">
            <v>0</v>
          </cell>
          <cell r="D44">
            <v>0</v>
          </cell>
          <cell r="E44">
            <v>330.2</v>
          </cell>
          <cell r="F44">
            <v>2108.1999999999998</v>
          </cell>
          <cell r="G44">
            <v>-1865.8902</v>
          </cell>
          <cell r="H44">
            <v>-340.43869999999998</v>
          </cell>
          <cell r="I44">
            <v>-518.4</v>
          </cell>
          <cell r="J44">
            <v>-345.6</v>
          </cell>
          <cell r="K44">
            <v>-631.9289</v>
          </cell>
          <cell r="L44">
            <v>0</v>
          </cell>
          <cell r="M44">
            <v>0</v>
          </cell>
          <cell r="N44">
            <v>160</v>
          </cell>
          <cell r="O44">
            <v>0</v>
          </cell>
          <cell r="P44">
            <v>0</v>
          </cell>
          <cell r="Q44">
            <v>0</v>
          </cell>
          <cell r="R44">
            <v>8</v>
          </cell>
          <cell r="S44">
            <v>3360</v>
          </cell>
          <cell r="T44">
            <v>0</v>
          </cell>
          <cell r="U44">
            <v>-1037.4000000000001</v>
          </cell>
          <cell r="V44">
            <v>0</v>
          </cell>
          <cell r="W44">
            <v>2490.6</v>
          </cell>
          <cell r="X44">
            <v>2268.1999999999998</v>
          </cell>
          <cell r="Y44">
            <v>-409.52890000000002</v>
          </cell>
          <cell r="Z44">
            <v>-705.9</v>
          </cell>
          <cell r="AA44">
            <v>-425.1</v>
          </cell>
          <cell r="AB44">
            <v>-6040</v>
          </cell>
          <cell r="AC44">
            <v>30687.6711</v>
          </cell>
        </row>
        <row r="45">
          <cell r="A45">
            <v>37000</v>
          </cell>
          <cell r="B45">
            <v>0</v>
          </cell>
          <cell r="C45">
            <v>0</v>
          </cell>
          <cell r="D45">
            <v>0</v>
          </cell>
          <cell r="E45">
            <v>280.2</v>
          </cell>
          <cell r="F45">
            <v>2058.1999999999998</v>
          </cell>
          <cell r="G45">
            <v>-1945.6945000000001</v>
          </cell>
          <cell r="H45">
            <v>-393.64150000000001</v>
          </cell>
          <cell r="I45">
            <v>-532.79999999999995</v>
          </cell>
          <cell r="J45">
            <v>-355.2</v>
          </cell>
          <cell r="K45">
            <v>-888.93600000000004</v>
          </cell>
          <cell r="L45">
            <v>0</v>
          </cell>
          <cell r="M45">
            <v>0</v>
          </cell>
          <cell r="N45">
            <v>160</v>
          </cell>
          <cell r="O45">
            <v>0</v>
          </cell>
          <cell r="P45">
            <v>0</v>
          </cell>
          <cell r="Q45">
            <v>0</v>
          </cell>
          <cell r="R45">
            <v>0</v>
          </cell>
          <cell r="S45">
            <v>3340</v>
          </cell>
          <cell r="T45">
            <v>0</v>
          </cell>
          <cell r="U45">
            <v>-1277.4000000000001</v>
          </cell>
          <cell r="V45">
            <v>0</v>
          </cell>
          <cell r="W45">
            <v>2222.6</v>
          </cell>
          <cell r="X45">
            <v>2218.1999999999998</v>
          </cell>
          <cell r="Y45">
            <v>-884.53599999999994</v>
          </cell>
          <cell r="Z45">
            <v>-729.3</v>
          </cell>
          <cell r="AA45">
            <v>-440.7</v>
          </cell>
          <cell r="AB45">
            <v>-6040</v>
          </cell>
          <cell r="AC45">
            <v>31123.664000000001</v>
          </cell>
        </row>
        <row r="46">
          <cell r="A46">
            <v>38000</v>
          </cell>
          <cell r="B46">
            <v>0</v>
          </cell>
          <cell r="C46">
            <v>0</v>
          </cell>
          <cell r="D46">
            <v>0</v>
          </cell>
          <cell r="E46">
            <v>230.2</v>
          </cell>
          <cell r="F46">
            <v>2008.2</v>
          </cell>
          <cell r="G46">
            <v>-2025.4987000000001</v>
          </cell>
          <cell r="H46">
            <v>-446.84440000000001</v>
          </cell>
          <cell r="I46">
            <v>-547.20000000000005</v>
          </cell>
          <cell r="J46">
            <v>-364.8</v>
          </cell>
          <cell r="K46">
            <v>-1145.9431</v>
          </cell>
          <cell r="L46">
            <v>0</v>
          </cell>
          <cell r="M46">
            <v>0</v>
          </cell>
          <cell r="N46">
            <v>160</v>
          </cell>
          <cell r="O46">
            <v>0</v>
          </cell>
          <cell r="P46">
            <v>0</v>
          </cell>
          <cell r="Q46">
            <v>0</v>
          </cell>
          <cell r="R46">
            <v>0</v>
          </cell>
          <cell r="S46">
            <v>3320</v>
          </cell>
          <cell r="T46">
            <v>0</v>
          </cell>
          <cell r="U46">
            <v>-1517.4</v>
          </cell>
          <cell r="V46">
            <v>0</v>
          </cell>
          <cell r="W46">
            <v>1962.6</v>
          </cell>
          <cell r="X46">
            <v>2168.1999999999998</v>
          </cell>
          <cell r="Y46">
            <v>-1351.5431000000001</v>
          </cell>
          <cell r="Z46">
            <v>-752.7</v>
          </cell>
          <cell r="AA46">
            <v>-456.3</v>
          </cell>
          <cell r="AB46">
            <v>-6040</v>
          </cell>
          <cell r="AC46">
            <v>31567.656900000002</v>
          </cell>
        </row>
        <row r="47">
          <cell r="A47">
            <v>39000</v>
          </cell>
          <cell r="B47">
            <v>0</v>
          </cell>
          <cell r="C47">
            <v>0</v>
          </cell>
          <cell r="D47">
            <v>0</v>
          </cell>
          <cell r="E47">
            <v>180.2</v>
          </cell>
          <cell r="F47">
            <v>1958.2</v>
          </cell>
          <cell r="G47">
            <v>-2105.3029999999999</v>
          </cell>
          <cell r="H47">
            <v>-500.04730000000001</v>
          </cell>
          <cell r="I47">
            <v>-561.6</v>
          </cell>
          <cell r="J47">
            <v>-374.4</v>
          </cell>
          <cell r="K47">
            <v>-1402.9503</v>
          </cell>
          <cell r="L47">
            <v>0</v>
          </cell>
          <cell r="M47">
            <v>0</v>
          </cell>
          <cell r="N47">
            <v>160</v>
          </cell>
          <cell r="O47">
            <v>0</v>
          </cell>
          <cell r="P47">
            <v>0</v>
          </cell>
          <cell r="Q47">
            <v>0</v>
          </cell>
          <cell r="R47">
            <v>0</v>
          </cell>
          <cell r="S47">
            <v>3300</v>
          </cell>
          <cell r="T47">
            <v>0</v>
          </cell>
          <cell r="U47">
            <v>-1757.4</v>
          </cell>
          <cell r="V47">
            <v>0</v>
          </cell>
          <cell r="W47">
            <v>1702.6</v>
          </cell>
          <cell r="X47">
            <v>2118.1999999999998</v>
          </cell>
          <cell r="Y47">
            <v>-1818.5503000000001</v>
          </cell>
          <cell r="Z47">
            <v>-776.1</v>
          </cell>
          <cell r="AA47">
            <v>-471.9</v>
          </cell>
          <cell r="AB47">
            <v>-6040</v>
          </cell>
          <cell r="AC47">
            <v>32011.649700000002</v>
          </cell>
        </row>
        <row r="48">
          <cell r="A48">
            <v>40000</v>
          </cell>
          <cell r="B48">
            <v>0</v>
          </cell>
          <cell r="C48">
            <v>0</v>
          </cell>
          <cell r="D48">
            <v>0</v>
          </cell>
          <cell r="E48">
            <v>130.19999999999999</v>
          </cell>
          <cell r="F48">
            <v>1908.2</v>
          </cell>
          <cell r="G48">
            <v>-2185.1073000000001</v>
          </cell>
          <cell r="H48">
            <v>-553.25009999999997</v>
          </cell>
          <cell r="I48">
            <v>-576</v>
          </cell>
          <cell r="J48">
            <v>-384</v>
          </cell>
          <cell r="K48">
            <v>-1659.9574</v>
          </cell>
          <cell r="L48">
            <v>0</v>
          </cell>
          <cell r="M48">
            <v>0</v>
          </cell>
          <cell r="N48">
            <v>160</v>
          </cell>
          <cell r="O48">
            <v>0</v>
          </cell>
          <cell r="P48">
            <v>0</v>
          </cell>
          <cell r="Q48">
            <v>0</v>
          </cell>
          <cell r="R48">
            <v>0</v>
          </cell>
          <cell r="S48">
            <v>3280</v>
          </cell>
          <cell r="T48">
            <v>0</v>
          </cell>
          <cell r="U48">
            <v>-1997.4</v>
          </cell>
          <cell r="V48">
            <v>0</v>
          </cell>
          <cell r="W48">
            <v>1442.6</v>
          </cell>
          <cell r="X48">
            <v>2068.1999999999998</v>
          </cell>
          <cell r="Y48">
            <v>-2285.5574000000001</v>
          </cell>
          <cell r="Z48">
            <v>-799.5</v>
          </cell>
          <cell r="AA48">
            <v>-487.5</v>
          </cell>
          <cell r="AB48">
            <v>-6040</v>
          </cell>
          <cell r="AC48">
            <v>32455.642599999999</v>
          </cell>
        </row>
        <row r="49">
          <cell r="A49">
            <v>41000</v>
          </cell>
          <cell r="B49">
            <v>0</v>
          </cell>
          <cell r="C49">
            <v>0</v>
          </cell>
          <cell r="D49">
            <v>0</v>
          </cell>
          <cell r="E49">
            <v>80.2</v>
          </cell>
          <cell r="F49">
            <v>1858.2</v>
          </cell>
          <cell r="G49">
            <v>-2264.9115999999999</v>
          </cell>
          <cell r="H49">
            <v>-606.45299999999997</v>
          </cell>
          <cell r="I49">
            <v>-590.4</v>
          </cell>
          <cell r="J49">
            <v>-393.6</v>
          </cell>
          <cell r="K49">
            <v>-1916.9646</v>
          </cell>
          <cell r="L49">
            <v>0</v>
          </cell>
          <cell r="M49">
            <v>0</v>
          </cell>
          <cell r="N49">
            <v>160</v>
          </cell>
          <cell r="O49">
            <v>0</v>
          </cell>
          <cell r="P49">
            <v>0</v>
          </cell>
          <cell r="Q49">
            <v>0</v>
          </cell>
          <cell r="R49">
            <v>0</v>
          </cell>
          <cell r="S49">
            <v>3260</v>
          </cell>
          <cell r="T49">
            <v>0</v>
          </cell>
          <cell r="U49">
            <v>-2237.4</v>
          </cell>
          <cell r="V49">
            <v>0</v>
          </cell>
          <cell r="W49">
            <v>1182.5999999999999</v>
          </cell>
          <cell r="X49">
            <v>2018.2</v>
          </cell>
          <cell r="Y49">
            <v>-2752.5646000000002</v>
          </cell>
          <cell r="Z49">
            <v>-822.9</v>
          </cell>
          <cell r="AA49">
            <v>-503.1</v>
          </cell>
          <cell r="AB49">
            <v>-6040</v>
          </cell>
          <cell r="AC49">
            <v>32899.635399999999</v>
          </cell>
        </row>
        <row r="50">
          <cell r="A50">
            <v>42000</v>
          </cell>
          <cell r="B50">
            <v>0</v>
          </cell>
          <cell r="C50">
            <v>0</v>
          </cell>
          <cell r="D50">
            <v>0</v>
          </cell>
          <cell r="E50">
            <v>30.2</v>
          </cell>
          <cell r="F50">
            <v>1808.2</v>
          </cell>
          <cell r="G50">
            <v>-2344.7159000000001</v>
          </cell>
          <cell r="H50">
            <v>-659.6558</v>
          </cell>
          <cell r="I50">
            <v>-604.79999999999995</v>
          </cell>
          <cell r="J50">
            <v>-403.2</v>
          </cell>
          <cell r="K50">
            <v>-2173.9717000000001</v>
          </cell>
          <cell r="L50">
            <v>0</v>
          </cell>
          <cell r="M50">
            <v>0</v>
          </cell>
          <cell r="N50">
            <v>160</v>
          </cell>
          <cell r="O50">
            <v>0</v>
          </cell>
          <cell r="P50">
            <v>0</v>
          </cell>
          <cell r="Q50">
            <v>0</v>
          </cell>
          <cell r="R50">
            <v>0</v>
          </cell>
          <cell r="S50">
            <v>3240</v>
          </cell>
          <cell r="T50">
            <v>0</v>
          </cell>
          <cell r="U50">
            <v>-2477.4</v>
          </cell>
          <cell r="V50">
            <v>0</v>
          </cell>
          <cell r="W50">
            <v>922.6</v>
          </cell>
          <cell r="X50">
            <v>1968.2</v>
          </cell>
          <cell r="Y50">
            <v>-3219.5717</v>
          </cell>
          <cell r="Z50">
            <v>-846.3</v>
          </cell>
          <cell r="AA50">
            <v>-518.70000000000005</v>
          </cell>
          <cell r="AB50">
            <v>-6040</v>
          </cell>
          <cell r="AC50">
            <v>33343.628299999997</v>
          </cell>
        </row>
        <row r="51">
          <cell r="A51">
            <v>43000</v>
          </cell>
          <cell r="B51">
            <v>0</v>
          </cell>
          <cell r="C51">
            <v>0</v>
          </cell>
          <cell r="D51">
            <v>0</v>
          </cell>
          <cell r="E51">
            <v>0</v>
          </cell>
          <cell r="F51">
            <v>1758.2</v>
          </cell>
          <cell r="G51">
            <v>-2424.5201999999999</v>
          </cell>
          <cell r="H51">
            <v>-712.8587</v>
          </cell>
          <cell r="I51">
            <v>-619.20000000000005</v>
          </cell>
          <cell r="J51">
            <v>-412.8</v>
          </cell>
          <cell r="K51">
            <v>-2411.1788999999999</v>
          </cell>
          <cell r="L51">
            <v>0</v>
          </cell>
          <cell r="M51">
            <v>0</v>
          </cell>
          <cell r="N51">
            <v>160</v>
          </cell>
          <cell r="O51">
            <v>0</v>
          </cell>
          <cell r="P51">
            <v>0</v>
          </cell>
          <cell r="Q51">
            <v>0</v>
          </cell>
          <cell r="R51">
            <v>0</v>
          </cell>
          <cell r="S51">
            <v>3220</v>
          </cell>
          <cell r="T51">
            <v>0</v>
          </cell>
          <cell r="U51">
            <v>-2717.4</v>
          </cell>
          <cell r="V51">
            <v>0</v>
          </cell>
          <cell r="W51">
            <v>662.6</v>
          </cell>
          <cell r="X51">
            <v>1918.2</v>
          </cell>
          <cell r="Y51">
            <v>-3666.7788999999998</v>
          </cell>
          <cell r="Z51">
            <v>-869.7</v>
          </cell>
          <cell r="AA51">
            <v>-534.29999999999995</v>
          </cell>
          <cell r="AB51">
            <v>-6040</v>
          </cell>
          <cell r="AC51">
            <v>33807.4211</v>
          </cell>
        </row>
        <row r="52">
          <cell r="A52">
            <v>44000</v>
          </cell>
          <cell r="B52">
            <v>0</v>
          </cell>
          <cell r="C52">
            <v>0</v>
          </cell>
          <cell r="D52">
            <v>0</v>
          </cell>
          <cell r="E52">
            <v>0</v>
          </cell>
          <cell r="F52">
            <v>1708.2</v>
          </cell>
          <cell r="G52">
            <v>-2504.3245000000002</v>
          </cell>
          <cell r="H52">
            <v>-766.0616</v>
          </cell>
          <cell r="I52">
            <v>-633.6</v>
          </cell>
          <cell r="J52">
            <v>-422.4</v>
          </cell>
          <cell r="K52">
            <v>-2618.1860999999999</v>
          </cell>
          <cell r="L52">
            <v>0</v>
          </cell>
          <cell r="M52">
            <v>0</v>
          </cell>
          <cell r="N52">
            <v>160</v>
          </cell>
          <cell r="O52">
            <v>0</v>
          </cell>
          <cell r="P52">
            <v>0</v>
          </cell>
          <cell r="Q52">
            <v>0</v>
          </cell>
          <cell r="R52">
            <v>0</v>
          </cell>
          <cell r="S52">
            <v>3200</v>
          </cell>
          <cell r="T52">
            <v>0</v>
          </cell>
          <cell r="U52">
            <v>-2971.4</v>
          </cell>
          <cell r="V52">
            <v>0</v>
          </cell>
          <cell r="W52">
            <v>388.6</v>
          </cell>
          <cell r="X52">
            <v>1868.2</v>
          </cell>
          <cell r="Y52">
            <v>-4097.7861000000003</v>
          </cell>
          <cell r="Z52">
            <v>-893.1</v>
          </cell>
          <cell r="AA52">
            <v>-549.9</v>
          </cell>
          <cell r="AB52">
            <v>-6040</v>
          </cell>
          <cell r="AC52">
            <v>34287.4139</v>
          </cell>
        </row>
        <row r="53">
          <cell r="A53">
            <v>45000</v>
          </cell>
          <cell r="B53">
            <v>0</v>
          </cell>
          <cell r="C53">
            <v>0</v>
          </cell>
          <cell r="D53">
            <v>0</v>
          </cell>
          <cell r="E53">
            <v>0</v>
          </cell>
          <cell r="F53">
            <v>1658.2</v>
          </cell>
          <cell r="G53">
            <v>-2584.1288</v>
          </cell>
          <cell r="H53">
            <v>-819.26440000000002</v>
          </cell>
          <cell r="I53">
            <v>-648</v>
          </cell>
          <cell r="J53">
            <v>-432</v>
          </cell>
          <cell r="K53">
            <v>-2825.1932000000002</v>
          </cell>
          <cell r="L53">
            <v>0</v>
          </cell>
          <cell r="M53">
            <v>0</v>
          </cell>
          <cell r="N53">
            <v>160</v>
          </cell>
          <cell r="O53">
            <v>0</v>
          </cell>
          <cell r="P53">
            <v>0</v>
          </cell>
          <cell r="Q53">
            <v>0</v>
          </cell>
          <cell r="R53">
            <v>0</v>
          </cell>
          <cell r="S53">
            <v>3180</v>
          </cell>
          <cell r="T53">
            <v>0</v>
          </cell>
          <cell r="U53">
            <v>-3232.4</v>
          </cell>
          <cell r="V53">
            <v>0</v>
          </cell>
          <cell r="W53">
            <v>107.6</v>
          </cell>
          <cell r="X53">
            <v>1818.2</v>
          </cell>
          <cell r="Y53">
            <v>-4535.7932000000001</v>
          </cell>
          <cell r="Z53">
            <v>-916.5</v>
          </cell>
          <cell r="AA53">
            <v>-565.5</v>
          </cell>
          <cell r="AB53">
            <v>-6040</v>
          </cell>
          <cell r="AC53">
            <v>34760.406799999997</v>
          </cell>
        </row>
        <row r="54">
          <cell r="A54">
            <v>46000</v>
          </cell>
          <cell r="B54">
            <v>0</v>
          </cell>
          <cell r="C54">
            <v>0</v>
          </cell>
          <cell r="D54">
            <v>0</v>
          </cell>
          <cell r="E54">
            <v>0</v>
          </cell>
          <cell r="F54">
            <v>1608.2</v>
          </cell>
          <cell r="G54">
            <v>-2663.9331000000002</v>
          </cell>
          <cell r="H54">
            <v>-872.46730000000002</v>
          </cell>
          <cell r="I54">
            <v>-662.4</v>
          </cell>
          <cell r="J54">
            <v>-441.6</v>
          </cell>
          <cell r="K54">
            <v>-3032.2004000000002</v>
          </cell>
          <cell r="L54">
            <v>0</v>
          </cell>
          <cell r="M54">
            <v>0</v>
          </cell>
          <cell r="N54">
            <v>160</v>
          </cell>
          <cell r="O54">
            <v>0</v>
          </cell>
          <cell r="P54">
            <v>0</v>
          </cell>
          <cell r="Q54">
            <v>0</v>
          </cell>
          <cell r="R54">
            <v>0</v>
          </cell>
          <cell r="S54">
            <v>3160</v>
          </cell>
          <cell r="T54">
            <v>0</v>
          </cell>
          <cell r="U54">
            <v>-3493.4</v>
          </cell>
          <cell r="V54">
            <v>0</v>
          </cell>
          <cell r="W54">
            <v>-173.4</v>
          </cell>
          <cell r="X54">
            <v>1768.2</v>
          </cell>
          <cell r="Y54">
            <v>-4973.8004000000001</v>
          </cell>
          <cell r="Z54">
            <v>-939.9</v>
          </cell>
          <cell r="AA54">
            <v>-581.1</v>
          </cell>
          <cell r="AB54">
            <v>-6040</v>
          </cell>
          <cell r="AC54">
            <v>35233.399599999997</v>
          </cell>
        </row>
        <row r="55">
          <cell r="A55">
            <v>47000</v>
          </cell>
          <cell r="B55">
            <v>0</v>
          </cell>
          <cell r="C55">
            <v>0</v>
          </cell>
          <cell r="D55">
            <v>0</v>
          </cell>
          <cell r="E55">
            <v>0</v>
          </cell>
          <cell r="F55">
            <v>1558.2</v>
          </cell>
          <cell r="G55">
            <v>-2743.7374</v>
          </cell>
          <cell r="H55">
            <v>-925.67010000000005</v>
          </cell>
          <cell r="I55">
            <v>-676.8</v>
          </cell>
          <cell r="J55">
            <v>-451.2</v>
          </cell>
          <cell r="K55">
            <v>-3239.2075</v>
          </cell>
          <cell r="L55">
            <v>0</v>
          </cell>
          <cell r="M55">
            <v>0</v>
          </cell>
          <cell r="N55">
            <v>160</v>
          </cell>
          <cell r="O55">
            <v>0</v>
          </cell>
          <cell r="P55">
            <v>0</v>
          </cell>
          <cell r="Q55">
            <v>0</v>
          </cell>
          <cell r="R55">
            <v>0</v>
          </cell>
          <cell r="S55">
            <v>3140</v>
          </cell>
          <cell r="T55">
            <v>0</v>
          </cell>
          <cell r="U55">
            <v>-3754.4</v>
          </cell>
          <cell r="V55">
            <v>0</v>
          </cell>
          <cell r="W55">
            <v>-454.4</v>
          </cell>
          <cell r="X55">
            <v>1718.2</v>
          </cell>
          <cell r="Y55">
            <v>-5411.8074999999999</v>
          </cell>
          <cell r="Z55">
            <v>-963.3</v>
          </cell>
          <cell r="AA55">
            <v>-596.70000000000005</v>
          </cell>
          <cell r="AB55">
            <v>-6040</v>
          </cell>
          <cell r="AC55">
            <v>35706.392500000002</v>
          </cell>
        </row>
        <row r="56">
          <cell r="A56">
            <v>48000</v>
          </cell>
          <cell r="B56">
            <v>0</v>
          </cell>
          <cell r="C56">
            <v>0</v>
          </cell>
          <cell r="D56">
            <v>0</v>
          </cell>
          <cell r="E56">
            <v>0</v>
          </cell>
          <cell r="F56">
            <v>1508.2</v>
          </cell>
          <cell r="G56">
            <v>-2823.5416</v>
          </cell>
          <cell r="H56">
            <v>-978.87300000000005</v>
          </cell>
          <cell r="I56">
            <v>-691.2</v>
          </cell>
          <cell r="J56">
            <v>-460.8</v>
          </cell>
          <cell r="K56">
            <v>-3446.2145999999998</v>
          </cell>
          <cell r="L56">
            <v>0</v>
          </cell>
          <cell r="M56">
            <v>0</v>
          </cell>
          <cell r="N56">
            <v>160</v>
          </cell>
          <cell r="O56">
            <v>0</v>
          </cell>
          <cell r="P56">
            <v>0</v>
          </cell>
          <cell r="Q56">
            <v>0</v>
          </cell>
          <cell r="R56">
            <v>0</v>
          </cell>
          <cell r="S56">
            <v>3120</v>
          </cell>
          <cell r="T56">
            <v>0</v>
          </cell>
          <cell r="U56">
            <v>-4015.4</v>
          </cell>
          <cell r="V56">
            <v>0</v>
          </cell>
          <cell r="W56">
            <v>-735.4</v>
          </cell>
          <cell r="X56">
            <v>1668.2</v>
          </cell>
          <cell r="Y56">
            <v>-5849.8145999999997</v>
          </cell>
          <cell r="Z56">
            <v>-986.7</v>
          </cell>
          <cell r="AA56">
            <v>-612.29999999999995</v>
          </cell>
          <cell r="AB56">
            <v>-6040</v>
          </cell>
          <cell r="AC56">
            <v>36179.385399999999</v>
          </cell>
        </row>
        <row r="57">
          <cell r="A57">
            <v>49000</v>
          </cell>
          <cell r="B57">
            <v>0</v>
          </cell>
          <cell r="C57">
            <v>0</v>
          </cell>
          <cell r="D57">
            <v>0</v>
          </cell>
          <cell r="E57">
            <v>0</v>
          </cell>
          <cell r="F57">
            <v>1458.2</v>
          </cell>
          <cell r="G57">
            <v>-2903.3458999999998</v>
          </cell>
          <cell r="H57">
            <v>-1032.0759</v>
          </cell>
          <cell r="I57">
            <v>-705.6</v>
          </cell>
          <cell r="J57">
            <v>-470.4</v>
          </cell>
          <cell r="K57">
            <v>-3653.2217999999998</v>
          </cell>
          <cell r="L57">
            <v>0</v>
          </cell>
          <cell r="M57">
            <v>0</v>
          </cell>
          <cell r="N57">
            <v>160</v>
          </cell>
          <cell r="O57">
            <v>0</v>
          </cell>
          <cell r="P57">
            <v>0</v>
          </cell>
          <cell r="Q57">
            <v>0</v>
          </cell>
          <cell r="R57">
            <v>0</v>
          </cell>
          <cell r="S57">
            <v>3100</v>
          </cell>
          <cell r="T57">
            <v>0</v>
          </cell>
          <cell r="U57">
            <v>-4276.3999999999996</v>
          </cell>
          <cell r="V57">
            <v>0</v>
          </cell>
          <cell r="W57">
            <v>-1016.4</v>
          </cell>
          <cell r="X57">
            <v>1618.2</v>
          </cell>
          <cell r="Y57">
            <v>-6287.8217999999997</v>
          </cell>
          <cell r="Z57">
            <v>-1010.1</v>
          </cell>
          <cell r="AA57">
            <v>-627.9</v>
          </cell>
          <cell r="AB57">
            <v>-6040</v>
          </cell>
          <cell r="AC57">
            <v>36652.378199999999</v>
          </cell>
        </row>
        <row r="58">
          <cell r="A58">
            <v>50000</v>
          </cell>
          <cell r="B58">
            <v>0</v>
          </cell>
          <cell r="C58">
            <v>0</v>
          </cell>
          <cell r="D58">
            <v>0</v>
          </cell>
          <cell r="E58">
            <v>0</v>
          </cell>
          <cell r="F58">
            <v>1408.2</v>
          </cell>
          <cell r="G58">
            <v>-2983.1502</v>
          </cell>
          <cell r="H58">
            <v>-1085.2787000000001</v>
          </cell>
          <cell r="I58">
            <v>-720</v>
          </cell>
          <cell r="J58">
            <v>-480</v>
          </cell>
          <cell r="K58">
            <v>-3860.2289000000001</v>
          </cell>
          <cell r="L58">
            <v>0</v>
          </cell>
          <cell r="M58">
            <v>0</v>
          </cell>
          <cell r="N58">
            <v>160</v>
          </cell>
          <cell r="O58">
            <v>0</v>
          </cell>
          <cell r="P58">
            <v>0</v>
          </cell>
          <cell r="Q58">
            <v>0</v>
          </cell>
          <cell r="R58">
            <v>0</v>
          </cell>
          <cell r="S58">
            <v>3080</v>
          </cell>
          <cell r="T58">
            <v>0</v>
          </cell>
          <cell r="U58">
            <v>-4537.3999999999996</v>
          </cell>
          <cell r="V58">
            <v>0</v>
          </cell>
          <cell r="W58">
            <v>-1297.4000000000001</v>
          </cell>
          <cell r="X58">
            <v>1568.2</v>
          </cell>
          <cell r="Y58">
            <v>-6725.8289000000004</v>
          </cell>
          <cell r="Z58">
            <v>-1033.5</v>
          </cell>
          <cell r="AA58">
            <v>-643.5</v>
          </cell>
          <cell r="AB58">
            <v>-6040</v>
          </cell>
          <cell r="AC58">
            <v>37125.371099999997</v>
          </cell>
        </row>
        <row r="59">
          <cell r="A59">
            <v>51000</v>
          </cell>
          <cell r="B59">
            <v>0</v>
          </cell>
          <cell r="C59">
            <v>0</v>
          </cell>
          <cell r="D59">
            <v>0</v>
          </cell>
          <cell r="E59">
            <v>0</v>
          </cell>
          <cell r="F59">
            <v>1358.2</v>
          </cell>
          <cell r="G59">
            <v>-3102.7673</v>
          </cell>
          <cell r="H59">
            <v>-1138.4816000000001</v>
          </cell>
          <cell r="I59">
            <v>-734.4</v>
          </cell>
          <cell r="J59">
            <v>-489.6</v>
          </cell>
          <cell r="K59">
            <v>-4107.0488999999998</v>
          </cell>
          <cell r="L59">
            <v>0</v>
          </cell>
          <cell r="M59">
            <v>0</v>
          </cell>
          <cell r="N59">
            <v>110</v>
          </cell>
          <cell r="O59">
            <v>0</v>
          </cell>
          <cell r="P59">
            <v>0</v>
          </cell>
          <cell r="Q59">
            <v>0</v>
          </cell>
          <cell r="R59">
            <v>0</v>
          </cell>
          <cell r="S59">
            <v>3060</v>
          </cell>
          <cell r="T59">
            <v>0</v>
          </cell>
          <cell r="U59">
            <v>-4798.3999999999996</v>
          </cell>
          <cell r="V59">
            <v>0</v>
          </cell>
          <cell r="W59">
            <v>-1628.4</v>
          </cell>
          <cell r="X59">
            <v>1468.2</v>
          </cell>
          <cell r="Y59">
            <v>-7203.6489000000001</v>
          </cell>
          <cell r="Z59">
            <v>-1056.9000000000001</v>
          </cell>
          <cell r="AA59">
            <v>-659.1</v>
          </cell>
          <cell r="AB59">
            <v>-6040</v>
          </cell>
          <cell r="AC59">
            <v>37508.551099999997</v>
          </cell>
        </row>
        <row r="60">
          <cell r="A60">
            <v>52000</v>
          </cell>
          <cell r="B60">
            <v>0</v>
          </cell>
          <cell r="C60">
            <v>0</v>
          </cell>
          <cell r="D60">
            <v>0</v>
          </cell>
          <cell r="E60">
            <v>0</v>
          </cell>
          <cell r="F60">
            <v>1308.2</v>
          </cell>
          <cell r="G60">
            <v>-3222.6516000000001</v>
          </cell>
          <cell r="H60">
            <v>-1191.6844000000001</v>
          </cell>
          <cell r="I60">
            <v>-748.8</v>
          </cell>
          <cell r="J60">
            <v>-499.2</v>
          </cell>
          <cell r="K60">
            <v>-4354.1360000000004</v>
          </cell>
          <cell r="L60">
            <v>0</v>
          </cell>
          <cell r="M60">
            <v>0</v>
          </cell>
          <cell r="N60">
            <v>60</v>
          </cell>
          <cell r="O60">
            <v>0</v>
          </cell>
          <cell r="P60">
            <v>0</v>
          </cell>
          <cell r="Q60">
            <v>0</v>
          </cell>
          <cell r="R60">
            <v>0</v>
          </cell>
          <cell r="S60">
            <v>3040</v>
          </cell>
          <cell r="T60">
            <v>0</v>
          </cell>
          <cell r="U60">
            <v>-5059.3999999999996</v>
          </cell>
          <cell r="V60">
            <v>0</v>
          </cell>
          <cell r="W60">
            <v>-1959.4</v>
          </cell>
          <cell r="X60">
            <v>1368.2</v>
          </cell>
          <cell r="Y60">
            <v>-7681.7359999999999</v>
          </cell>
          <cell r="Z60">
            <v>-1080.3</v>
          </cell>
          <cell r="AA60">
            <v>-674.7</v>
          </cell>
          <cell r="AB60">
            <v>-6040</v>
          </cell>
          <cell r="AC60">
            <v>37891.464</v>
          </cell>
        </row>
        <row r="61">
          <cell r="A61">
            <v>53000</v>
          </cell>
          <cell r="B61">
            <v>0</v>
          </cell>
          <cell r="C61">
            <v>0</v>
          </cell>
          <cell r="D61">
            <v>0</v>
          </cell>
          <cell r="E61">
            <v>0</v>
          </cell>
          <cell r="F61">
            <v>1258.2</v>
          </cell>
          <cell r="G61">
            <v>-3342.5358999999999</v>
          </cell>
          <cell r="H61">
            <v>-1244.8873000000001</v>
          </cell>
          <cell r="I61">
            <v>-763.2</v>
          </cell>
          <cell r="J61">
            <v>-508.8</v>
          </cell>
          <cell r="K61">
            <v>-4601.2232000000004</v>
          </cell>
          <cell r="L61">
            <v>0</v>
          </cell>
          <cell r="M61">
            <v>0</v>
          </cell>
          <cell r="N61">
            <v>10</v>
          </cell>
          <cell r="O61">
            <v>0</v>
          </cell>
          <cell r="P61">
            <v>0</v>
          </cell>
          <cell r="Q61">
            <v>0</v>
          </cell>
          <cell r="R61">
            <v>0</v>
          </cell>
          <cell r="S61">
            <v>3020</v>
          </cell>
          <cell r="T61">
            <v>0</v>
          </cell>
          <cell r="U61">
            <v>-5320.4</v>
          </cell>
          <cell r="V61">
            <v>0</v>
          </cell>
          <cell r="W61">
            <v>-2290.4</v>
          </cell>
          <cell r="X61">
            <v>1268.2</v>
          </cell>
          <cell r="Y61">
            <v>-8159.8231999999998</v>
          </cell>
          <cell r="Z61">
            <v>-1103.7</v>
          </cell>
          <cell r="AA61">
            <v>-690.3</v>
          </cell>
          <cell r="AB61">
            <v>-6040</v>
          </cell>
          <cell r="AC61">
            <v>38274.376799999998</v>
          </cell>
        </row>
        <row r="62">
          <cell r="A62">
            <v>54000</v>
          </cell>
          <cell r="B62">
            <v>0</v>
          </cell>
          <cell r="C62">
            <v>0</v>
          </cell>
          <cell r="D62">
            <v>0</v>
          </cell>
          <cell r="E62">
            <v>0</v>
          </cell>
          <cell r="F62">
            <v>1208.2</v>
          </cell>
          <cell r="G62">
            <v>-3462.4202</v>
          </cell>
          <cell r="H62">
            <v>-1298.0902000000001</v>
          </cell>
          <cell r="I62">
            <v>-777.6</v>
          </cell>
          <cell r="J62">
            <v>-518.4</v>
          </cell>
          <cell r="K62">
            <v>-4848.3104000000003</v>
          </cell>
          <cell r="L62">
            <v>0</v>
          </cell>
          <cell r="M62">
            <v>0</v>
          </cell>
          <cell r="N62">
            <v>0</v>
          </cell>
          <cell r="O62">
            <v>0</v>
          </cell>
          <cell r="P62">
            <v>0</v>
          </cell>
          <cell r="Q62">
            <v>0</v>
          </cell>
          <cell r="R62">
            <v>0</v>
          </cell>
          <cell r="S62">
            <v>3000</v>
          </cell>
          <cell r="T62">
            <v>0</v>
          </cell>
          <cell r="U62">
            <v>-5581.4</v>
          </cell>
          <cell r="V62">
            <v>0</v>
          </cell>
          <cell r="W62">
            <v>-2581.4</v>
          </cell>
          <cell r="X62">
            <v>1208.2</v>
          </cell>
          <cell r="Y62">
            <v>-8637.9104000000007</v>
          </cell>
          <cell r="Z62">
            <v>-1127.0999999999999</v>
          </cell>
          <cell r="AA62">
            <v>-705.9</v>
          </cell>
          <cell r="AB62">
            <v>-6040</v>
          </cell>
          <cell r="AC62">
            <v>38697.289599999996</v>
          </cell>
        </row>
        <row r="63">
          <cell r="A63">
            <v>55000</v>
          </cell>
          <cell r="B63">
            <v>0</v>
          </cell>
          <cell r="C63">
            <v>0</v>
          </cell>
          <cell r="D63">
            <v>0</v>
          </cell>
          <cell r="E63">
            <v>0</v>
          </cell>
          <cell r="F63">
            <v>1158.2</v>
          </cell>
          <cell r="G63">
            <v>-3582.3045000000002</v>
          </cell>
          <cell r="H63">
            <v>-1351.2929999999999</v>
          </cell>
          <cell r="I63">
            <v>-792</v>
          </cell>
          <cell r="J63">
            <v>-528</v>
          </cell>
          <cell r="K63">
            <v>-5095.3975</v>
          </cell>
          <cell r="L63">
            <v>0</v>
          </cell>
          <cell r="M63">
            <v>0</v>
          </cell>
          <cell r="N63">
            <v>0</v>
          </cell>
          <cell r="O63">
            <v>0</v>
          </cell>
          <cell r="P63">
            <v>0</v>
          </cell>
          <cell r="Q63">
            <v>0</v>
          </cell>
          <cell r="R63">
            <v>0</v>
          </cell>
          <cell r="S63">
            <v>2980</v>
          </cell>
          <cell r="T63">
            <v>0</v>
          </cell>
          <cell r="U63">
            <v>-5842.4</v>
          </cell>
          <cell r="V63">
            <v>0</v>
          </cell>
          <cell r="W63">
            <v>-2862.4</v>
          </cell>
          <cell r="X63">
            <v>1158.2</v>
          </cell>
          <cell r="Y63">
            <v>-9115.9974999999995</v>
          </cell>
          <cell r="Z63">
            <v>-1150.5</v>
          </cell>
          <cell r="AA63">
            <v>-721.5</v>
          </cell>
          <cell r="AB63">
            <v>-6040</v>
          </cell>
          <cell r="AC63">
            <v>39130.202499999999</v>
          </cell>
        </row>
        <row r="64">
          <cell r="A64">
            <v>56000</v>
          </cell>
          <cell r="B64">
            <v>0</v>
          </cell>
          <cell r="C64">
            <v>0</v>
          </cell>
          <cell r="D64">
            <v>0</v>
          </cell>
          <cell r="E64">
            <v>0</v>
          </cell>
          <cell r="F64">
            <v>1108.2</v>
          </cell>
          <cell r="G64">
            <v>-3702.1887999999999</v>
          </cell>
          <cell r="H64">
            <v>-1404.4958999999999</v>
          </cell>
          <cell r="I64">
            <v>-806.4</v>
          </cell>
          <cell r="J64">
            <v>-537.6</v>
          </cell>
          <cell r="K64">
            <v>-5342.4847</v>
          </cell>
          <cell r="L64">
            <v>0</v>
          </cell>
          <cell r="M64">
            <v>0</v>
          </cell>
          <cell r="N64">
            <v>0</v>
          </cell>
          <cell r="O64">
            <v>0</v>
          </cell>
          <cell r="P64">
            <v>0</v>
          </cell>
          <cell r="Q64">
            <v>0</v>
          </cell>
          <cell r="R64">
            <v>0</v>
          </cell>
          <cell r="S64">
            <v>2960</v>
          </cell>
          <cell r="T64">
            <v>0</v>
          </cell>
          <cell r="U64">
            <v>-6103.4</v>
          </cell>
          <cell r="V64">
            <v>0</v>
          </cell>
          <cell r="W64">
            <v>-3143.4</v>
          </cell>
          <cell r="X64">
            <v>1108.2</v>
          </cell>
          <cell r="Y64">
            <v>-9594.0846999999994</v>
          </cell>
          <cell r="Z64">
            <v>-1173.9000000000001</v>
          </cell>
          <cell r="AA64">
            <v>-737.1</v>
          </cell>
          <cell r="AB64">
            <v>-6040</v>
          </cell>
          <cell r="AC64">
            <v>39563.115299999998</v>
          </cell>
        </row>
        <row r="65">
          <cell r="A65">
            <v>57000</v>
          </cell>
          <cell r="B65">
            <v>0</v>
          </cell>
          <cell r="C65">
            <v>0</v>
          </cell>
          <cell r="D65">
            <v>0</v>
          </cell>
          <cell r="E65">
            <v>0</v>
          </cell>
          <cell r="F65">
            <v>1058.2</v>
          </cell>
          <cell r="G65">
            <v>-3822.0731000000001</v>
          </cell>
          <cell r="H65">
            <v>-1457.6986999999999</v>
          </cell>
          <cell r="I65">
            <v>-820.8</v>
          </cell>
          <cell r="J65">
            <v>-547.20000000000005</v>
          </cell>
          <cell r="K65">
            <v>-5589.5717999999997</v>
          </cell>
          <cell r="L65">
            <v>0</v>
          </cell>
          <cell r="M65">
            <v>0</v>
          </cell>
          <cell r="N65">
            <v>0</v>
          </cell>
          <cell r="O65">
            <v>0</v>
          </cell>
          <cell r="P65">
            <v>0</v>
          </cell>
          <cell r="Q65">
            <v>0</v>
          </cell>
          <cell r="R65">
            <v>0</v>
          </cell>
          <cell r="S65">
            <v>2940</v>
          </cell>
          <cell r="T65">
            <v>0</v>
          </cell>
          <cell r="U65">
            <v>-6314.4</v>
          </cell>
          <cell r="V65">
            <v>0</v>
          </cell>
          <cell r="W65">
            <v>-3374.4</v>
          </cell>
          <cell r="X65">
            <v>1058.2</v>
          </cell>
          <cell r="Y65">
            <v>-10022.1718</v>
          </cell>
          <cell r="Z65">
            <v>-1197.3</v>
          </cell>
          <cell r="AA65">
            <v>-752.7</v>
          </cell>
          <cell r="AB65">
            <v>-6040</v>
          </cell>
          <cell r="AC65">
            <v>40046.028200000001</v>
          </cell>
        </row>
        <row r="66">
          <cell r="A66">
            <v>58000</v>
          </cell>
          <cell r="B66">
            <v>0</v>
          </cell>
          <cell r="C66">
            <v>0</v>
          </cell>
          <cell r="D66">
            <v>0</v>
          </cell>
          <cell r="E66">
            <v>0</v>
          </cell>
          <cell r="F66">
            <v>1008.2</v>
          </cell>
          <cell r="G66">
            <v>-3941.9573</v>
          </cell>
          <cell r="H66">
            <v>-1510.9015999999999</v>
          </cell>
          <cell r="I66">
            <v>-835.2</v>
          </cell>
          <cell r="J66">
            <v>-556.79999999999995</v>
          </cell>
          <cell r="K66">
            <v>-5836.6589000000004</v>
          </cell>
          <cell r="L66">
            <v>0</v>
          </cell>
          <cell r="M66">
            <v>0</v>
          </cell>
          <cell r="N66">
            <v>0</v>
          </cell>
          <cell r="O66">
            <v>0</v>
          </cell>
          <cell r="P66">
            <v>0</v>
          </cell>
          <cell r="Q66">
            <v>0</v>
          </cell>
          <cell r="R66">
            <v>0</v>
          </cell>
          <cell r="S66">
            <v>2920</v>
          </cell>
          <cell r="T66">
            <v>0</v>
          </cell>
          <cell r="U66">
            <v>-6525.4</v>
          </cell>
          <cell r="V66">
            <v>0</v>
          </cell>
          <cell r="W66">
            <v>-3605.4</v>
          </cell>
          <cell r="X66">
            <v>1008.2</v>
          </cell>
          <cell r="Y66">
            <v>-10450.258900000001</v>
          </cell>
          <cell r="Z66">
            <v>-1220.7</v>
          </cell>
          <cell r="AA66">
            <v>-768.3</v>
          </cell>
          <cell r="AB66">
            <v>-6040</v>
          </cell>
          <cell r="AC66">
            <v>40528.941099999996</v>
          </cell>
        </row>
        <row r="67">
          <cell r="A67">
            <v>59000</v>
          </cell>
          <cell r="B67">
            <v>0</v>
          </cell>
          <cell r="C67">
            <v>0</v>
          </cell>
          <cell r="D67">
            <v>0</v>
          </cell>
          <cell r="E67">
            <v>0</v>
          </cell>
          <cell r="F67">
            <v>958.2</v>
          </cell>
          <cell r="G67">
            <v>-4061.8416000000002</v>
          </cell>
          <cell r="H67">
            <v>-1564.1044999999999</v>
          </cell>
          <cell r="I67">
            <v>-849.6</v>
          </cell>
          <cell r="J67">
            <v>-566.4</v>
          </cell>
          <cell r="K67">
            <v>-6083.7461000000003</v>
          </cell>
          <cell r="L67">
            <v>0</v>
          </cell>
          <cell r="M67">
            <v>0</v>
          </cell>
          <cell r="N67">
            <v>0</v>
          </cell>
          <cell r="O67">
            <v>0</v>
          </cell>
          <cell r="P67">
            <v>0</v>
          </cell>
          <cell r="Q67">
            <v>0</v>
          </cell>
          <cell r="R67">
            <v>0</v>
          </cell>
          <cell r="S67">
            <v>2900</v>
          </cell>
          <cell r="T67">
            <v>0</v>
          </cell>
          <cell r="U67">
            <v>-6736.4</v>
          </cell>
          <cell r="V67">
            <v>0</v>
          </cell>
          <cell r="W67">
            <v>-3836.4</v>
          </cell>
          <cell r="X67">
            <v>958.2</v>
          </cell>
          <cell r="Y67">
            <v>-10878.346100000001</v>
          </cell>
          <cell r="Z67">
            <v>-1244.0999999999999</v>
          </cell>
          <cell r="AA67">
            <v>-783.9</v>
          </cell>
          <cell r="AB67">
            <v>-6040</v>
          </cell>
          <cell r="AC67">
            <v>41011.853900000002</v>
          </cell>
        </row>
        <row r="68">
          <cell r="A68">
            <v>60000</v>
          </cell>
          <cell r="B68">
            <v>0</v>
          </cell>
          <cell r="C68">
            <v>0</v>
          </cell>
          <cell r="D68">
            <v>0</v>
          </cell>
          <cell r="E68">
            <v>0</v>
          </cell>
          <cell r="F68">
            <v>908.2</v>
          </cell>
          <cell r="G68">
            <v>-4181.7259000000004</v>
          </cell>
          <cell r="H68">
            <v>-1617.3072999999999</v>
          </cell>
          <cell r="I68">
            <v>-864</v>
          </cell>
          <cell r="J68">
            <v>-576</v>
          </cell>
          <cell r="K68">
            <v>-6330.8332</v>
          </cell>
          <cell r="L68">
            <v>0</v>
          </cell>
          <cell r="M68">
            <v>0</v>
          </cell>
          <cell r="N68">
            <v>0</v>
          </cell>
          <cell r="O68">
            <v>0</v>
          </cell>
          <cell r="P68">
            <v>0</v>
          </cell>
          <cell r="Q68">
            <v>0</v>
          </cell>
          <cell r="R68">
            <v>0</v>
          </cell>
          <cell r="S68">
            <v>2880</v>
          </cell>
          <cell r="T68">
            <v>0</v>
          </cell>
          <cell r="U68">
            <v>-6947.4</v>
          </cell>
          <cell r="V68">
            <v>0</v>
          </cell>
          <cell r="W68">
            <v>-4067.4</v>
          </cell>
          <cell r="X68">
            <v>908.2</v>
          </cell>
          <cell r="Y68">
            <v>-11306.433199999999</v>
          </cell>
          <cell r="Z68">
            <v>-1267.5</v>
          </cell>
          <cell r="AA68">
            <v>-799.5</v>
          </cell>
          <cell r="AB68">
            <v>-6040</v>
          </cell>
          <cell r="AC68">
            <v>41494.766799999998</v>
          </cell>
        </row>
        <row r="69">
          <cell r="A69">
            <v>61000</v>
          </cell>
          <cell r="B69">
            <v>0</v>
          </cell>
          <cell r="C69">
            <v>0</v>
          </cell>
          <cell r="D69">
            <v>0</v>
          </cell>
          <cell r="E69">
            <v>0</v>
          </cell>
          <cell r="F69">
            <v>858.2</v>
          </cell>
          <cell r="G69">
            <v>-4301.6102000000001</v>
          </cell>
          <cell r="H69">
            <v>-1670.5101999999999</v>
          </cell>
          <cell r="I69">
            <v>-878.4</v>
          </cell>
          <cell r="J69">
            <v>-585.6</v>
          </cell>
          <cell r="K69">
            <v>-6577.9204</v>
          </cell>
          <cell r="L69">
            <v>0</v>
          </cell>
          <cell r="M69">
            <v>0</v>
          </cell>
          <cell r="N69">
            <v>0</v>
          </cell>
          <cell r="O69">
            <v>0</v>
          </cell>
          <cell r="P69">
            <v>0</v>
          </cell>
          <cell r="Q69">
            <v>0</v>
          </cell>
          <cell r="R69">
            <v>0</v>
          </cell>
          <cell r="S69">
            <v>2860</v>
          </cell>
          <cell r="T69">
            <v>0</v>
          </cell>
          <cell r="U69">
            <v>-7158.4</v>
          </cell>
          <cell r="V69">
            <v>0</v>
          </cell>
          <cell r="W69">
            <v>-4298.3999999999996</v>
          </cell>
          <cell r="X69">
            <v>858.2</v>
          </cell>
          <cell r="Y69">
            <v>-11734.520399999999</v>
          </cell>
          <cell r="Z69">
            <v>-1290.9000000000001</v>
          </cell>
          <cell r="AA69">
            <v>-815.1</v>
          </cell>
          <cell r="AB69">
            <v>-6040</v>
          </cell>
          <cell r="AC69">
            <v>41977.679600000003</v>
          </cell>
        </row>
        <row r="70">
          <cell r="A70">
            <v>62000</v>
          </cell>
          <cell r="B70">
            <v>0</v>
          </cell>
          <cell r="C70">
            <v>0</v>
          </cell>
          <cell r="D70">
            <v>0</v>
          </cell>
          <cell r="E70">
            <v>0</v>
          </cell>
          <cell r="F70">
            <v>808.2</v>
          </cell>
          <cell r="G70">
            <v>-4421.4944999999998</v>
          </cell>
          <cell r="H70">
            <v>-1723.713</v>
          </cell>
          <cell r="I70">
            <v>-892.8</v>
          </cell>
          <cell r="J70">
            <v>-595.20000000000005</v>
          </cell>
          <cell r="K70">
            <v>-6825.0074999999997</v>
          </cell>
          <cell r="L70">
            <v>0</v>
          </cell>
          <cell r="M70">
            <v>0</v>
          </cell>
          <cell r="N70">
            <v>0</v>
          </cell>
          <cell r="O70">
            <v>0</v>
          </cell>
          <cell r="P70">
            <v>0</v>
          </cell>
          <cell r="Q70">
            <v>0</v>
          </cell>
          <cell r="R70">
            <v>0</v>
          </cell>
          <cell r="S70">
            <v>2840</v>
          </cell>
          <cell r="T70">
            <v>0</v>
          </cell>
          <cell r="U70">
            <v>-7369.4</v>
          </cell>
          <cell r="V70">
            <v>0</v>
          </cell>
          <cell r="W70">
            <v>-4529.3999999999996</v>
          </cell>
          <cell r="X70">
            <v>808.2</v>
          </cell>
          <cell r="Y70">
            <v>-12162.6075</v>
          </cell>
          <cell r="Z70">
            <v>-1314.3</v>
          </cell>
          <cell r="AA70">
            <v>-830.7</v>
          </cell>
          <cell r="AB70">
            <v>-6040</v>
          </cell>
          <cell r="AC70">
            <v>42460.592499999999</v>
          </cell>
        </row>
        <row r="71">
          <cell r="A71">
            <v>63000</v>
          </cell>
          <cell r="B71">
            <v>0</v>
          </cell>
          <cell r="C71">
            <v>0</v>
          </cell>
          <cell r="D71">
            <v>0</v>
          </cell>
          <cell r="E71">
            <v>0</v>
          </cell>
          <cell r="F71">
            <v>758.2</v>
          </cell>
          <cell r="G71">
            <v>-4542.4859999999999</v>
          </cell>
          <cell r="H71">
            <v>-1776.9159</v>
          </cell>
          <cell r="I71">
            <v>-907.2</v>
          </cell>
          <cell r="J71">
            <v>-604.79999999999995</v>
          </cell>
          <cell r="K71">
            <v>-7073.2019</v>
          </cell>
          <cell r="L71">
            <v>0</v>
          </cell>
          <cell r="M71">
            <v>0</v>
          </cell>
          <cell r="N71">
            <v>0</v>
          </cell>
          <cell r="O71">
            <v>0</v>
          </cell>
          <cell r="P71">
            <v>0</v>
          </cell>
          <cell r="Q71">
            <v>0</v>
          </cell>
          <cell r="R71">
            <v>0</v>
          </cell>
          <cell r="S71">
            <v>2820</v>
          </cell>
          <cell r="T71">
            <v>0</v>
          </cell>
          <cell r="U71">
            <v>-7580.4</v>
          </cell>
          <cell r="V71">
            <v>0</v>
          </cell>
          <cell r="W71">
            <v>-4760.3999999999996</v>
          </cell>
          <cell r="X71">
            <v>758.2</v>
          </cell>
          <cell r="Y71">
            <v>-12591.8019</v>
          </cell>
          <cell r="Z71">
            <v>-1329.9</v>
          </cell>
          <cell r="AA71">
            <v>-846.3</v>
          </cell>
          <cell r="AB71">
            <v>-6040</v>
          </cell>
          <cell r="AC71">
            <v>42950.198100000001</v>
          </cell>
        </row>
        <row r="72">
          <cell r="A72">
            <v>64000</v>
          </cell>
          <cell r="B72">
            <v>0</v>
          </cell>
          <cell r="C72">
            <v>0</v>
          </cell>
          <cell r="D72">
            <v>0</v>
          </cell>
          <cell r="E72">
            <v>0</v>
          </cell>
          <cell r="F72">
            <v>708.2</v>
          </cell>
          <cell r="G72">
            <v>-4665.6918999999998</v>
          </cell>
          <cell r="H72">
            <v>-1830.1188</v>
          </cell>
          <cell r="I72">
            <v>-921.6</v>
          </cell>
          <cell r="J72">
            <v>-614.4</v>
          </cell>
          <cell r="K72">
            <v>-7323.6107000000002</v>
          </cell>
          <cell r="L72">
            <v>0</v>
          </cell>
          <cell r="M72">
            <v>0</v>
          </cell>
          <cell r="N72">
            <v>0</v>
          </cell>
          <cell r="O72">
            <v>0</v>
          </cell>
          <cell r="P72">
            <v>0</v>
          </cell>
          <cell r="Q72">
            <v>0</v>
          </cell>
          <cell r="R72">
            <v>0</v>
          </cell>
          <cell r="S72">
            <v>2800</v>
          </cell>
          <cell r="T72">
            <v>0</v>
          </cell>
          <cell r="U72">
            <v>-7791.4</v>
          </cell>
          <cell r="V72">
            <v>0</v>
          </cell>
          <cell r="W72">
            <v>-4991.3999999999996</v>
          </cell>
          <cell r="X72">
            <v>708.2</v>
          </cell>
          <cell r="Y72">
            <v>-13023.2107</v>
          </cell>
          <cell r="Z72">
            <v>-1329.9</v>
          </cell>
          <cell r="AA72">
            <v>-861.9</v>
          </cell>
          <cell r="AB72">
            <v>-6040</v>
          </cell>
          <cell r="AC72">
            <v>43453.189299999998</v>
          </cell>
        </row>
        <row r="73">
          <cell r="A73">
            <v>65000</v>
          </cell>
          <cell r="B73">
            <v>0</v>
          </cell>
          <cell r="C73">
            <v>0</v>
          </cell>
          <cell r="D73">
            <v>0</v>
          </cell>
          <cell r="E73">
            <v>0</v>
          </cell>
          <cell r="F73">
            <v>658.2</v>
          </cell>
          <cell r="G73">
            <v>-4788.8977999999997</v>
          </cell>
          <cell r="H73">
            <v>-1883.3216</v>
          </cell>
          <cell r="I73">
            <v>-936</v>
          </cell>
          <cell r="J73">
            <v>-624</v>
          </cell>
          <cell r="K73">
            <v>-7574.0194000000001</v>
          </cell>
          <cell r="L73">
            <v>0</v>
          </cell>
          <cell r="M73">
            <v>0</v>
          </cell>
          <cell r="N73">
            <v>0</v>
          </cell>
          <cell r="O73">
            <v>0</v>
          </cell>
          <cell r="P73">
            <v>0</v>
          </cell>
          <cell r="Q73">
            <v>0</v>
          </cell>
          <cell r="R73">
            <v>0</v>
          </cell>
          <cell r="S73">
            <v>2780</v>
          </cell>
          <cell r="T73">
            <v>0</v>
          </cell>
          <cell r="U73">
            <v>-8002.4</v>
          </cell>
          <cell r="V73">
            <v>0</v>
          </cell>
          <cell r="W73">
            <v>-5222.3999999999996</v>
          </cell>
          <cell r="X73">
            <v>658.2</v>
          </cell>
          <cell r="Y73">
            <v>-13454.6194</v>
          </cell>
          <cell r="Z73">
            <v>-1329.9</v>
          </cell>
          <cell r="AA73">
            <v>-877.5</v>
          </cell>
          <cell r="AB73">
            <v>-6040</v>
          </cell>
          <cell r="AC73">
            <v>43956.1806</v>
          </cell>
        </row>
        <row r="74">
          <cell r="A74">
            <v>66000</v>
          </cell>
          <cell r="B74">
            <v>0</v>
          </cell>
          <cell r="C74">
            <v>0</v>
          </cell>
          <cell r="D74">
            <v>0</v>
          </cell>
          <cell r="E74">
            <v>0</v>
          </cell>
          <cell r="F74">
            <v>608.20000000000005</v>
          </cell>
          <cell r="G74">
            <v>-4914.1477999999997</v>
          </cell>
          <cell r="H74">
            <v>-1936.5245</v>
          </cell>
          <cell r="I74">
            <v>-936</v>
          </cell>
          <cell r="J74">
            <v>-633.6</v>
          </cell>
          <cell r="K74">
            <v>-7812.0722999999998</v>
          </cell>
          <cell r="L74">
            <v>0</v>
          </cell>
          <cell r="M74">
            <v>0</v>
          </cell>
          <cell r="N74">
            <v>0</v>
          </cell>
          <cell r="O74">
            <v>0</v>
          </cell>
          <cell r="P74">
            <v>0</v>
          </cell>
          <cell r="Q74">
            <v>0</v>
          </cell>
          <cell r="R74">
            <v>0</v>
          </cell>
          <cell r="S74">
            <v>2760</v>
          </cell>
          <cell r="T74">
            <v>0</v>
          </cell>
          <cell r="U74">
            <v>-8227.4</v>
          </cell>
          <cell r="V74">
            <v>0</v>
          </cell>
          <cell r="W74">
            <v>-5467.4</v>
          </cell>
          <cell r="X74">
            <v>608.20000000000005</v>
          </cell>
          <cell r="Y74">
            <v>-13887.6723</v>
          </cell>
          <cell r="Z74">
            <v>-1329.9</v>
          </cell>
          <cell r="AA74">
            <v>-893.1</v>
          </cell>
          <cell r="AB74">
            <v>-6040</v>
          </cell>
          <cell r="AC74">
            <v>44457.527699999999</v>
          </cell>
        </row>
        <row r="75">
          <cell r="A75">
            <v>67000</v>
          </cell>
          <cell r="B75">
            <v>0</v>
          </cell>
          <cell r="C75">
            <v>0</v>
          </cell>
          <cell r="D75">
            <v>0</v>
          </cell>
          <cell r="E75">
            <v>0</v>
          </cell>
          <cell r="F75">
            <v>558.20000000000005</v>
          </cell>
          <cell r="G75">
            <v>-5039.3977999999997</v>
          </cell>
          <cell r="H75">
            <v>-1989.7273</v>
          </cell>
          <cell r="I75">
            <v>-936</v>
          </cell>
          <cell r="J75">
            <v>-643.20000000000005</v>
          </cell>
          <cell r="K75">
            <v>-8050.1251000000002</v>
          </cell>
          <cell r="L75">
            <v>0</v>
          </cell>
          <cell r="M75">
            <v>0</v>
          </cell>
          <cell r="N75">
            <v>0</v>
          </cell>
          <cell r="O75">
            <v>0</v>
          </cell>
          <cell r="P75">
            <v>0</v>
          </cell>
          <cell r="Q75">
            <v>0</v>
          </cell>
          <cell r="R75">
            <v>0</v>
          </cell>
          <cell r="S75">
            <v>2740</v>
          </cell>
          <cell r="T75">
            <v>0</v>
          </cell>
          <cell r="U75">
            <v>-8452.4</v>
          </cell>
          <cell r="V75">
            <v>0</v>
          </cell>
          <cell r="W75">
            <v>-5712.4</v>
          </cell>
          <cell r="X75">
            <v>558.20000000000005</v>
          </cell>
          <cell r="Y75">
            <v>-14320.7251</v>
          </cell>
          <cell r="Z75">
            <v>-1329.9</v>
          </cell>
          <cell r="AA75">
            <v>-908.7</v>
          </cell>
          <cell r="AB75">
            <v>-6040</v>
          </cell>
          <cell r="AC75">
            <v>44958.874900000003</v>
          </cell>
        </row>
        <row r="76">
          <cell r="A76">
            <v>68000</v>
          </cell>
          <cell r="B76">
            <v>0</v>
          </cell>
          <cell r="C76">
            <v>0</v>
          </cell>
          <cell r="D76">
            <v>0</v>
          </cell>
          <cell r="E76">
            <v>0</v>
          </cell>
          <cell r="F76">
            <v>508.2</v>
          </cell>
          <cell r="G76">
            <v>-5164.6477999999997</v>
          </cell>
          <cell r="H76">
            <v>-2042.9302</v>
          </cell>
          <cell r="I76">
            <v>-936</v>
          </cell>
          <cell r="J76">
            <v>-652.79999999999995</v>
          </cell>
          <cell r="K76">
            <v>-8288.1779999999999</v>
          </cell>
          <cell r="L76">
            <v>0</v>
          </cell>
          <cell r="M76">
            <v>0</v>
          </cell>
          <cell r="N76">
            <v>0</v>
          </cell>
          <cell r="O76">
            <v>0</v>
          </cell>
          <cell r="P76">
            <v>0</v>
          </cell>
          <cell r="Q76">
            <v>0</v>
          </cell>
          <cell r="R76">
            <v>0</v>
          </cell>
          <cell r="S76">
            <v>2720</v>
          </cell>
          <cell r="T76">
            <v>0</v>
          </cell>
          <cell r="U76">
            <v>-8677.4</v>
          </cell>
          <cell r="V76">
            <v>0</v>
          </cell>
          <cell r="W76">
            <v>-5957.4</v>
          </cell>
          <cell r="X76">
            <v>508.2</v>
          </cell>
          <cell r="Y76">
            <v>-14753.778</v>
          </cell>
          <cell r="Z76">
            <v>-1329.9</v>
          </cell>
          <cell r="AA76">
            <v>-924.3</v>
          </cell>
          <cell r="AB76">
            <v>-6040</v>
          </cell>
          <cell r="AC76">
            <v>45460.222000000002</v>
          </cell>
        </row>
        <row r="77">
          <cell r="A77">
            <v>69000</v>
          </cell>
          <cell r="B77">
            <v>0</v>
          </cell>
          <cell r="C77">
            <v>0</v>
          </cell>
          <cell r="D77">
            <v>0</v>
          </cell>
          <cell r="E77">
            <v>0</v>
          </cell>
          <cell r="F77">
            <v>458.2</v>
          </cell>
          <cell r="G77">
            <v>-5289.8977999999997</v>
          </cell>
          <cell r="H77">
            <v>-2096.1331</v>
          </cell>
          <cell r="I77">
            <v>-936</v>
          </cell>
          <cell r="J77">
            <v>-662.4</v>
          </cell>
          <cell r="K77">
            <v>-8526.2309000000005</v>
          </cell>
          <cell r="L77">
            <v>0</v>
          </cell>
          <cell r="M77">
            <v>0</v>
          </cell>
          <cell r="N77">
            <v>0</v>
          </cell>
          <cell r="O77">
            <v>0</v>
          </cell>
          <cell r="P77">
            <v>0</v>
          </cell>
          <cell r="Q77">
            <v>0</v>
          </cell>
          <cell r="R77">
            <v>0</v>
          </cell>
          <cell r="S77">
            <v>2700</v>
          </cell>
          <cell r="T77">
            <v>0</v>
          </cell>
          <cell r="U77">
            <v>-8902.4</v>
          </cell>
          <cell r="V77">
            <v>0</v>
          </cell>
          <cell r="W77">
            <v>-6202.4</v>
          </cell>
          <cell r="X77">
            <v>458.2</v>
          </cell>
          <cell r="Y77">
            <v>-15186.830900000001</v>
          </cell>
          <cell r="Z77">
            <v>-1329.9</v>
          </cell>
          <cell r="AA77">
            <v>-939.9</v>
          </cell>
          <cell r="AB77">
            <v>-6040</v>
          </cell>
          <cell r="AC77">
            <v>45961.569100000001</v>
          </cell>
        </row>
        <row r="78">
          <cell r="A78">
            <v>70000</v>
          </cell>
          <cell r="B78">
            <v>0</v>
          </cell>
          <cell r="C78">
            <v>0</v>
          </cell>
          <cell r="D78">
            <v>0</v>
          </cell>
          <cell r="E78">
            <v>0</v>
          </cell>
          <cell r="F78">
            <v>408.2</v>
          </cell>
          <cell r="G78">
            <v>-5415.1477999999997</v>
          </cell>
          <cell r="H78">
            <v>-2149.3359</v>
          </cell>
          <cell r="I78">
            <v>-936</v>
          </cell>
          <cell r="J78">
            <v>-672</v>
          </cell>
          <cell r="K78">
            <v>-8764.2837</v>
          </cell>
          <cell r="L78">
            <v>0</v>
          </cell>
          <cell r="M78">
            <v>0</v>
          </cell>
          <cell r="N78">
            <v>0</v>
          </cell>
          <cell r="O78">
            <v>0</v>
          </cell>
          <cell r="P78">
            <v>0</v>
          </cell>
          <cell r="Q78">
            <v>0</v>
          </cell>
          <cell r="R78">
            <v>0</v>
          </cell>
          <cell r="S78">
            <v>2680</v>
          </cell>
          <cell r="T78">
            <v>0</v>
          </cell>
          <cell r="U78">
            <v>-9127.4</v>
          </cell>
          <cell r="V78">
            <v>0</v>
          </cell>
          <cell r="W78">
            <v>-6447.4</v>
          </cell>
          <cell r="X78">
            <v>408.2</v>
          </cell>
          <cell r="Y78">
            <v>-15619.8837</v>
          </cell>
          <cell r="Z78">
            <v>-1329.9</v>
          </cell>
          <cell r="AA78">
            <v>-955.5</v>
          </cell>
          <cell r="AB78">
            <v>-6040</v>
          </cell>
          <cell r="AC78">
            <v>46462.916299999997</v>
          </cell>
        </row>
        <row r="79">
          <cell r="A79">
            <v>71000</v>
          </cell>
          <cell r="B79">
            <v>0</v>
          </cell>
          <cell r="C79">
            <v>0</v>
          </cell>
          <cell r="D79">
            <v>0</v>
          </cell>
          <cell r="E79">
            <v>0</v>
          </cell>
          <cell r="F79">
            <v>358.2</v>
          </cell>
          <cell r="G79">
            <v>-5540.3977999999997</v>
          </cell>
          <cell r="H79">
            <v>-2202.5387999999998</v>
          </cell>
          <cell r="I79">
            <v>-936</v>
          </cell>
          <cell r="J79">
            <v>-681.6</v>
          </cell>
          <cell r="K79">
            <v>-9002.3366000000005</v>
          </cell>
          <cell r="L79">
            <v>0</v>
          </cell>
          <cell r="M79">
            <v>0</v>
          </cell>
          <cell r="N79">
            <v>0</v>
          </cell>
          <cell r="O79">
            <v>0</v>
          </cell>
          <cell r="P79">
            <v>0</v>
          </cell>
          <cell r="Q79">
            <v>0</v>
          </cell>
          <cell r="R79">
            <v>0</v>
          </cell>
          <cell r="S79">
            <v>2660</v>
          </cell>
          <cell r="T79">
            <v>0</v>
          </cell>
          <cell r="U79">
            <v>-9352.4</v>
          </cell>
          <cell r="V79">
            <v>0</v>
          </cell>
          <cell r="W79">
            <v>-6692.4</v>
          </cell>
          <cell r="X79">
            <v>358.2</v>
          </cell>
          <cell r="Y79">
            <v>-16052.936600000001</v>
          </cell>
          <cell r="Z79">
            <v>-1329.9</v>
          </cell>
          <cell r="AA79">
            <v>-971.1</v>
          </cell>
          <cell r="AB79">
            <v>-6040</v>
          </cell>
          <cell r="AC79">
            <v>46964.263400000003</v>
          </cell>
        </row>
        <row r="80">
          <cell r="A80">
            <v>72000</v>
          </cell>
          <cell r="B80">
            <v>0</v>
          </cell>
          <cell r="C80">
            <v>0</v>
          </cell>
          <cell r="D80">
            <v>0</v>
          </cell>
          <cell r="E80">
            <v>0</v>
          </cell>
          <cell r="F80">
            <v>308.2</v>
          </cell>
          <cell r="G80">
            <v>-5665.6477999999997</v>
          </cell>
          <cell r="H80">
            <v>-2255.7415999999998</v>
          </cell>
          <cell r="I80">
            <v>-936</v>
          </cell>
          <cell r="J80">
            <v>-691.2</v>
          </cell>
          <cell r="K80">
            <v>-9240.3894</v>
          </cell>
          <cell r="L80">
            <v>0</v>
          </cell>
          <cell r="M80">
            <v>0</v>
          </cell>
          <cell r="N80">
            <v>0</v>
          </cell>
          <cell r="O80">
            <v>0</v>
          </cell>
          <cell r="P80">
            <v>0</v>
          </cell>
          <cell r="Q80">
            <v>0</v>
          </cell>
          <cell r="R80">
            <v>0</v>
          </cell>
          <cell r="S80">
            <v>2640</v>
          </cell>
          <cell r="T80">
            <v>0</v>
          </cell>
          <cell r="U80">
            <v>-9577.4</v>
          </cell>
          <cell r="V80">
            <v>0</v>
          </cell>
          <cell r="W80">
            <v>-6937.4</v>
          </cell>
          <cell r="X80">
            <v>308.2</v>
          </cell>
          <cell r="Y80">
            <v>-16485.989399999999</v>
          </cell>
          <cell r="Z80">
            <v>-1329.9</v>
          </cell>
          <cell r="AA80">
            <v>-986.7</v>
          </cell>
          <cell r="AB80">
            <v>-6040</v>
          </cell>
          <cell r="AC80">
            <v>47465.6106</v>
          </cell>
        </row>
        <row r="81">
          <cell r="A81">
            <v>73000</v>
          </cell>
          <cell r="B81">
            <v>0</v>
          </cell>
          <cell r="C81">
            <v>0</v>
          </cell>
          <cell r="D81">
            <v>0</v>
          </cell>
          <cell r="E81">
            <v>0</v>
          </cell>
          <cell r="F81">
            <v>258.2</v>
          </cell>
          <cell r="G81">
            <v>-5790.8977999999997</v>
          </cell>
          <cell r="H81">
            <v>-2308.9445000000001</v>
          </cell>
          <cell r="I81">
            <v>-936</v>
          </cell>
          <cell r="J81">
            <v>-700.8</v>
          </cell>
          <cell r="K81">
            <v>-9478.4423000000006</v>
          </cell>
          <cell r="L81">
            <v>0</v>
          </cell>
          <cell r="M81">
            <v>0</v>
          </cell>
          <cell r="N81">
            <v>0</v>
          </cell>
          <cell r="O81">
            <v>0</v>
          </cell>
          <cell r="P81">
            <v>0</v>
          </cell>
          <cell r="Q81">
            <v>0</v>
          </cell>
          <cell r="R81">
            <v>0</v>
          </cell>
          <cell r="S81">
            <v>2620</v>
          </cell>
          <cell r="T81">
            <v>0</v>
          </cell>
          <cell r="U81">
            <v>-9802.4</v>
          </cell>
          <cell r="V81">
            <v>0</v>
          </cell>
          <cell r="W81">
            <v>-7182.4</v>
          </cell>
          <cell r="X81">
            <v>258.2</v>
          </cell>
          <cell r="Y81">
            <v>-16919.042300000001</v>
          </cell>
          <cell r="Z81">
            <v>-1329.9</v>
          </cell>
          <cell r="AA81">
            <v>-1002.3</v>
          </cell>
          <cell r="AB81">
            <v>-6040</v>
          </cell>
          <cell r="AC81">
            <v>47966.957699999999</v>
          </cell>
        </row>
        <row r="82">
          <cell r="A82">
            <v>74000</v>
          </cell>
          <cell r="B82">
            <v>0</v>
          </cell>
          <cell r="C82">
            <v>0</v>
          </cell>
          <cell r="D82">
            <v>0</v>
          </cell>
          <cell r="E82">
            <v>0</v>
          </cell>
          <cell r="F82">
            <v>208.2</v>
          </cell>
          <cell r="G82">
            <v>-5916.1477999999997</v>
          </cell>
          <cell r="H82">
            <v>-2362.1473999999998</v>
          </cell>
          <cell r="I82">
            <v>-936</v>
          </cell>
          <cell r="J82">
            <v>-710.4</v>
          </cell>
          <cell r="K82">
            <v>-9716.4951999999994</v>
          </cell>
          <cell r="L82">
            <v>0</v>
          </cell>
          <cell r="M82">
            <v>0</v>
          </cell>
          <cell r="N82">
            <v>0</v>
          </cell>
          <cell r="O82">
            <v>0</v>
          </cell>
          <cell r="P82">
            <v>0</v>
          </cell>
          <cell r="Q82">
            <v>0</v>
          </cell>
          <cell r="R82">
            <v>0</v>
          </cell>
          <cell r="S82">
            <v>2600</v>
          </cell>
          <cell r="T82">
            <v>0</v>
          </cell>
          <cell r="U82">
            <v>-10027.4</v>
          </cell>
          <cell r="V82">
            <v>0</v>
          </cell>
          <cell r="W82">
            <v>-7427.4</v>
          </cell>
          <cell r="X82">
            <v>208.2</v>
          </cell>
          <cell r="Y82">
            <v>-17352.0952</v>
          </cell>
          <cell r="Z82">
            <v>-1329.9</v>
          </cell>
          <cell r="AA82">
            <v>-1017.9</v>
          </cell>
          <cell r="AB82">
            <v>-6040</v>
          </cell>
          <cell r="AC82">
            <v>48468.304799999998</v>
          </cell>
        </row>
        <row r="83">
          <cell r="A83">
            <v>75000</v>
          </cell>
          <cell r="B83">
            <v>0</v>
          </cell>
          <cell r="C83">
            <v>0</v>
          </cell>
          <cell r="D83">
            <v>0</v>
          </cell>
          <cell r="E83">
            <v>0</v>
          </cell>
          <cell r="F83">
            <v>158.19999999999999</v>
          </cell>
          <cell r="G83">
            <v>-6041.3977999999997</v>
          </cell>
          <cell r="H83">
            <v>-2415.3501999999999</v>
          </cell>
          <cell r="I83">
            <v>-936</v>
          </cell>
          <cell r="J83">
            <v>-720</v>
          </cell>
          <cell r="K83">
            <v>-9954.5480000000007</v>
          </cell>
          <cell r="L83">
            <v>0</v>
          </cell>
          <cell r="M83">
            <v>0</v>
          </cell>
          <cell r="N83">
            <v>0</v>
          </cell>
          <cell r="O83">
            <v>0</v>
          </cell>
          <cell r="P83">
            <v>0</v>
          </cell>
          <cell r="Q83">
            <v>0</v>
          </cell>
          <cell r="R83">
            <v>0</v>
          </cell>
          <cell r="S83">
            <v>2580</v>
          </cell>
          <cell r="T83">
            <v>0</v>
          </cell>
          <cell r="U83">
            <v>-10252.4</v>
          </cell>
          <cell r="V83">
            <v>0</v>
          </cell>
          <cell r="W83">
            <v>-7672.4</v>
          </cell>
          <cell r="X83">
            <v>158.19999999999999</v>
          </cell>
          <cell r="Y83">
            <v>-17785.148000000001</v>
          </cell>
          <cell r="Z83">
            <v>-1329.9</v>
          </cell>
          <cell r="AA83">
            <v>-1033.5</v>
          </cell>
          <cell r="AB83">
            <v>-6040</v>
          </cell>
          <cell r="AC83">
            <v>48969.652000000002</v>
          </cell>
        </row>
        <row r="84">
          <cell r="A84">
            <v>76000</v>
          </cell>
          <cell r="B84">
            <v>0</v>
          </cell>
          <cell r="C84">
            <v>0</v>
          </cell>
          <cell r="D84">
            <v>0</v>
          </cell>
          <cell r="E84">
            <v>0</v>
          </cell>
          <cell r="F84">
            <v>108.2</v>
          </cell>
          <cell r="G84">
            <v>-6166.6477999999997</v>
          </cell>
          <cell r="H84">
            <v>-2468.5531000000001</v>
          </cell>
          <cell r="I84">
            <v>-936</v>
          </cell>
          <cell r="J84">
            <v>-729.6</v>
          </cell>
          <cell r="K84">
            <v>-10192.600899999999</v>
          </cell>
          <cell r="L84">
            <v>0</v>
          </cell>
          <cell r="M84">
            <v>0</v>
          </cell>
          <cell r="N84">
            <v>0</v>
          </cell>
          <cell r="O84">
            <v>0</v>
          </cell>
          <cell r="P84">
            <v>0</v>
          </cell>
          <cell r="Q84">
            <v>0</v>
          </cell>
          <cell r="R84">
            <v>0</v>
          </cell>
          <cell r="S84">
            <v>2560</v>
          </cell>
          <cell r="T84">
            <v>0</v>
          </cell>
          <cell r="U84">
            <v>-10477.4</v>
          </cell>
          <cell r="V84">
            <v>0</v>
          </cell>
          <cell r="W84">
            <v>-7917.4</v>
          </cell>
          <cell r="X84">
            <v>108.2</v>
          </cell>
          <cell r="Y84">
            <v>-18218.2009</v>
          </cell>
          <cell r="Z84">
            <v>-1329.9</v>
          </cell>
          <cell r="AA84">
            <v>-1049.0999999999999</v>
          </cell>
          <cell r="AB84">
            <v>-6040</v>
          </cell>
          <cell r="AC84">
            <v>49470.999100000001</v>
          </cell>
        </row>
        <row r="85">
          <cell r="A85">
            <v>77000</v>
          </cell>
          <cell r="B85">
            <v>0</v>
          </cell>
          <cell r="C85">
            <v>0</v>
          </cell>
          <cell r="D85">
            <v>0</v>
          </cell>
          <cell r="E85">
            <v>0</v>
          </cell>
          <cell r="F85">
            <v>58.2</v>
          </cell>
          <cell r="G85">
            <v>-6291.8977999999997</v>
          </cell>
          <cell r="H85">
            <v>-2521.7559000000001</v>
          </cell>
          <cell r="I85">
            <v>-936</v>
          </cell>
          <cell r="J85">
            <v>-739.2</v>
          </cell>
          <cell r="K85">
            <v>-10430.653700000001</v>
          </cell>
          <cell r="L85">
            <v>0</v>
          </cell>
          <cell r="M85">
            <v>0</v>
          </cell>
          <cell r="N85">
            <v>0</v>
          </cell>
          <cell r="O85">
            <v>0</v>
          </cell>
          <cell r="P85">
            <v>0</v>
          </cell>
          <cell r="Q85">
            <v>0</v>
          </cell>
          <cell r="R85">
            <v>0</v>
          </cell>
          <cell r="S85">
            <v>2560</v>
          </cell>
          <cell r="T85">
            <v>0</v>
          </cell>
          <cell r="U85">
            <v>-10702.4</v>
          </cell>
          <cell r="V85">
            <v>0</v>
          </cell>
          <cell r="W85">
            <v>-8142.4</v>
          </cell>
          <cell r="X85">
            <v>58.2</v>
          </cell>
          <cell r="Y85">
            <v>-18631.253700000001</v>
          </cell>
          <cell r="Z85">
            <v>-1329.9</v>
          </cell>
          <cell r="AA85">
            <v>-1064.7</v>
          </cell>
          <cell r="AB85">
            <v>-6040</v>
          </cell>
          <cell r="AC85">
            <v>49992.346299999997</v>
          </cell>
        </row>
        <row r="86">
          <cell r="A86">
            <v>78000</v>
          </cell>
          <cell r="B86">
            <v>0</v>
          </cell>
          <cell r="C86">
            <v>0</v>
          </cell>
          <cell r="D86">
            <v>0</v>
          </cell>
          <cell r="E86">
            <v>0</v>
          </cell>
          <cell r="F86">
            <v>8.1999999999999993</v>
          </cell>
          <cell r="G86">
            <v>-6417.1477999999997</v>
          </cell>
          <cell r="H86">
            <v>-2574.9587999999999</v>
          </cell>
          <cell r="I86">
            <v>-936</v>
          </cell>
          <cell r="J86">
            <v>-748.8</v>
          </cell>
          <cell r="K86">
            <v>-10668.7066</v>
          </cell>
          <cell r="L86">
            <v>0</v>
          </cell>
          <cell r="M86">
            <v>0</v>
          </cell>
          <cell r="N86">
            <v>0</v>
          </cell>
          <cell r="O86">
            <v>0</v>
          </cell>
          <cell r="P86">
            <v>0</v>
          </cell>
          <cell r="Q86">
            <v>0</v>
          </cell>
          <cell r="R86">
            <v>0</v>
          </cell>
          <cell r="S86">
            <v>2560</v>
          </cell>
          <cell r="T86">
            <v>0</v>
          </cell>
          <cell r="U86">
            <v>-10927.4</v>
          </cell>
          <cell r="V86">
            <v>0</v>
          </cell>
          <cell r="W86">
            <v>-8367.4</v>
          </cell>
          <cell r="X86">
            <v>8.1999999999999993</v>
          </cell>
          <cell r="Y86">
            <v>-19044.3066</v>
          </cell>
          <cell r="Z86">
            <v>-1329.9</v>
          </cell>
          <cell r="AA86">
            <v>-1080.3</v>
          </cell>
          <cell r="AB86">
            <v>-6040</v>
          </cell>
          <cell r="AC86">
            <v>50513.693399999996</v>
          </cell>
        </row>
        <row r="87">
          <cell r="A87">
            <v>79000</v>
          </cell>
          <cell r="B87">
            <v>0</v>
          </cell>
          <cell r="C87">
            <v>0</v>
          </cell>
          <cell r="D87">
            <v>0</v>
          </cell>
          <cell r="E87">
            <v>0</v>
          </cell>
          <cell r="F87">
            <v>0</v>
          </cell>
          <cell r="G87">
            <v>-6542.3977999999997</v>
          </cell>
          <cell r="H87">
            <v>-2628.1617000000001</v>
          </cell>
          <cell r="I87">
            <v>-936</v>
          </cell>
          <cell r="J87">
            <v>-758.4</v>
          </cell>
          <cell r="K87">
            <v>-10864.959500000001</v>
          </cell>
          <cell r="L87">
            <v>0</v>
          </cell>
          <cell r="M87">
            <v>0</v>
          </cell>
          <cell r="N87">
            <v>0</v>
          </cell>
          <cell r="O87">
            <v>0</v>
          </cell>
          <cell r="P87">
            <v>0</v>
          </cell>
          <cell r="Q87">
            <v>0</v>
          </cell>
          <cell r="R87">
            <v>0</v>
          </cell>
          <cell r="S87">
            <v>2560</v>
          </cell>
          <cell r="T87">
            <v>0</v>
          </cell>
          <cell r="U87">
            <v>-11152.4</v>
          </cell>
          <cell r="V87">
            <v>0</v>
          </cell>
          <cell r="W87">
            <v>-8592.4</v>
          </cell>
          <cell r="X87">
            <v>0</v>
          </cell>
          <cell r="Y87">
            <v>-19457.359499999999</v>
          </cell>
          <cell r="Z87">
            <v>-1329.9</v>
          </cell>
          <cell r="AA87">
            <v>-1095.9000000000001</v>
          </cell>
          <cell r="AB87">
            <v>-6040</v>
          </cell>
          <cell r="AC87">
            <v>51076.840499999998</v>
          </cell>
        </row>
        <row r="88">
          <cell r="A88">
            <v>80000</v>
          </cell>
          <cell r="B88">
            <v>0</v>
          </cell>
          <cell r="C88">
            <v>0</v>
          </cell>
          <cell r="D88">
            <v>0</v>
          </cell>
          <cell r="E88">
            <v>0</v>
          </cell>
          <cell r="F88">
            <v>0</v>
          </cell>
          <cell r="G88">
            <v>-6667.6477999999997</v>
          </cell>
          <cell r="H88">
            <v>-2681.3645000000001</v>
          </cell>
          <cell r="I88">
            <v>-936</v>
          </cell>
          <cell r="J88">
            <v>-768</v>
          </cell>
          <cell r="K88">
            <v>-11053.0123</v>
          </cell>
          <cell r="L88">
            <v>0</v>
          </cell>
          <cell r="M88">
            <v>0</v>
          </cell>
          <cell r="N88">
            <v>0</v>
          </cell>
          <cell r="O88">
            <v>0</v>
          </cell>
          <cell r="P88">
            <v>0</v>
          </cell>
          <cell r="Q88">
            <v>0</v>
          </cell>
          <cell r="R88">
            <v>0</v>
          </cell>
          <cell r="S88">
            <v>2560</v>
          </cell>
          <cell r="T88">
            <v>0</v>
          </cell>
          <cell r="U88">
            <v>-11377.4</v>
          </cell>
          <cell r="V88">
            <v>0</v>
          </cell>
          <cell r="W88">
            <v>-8817.4</v>
          </cell>
          <cell r="X88">
            <v>0</v>
          </cell>
          <cell r="Y88">
            <v>-19870.4123</v>
          </cell>
          <cell r="Z88">
            <v>-1329.9</v>
          </cell>
          <cell r="AA88">
            <v>-1111.5</v>
          </cell>
          <cell r="AB88">
            <v>-6040</v>
          </cell>
          <cell r="AC88">
            <v>51648.187700000002</v>
          </cell>
        </row>
        <row r="89">
          <cell r="A89">
            <v>81000</v>
          </cell>
          <cell r="B89">
            <v>0</v>
          </cell>
          <cell r="C89">
            <v>0</v>
          </cell>
          <cell r="D89">
            <v>0</v>
          </cell>
          <cell r="E89">
            <v>0</v>
          </cell>
          <cell r="F89">
            <v>0</v>
          </cell>
          <cell r="G89">
            <v>-6792.8977999999997</v>
          </cell>
          <cell r="H89">
            <v>-2734.5673999999999</v>
          </cell>
          <cell r="I89">
            <v>-936</v>
          </cell>
          <cell r="J89">
            <v>-777.6</v>
          </cell>
          <cell r="K89">
            <v>-11241.065199999999</v>
          </cell>
          <cell r="L89">
            <v>0</v>
          </cell>
          <cell r="M89">
            <v>0</v>
          </cell>
          <cell r="N89">
            <v>0</v>
          </cell>
          <cell r="O89">
            <v>0</v>
          </cell>
          <cell r="P89">
            <v>0</v>
          </cell>
          <cell r="Q89">
            <v>0</v>
          </cell>
          <cell r="R89">
            <v>0</v>
          </cell>
          <cell r="S89">
            <v>2560</v>
          </cell>
          <cell r="T89">
            <v>0</v>
          </cell>
          <cell r="U89">
            <v>-11602.4</v>
          </cell>
          <cell r="V89">
            <v>0</v>
          </cell>
          <cell r="W89">
            <v>-9042.4</v>
          </cell>
          <cell r="X89">
            <v>0</v>
          </cell>
          <cell r="Y89">
            <v>-20283.465199999999</v>
          </cell>
          <cell r="Z89">
            <v>-1329.9</v>
          </cell>
          <cell r="AA89">
            <v>-1127.0999999999999</v>
          </cell>
          <cell r="AB89">
            <v>-6040</v>
          </cell>
          <cell r="AC89">
            <v>52219.534800000001</v>
          </cell>
        </row>
        <row r="90">
          <cell r="A90">
            <v>82000</v>
          </cell>
          <cell r="B90">
            <v>0</v>
          </cell>
          <cell r="C90">
            <v>0</v>
          </cell>
          <cell r="D90">
            <v>0</v>
          </cell>
          <cell r="E90">
            <v>0</v>
          </cell>
          <cell r="F90">
            <v>0</v>
          </cell>
          <cell r="G90">
            <v>-6918.1477999999997</v>
          </cell>
          <cell r="H90">
            <v>-2787.7701999999999</v>
          </cell>
          <cell r="I90">
            <v>-936</v>
          </cell>
          <cell r="J90">
            <v>-787.2</v>
          </cell>
          <cell r="K90">
            <v>-11429.118</v>
          </cell>
          <cell r="L90">
            <v>0</v>
          </cell>
          <cell r="M90">
            <v>0</v>
          </cell>
          <cell r="N90">
            <v>0</v>
          </cell>
          <cell r="O90">
            <v>0</v>
          </cell>
          <cell r="P90">
            <v>0</v>
          </cell>
          <cell r="Q90">
            <v>0</v>
          </cell>
          <cell r="R90">
            <v>0</v>
          </cell>
          <cell r="S90">
            <v>2560</v>
          </cell>
          <cell r="T90">
            <v>0</v>
          </cell>
          <cell r="U90">
            <v>-11827.4</v>
          </cell>
          <cell r="V90">
            <v>0</v>
          </cell>
          <cell r="W90">
            <v>-9267.4</v>
          </cell>
          <cell r="X90">
            <v>0</v>
          </cell>
          <cell r="Y90">
            <v>-20696.518</v>
          </cell>
          <cell r="Z90">
            <v>-1329.9</v>
          </cell>
          <cell r="AA90">
            <v>-1142.7</v>
          </cell>
          <cell r="AB90">
            <v>-6040</v>
          </cell>
          <cell r="AC90">
            <v>52790.881999999998</v>
          </cell>
        </row>
        <row r="91">
          <cell r="A91">
            <v>83000</v>
          </cell>
          <cell r="B91">
            <v>0</v>
          </cell>
          <cell r="C91">
            <v>0</v>
          </cell>
          <cell r="D91">
            <v>0</v>
          </cell>
          <cell r="E91">
            <v>0</v>
          </cell>
          <cell r="F91">
            <v>0</v>
          </cell>
          <cell r="G91">
            <v>-7043.3977999999997</v>
          </cell>
          <cell r="H91">
            <v>-2840.9731000000002</v>
          </cell>
          <cell r="I91">
            <v>-936</v>
          </cell>
          <cell r="J91">
            <v>-796.8</v>
          </cell>
          <cell r="K91">
            <v>-11617.170899999999</v>
          </cell>
          <cell r="L91">
            <v>0</v>
          </cell>
          <cell r="M91">
            <v>0</v>
          </cell>
          <cell r="N91">
            <v>0</v>
          </cell>
          <cell r="O91">
            <v>0</v>
          </cell>
          <cell r="P91">
            <v>0</v>
          </cell>
          <cell r="Q91">
            <v>0</v>
          </cell>
          <cell r="R91">
            <v>0</v>
          </cell>
          <cell r="S91">
            <v>2560</v>
          </cell>
          <cell r="T91">
            <v>0</v>
          </cell>
          <cell r="U91">
            <v>-12052.4</v>
          </cell>
          <cell r="V91">
            <v>0</v>
          </cell>
          <cell r="W91">
            <v>-9492.4</v>
          </cell>
          <cell r="X91">
            <v>0</v>
          </cell>
          <cell r="Y91">
            <v>-21109.570899999999</v>
          </cell>
          <cell r="Z91">
            <v>-1329.9</v>
          </cell>
          <cell r="AA91">
            <v>-1158.3</v>
          </cell>
          <cell r="AB91">
            <v>-6040</v>
          </cell>
          <cell r="AC91">
            <v>53362.229099999997</v>
          </cell>
        </row>
        <row r="92">
          <cell r="A92">
            <v>84000</v>
          </cell>
          <cell r="B92">
            <v>0</v>
          </cell>
          <cell r="C92">
            <v>0</v>
          </cell>
          <cell r="D92">
            <v>0</v>
          </cell>
          <cell r="E92">
            <v>0</v>
          </cell>
          <cell r="F92">
            <v>0</v>
          </cell>
          <cell r="G92">
            <v>-7168.6477999999997</v>
          </cell>
          <cell r="H92">
            <v>-2894.1759999999999</v>
          </cell>
          <cell r="I92">
            <v>-936</v>
          </cell>
          <cell r="J92">
            <v>-806.4</v>
          </cell>
          <cell r="K92">
            <v>-11805.2238</v>
          </cell>
          <cell r="L92">
            <v>0</v>
          </cell>
          <cell r="M92">
            <v>0</v>
          </cell>
          <cell r="N92">
            <v>0</v>
          </cell>
          <cell r="O92">
            <v>0</v>
          </cell>
          <cell r="P92">
            <v>0</v>
          </cell>
          <cell r="Q92">
            <v>0</v>
          </cell>
          <cell r="R92">
            <v>0</v>
          </cell>
          <cell r="S92">
            <v>2560</v>
          </cell>
          <cell r="T92">
            <v>0</v>
          </cell>
          <cell r="U92">
            <v>-12277.4</v>
          </cell>
          <cell r="V92">
            <v>0</v>
          </cell>
          <cell r="W92">
            <v>-9717.4</v>
          </cell>
          <cell r="X92">
            <v>0</v>
          </cell>
          <cell r="Y92">
            <v>-21522.623800000001</v>
          </cell>
          <cell r="Z92">
            <v>-1329.9</v>
          </cell>
          <cell r="AA92">
            <v>-1173.9000000000001</v>
          </cell>
          <cell r="AB92">
            <v>-6040</v>
          </cell>
          <cell r="AC92">
            <v>53933.576200000003</v>
          </cell>
        </row>
        <row r="93">
          <cell r="A93">
            <v>85000</v>
          </cell>
          <cell r="B93">
            <v>0</v>
          </cell>
          <cell r="C93">
            <v>0</v>
          </cell>
          <cell r="D93">
            <v>0</v>
          </cell>
          <cell r="E93">
            <v>0</v>
          </cell>
          <cell r="F93">
            <v>0</v>
          </cell>
          <cell r="G93">
            <v>-7293.8977999999997</v>
          </cell>
          <cell r="H93">
            <v>-2947.3788</v>
          </cell>
          <cell r="I93">
            <v>-936</v>
          </cell>
          <cell r="J93">
            <v>-816</v>
          </cell>
          <cell r="K93">
            <v>-11993.276599999999</v>
          </cell>
          <cell r="L93">
            <v>0</v>
          </cell>
          <cell r="M93">
            <v>0</v>
          </cell>
          <cell r="N93">
            <v>0</v>
          </cell>
          <cell r="O93">
            <v>0</v>
          </cell>
          <cell r="P93">
            <v>0</v>
          </cell>
          <cell r="Q93">
            <v>0</v>
          </cell>
          <cell r="R93">
            <v>0</v>
          </cell>
          <cell r="S93">
            <v>2560</v>
          </cell>
          <cell r="T93">
            <v>0</v>
          </cell>
          <cell r="U93">
            <v>-12502.4</v>
          </cell>
          <cell r="V93">
            <v>0</v>
          </cell>
          <cell r="W93">
            <v>-9942.4</v>
          </cell>
          <cell r="X93">
            <v>0</v>
          </cell>
          <cell r="Y93">
            <v>-21935.676599999999</v>
          </cell>
          <cell r="Z93">
            <v>-1329.9</v>
          </cell>
          <cell r="AA93">
            <v>-1189.5</v>
          </cell>
          <cell r="AB93">
            <v>-6040</v>
          </cell>
          <cell r="AC93">
            <v>54504.9234</v>
          </cell>
        </row>
        <row r="94">
          <cell r="A94">
            <v>86000</v>
          </cell>
          <cell r="B94">
            <v>0</v>
          </cell>
          <cell r="C94">
            <v>0</v>
          </cell>
          <cell r="D94">
            <v>0</v>
          </cell>
          <cell r="E94">
            <v>0</v>
          </cell>
          <cell r="F94">
            <v>0</v>
          </cell>
          <cell r="G94">
            <v>-7419.1477999999997</v>
          </cell>
          <cell r="H94">
            <v>-3027.0345000000002</v>
          </cell>
          <cell r="I94">
            <v>-936</v>
          </cell>
          <cell r="J94">
            <v>-825.6</v>
          </cell>
          <cell r="K94">
            <v>-12207.782300000001</v>
          </cell>
          <cell r="L94">
            <v>0</v>
          </cell>
          <cell r="M94">
            <v>0</v>
          </cell>
          <cell r="N94">
            <v>0</v>
          </cell>
          <cell r="O94">
            <v>0</v>
          </cell>
          <cell r="P94">
            <v>0</v>
          </cell>
          <cell r="Q94">
            <v>0</v>
          </cell>
          <cell r="R94">
            <v>0</v>
          </cell>
          <cell r="S94">
            <v>2560</v>
          </cell>
          <cell r="T94">
            <v>0</v>
          </cell>
          <cell r="U94">
            <v>-12727.4</v>
          </cell>
          <cell r="V94">
            <v>0</v>
          </cell>
          <cell r="W94">
            <v>-10167.4</v>
          </cell>
          <cell r="X94">
            <v>0</v>
          </cell>
          <cell r="Y94">
            <v>-22375.1823</v>
          </cell>
          <cell r="Z94">
            <v>-1329.9</v>
          </cell>
          <cell r="AA94">
            <v>-1205.0999999999999</v>
          </cell>
          <cell r="AB94">
            <v>-6040</v>
          </cell>
          <cell r="AC94">
            <v>55049.8177</v>
          </cell>
        </row>
        <row r="95">
          <cell r="A95">
            <v>87000</v>
          </cell>
          <cell r="B95">
            <v>0</v>
          </cell>
          <cell r="C95">
            <v>0</v>
          </cell>
          <cell r="D95">
            <v>0</v>
          </cell>
          <cell r="E95">
            <v>0</v>
          </cell>
          <cell r="F95">
            <v>0</v>
          </cell>
          <cell r="G95">
            <v>-7544.3977999999997</v>
          </cell>
          <cell r="H95">
            <v>-3106.9573</v>
          </cell>
          <cell r="I95">
            <v>-936</v>
          </cell>
          <cell r="J95">
            <v>-835.2</v>
          </cell>
          <cell r="K95">
            <v>-12422.5551</v>
          </cell>
          <cell r="L95">
            <v>0</v>
          </cell>
          <cell r="M95">
            <v>0</v>
          </cell>
          <cell r="N95">
            <v>0</v>
          </cell>
          <cell r="O95">
            <v>0</v>
          </cell>
          <cell r="P95">
            <v>0</v>
          </cell>
          <cell r="Q95">
            <v>0</v>
          </cell>
          <cell r="R95">
            <v>0</v>
          </cell>
          <cell r="S95">
            <v>2560</v>
          </cell>
          <cell r="T95">
            <v>0</v>
          </cell>
          <cell r="U95">
            <v>-12957.4</v>
          </cell>
          <cell r="V95">
            <v>0</v>
          </cell>
          <cell r="W95">
            <v>-10397.4</v>
          </cell>
          <cell r="X95">
            <v>0</v>
          </cell>
          <cell r="Y95">
            <v>-22819.955099999999</v>
          </cell>
          <cell r="Z95">
            <v>-1329.9</v>
          </cell>
          <cell r="AA95">
            <v>-1220.7</v>
          </cell>
          <cell r="AB95">
            <v>-6040</v>
          </cell>
          <cell r="AC95">
            <v>55589.444900000002</v>
          </cell>
        </row>
        <row r="96">
          <cell r="A96">
            <v>88000</v>
          </cell>
          <cell r="B96">
            <v>0</v>
          </cell>
          <cell r="C96">
            <v>0</v>
          </cell>
          <cell r="D96">
            <v>0</v>
          </cell>
          <cell r="E96">
            <v>0</v>
          </cell>
          <cell r="F96">
            <v>0</v>
          </cell>
          <cell r="G96">
            <v>-7669.6477999999997</v>
          </cell>
          <cell r="H96">
            <v>-3186.8802000000001</v>
          </cell>
          <cell r="I96">
            <v>-936</v>
          </cell>
          <cell r="J96">
            <v>-844.8</v>
          </cell>
          <cell r="K96">
            <v>-12637.328</v>
          </cell>
          <cell r="L96">
            <v>0</v>
          </cell>
          <cell r="M96">
            <v>0</v>
          </cell>
          <cell r="N96">
            <v>0</v>
          </cell>
          <cell r="O96">
            <v>0</v>
          </cell>
          <cell r="P96">
            <v>0</v>
          </cell>
          <cell r="Q96">
            <v>0</v>
          </cell>
          <cell r="R96">
            <v>0</v>
          </cell>
          <cell r="S96">
            <v>2560</v>
          </cell>
          <cell r="T96">
            <v>0</v>
          </cell>
          <cell r="U96">
            <v>-13197.4</v>
          </cell>
          <cell r="V96">
            <v>0</v>
          </cell>
          <cell r="W96">
            <v>-10637.4</v>
          </cell>
          <cell r="X96">
            <v>0</v>
          </cell>
          <cell r="Y96">
            <v>-23274.727999999999</v>
          </cell>
          <cell r="Z96">
            <v>-1329.9</v>
          </cell>
          <cell r="AA96">
            <v>-1236.3</v>
          </cell>
          <cell r="AB96">
            <v>-6040</v>
          </cell>
          <cell r="AC96">
            <v>56119.072</v>
          </cell>
        </row>
        <row r="97">
          <cell r="A97">
            <v>89000</v>
          </cell>
          <cell r="B97">
            <v>0</v>
          </cell>
          <cell r="C97">
            <v>0</v>
          </cell>
          <cell r="D97">
            <v>0</v>
          </cell>
          <cell r="E97">
            <v>0</v>
          </cell>
          <cell r="F97">
            <v>0</v>
          </cell>
          <cell r="G97">
            <v>-7794.8977999999997</v>
          </cell>
          <cell r="H97">
            <v>-3266.8031000000001</v>
          </cell>
          <cell r="I97">
            <v>-936</v>
          </cell>
          <cell r="J97">
            <v>-854.4</v>
          </cell>
          <cell r="K97">
            <v>-12852.100899999999</v>
          </cell>
          <cell r="L97">
            <v>0</v>
          </cell>
          <cell r="M97">
            <v>0</v>
          </cell>
          <cell r="N97">
            <v>0</v>
          </cell>
          <cell r="O97">
            <v>0</v>
          </cell>
          <cell r="P97">
            <v>0</v>
          </cell>
          <cell r="Q97">
            <v>0</v>
          </cell>
          <cell r="R97">
            <v>0</v>
          </cell>
          <cell r="S97">
            <v>2560</v>
          </cell>
          <cell r="T97">
            <v>0</v>
          </cell>
          <cell r="U97">
            <v>-13437.4</v>
          </cell>
          <cell r="V97">
            <v>0</v>
          </cell>
          <cell r="W97">
            <v>-10877.4</v>
          </cell>
          <cell r="X97">
            <v>0</v>
          </cell>
          <cell r="Y97">
            <v>-23729.500899999999</v>
          </cell>
          <cell r="Z97">
            <v>-1329.9</v>
          </cell>
          <cell r="AA97">
            <v>-1251.9000000000001</v>
          </cell>
          <cell r="AB97">
            <v>-6040</v>
          </cell>
          <cell r="AC97">
            <v>56648.699099999998</v>
          </cell>
        </row>
        <row r="98">
          <cell r="A98">
            <v>90000</v>
          </cell>
          <cell r="B98">
            <v>0</v>
          </cell>
          <cell r="C98">
            <v>0</v>
          </cell>
          <cell r="D98">
            <v>0</v>
          </cell>
          <cell r="E98">
            <v>0</v>
          </cell>
          <cell r="F98">
            <v>0</v>
          </cell>
          <cell r="G98">
            <v>-7920.1477999999997</v>
          </cell>
          <cell r="H98">
            <v>-3346.7258999999999</v>
          </cell>
          <cell r="I98">
            <v>-936</v>
          </cell>
          <cell r="J98">
            <v>-864</v>
          </cell>
          <cell r="K98">
            <v>-13066.8737</v>
          </cell>
          <cell r="L98">
            <v>0</v>
          </cell>
          <cell r="M98">
            <v>0</v>
          </cell>
          <cell r="N98">
            <v>0</v>
          </cell>
          <cell r="O98">
            <v>0</v>
          </cell>
          <cell r="P98">
            <v>0</v>
          </cell>
          <cell r="Q98">
            <v>0</v>
          </cell>
          <cell r="R98">
            <v>0</v>
          </cell>
          <cell r="S98">
            <v>2560</v>
          </cell>
          <cell r="T98">
            <v>0</v>
          </cell>
          <cell r="U98">
            <v>-13677.4</v>
          </cell>
          <cell r="V98">
            <v>0</v>
          </cell>
          <cell r="W98">
            <v>-11117.4</v>
          </cell>
          <cell r="X98">
            <v>0</v>
          </cell>
          <cell r="Y98">
            <v>-24184.273700000002</v>
          </cell>
          <cell r="Z98">
            <v>-1329.9</v>
          </cell>
          <cell r="AA98">
            <v>-1267.5</v>
          </cell>
          <cell r="AB98">
            <v>-6040</v>
          </cell>
          <cell r="AC98">
            <v>57178.326300000001</v>
          </cell>
        </row>
        <row r="99">
          <cell r="A99">
            <v>91000</v>
          </cell>
          <cell r="B99">
            <v>0</v>
          </cell>
          <cell r="C99">
            <v>0</v>
          </cell>
          <cell r="D99">
            <v>0</v>
          </cell>
          <cell r="E99">
            <v>0</v>
          </cell>
          <cell r="F99">
            <v>0</v>
          </cell>
          <cell r="G99">
            <v>-8045.3977999999997</v>
          </cell>
          <cell r="H99">
            <v>-3426.6487999999999</v>
          </cell>
          <cell r="I99">
            <v>-936</v>
          </cell>
          <cell r="J99">
            <v>-873.6</v>
          </cell>
          <cell r="K99">
            <v>-13281.6466</v>
          </cell>
          <cell r="L99">
            <v>0</v>
          </cell>
          <cell r="M99">
            <v>0</v>
          </cell>
          <cell r="N99">
            <v>0</v>
          </cell>
          <cell r="O99">
            <v>0</v>
          </cell>
          <cell r="P99">
            <v>0</v>
          </cell>
          <cell r="Q99">
            <v>0</v>
          </cell>
          <cell r="R99">
            <v>0</v>
          </cell>
          <cell r="S99">
            <v>2560</v>
          </cell>
          <cell r="T99">
            <v>0</v>
          </cell>
          <cell r="U99">
            <v>-13917.4</v>
          </cell>
          <cell r="V99">
            <v>0</v>
          </cell>
          <cell r="W99">
            <v>-11357.4</v>
          </cell>
          <cell r="X99">
            <v>0</v>
          </cell>
          <cell r="Y99">
            <v>-24639.046600000001</v>
          </cell>
          <cell r="Z99">
            <v>-1329.9</v>
          </cell>
          <cell r="AA99">
            <v>-1283.0999999999999</v>
          </cell>
          <cell r="AB99">
            <v>-6040</v>
          </cell>
          <cell r="AC99">
            <v>57707.953399999999</v>
          </cell>
        </row>
        <row r="100">
          <cell r="A100">
            <v>92000</v>
          </cell>
          <cell r="B100">
            <v>0</v>
          </cell>
          <cell r="C100">
            <v>0</v>
          </cell>
          <cell r="D100">
            <v>0</v>
          </cell>
          <cell r="E100">
            <v>0</v>
          </cell>
          <cell r="F100">
            <v>0</v>
          </cell>
          <cell r="G100">
            <v>-8170.6477999999997</v>
          </cell>
          <cell r="H100">
            <v>-3506.5716000000002</v>
          </cell>
          <cell r="I100">
            <v>-936</v>
          </cell>
          <cell r="J100">
            <v>-883.2</v>
          </cell>
          <cell r="K100">
            <v>-13496.419400000001</v>
          </cell>
          <cell r="L100">
            <v>0</v>
          </cell>
          <cell r="M100">
            <v>0</v>
          </cell>
          <cell r="N100">
            <v>0</v>
          </cell>
          <cell r="O100">
            <v>0</v>
          </cell>
          <cell r="P100">
            <v>0</v>
          </cell>
          <cell r="Q100">
            <v>0</v>
          </cell>
          <cell r="R100">
            <v>0</v>
          </cell>
          <cell r="S100">
            <v>2560</v>
          </cell>
          <cell r="T100">
            <v>0</v>
          </cell>
          <cell r="U100">
            <v>-14157.4</v>
          </cell>
          <cell r="V100">
            <v>0</v>
          </cell>
          <cell r="W100">
            <v>-11597.4</v>
          </cell>
          <cell r="X100">
            <v>0</v>
          </cell>
          <cell r="Y100">
            <v>-25093.8194</v>
          </cell>
          <cell r="Z100">
            <v>-1329.9</v>
          </cell>
          <cell r="AA100">
            <v>-1298.7</v>
          </cell>
          <cell r="AB100">
            <v>-6040</v>
          </cell>
          <cell r="AC100">
            <v>58237.580600000001</v>
          </cell>
        </row>
        <row r="101">
          <cell r="A101">
            <v>93000</v>
          </cell>
          <cell r="B101">
            <v>0</v>
          </cell>
          <cell r="C101">
            <v>0</v>
          </cell>
          <cell r="D101">
            <v>0</v>
          </cell>
          <cell r="E101">
            <v>0</v>
          </cell>
          <cell r="F101">
            <v>0</v>
          </cell>
          <cell r="G101">
            <v>-8295.8978000000006</v>
          </cell>
          <cell r="H101">
            <v>-3586.4944999999998</v>
          </cell>
          <cell r="I101">
            <v>-936</v>
          </cell>
          <cell r="J101">
            <v>-892.8</v>
          </cell>
          <cell r="K101">
            <v>-13711.192300000001</v>
          </cell>
          <cell r="L101">
            <v>0</v>
          </cell>
          <cell r="M101">
            <v>0</v>
          </cell>
          <cell r="N101">
            <v>0</v>
          </cell>
          <cell r="O101">
            <v>0</v>
          </cell>
          <cell r="P101">
            <v>0</v>
          </cell>
          <cell r="Q101">
            <v>0</v>
          </cell>
          <cell r="R101">
            <v>0</v>
          </cell>
          <cell r="S101">
            <v>2560</v>
          </cell>
          <cell r="T101">
            <v>0</v>
          </cell>
          <cell r="U101">
            <v>-14397.4</v>
          </cell>
          <cell r="V101">
            <v>0</v>
          </cell>
          <cell r="W101">
            <v>-11837.4</v>
          </cell>
          <cell r="X101">
            <v>0</v>
          </cell>
          <cell r="Y101">
            <v>-25548.5923</v>
          </cell>
          <cell r="Z101">
            <v>-1329.9</v>
          </cell>
          <cell r="AA101">
            <v>-1314.3</v>
          </cell>
          <cell r="AB101">
            <v>-6040</v>
          </cell>
          <cell r="AC101">
            <v>58767.207699999999</v>
          </cell>
        </row>
        <row r="102">
          <cell r="A102">
            <v>94000</v>
          </cell>
          <cell r="B102">
            <v>0</v>
          </cell>
          <cell r="C102">
            <v>0</v>
          </cell>
          <cell r="D102">
            <v>0</v>
          </cell>
          <cell r="E102">
            <v>0</v>
          </cell>
          <cell r="F102">
            <v>0</v>
          </cell>
          <cell r="G102">
            <v>-8421.1478000000006</v>
          </cell>
          <cell r="H102">
            <v>-3666.4173999999998</v>
          </cell>
          <cell r="I102">
            <v>-936</v>
          </cell>
          <cell r="J102">
            <v>-902.4</v>
          </cell>
          <cell r="K102">
            <v>-13925.965200000001</v>
          </cell>
          <cell r="L102">
            <v>0</v>
          </cell>
          <cell r="M102">
            <v>0</v>
          </cell>
          <cell r="N102">
            <v>0</v>
          </cell>
          <cell r="O102">
            <v>0</v>
          </cell>
          <cell r="P102">
            <v>0</v>
          </cell>
          <cell r="Q102">
            <v>0</v>
          </cell>
          <cell r="R102">
            <v>0</v>
          </cell>
          <cell r="S102">
            <v>2560</v>
          </cell>
          <cell r="T102">
            <v>0</v>
          </cell>
          <cell r="U102">
            <v>-14637.4</v>
          </cell>
          <cell r="V102">
            <v>0</v>
          </cell>
          <cell r="W102">
            <v>-12077.4</v>
          </cell>
          <cell r="X102">
            <v>0</v>
          </cell>
          <cell r="Y102">
            <v>-26003.3652</v>
          </cell>
          <cell r="Z102">
            <v>-1329.9</v>
          </cell>
          <cell r="AA102">
            <v>-1329.9</v>
          </cell>
          <cell r="AB102">
            <v>-6040</v>
          </cell>
          <cell r="AC102">
            <v>59296.834799999997</v>
          </cell>
        </row>
        <row r="103">
          <cell r="A103">
            <v>95000</v>
          </cell>
          <cell r="B103">
            <v>0</v>
          </cell>
          <cell r="C103">
            <v>0</v>
          </cell>
          <cell r="D103">
            <v>0</v>
          </cell>
          <cell r="E103">
            <v>0</v>
          </cell>
          <cell r="F103">
            <v>0</v>
          </cell>
          <cell r="G103">
            <v>-8546.3978000000006</v>
          </cell>
          <cell r="H103">
            <v>-3748.5545999999999</v>
          </cell>
          <cell r="I103">
            <v>-936</v>
          </cell>
          <cell r="J103">
            <v>-912</v>
          </cell>
          <cell r="K103">
            <v>-14142.9524</v>
          </cell>
          <cell r="L103">
            <v>0</v>
          </cell>
          <cell r="M103">
            <v>0</v>
          </cell>
          <cell r="N103">
            <v>0</v>
          </cell>
          <cell r="O103">
            <v>0</v>
          </cell>
          <cell r="P103">
            <v>0</v>
          </cell>
          <cell r="Q103">
            <v>0</v>
          </cell>
          <cell r="R103">
            <v>0</v>
          </cell>
          <cell r="S103">
            <v>2560</v>
          </cell>
          <cell r="T103">
            <v>0</v>
          </cell>
          <cell r="U103">
            <v>-14877.4</v>
          </cell>
          <cell r="V103">
            <v>0</v>
          </cell>
          <cell r="W103">
            <v>-12317.4</v>
          </cell>
          <cell r="X103">
            <v>0</v>
          </cell>
          <cell r="Y103">
            <v>-26460.3524</v>
          </cell>
          <cell r="Z103">
            <v>-1329.9</v>
          </cell>
          <cell r="AA103">
            <v>-1329.9</v>
          </cell>
          <cell r="AB103">
            <v>-6040</v>
          </cell>
          <cell r="AC103">
            <v>59839.847600000001</v>
          </cell>
        </row>
        <row r="104">
          <cell r="A104">
            <v>96000</v>
          </cell>
          <cell r="B104">
            <v>0</v>
          </cell>
          <cell r="C104">
            <v>0</v>
          </cell>
          <cell r="D104">
            <v>0</v>
          </cell>
          <cell r="E104">
            <v>0</v>
          </cell>
          <cell r="F104">
            <v>0</v>
          </cell>
          <cell r="G104">
            <v>-8671.6478000000006</v>
          </cell>
          <cell r="H104">
            <v>-3830.6918999999998</v>
          </cell>
          <cell r="I104">
            <v>-936</v>
          </cell>
          <cell r="J104">
            <v>-921.6</v>
          </cell>
          <cell r="K104">
            <v>-14359.939700000001</v>
          </cell>
          <cell r="L104">
            <v>0</v>
          </cell>
          <cell r="M104">
            <v>0</v>
          </cell>
          <cell r="N104">
            <v>0</v>
          </cell>
          <cell r="O104">
            <v>0</v>
          </cell>
          <cell r="P104">
            <v>0</v>
          </cell>
          <cell r="Q104">
            <v>0</v>
          </cell>
          <cell r="R104">
            <v>0</v>
          </cell>
          <cell r="S104">
            <v>2560</v>
          </cell>
          <cell r="T104">
            <v>0</v>
          </cell>
          <cell r="U104">
            <v>-15117.4</v>
          </cell>
          <cell r="V104">
            <v>0</v>
          </cell>
          <cell r="W104">
            <v>-12557.4</v>
          </cell>
          <cell r="X104">
            <v>0</v>
          </cell>
          <cell r="Y104">
            <v>-26917.3397</v>
          </cell>
          <cell r="Z104">
            <v>-1329.9</v>
          </cell>
          <cell r="AA104">
            <v>-1329.9</v>
          </cell>
          <cell r="AB104">
            <v>-6040</v>
          </cell>
          <cell r="AC104">
            <v>60382.8603</v>
          </cell>
        </row>
        <row r="105">
          <cell r="A105">
            <v>97000</v>
          </cell>
          <cell r="B105">
            <v>0</v>
          </cell>
          <cell r="C105">
            <v>0</v>
          </cell>
          <cell r="D105">
            <v>0</v>
          </cell>
          <cell r="E105">
            <v>0</v>
          </cell>
          <cell r="F105">
            <v>0</v>
          </cell>
          <cell r="G105">
            <v>-8796.8978000000006</v>
          </cell>
          <cell r="H105">
            <v>-3912.8292000000001</v>
          </cell>
          <cell r="I105">
            <v>-936</v>
          </cell>
          <cell r="J105">
            <v>-931.2</v>
          </cell>
          <cell r="K105">
            <v>-14576.927</v>
          </cell>
          <cell r="L105">
            <v>0</v>
          </cell>
          <cell r="M105">
            <v>0</v>
          </cell>
          <cell r="N105">
            <v>0</v>
          </cell>
          <cell r="O105">
            <v>0</v>
          </cell>
          <cell r="P105">
            <v>0</v>
          </cell>
          <cell r="Q105">
            <v>0</v>
          </cell>
          <cell r="R105">
            <v>0</v>
          </cell>
          <cell r="S105">
            <v>2560</v>
          </cell>
          <cell r="T105">
            <v>0</v>
          </cell>
          <cell r="U105">
            <v>-15357.4</v>
          </cell>
          <cell r="V105">
            <v>0</v>
          </cell>
          <cell r="W105">
            <v>-12797.4</v>
          </cell>
          <cell r="X105">
            <v>0</v>
          </cell>
          <cell r="Y105">
            <v>-27374.327000000001</v>
          </cell>
          <cell r="Z105">
            <v>-1329.9</v>
          </cell>
          <cell r="AA105">
            <v>-1329.9</v>
          </cell>
          <cell r="AB105">
            <v>-6040</v>
          </cell>
          <cell r="AC105">
            <v>60925.873</v>
          </cell>
        </row>
        <row r="106">
          <cell r="A106">
            <v>98000</v>
          </cell>
          <cell r="B106">
            <v>0</v>
          </cell>
          <cell r="C106">
            <v>0</v>
          </cell>
          <cell r="D106">
            <v>0</v>
          </cell>
          <cell r="E106">
            <v>0</v>
          </cell>
          <cell r="F106">
            <v>0</v>
          </cell>
          <cell r="G106">
            <v>-8922.1478000000006</v>
          </cell>
          <cell r="H106">
            <v>-3995.6478000000002</v>
          </cell>
          <cell r="I106">
            <v>-936</v>
          </cell>
          <cell r="J106">
            <v>-936</v>
          </cell>
          <cell r="K106">
            <v>-14789.795599999999</v>
          </cell>
          <cell r="L106">
            <v>0</v>
          </cell>
          <cell r="M106">
            <v>0</v>
          </cell>
          <cell r="N106">
            <v>0</v>
          </cell>
          <cell r="O106">
            <v>0</v>
          </cell>
          <cell r="P106">
            <v>0</v>
          </cell>
          <cell r="Q106">
            <v>0</v>
          </cell>
          <cell r="R106">
            <v>0</v>
          </cell>
          <cell r="S106">
            <v>2560</v>
          </cell>
          <cell r="T106">
            <v>0</v>
          </cell>
          <cell r="U106">
            <v>-15597.4</v>
          </cell>
          <cell r="V106">
            <v>0</v>
          </cell>
          <cell r="W106">
            <v>-13037.4</v>
          </cell>
          <cell r="X106">
            <v>0</v>
          </cell>
          <cell r="Y106">
            <v>-27827.195599999999</v>
          </cell>
          <cell r="Z106">
            <v>-1329.9</v>
          </cell>
          <cell r="AA106">
            <v>-1329.9</v>
          </cell>
          <cell r="AB106">
            <v>-6040</v>
          </cell>
          <cell r="AC106">
            <v>61473.004399999998</v>
          </cell>
        </row>
        <row r="107">
          <cell r="A107">
            <v>99000</v>
          </cell>
          <cell r="B107">
            <v>0</v>
          </cell>
          <cell r="C107">
            <v>0</v>
          </cell>
          <cell r="D107">
            <v>0</v>
          </cell>
          <cell r="E107">
            <v>0</v>
          </cell>
          <cell r="F107">
            <v>0</v>
          </cell>
          <cell r="G107">
            <v>-9047.3978000000006</v>
          </cell>
          <cell r="H107">
            <v>-4079.1478000000002</v>
          </cell>
          <cell r="I107">
            <v>-936</v>
          </cell>
          <cell r="J107">
            <v>-936</v>
          </cell>
          <cell r="K107">
            <v>-14998.545599999999</v>
          </cell>
          <cell r="L107">
            <v>0</v>
          </cell>
          <cell r="M107">
            <v>0</v>
          </cell>
          <cell r="N107">
            <v>0</v>
          </cell>
          <cell r="O107">
            <v>0</v>
          </cell>
          <cell r="P107">
            <v>0</v>
          </cell>
          <cell r="Q107">
            <v>0</v>
          </cell>
          <cell r="R107">
            <v>0</v>
          </cell>
          <cell r="S107">
            <v>2560</v>
          </cell>
          <cell r="T107">
            <v>0</v>
          </cell>
          <cell r="U107">
            <v>-15837.4</v>
          </cell>
          <cell r="V107">
            <v>0</v>
          </cell>
          <cell r="W107">
            <v>-13277.4</v>
          </cell>
          <cell r="X107">
            <v>0</v>
          </cell>
          <cell r="Y107">
            <v>-28275.945599999999</v>
          </cell>
          <cell r="Z107">
            <v>-1329.9</v>
          </cell>
          <cell r="AA107">
            <v>-1329.9</v>
          </cell>
          <cell r="AB107">
            <v>-6040</v>
          </cell>
          <cell r="AC107">
            <v>62024.254399999998</v>
          </cell>
        </row>
        <row r="108">
          <cell r="A108">
            <v>100000</v>
          </cell>
          <cell r="B108">
            <v>0</v>
          </cell>
          <cell r="C108">
            <v>0</v>
          </cell>
          <cell r="D108">
            <v>0</v>
          </cell>
          <cell r="E108">
            <v>0</v>
          </cell>
          <cell r="F108">
            <v>0</v>
          </cell>
          <cell r="G108">
            <v>-9172.6478000000006</v>
          </cell>
          <cell r="H108">
            <v>-4162.6477999999997</v>
          </cell>
          <cell r="I108">
            <v>-936</v>
          </cell>
          <cell r="J108">
            <v>-936</v>
          </cell>
          <cell r="K108">
            <v>-15207.295599999999</v>
          </cell>
          <cell r="L108">
            <v>0</v>
          </cell>
          <cell r="M108">
            <v>0</v>
          </cell>
          <cell r="N108">
            <v>0</v>
          </cell>
          <cell r="O108">
            <v>0</v>
          </cell>
          <cell r="P108">
            <v>0</v>
          </cell>
          <cell r="Q108">
            <v>0</v>
          </cell>
          <cell r="R108">
            <v>0</v>
          </cell>
          <cell r="S108">
            <v>2560</v>
          </cell>
          <cell r="T108">
            <v>0</v>
          </cell>
          <cell r="U108">
            <v>-16077.4</v>
          </cell>
          <cell r="V108">
            <v>0</v>
          </cell>
          <cell r="W108">
            <v>-13517.4</v>
          </cell>
          <cell r="X108">
            <v>0</v>
          </cell>
          <cell r="Y108">
            <v>-28724.695599999999</v>
          </cell>
          <cell r="Z108">
            <v>-1329.9</v>
          </cell>
          <cell r="AA108">
            <v>-1329.9</v>
          </cell>
          <cell r="AB108">
            <v>-6040</v>
          </cell>
          <cell r="AC108">
            <v>62575.504399999998</v>
          </cell>
        </row>
        <row r="109">
          <cell r="A109">
            <v>101000</v>
          </cell>
          <cell r="B109">
            <v>0</v>
          </cell>
          <cell r="C109">
            <v>0</v>
          </cell>
          <cell r="D109">
            <v>0</v>
          </cell>
          <cell r="E109">
            <v>0</v>
          </cell>
          <cell r="F109">
            <v>0</v>
          </cell>
          <cell r="G109">
            <v>-9317.6371999999992</v>
          </cell>
          <cell r="H109">
            <v>-4246.1477999999997</v>
          </cell>
          <cell r="I109">
            <v>-936</v>
          </cell>
          <cell r="J109">
            <v>-936</v>
          </cell>
          <cell r="K109">
            <v>-15435.785</v>
          </cell>
          <cell r="L109">
            <v>0</v>
          </cell>
          <cell r="M109">
            <v>0</v>
          </cell>
          <cell r="N109">
            <v>0</v>
          </cell>
          <cell r="O109">
            <v>0</v>
          </cell>
          <cell r="P109">
            <v>0</v>
          </cell>
          <cell r="Q109">
            <v>0</v>
          </cell>
          <cell r="R109">
            <v>0</v>
          </cell>
          <cell r="S109">
            <v>2560</v>
          </cell>
          <cell r="T109">
            <v>0</v>
          </cell>
          <cell r="U109">
            <v>-16317.4</v>
          </cell>
          <cell r="V109">
            <v>0</v>
          </cell>
          <cell r="W109">
            <v>-13757.4</v>
          </cell>
          <cell r="X109">
            <v>0</v>
          </cell>
          <cell r="Y109">
            <v>-29193.185000000001</v>
          </cell>
          <cell r="Z109">
            <v>-1329.9</v>
          </cell>
          <cell r="AA109">
            <v>-1329.9</v>
          </cell>
          <cell r="AB109">
            <v>-6040</v>
          </cell>
          <cell r="AC109">
            <v>63107.014999999999</v>
          </cell>
        </row>
      </sheetData>
      <sheetData sheetId="4" refreshError="1">
        <row r="8">
          <cell r="A8">
            <v>0</v>
          </cell>
          <cell r="B8">
            <v>0</v>
          </cell>
          <cell r="C8">
            <v>0</v>
          </cell>
          <cell r="D8">
            <v>0</v>
          </cell>
          <cell r="E8">
            <v>510</v>
          </cell>
          <cell r="F8">
            <v>2300</v>
          </cell>
          <cell r="G8">
            <v>0</v>
          </cell>
          <cell r="H8">
            <v>0</v>
          </cell>
          <cell r="I8">
            <v>0</v>
          </cell>
          <cell r="J8">
            <v>0</v>
          </cell>
          <cell r="K8">
            <v>2810</v>
          </cell>
          <cell r="L8">
            <v>0</v>
          </cell>
          <cell r="M8">
            <v>0</v>
          </cell>
          <cell r="N8">
            <v>625</v>
          </cell>
          <cell r="O8">
            <v>9084</v>
          </cell>
          <cell r="P8">
            <v>0</v>
          </cell>
          <cell r="Q8">
            <v>960.048</v>
          </cell>
          <cell r="R8">
            <v>308</v>
          </cell>
          <cell r="S8">
            <v>0</v>
          </cell>
          <cell r="T8">
            <v>0</v>
          </cell>
          <cell r="U8">
            <v>0</v>
          </cell>
          <cell r="V8">
            <v>0</v>
          </cell>
          <cell r="W8">
            <v>10977.048000000001</v>
          </cell>
          <cell r="X8">
            <v>12969.048000000001</v>
          </cell>
          <cell r="Y8">
            <v>818</v>
          </cell>
          <cell r="Z8">
            <v>0</v>
          </cell>
          <cell r="AA8">
            <v>0</v>
          </cell>
          <cell r="AB8">
            <v>0</v>
          </cell>
          <cell r="AC8">
            <v>13787.048000000001</v>
          </cell>
        </row>
        <row r="9">
          <cell r="A9">
            <v>1000</v>
          </cell>
          <cell r="B9">
            <v>0</v>
          </cell>
          <cell r="C9">
            <v>0</v>
          </cell>
          <cell r="D9">
            <v>0</v>
          </cell>
          <cell r="E9">
            <v>510</v>
          </cell>
          <cell r="F9">
            <v>2300</v>
          </cell>
          <cell r="G9">
            <v>0</v>
          </cell>
          <cell r="H9">
            <v>0</v>
          </cell>
          <cell r="I9">
            <v>0</v>
          </cell>
          <cell r="J9">
            <v>0</v>
          </cell>
          <cell r="K9">
            <v>2810</v>
          </cell>
          <cell r="L9">
            <v>0</v>
          </cell>
          <cell r="M9">
            <v>0</v>
          </cell>
          <cell r="N9">
            <v>625</v>
          </cell>
          <cell r="O9">
            <v>9084</v>
          </cell>
          <cell r="P9">
            <v>0</v>
          </cell>
          <cell r="Q9">
            <v>960.048</v>
          </cell>
          <cell r="R9">
            <v>308</v>
          </cell>
          <cell r="S9">
            <v>0</v>
          </cell>
          <cell r="T9">
            <v>0</v>
          </cell>
          <cell r="U9">
            <v>0</v>
          </cell>
          <cell r="V9">
            <v>0</v>
          </cell>
          <cell r="W9">
            <v>10977.048000000001</v>
          </cell>
          <cell r="X9">
            <v>12969.048000000001</v>
          </cell>
          <cell r="Y9">
            <v>818</v>
          </cell>
          <cell r="Z9">
            <v>0</v>
          </cell>
          <cell r="AA9">
            <v>0</v>
          </cell>
          <cell r="AB9">
            <v>0</v>
          </cell>
          <cell r="AC9">
            <v>14787.048000000001</v>
          </cell>
        </row>
        <row r="10">
          <cell r="A10">
            <v>2000</v>
          </cell>
          <cell r="B10">
            <v>0</v>
          </cell>
          <cell r="C10">
            <v>0</v>
          </cell>
          <cell r="D10">
            <v>0</v>
          </cell>
          <cell r="E10">
            <v>510</v>
          </cell>
          <cell r="F10">
            <v>2300</v>
          </cell>
          <cell r="G10">
            <v>0</v>
          </cell>
          <cell r="H10">
            <v>0</v>
          </cell>
          <cell r="I10">
            <v>0</v>
          </cell>
          <cell r="J10">
            <v>0</v>
          </cell>
          <cell r="K10">
            <v>2810</v>
          </cell>
          <cell r="L10">
            <v>0</v>
          </cell>
          <cell r="M10">
            <v>0</v>
          </cell>
          <cell r="N10">
            <v>625</v>
          </cell>
          <cell r="O10">
            <v>9084</v>
          </cell>
          <cell r="P10">
            <v>0</v>
          </cell>
          <cell r="Q10">
            <v>960.048</v>
          </cell>
          <cell r="R10">
            <v>308</v>
          </cell>
          <cell r="S10">
            <v>0</v>
          </cell>
          <cell r="T10">
            <v>0</v>
          </cell>
          <cell r="U10">
            <v>0</v>
          </cell>
          <cell r="V10">
            <v>0</v>
          </cell>
          <cell r="W10">
            <v>10977.048000000001</v>
          </cell>
          <cell r="X10">
            <v>12969.048000000001</v>
          </cell>
          <cell r="Y10">
            <v>818</v>
          </cell>
          <cell r="Z10">
            <v>0</v>
          </cell>
          <cell r="AA10">
            <v>0</v>
          </cell>
          <cell r="AB10">
            <v>0</v>
          </cell>
          <cell r="AC10">
            <v>15787.048000000001</v>
          </cell>
        </row>
        <row r="11">
          <cell r="A11">
            <v>3000</v>
          </cell>
          <cell r="B11">
            <v>0</v>
          </cell>
          <cell r="C11">
            <v>0</v>
          </cell>
          <cell r="D11">
            <v>0</v>
          </cell>
          <cell r="E11">
            <v>510</v>
          </cell>
          <cell r="F11">
            <v>2300</v>
          </cell>
          <cell r="G11">
            <v>0</v>
          </cell>
          <cell r="H11">
            <v>0</v>
          </cell>
          <cell r="I11">
            <v>-72</v>
          </cell>
          <cell r="J11">
            <v>0</v>
          </cell>
          <cell r="K11">
            <v>2738</v>
          </cell>
          <cell r="L11">
            <v>0</v>
          </cell>
          <cell r="M11">
            <v>0</v>
          </cell>
          <cell r="N11">
            <v>625</v>
          </cell>
          <cell r="O11">
            <v>9084</v>
          </cell>
          <cell r="P11">
            <v>0</v>
          </cell>
          <cell r="Q11">
            <v>960.048</v>
          </cell>
          <cell r="R11">
            <v>308</v>
          </cell>
          <cell r="S11">
            <v>0</v>
          </cell>
          <cell r="T11">
            <v>0</v>
          </cell>
          <cell r="U11">
            <v>0</v>
          </cell>
          <cell r="V11">
            <v>0</v>
          </cell>
          <cell r="W11">
            <v>10977.048000000001</v>
          </cell>
          <cell r="X11">
            <v>12969.048000000001</v>
          </cell>
          <cell r="Y11">
            <v>746</v>
          </cell>
          <cell r="Z11">
            <v>0</v>
          </cell>
          <cell r="AA11">
            <v>0</v>
          </cell>
          <cell r="AB11">
            <v>0</v>
          </cell>
          <cell r="AC11">
            <v>16715.047999999999</v>
          </cell>
        </row>
        <row r="12">
          <cell r="A12">
            <v>4000</v>
          </cell>
          <cell r="B12">
            <v>0</v>
          </cell>
          <cell r="C12">
            <v>0</v>
          </cell>
          <cell r="D12">
            <v>0</v>
          </cell>
          <cell r="E12">
            <v>510</v>
          </cell>
          <cell r="F12">
            <v>2300</v>
          </cell>
          <cell r="G12">
            <v>0</v>
          </cell>
          <cell r="H12">
            <v>0</v>
          </cell>
          <cell r="I12">
            <v>-96</v>
          </cell>
          <cell r="J12">
            <v>0</v>
          </cell>
          <cell r="K12">
            <v>2714</v>
          </cell>
          <cell r="L12">
            <v>0</v>
          </cell>
          <cell r="M12">
            <v>0</v>
          </cell>
          <cell r="N12">
            <v>625</v>
          </cell>
          <cell r="O12">
            <v>9039.5</v>
          </cell>
          <cell r="P12">
            <v>0</v>
          </cell>
          <cell r="Q12">
            <v>960.048</v>
          </cell>
          <cell r="R12">
            <v>308</v>
          </cell>
          <cell r="S12">
            <v>0</v>
          </cell>
          <cell r="T12">
            <v>0</v>
          </cell>
          <cell r="U12">
            <v>0</v>
          </cell>
          <cell r="V12">
            <v>0</v>
          </cell>
          <cell r="W12">
            <v>10932.548000000001</v>
          </cell>
          <cell r="X12">
            <v>12924.548000000001</v>
          </cell>
          <cell r="Y12">
            <v>722</v>
          </cell>
          <cell r="Z12">
            <v>-19.5</v>
          </cell>
          <cell r="AA12">
            <v>0</v>
          </cell>
          <cell r="AB12">
            <v>0</v>
          </cell>
          <cell r="AC12">
            <v>17627.047999999999</v>
          </cell>
        </row>
        <row r="13">
          <cell r="A13">
            <v>5000</v>
          </cell>
          <cell r="B13">
            <v>0</v>
          </cell>
          <cell r="C13">
            <v>0</v>
          </cell>
          <cell r="D13">
            <v>0</v>
          </cell>
          <cell r="E13">
            <v>510</v>
          </cell>
          <cell r="F13">
            <v>2300</v>
          </cell>
          <cell r="G13">
            <v>0</v>
          </cell>
          <cell r="H13">
            <v>0</v>
          </cell>
          <cell r="I13">
            <v>-120</v>
          </cell>
          <cell r="J13">
            <v>0</v>
          </cell>
          <cell r="K13">
            <v>2690</v>
          </cell>
          <cell r="L13">
            <v>0</v>
          </cell>
          <cell r="M13">
            <v>0</v>
          </cell>
          <cell r="N13">
            <v>625</v>
          </cell>
          <cell r="O13">
            <v>8162.5</v>
          </cell>
          <cell r="P13">
            <v>0</v>
          </cell>
          <cell r="Q13">
            <v>960.048</v>
          </cell>
          <cell r="R13">
            <v>308</v>
          </cell>
          <cell r="S13">
            <v>0</v>
          </cell>
          <cell r="T13">
            <v>0</v>
          </cell>
          <cell r="U13">
            <v>0</v>
          </cell>
          <cell r="V13">
            <v>0</v>
          </cell>
          <cell r="W13">
            <v>10055.548000000001</v>
          </cell>
          <cell r="X13">
            <v>12047.548000000001</v>
          </cell>
          <cell r="Y13">
            <v>698</v>
          </cell>
          <cell r="Z13">
            <v>-58.5</v>
          </cell>
          <cell r="AA13">
            <v>0</v>
          </cell>
          <cell r="AB13">
            <v>0</v>
          </cell>
          <cell r="AC13">
            <v>17687.047999999999</v>
          </cell>
        </row>
        <row r="14">
          <cell r="A14">
            <v>6000</v>
          </cell>
          <cell r="B14">
            <v>0</v>
          </cell>
          <cell r="C14">
            <v>0</v>
          </cell>
          <cell r="D14">
            <v>0</v>
          </cell>
          <cell r="E14">
            <v>510</v>
          </cell>
          <cell r="F14">
            <v>2300</v>
          </cell>
          <cell r="G14">
            <v>0</v>
          </cell>
          <cell r="H14">
            <v>0</v>
          </cell>
          <cell r="I14">
            <v>-144</v>
          </cell>
          <cell r="J14">
            <v>0</v>
          </cell>
          <cell r="K14">
            <v>2666</v>
          </cell>
          <cell r="L14">
            <v>0</v>
          </cell>
          <cell r="M14">
            <v>0</v>
          </cell>
          <cell r="N14">
            <v>625</v>
          </cell>
          <cell r="O14">
            <v>7225.5</v>
          </cell>
          <cell r="P14">
            <v>0</v>
          </cell>
          <cell r="Q14">
            <v>960.048</v>
          </cell>
          <cell r="R14">
            <v>308</v>
          </cell>
          <cell r="S14">
            <v>0</v>
          </cell>
          <cell r="T14">
            <v>0</v>
          </cell>
          <cell r="U14">
            <v>0</v>
          </cell>
          <cell r="V14">
            <v>0</v>
          </cell>
          <cell r="W14">
            <v>9118.5480000000007</v>
          </cell>
          <cell r="X14">
            <v>11110.548000000001</v>
          </cell>
          <cell r="Y14">
            <v>674</v>
          </cell>
          <cell r="Z14">
            <v>-97.5</v>
          </cell>
          <cell r="AA14">
            <v>0</v>
          </cell>
          <cell r="AB14">
            <v>0</v>
          </cell>
          <cell r="AC14">
            <v>17687.047999999999</v>
          </cell>
        </row>
        <row r="15">
          <cell r="A15">
            <v>7000</v>
          </cell>
          <cell r="B15">
            <v>0</v>
          </cell>
          <cell r="C15">
            <v>0</v>
          </cell>
          <cell r="D15">
            <v>0</v>
          </cell>
          <cell r="E15">
            <v>510</v>
          </cell>
          <cell r="F15">
            <v>2300</v>
          </cell>
          <cell r="G15">
            <v>0</v>
          </cell>
          <cell r="H15">
            <v>0</v>
          </cell>
          <cell r="I15">
            <v>-168</v>
          </cell>
          <cell r="J15">
            <v>0</v>
          </cell>
          <cell r="K15">
            <v>2642</v>
          </cell>
          <cell r="L15">
            <v>0</v>
          </cell>
          <cell r="M15">
            <v>0</v>
          </cell>
          <cell r="N15">
            <v>625</v>
          </cell>
          <cell r="O15">
            <v>6288.5</v>
          </cell>
          <cell r="P15">
            <v>0</v>
          </cell>
          <cell r="Q15">
            <v>960.048</v>
          </cell>
          <cell r="R15">
            <v>308</v>
          </cell>
          <cell r="S15">
            <v>0</v>
          </cell>
          <cell r="T15">
            <v>0</v>
          </cell>
          <cell r="U15">
            <v>0</v>
          </cell>
          <cell r="V15">
            <v>0</v>
          </cell>
          <cell r="W15">
            <v>8181.5479999999998</v>
          </cell>
          <cell r="X15">
            <v>10173.548000000001</v>
          </cell>
          <cell r="Y15">
            <v>650</v>
          </cell>
          <cell r="Z15">
            <v>-136.5</v>
          </cell>
          <cell r="AA15">
            <v>0</v>
          </cell>
          <cell r="AB15">
            <v>0</v>
          </cell>
          <cell r="AC15">
            <v>17687.047999999999</v>
          </cell>
        </row>
        <row r="16">
          <cell r="A16">
            <v>8000</v>
          </cell>
          <cell r="B16">
            <v>0</v>
          </cell>
          <cell r="C16">
            <v>0</v>
          </cell>
          <cell r="D16">
            <v>0</v>
          </cell>
          <cell r="E16">
            <v>510</v>
          </cell>
          <cell r="F16">
            <v>2300</v>
          </cell>
          <cell r="G16">
            <v>0</v>
          </cell>
          <cell r="H16">
            <v>0</v>
          </cell>
          <cell r="I16">
            <v>-192</v>
          </cell>
          <cell r="J16">
            <v>0</v>
          </cell>
          <cell r="K16">
            <v>2618</v>
          </cell>
          <cell r="L16">
            <v>0</v>
          </cell>
          <cell r="M16">
            <v>0</v>
          </cell>
          <cell r="N16">
            <v>625</v>
          </cell>
          <cell r="O16">
            <v>5351.5</v>
          </cell>
          <cell r="P16">
            <v>0</v>
          </cell>
          <cell r="Q16">
            <v>960.048</v>
          </cell>
          <cell r="R16">
            <v>308</v>
          </cell>
          <cell r="S16">
            <v>0</v>
          </cell>
          <cell r="T16">
            <v>0</v>
          </cell>
          <cell r="U16">
            <v>0</v>
          </cell>
          <cell r="V16">
            <v>0</v>
          </cell>
          <cell r="W16">
            <v>7244.5479999999998</v>
          </cell>
          <cell r="X16">
            <v>9236.5480000000007</v>
          </cell>
          <cell r="Y16">
            <v>626</v>
          </cell>
          <cell r="Z16">
            <v>-175.5</v>
          </cell>
          <cell r="AA16">
            <v>0</v>
          </cell>
          <cell r="AB16">
            <v>0</v>
          </cell>
          <cell r="AC16">
            <v>17687.047999999999</v>
          </cell>
        </row>
        <row r="17">
          <cell r="A17">
            <v>9000</v>
          </cell>
          <cell r="B17">
            <v>0</v>
          </cell>
          <cell r="C17">
            <v>0</v>
          </cell>
          <cell r="D17">
            <v>0</v>
          </cell>
          <cell r="E17">
            <v>510</v>
          </cell>
          <cell r="F17">
            <v>2300</v>
          </cell>
          <cell r="G17">
            <v>0</v>
          </cell>
          <cell r="H17">
            <v>0</v>
          </cell>
          <cell r="I17">
            <v>-216</v>
          </cell>
          <cell r="J17">
            <v>0</v>
          </cell>
          <cell r="K17">
            <v>2594</v>
          </cell>
          <cell r="L17">
            <v>0</v>
          </cell>
          <cell r="M17">
            <v>0</v>
          </cell>
          <cell r="N17">
            <v>625</v>
          </cell>
          <cell r="O17">
            <v>4414.5</v>
          </cell>
          <cell r="P17">
            <v>0</v>
          </cell>
          <cell r="Q17">
            <v>960.048</v>
          </cell>
          <cell r="R17">
            <v>308</v>
          </cell>
          <cell r="S17">
            <v>0</v>
          </cell>
          <cell r="T17">
            <v>0</v>
          </cell>
          <cell r="U17">
            <v>0</v>
          </cell>
          <cell r="V17">
            <v>0</v>
          </cell>
          <cell r="W17">
            <v>6307.5479999999998</v>
          </cell>
          <cell r="X17">
            <v>8299.5480000000007</v>
          </cell>
          <cell r="Y17">
            <v>602</v>
          </cell>
          <cell r="Z17">
            <v>-214.5</v>
          </cell>
          <cell r="AA17">
            <v>0</v>
          </cell>
          <cell r="AB17">
            <v>0</v>
          </cell>
          <cell r="AC17">
            <v>17687.047999999999</v>
          </cell>
        </row>
        <row r="18">
          <cell r="A18">
            <v>10000</v>
          </cell>
          <cell r="B18">
            <v>0</v>
          </cell>
          <cell r="C18">
            <v>0</v>
          </cell>
          <cell r="D18">
            <v>0</v>
          </cell>
          <cell r="E18">
            <v>510</v>
          </cell>
          <cell r="F18">
            <v>2300</v>
          </cell>
          <cell r="G18">
            <v>0</v>
          </cell>
          <cell r="H18">
            <v>0</v>
          </cell>
          <cell r="I18">
            <v>-240</v>
          </cell>
          <cell r="J18">
            <v>0</v>
          </cell>
          <cell r="K18">
            <v>2570</v>
          </cell>
          <cell r="L18">
            <v>0</v>
          </cell>
          <cell r="M18">
            <v>0</v>
          </cell>
          <cell r="N18">
            <v>625</v>
          </cell>
          <cell r="O18">
            <v>3477.5</v>
          </cell>
          <cell r="P18">
            <v>0</v>
          </cell>
          <cell r="Q18">
            <v>960.048</v>
          </cell>
          <cell r="R18">
            <v>308</v>
          </cell>
          <cell r="S18">
            <v>0</v>
          </cell>
          <cell r="T18">
            <v>0</v>
          </cell>
          <cell r="U18">
            <v>0</v>
          </cell>
          <cell r="V18">
            <v>0</v>
          </cell>
          <cell r="W18">
            <v>5370.5479999999998</v>
          </cell>
          <cell r="X18">
            <v>7362.5479999999998</v>
          </cell>
          <cell r="Y18">
            <v>578</v>
          </cell>
          <cell r="Z18">
            <v>-253.5</v>
          </cell>
          <cell r="AA18">
            <v>0</v>
          </cell>
          <cell r="AB18">
            <v>0</v>
          </cell>
          <cell r="AC18">
            <v>17687.047999999999</v>
          </cell>
        </row>
        <row r="19">
          <cell r="A19">
            <v>11000</v>
          </cell>
          <cell r="B19">
            <v>0</v>
          </cell>
          <cell r="C19">
            <v>0</v>
          </cell>
          <cell r="D19">
            <v>0</v>
          </cell>
          <cell r="E19">
            <v>510</v>
          </cell>
          <cell r="F19">
            <v>2300</v>
          </cell>
          <cell r="G19">
            <v>0</v>
          </cell>
          <cell r="H19">
            <v>0</v>
          </cell>
          <cell r="I19">
            <v>-264</v>
          </cell>
          <cell r="J19">
            <v>0</v>
          </cell>
          <cell r="K19">
            <v>2546</v>
          </cell>
          <cell r="L19">
            <v>0</v>
          </cell>
          <cell r="M19">
            <v>0</v>
          </cell>
          <cell r="N19">
            <v>625</v>
          </cell>
          <cell r="O19">
            <v>2540.5</v>
          </cell>
          <cell r="P19">
            <v>0</v>
          </cell>
          <cell r="Q19">
            <v>960.048</v>
          </cell>
          <cell r="R19">
            <v>308</v>
          </cell>
          <cell r="S19">
            <v>0</v>
          </cell>
          <cell r="T19">
            <v>0</v>
          </cell>
          <cell r="U19">
            <v>0</v>
          </cell>
          <cell r="V19">
            <v>0</v>
          </cell>
          <cell r="W19">
            <v>4433.5479999999998</v>
          </cell>
          <cell r="X19">
            <v>6425.5479999999998</v>
          </cell>
          <cell r="Y19">
            <v>554</v>
          </cell>
          <cell r="Z19">
            <v>-292.5</v>
          </cell>
          <cell r="AA19">
            <v>0</v>
          </cell>
          <cell r="AB19">
            <v>0</v>
          </cell>
          <cell r="AC19">
            <v>17687.047999999999</v>
          </cell>
        </row>
        <row r="20">
          <cell r="A20">
            <v>12000</v>
          </cell>
          <cell r="B20">
            <v>0</v>
          </cell>
          <cell r="C20">
            <v>0</v>
          </cell>
          <cell r="D20">
            <v>0</v>
          </cell>
          <cell r="E20">
            <v>510</v>
          </cell>
          <cell r="F20">
            <v>2300</v>
          </cell>
          <cell r="G20">
            <v>0</v>
          </cell>
          <cell r="H20">
            <v>0</v>
          </cell>
          <cell r="I20">
            <v>-288</v>
          </cell>
          <cell r="J20">
            <v>0</v>
          </cell>
          <cell r="K20">
            <v>2522</v>
          </cell>
          <cell r="L20">
            <v>0</v>
          </cell>
          <cell r="M20">
            <v>0</v>
          </cell>
          <cell r="N20">
            <v>625</v>
          </cell>
          <cell r="O20">
            <v>1603.5</v>
          </cell>
          <cell r="P20">
            <v>0</v>
          </cell>
          <cell r="Q20">
            <v>960.048</v>
          </cell>
          <cell r="R20">
            <v>308</v>
          </cell>
          <cell r="S20">
            <v>0</v>
          </cell>
          <cell r="T20">
            <v>0</v>
          </cell>
          <cell r="U20">
            <v>0</v>
          </cell>
          <cell r="V20">
            <v>0</v>
          </cell>
          <cell r="W20">
            <v>3496.5479999999998</v>
          </cell>
          <cell r="X20">
            <v>5488.5479999999998</v>
          </cell>
          <cell r="Y20">
            <v>530</v>
          </cell>
          <cell r="Z20">
            <v>-331.5</v>
          </cell>
          <cell r="AA20">
            <v>0</v>
          </cell>
          <cell r="AB20">
            <v>0</v>
          </cell>
          <cell r="AC20">
            <v>17687.047999999999</v>
          </cell>
        </row>
        <row r="21">
          <cell r="A21">
            <v>13000</v>
          </cell>
          <cell r="B21">
            <v>0</v>
          </cell>
          <cell r="C21">
            <v>0</v>
          </cell>
          <cell r="D21">
            <v>0</v>
          </cell>
          <cell r="E21">
            <v>510</v>
          </cell>
          <cell r="F21">
            <v>2300</v>
          </cell>
          <cell r="G21">
            <v>0</v>
          </cell>
          <cell r="H21">
            <v>0</v>
          </cell>
          <cell r="I21">
            <v>-312</v>
          </cell>
          <cell r="J21">
            <v>0</v>
          </cell>
          <cell r="K21">
            <v>2498</v>
          </cell>
          <cell r="L21">
            <v>0</v>
          </cell>
          <cell r="M21">
            <v>0</v>
          </cell>
          <cell r="N21">
            <v>625</v>
          </cell>
          <cell r="O21">
            <v>666.5</v>
          </cell>
          <cell r="P21">
            <v>0</v>
          </cell>
          <cell r="Q21">
            <v>960.048</v>
          </cell>
          <cell r="R21">
            <v>308</v>
          </cell>
          <cell r="S21">
            <v>0</v>
          </cell>
          <cell r="T21">
            <v>0</v>
          </cell>
          <cell r="U21">
            <v>0</v>
          </cell>
          <cell r="V21">
            <v>0</v>
          </cell>
          <cell r="W21">
            <v>2559.5479999999998</v>
          </cell>
          <cell r="X21">
            <v>4551.5479999999998</v>
          </cell>
          <cell r="Y21">
            <v>506</v>
          </cell>
          <cell r="Z21">
            <v>-370.5</v>
          </cell>
          <cell r="AA21">
            <v>0</v>
          </cell>
          <cell r="AB21">
            <v>0</v>
          </cell>
          <cell r="AC21">
            <v>17687.047999999999</v>
          </cell>
        </row>
        <row r="22">
          <cell r="A22">
            <v>14000</v>
          </cell>
          <cell r="B22">
            <v>0</v>
          </cell>
          <cell r="C22">
            <v>0</v>
          </cell>
          <cell r="D22">
            <v>0</v>
          </cell>
          <cell r="E22">
            <v>510</v>
          </cell>
          <cell r="F22">
            <v>2300</v>
          </cell>
          <cell r="G22">
            <v>0</v>
          </cell>
          <cell r="H22">
            <v>0</v>
          </cell>
          <cell r="I22">
            <v>-336</v>
          </cell>
          <cell r="J22">
            <v>0</v>
          </cell>
          <cell r="K22">
            <v>2474</v>
          </cell>
          <cell r="L22">
            <v>0</v>
          </cell>
          <cell r="M22">
            <v>0</v>
          </cell>
          <cell r="N22">
            <v>625</v>
          </cell>
          <cell r="O22">
            <v>0</v>
          </cell>
          <cell r="P22">
            <v>0</v>
          </cell>
          <cell r="Q22">
            <v>960.048</v>
          </cell>
          <cell r="R22">
            <v>308</v>
          </cell>
          <cell r="S22">
            <v>0</v>
          </cell>
          <cell r="T22">
            <v>0</v>
          </cell>
          <cell r="U22">
            <v>0</v>
          </cell>
          <cell r="V22">
            <v>0</v>
          </cell>
          <cell r="W22">
            <v>1893.048</v>
          </cell>
          <cell r="X22">
            <v>3885.0479999999998</v>
          </cell>
          <cell r="Y22">
            <v>482</v>
          </cell>
          <cell r="Z22">
            <v>-409.5</v>
          </cell>
          <cell r="AA22">
            <v>0</v>
          </cell>
          <cell r="AB22">
            <v>0</v>
          </cell>
          <cell r="AC22">
            <v>17957.547999999999</v>
          </cell>
        </row>
        <row r="23">
          <cell r="A23">
            <v>15000</v>
          </cell>
          <cell r="B23">
            <v>0</v>
          </cell>
          <cell r="C23">
            <v>0</v>
          </cell>
          <cell r="D23">
            <v>0</v>
          </cell>
          <cell r="E23">
            <v>510</v>
          </cell>
          <cell r="F23">
            <v>2300</v>
          </cell>
          <cell r="G23">
            <v>-116.47</v>
          </cell>
          <cell r="H23">
            <v>0</v>
          </cell>
          <cell r="I23">
            <v>-360</v>
          </cell>
          <cell r="J23">
            <v>0</v>
          </cell>
          <cell r="K23">
            <v>2333.5300000000002</v>
          </cell>
          <cell r="L23">
            <v>0</v>
          </cell>
          <cell r="M23">
            <v>0</v>
          </cell>
          <cell r="N23">
            <v>625</v>
          </cell>
          <cell r="O23">
            <v>0</v>
          </cell>
          <cell r="P23">
            <v>0</v>
          </cell>
          <cell r="Q23">
            <v>960.048</v>
          </cell>
          <cell r="R23">
            <v>308</v>
          </cell>
          <cell r="S23">
            <v>0</v>
          </cell>
          <cell r="T23">
            <v>0</v>
          </cell>
          <cell r="U23">
            <v>0</v>
          </cell>
          <cell r="V23">
            <v>0</v>
          </cell>
          <cell r="W23">
            <v>1893.048</v>
          </cell>
          <cell r="X23">
            <v>3885.0479999999998</v>
          </cell>
          <cell r="Y23">
            <v>341.53</v>
          </cell>
          <cell r="Z23">
            <v>-448.5</v>
          </cell>
          <cell r="AA23">
            <v>0</v>
          </cell>
          <cell r="AB23">
            <v>0</v>
          </cell>
          <cell r="AC23">
            <v>18778.078000000001</v>
          </cell>
        </row>
        <row r="24">
          <cell r="A24">
            <v>16000</v>
          </cell>
          <cell r="B24">
            <v>0</v>
          </cell>
          <cell r="C24">
            <v>0</v>
          </cell>
          <cell r="D24">
            <v>0</v>
          </cell>
          <cell r="E24">
            <v>510</v>
          </cell>
          <cell r="F24">
            <v>2300</v>
          </cell>
          <cell r="G24">
            <v>-249.47710000000001</v>
          </cell>
          <cell r="H24">
            <v>0</v>
          </cell>
          <cell r="I24">
            <v>-384</v>
          </cell>
          <cell r="J24">
            <v>0</v>
          </cell>
          <cell r="K24">
            <v>2176.5228999999999</v>
          </cell>
          <cell r="L24">
            <v>0</v>
          </cell>
          <cell r="M24">
            <v>0</v>
          </cell>
          <cell r="N24">
            <v>625</v>
          </cell>
          <cell r="O24">
            <v>0</v>
          </cell>
          <cell r="P24">
            <v>0</v>
          </cell>
          <cell r="Q24">
            <v>960.048</v>
          </cell>
          <cell r="R24">
            <v>308</v>
          </cell>
          <cell r="S24">
            <v>0</v>
          </cell>
          <cell r="T24">
            <v>0</v>
          </cell>
          <cell r="U24">
            <v>0</v>
          </cell>
          <cell r="V24">
            <v>0</v>
          </cell>
          <cell r="W24">
            <v>1893.048</v>
          </cell>
          <cell r="X24">
            <v>3885.0479999999998</v>
          </cell>
          <cell r="Y24">
            <v>184.52289999999999</v>
          </cell>
          <cell r="Z24">
            <v>-487.5</v>
          </cell>
          <cell r="AA24">
            <v>0</v>
          </cell>
          <cell r="AB24">
            <v>0</v>
          </cell>
          <cell r="AC24">
            <v>19582.070899999999</v>
          </cell>
        </row>
        <row r="25">
          <cell r="A25">
            <v>17000</v>
          </cell>
          <cell r="B25">
            <v>0</v>
          </cell>
          <cell r="C25">
            <v>0</v>
          </cell>
          <cell r="D25">
            <v>0</v>
          </cell>
          <cell r="E25">
            <v>510</v>
          </cell>
          <cell r="F25">
            <v>2300</v>
          </cell>
          <cell r="G25">
            <v>-382.48430000000002</v>
          </cell>
          <cell r="H25">
            <v>0</v>
          </cell>
          <cell r="I25">
            <v>-408</v>
          </cell>
          <cell r="J25">
            <v>0</v>
          </cell>
          <cell r="K25">
            <v>2019.5156999999999</v>
          </cell>
          <cell r="L25">
            <v>0</v>
          </cell>
          <cell r="M25">
            <v>0</v>
          </cell>
          <cell r="N25">
            <v>625</v>
          </cell>
          <cell r="O25">
            <v>0</v>
          </cell>
          <cell r="P25">
            <v>0</v>
          </cell>
          <cell r="Q25">
            <v>960.048</v>
          </cell>
          <cell r="R25">
            <v>308</v>
          </cell>
          <cell r="S25">
            <v>0</v>
          </cell>
          <cell r="T25">
            <v>0</v>
          </cell>
          <cell r="U25">
            <v>0</v>
          </cell>
          <cell r="V25">
            <v>0</v>
          </cell>
          <cell r="W25">
            <v>1893.048</v>
          </cell>
          <cell r="X25">
            <v>3885.0479999999998</v>
          </cell>
          <cell r="Y25">
            <v>27.515699999999999</v>
          </cell>
          <cell r="Z25">
            <v>-526.5</v>
          </cell>
          <cell r="AA25">
            <v>0</v>
          </cell>
          <cell r="AB25">
            <v>0</v>
          </cell>
          <cell r="AC25">
            <v>20386.063699999999</v>
          </cell>
        </row>
        <row r="26">
          <cell r="A26">
            <v>18000</v>
          </cell>
          <cell r="B26">
            <v>0</v>
          </cell>
          <cell r="C26">
            <v>0</v>
          </cell>
          <cell r="D26">
            <v>0</v>
          </cell>
          <cell r="E26">
            <v>510</v>
          </cell>
          <cell r="F26">
            <v>2300</v>
          </cell>
          <cell r="G26">
            <v>-515.4914</v>
          </cell>
          <cell r="H26">
            <v>0</v>
          </cell>
          <cell r="I26">
            <v>-432</v>
          </cell>
          <cell r="J26">
            <v>0</v>
          </cell>
          <cell r="K26">
            <v>1862.5085999999999</v>
          </cell>
          <cell r="L26">
            <v>0</v>
          </cell>
          <cell r="M26">
            <v>0</v>
          </cell>
          <cell r="N26">
            <v>625</v>
          </cell>
          <cell r="O26">
            <v>0</v>
          </cell>
          <cell r="P26">
            <v>0</v>
          </cell>
          <cell r="Q26">
            <v>832.04160000000002</v>
          </cell>
          <cell r="R26">
            <v>308</v>
          </cell>
          <cell r="S26">
            <v>0</v>
          </cell>
          <cell r="T26">
            <v>0</v>
          </cell>
          <cell r="U26">
            <v>0</v>
          </cell>
          <cell r="V26">
            <v>0</v>
          </cell>
          <cell r="W26">
            <v>1765.0416</v>
          </cell>
          <cell r="X26">
            <v>3757.0416</v>
          </cell>
          <cell r="Y26">
            <v>-129.4914</v>
          </cell>
          <cell r="Z26">
            <v>-565.5</v>
          </cell>
          <cell r="AA26">
            <v>0</v>
          </cell>
          <cell r="AB26">
            <v>0</v>
          </cell>
          <cell r="AC26">
            <v>21062.050200000001</v>
          </cell>
        </row>
        <row r="27">
          <cell r="A27">
            <v>19000</v>
          </cell>
          <cell r="B27">
            <v>0</v>
          </cell>
          <cell r="C27">
            <v>0</v>
          </cell>
          <cell r="D27">
            <v>0</v>
          </cell>
          <cell r="E27">
            <v>510</v>
          </cell>
          <cell r="F27">
            <v>2300</v>
          </cell>
          <cell r="G27">
            <v>-648.49860000000001</v>
          </cell>
          <cell r="H27">
            <v>0</v>
          </cell>
          <cell r="I27">
            <v>-456</v>
          </cell>
          <cell r="J27">
            <v>0</v>
          </cell>
          <cell r="K27">
            <v>1705.5014000000001</v>
          </cell>
          <cell r="L27">
            <v>0</v>
          </cell>
          <cell r="M27">
            <v>0</v>
          </cell>
          <cell r="N27">
            <v>625</v>
          </cell>
          <cell r="O27">
            <v>0</v>
          </cell>
          <cell r="P27">
            <v>0</v>
          </cell>
          <cell r="Q27">
            <v>632.03160000000003</v>
          </cell>
          <cell r="R27">
            <v>308</v>
          </cell>
          <cell r="S27">
            <v>0</v>
          </cell>
          <cell r="T27">
            <v>0</v>
          </cell>
          <cell r="U27">
            <v>0</v>
          </cell>
          <cell r="V27">
            <v>0</v>
          </cell>
          <cell r="W27">
            <v>1565.0316</v>
          </cell>
          <cell r="X27">
            <v>3557.0315999999998</v>
          </cell>
          <cell r="Y27">
            <v>-286.49860000000001</v>
          </cell>
          <cell r="Z27">
            <v>-604.5</v>
          </cell>
          <cell r="AA27">
            <v>0</v>
          </cell>
          <cell r="AB27">
            <v>0</v>
          </cell>
          <cell r="AC27">
            <v>21666.032999999999</v>
          </cell>
        </row>
        <row r="28">
          <cell r="A28">
            <v>20000</v>
          </cell>
          <cell r="B28">
            <v>0</v>
          </cell>
          <cell r="C28">
            <v>0</v>
          </cell>
          <cell r="D28">
            <v>0</v>
          </cell>
          <cell r="E28">
            <v>510</v>
          </cell>
          <cell r="F28">
            <v>2300</v>
          </cell>
          <cell r="G28">
            <v>-781.50570000000005</v>
          </cell>
          <cell r="H28">
            <v>0</v>
          </cell>
          <cell r="I28">
            <v>-480</v>
          </cell>
          <cell r="J28">
            <v>0</v>
          </cell>
          <cell r="K28">
            <v>1548.4943000000001</v>
          </cell>
          <cell r="L28">
            <v>0</v>
          </cell>
          <cell r="M28">
            <v>0</v>
          </cell>
          <cell r="N28">
            <v>625</v>
          </cell>
          <cell r="O28">
            <v>0</v>
          </cell>
          <cell r="P28">
            <v>0</v>
          </cell>
          <cell r="Q28">
            <v>432.02159999999998</v>
          </cell>
          <cell r="R28">
            <v>308</v>
          </cell>
          <cell r="S28">
            <v>0</v>
          </cell>
          <cell r="T28">
            <v>0</v>
          </cell>
          <cell r="U28">
            <v>0</v>
          </cell>
          <cell r="V28">
            <v>0</v>
          </cell>
          <cell r="W28">
            <v>1365.0216</v>
          </cell>
          <cell r="X28">
            <v>3357.0216</v>
          </cell>
          <cell r="Y28">
            <v>-443.50569999999999</v>
          </cell>
          <cell r="Z28">
            <v>-643.5</v>
          </cell>
          <cell r="AA28">
            <v>0</v>
          </cell>
          <cell r="AB28">
            <v>0</v>
          </cell>
          <cell r="AC28">
            <v>22270.015899999999</v>
          </cell>
        </row>
        <row r="29">
          <cell r="A29">
            <v>21000</v>
          </cell>
          <cell r="B29">
            <v>0</v>
          </cell>
          <cell r="C29">
            <v>0</v>
          </cell>
          <cell r="D29">
            <v>0</v>
          </cell>
          <cell r="E29">
            <v>510</v>
          </cell>
          <cell r="F29">
            <v>2300</v>
          </cell>
          <cell r="G29">
            <v>-914.51289999999995</v>
          </cell>
          <cell r="H29">
            <v>0</v>
          </cell>
          <cell r="I29">
            <v>-504</v>
          </cell>
          <cell r="J29">
            <v>0</v>
          </cell>
          <cell r="K29">
            <v>1391.4871000000001</v>
          </cell>
          <cell r="L29">
            <v>0</v>
          </cell>
          <cell r="M29">
            <v>0</v>
          </cell>
          <cell r="N29">
            <v>625</v>
          </cell>
          <cell r="O29">
            <v>0</v>
          </cell>
          <cell r="P29">
            <v>0</v>
          </cell>
          <cell r="Q29">
            <v>232.01159999999999</v>
          </cell>
          <cell r="R29">
            <v>308</v>
          </cell>
          <cell r="S29">
            <v>0</v>
          </cell>
          <cell r="T29">
            <v>0</v>
          </cell>
          <cell r="U29">
            <v>0</v>
          </cell>
          <cell r="V29">
            <v>0</v>
          </cell>
          <cell r="W29">
            <v>1165.0116</v>
          </cell>
          <cell r="X29">
            <v>3157.0115999999998</v>
          </cell>
          <cell r="Y29">
            <v>-600.51289999999995</v>
          </cell>
          <cell r="Z29">
            <v>-682.5</v>
          </cell>
          <cell r="AA29">
            <v>0</v>
          </cell>
          <cell r="AB29">
            <v>0</v>
          </cell>
          <cell r="AC29">
            <v>22873.9987</v>
          </cell>
        </row>
        <row r="30">
          <cell r="A30">
            <v>22000</v>
          </cell>
          <cell r="B30">
            <v>0</v>
          </cell>
          <cell r="C30">
            <v>0</v>
          </cell>
          <cell r="D30">
            <v>0</v>
          </cell>
          <cell r="E30">
            <v>510</v>
          </cell>
          <cell r="F30">
            <v>2212.7539999999999</v>
          </cell>
          <cell r="G30">
            <v>-1047.52</v>
          </cell>
          <cell r="H30">
            <v>0</v>
          </cell>
          <cell r="I30">
            <v>-528</v>
          </cell>
          <cell r="J30">
            <v>0</v>
          </cell>
          <cell r="K30">
            <v>1147.2339999999999</v>
          </cell>
          <cell r="L30">
            <v>0</v>
          </cell>
          <cell r="M30">
            <v>0</v>
          </cell>
          <cell r="N30">
            <v>581.25</v>
          </cell>
          <cell r="O30">
            <v>0</v>
          </cell>
          <cell r="P30">
            <v>0</v>
          </cell>
          <cell r="Q30">
            <v>32.001600000000003</v>
          </cell>
          <cell r="R30">
            <v>308</v>
          </cell>
          <cell r="S30">
            <v>0</v>
          </cell>
          <cell r="T30">
            <v>0</v>
          </cell>
          <cell r="U30">
            <v>0</v>
          </cell>
          <cell r="V30">
            <v>0</v>
          </cell>
          <cell r="W30">
            <v>921.25160000000005</v>
          </cell>
          <cell r="X30">
            <v>2826.0056</v>
          </cell>
          <cell r="Y30">
            <v>-757.52</v>
          </cell>
          <cell r="Z30">
            <v>-721.5</v>
          </cell>
          <cell r="AA30">
            <v>0</v>
          </cell>
          <cell r="AB30">
            <v>0</v>
          </cell>
          <cell r="AC30">
            <v>23346.9856</v>
          </cell>
        </row>
        <row r="31">
          <cell r="A31">
            <v>23000</v>
          </cell>
          <cell r="B31">
            <v>0</v>
          </cell>
          <cell r="C31">
            <v>0</v>
          </cell>
          <cell r="D31">
            <v>0</v>
          </cell>
          <cell r="E31">
            <v>510</v>
          </cell>
          <cell r="F31">
            <v>2101.7539999999999</v>
          </cell>
          <cell r="G31">
            <v>-1180.5272</v>
          </cell>
          <cell r="H31">
            <v>0</v>
          </cell>
          <cell r="I31">
            <v>-552</v>
          </cell>
          <cell r="J31">
            <v>0</v>
          </cell>
          <cell r="K31">
            <v>879.22680000000003</v>
          </cell>
          <cell r="L31">
            <v>0</v>
          </cell>
          <cell r="M31">
            <v>0</v>
          </cell>
          <cell r="N31">
            <v>331.25</v>
          </cell>
          <cell r="O31">
            <v>0</v>
          </cell>
          <cell r="P31">
            <v>0</v>
          </cell>
          <cell r="Q31">
            <v>0</v>
          </cell>
          <cell r="R31">
            <v>308</v>
          </cell>
          <cell r="S31">
            <v>0</v>
          </cell>
          <cell r="T31">
            <v>0</v>
          </cell>
          <cell r="U31">
            <v>0</v>
          </cell>
          <cell r="V31">
            <v>0</v>
          </cell>
          <cell r="W31">
            <v>639.25</v>
          </cell>
          <cell r="X31">
            <v>2433.0039999999999</v>
          </cell>
          <cell r="Y31">
            <v>-914.52719999999999</v>
          </cell>
          <cell r="Z31">
            <v>-760.5</v>
          </cell>
          <cell r="AA31">
            <v>0</v>
          </cell>
          <cell r="AB31">
            <v>0</v>
          </cell>
          <cell r="AC31">
            <v>23757.9768</v>
          </cell>
        </row>
        <row r="32">
          <cell r="A32">
            <v>24000</v>
          </cell>
          <cell r="B32">
            <v>0</v>
          </cell>
          <cell r="C32">
            <v>0</v>
          </cell>
          <cell r="D32">
            <v>0</v>
          </cell>
          <cell r="E32">
            <v>510</v>
          </cell>
          <cell r="F32">
            <v>1990.7539999999999</v>
          </cell>
          <cell r="G32">
            <v>-1313.5343</v>
          </cell>
          <cell r="H32">
            <v>0</v>
          </cell>
          <cell r="I32">
            <v>-576</v>
          </cell>
          <cell r="J32">
            <v>0</v>
          </cell>
          <cell r="K32">
            <v>611.21969999999999</v>
          </cell>
          <cell r="L32">
            <v>0</v>
          </cell>
          <cell r="M32">
            <v>0</v>
          </cell>
          <cell r="N32">
            <v>81.25</v>
          </cell>
          <cell r="O32">
            <v>0</v>
          </cell>
          <cell r="P32">
            <v>0</v>
          </cell>
          <cell r="Q32">
            <v>0</v>
          </cell>
          <cell r="R32">
            <v>308</v>
          </cell>
          <cell r="S32">
            <v>0</v>
          </cell>
          <cell r="T32">
            <v>0</v>
          </cell>
          <cell r="U32">
            <v>0</v>
          </cell>
          <cell r="V32">
            <v>0</v>
          </cell>
          <cell r="W32">
            <v>389.25</v>
          </cell>
          <cell r="X32">
            <v>2072.0039999999999</v>
          </cell>
          <cell r="Y32">
            <v>-1071.5343</v>
          </cell>
          <cell r="Z32">
            <v>-799.5</v>
          </cell>
          <cell r="AA32">
            <v>0</v>
          </cell>
          <cell r="AB32">
            <v>0</v>
          </cell>
          <cell r="AC32">
            <v>24200.969700000001</v>
          </cell>
        </row>
        <row r="33">
          <cell r="A33">
            <v>25000</v>
          </cell>
          <cell r="B33">
            <v>0</v>
          </cell>
          <cell r="C33">
            <v>0</v>
          </cell>
          <cell r="D33">
            <v>0</v>
          </cell>
          <cell r="E33">
            <v>510</v>
          </cell>
          <cell r="F33">
            <v>1879.7539999999999</v>
          </cell>
          <cell r="G33">
            <v>-1446.5415</v>
          </cell>
          <cell r="H33">
            <v>0</v>
          </cell>
          <cell r="I33">
            <v>-600</v>
          </cell>
          <cell r="J33">
            <v>0</v>
          </cell>
          <cell r="K33">
            <v>343.21249999999998</v>
          </cell>
          <cell r="L33">
            <v>0</v>
          </cell>
          <cell r="M33">
            <v>0</v>
          </cell>
          <cell r="N33">
            <v>80</v>
          </cell>
          <cell r="O33">
            <v>0</v>
          </cell>
          <cell r="P33">
            <v>0</v>
          </cell>
          <cell r="Q33">
            <v>0</v>
          </cell>
          <cell r="R33">
            <v>308</v>
          </cell>
          <cell r="S33">
            <v>0</v>
          </cell>
          <cell r="T33">
            <v>0</v>
          </cell>
          <cell r="U33">
            <v>0</v>
          </cell>
          <cell r="V33">
            <v>0</v>
          </cell>
          <cell r="W33">
            <v>388</v>
          </cell>
          <cell r="X33">
            <v>1959.7539999999999</v>
          </cell>
          <cell r="Y33">
            <v>-1228.5415</v>
          </cell>
          <cell r="Z33">
            <v>-838.5</v>
          </cell>
          <cell r="AA33">
            <v>0</v>
          </cell>
          <cell r="AB33">
            <v>0</v>
          </cell>
          <cell r="AC33">
            <v>24892.712500000001</v>
          </cell>
        </row>
        <row r="34">
          <cell r="A34">
            <v>26000</v>
          </cell>
          <cell r="B34">
            <v>0</v>
          </cell>
          <cell r="C34">
            <v>0</v>
          </cell>
          <cell r="D34">
            <v>0</v>
          </cell>
          <cell r="E34">
            <v>510</v>
          </cell>
          <cell r="F34">
            <v>1768.7539999999999</v>
          </cell>
          <cell r="G34">
            <v>-1579.5486000000001</v>
          </cell>
          <cell r="H34">
            <v>0</v>
          </cell>
          <cell r="I34">
            <v>-624</v>
          </cell>
          <cell r="J34">
            <v>0</v>
          </cell>
          <cell r="K34">
            <v>75.205399999999997</v>
          </cell>
          <cell r="L34">
            <v>0</v>
          </cell>
          <cell r="M34">
            <v>0</v>
          </cell>
          <cell r="N34">
            <v>80</v>
          </cell>
          <cell r="O34">
            <v>0</v>
          </cell>
          <cell r="P34">
            <v>0</v>
          </cell>
          <cell r="Q34">
            <v>0</v>
          </cell>
          <cell r="R34">
            <v>308</v>
          </cell>
          <cell r="S34">
            <v>0</v>
          </cell>
          <cell r="T34">
            <v>0</v>
          </cell>
          <cell r="U34">
            <v>0</v>
          </cell>
          <cell r="V34">
            <v>0</v>
          </cell>
          <cell r="W34">
            <v>388</v>
          </cell>
          <cell r="X34">
            <v>1848.7539999999999</v>
          </cell>
          <cell r="Y34">
            <v>-1385.5486000000001</v>
          </cell>
          <cell r="Z34">
            <v>-877.5</v>
          </cell>
          <cell r="AA34">
            <v>0</v>
          </cell>
          <cell r="AB34">
            <v>0</v>
          </cell>
          <cell r="AC34">
            <v>25585.705399999999</v>
          </cell>
        </row>
        <row r="35">
          <cell r="A35">
            <v>27000</v>
          </cell>
          <cell r="B35">
            <v>0</v>
          </cell>
          <cell r="C35">
            <v>0</v>
          </cell>
          <cell r="D35">
            <v>0</v>
          </cell>
          <cell r="E35">
            <v>474.2</v>
          </cell>
          <cell r="F35">
            <v>1657.7539999999999</v>
          </cell>
          <cell r="G35">
            <v>-1712.5558000000001</v>
          </cell>
          <cell r="H35">
            <v>0</v>
          </cell>
          <cell r="I35">
            <v>-648</v>
          </cell>
          <cell r="J35">
            <v>0</v>
          </cell>
          <cell r="K35">
            <v>-228.6018</v>
          </cell>
          <cell r="L35">
            <v>0</v>
          </cell>
          <cell r="M35">
            <v>0</v>
          </cell>
          <cell r="N35">
            <v>80</v>
          </cell>
          <cell r="O35">
            <v>0</v>
          </cell>
          <cell r="P35">
            <v>0</v>
          </cell>
          <cell r="Q35">
            <v>0</v>
          </cell>
          <cell r="R35">
            <v>278</v>
          </cell>
          <cell r="S35">
            <v>0</v>
          </cell>
          <cell r="T35">
            <v>0</v>
          </cell>
          <cell r="U35">
            <v>0</v>
          </cell>
          <cell r="V35">
            <v>0</v>
          </cell>
          <cell r="W35">
            <v>358</v>
          </cell>
          <cell r="X35">
            <v>1737.7539999999999</v>
          </cell>
          <cell r="Y35">
            <v>-1608.3558</v>
          </cell>
          <cell r="Z35">
            <v>-916.5</v>
          </cell>
          <cell r="AA35">
            <v>0</v>
          </cell>
          <cell r="AB35">
            <v>0</v>
          </cell>
          <cell r="AC35">
            <v>26212.8982</v>
          </cell>
        </row>
        <row r="36">
          <cell r="A36">
            <v>28000</v>
          </cell>
          <cell r="B36">
            <v>0</v>
          </cell>
          <cell r="C36">
            <v>0</v>
          </cell>
          <cell r="D36">
            <v>0</v>
          </cell>
          <cell r="E36">
            <v>424.2</v>
          </cell>
          <cell r="F36">
            <v>1546.7539999999999</v>
          </cell>
          <cell r="G36">
            <v>-1845.5628999999999</v>
          </cell>
          <cell r="H36">
            <v>0</v>
          </cell>
          <cell r="I36">
            <v>-672</v>
          </cell>
          <cell r="J36">
            <v>0</v>
          </cell>
          <cell r="K36">
            <v>-546.60889999999995</v>
          </cell>
          <cell r="L36">
            <v>0</v>
          </cell>
          <cell r="M36">
            <v>0</v>
          </cell>
          <cell r="N36">
            <v>80</v>
          </cell>
          <cell r="O36">
            <v>0</v>
          </cell>
          <cell r="P36">
            <v>0</v>
          </cell>
          <cell r="Q36">
            <v>0</v>
          </cell>
          <cell r="R36">
            <v>248</v>
          </cell>
          <cell r="S36">
            <v>0</v>
          </cell>
          <cell r="T36">
            <v>0</v>
          </cell>
          <cell r="U36">
            <v>0</v>
          </cell>
          <cell r="V36">
            <v>0</v>
          </cell>
          <cell r="W36">
            <v>328</v>
          </cell>
          <cell r="X36">
            <v>1626.7539999999999</v>
          </cell>
          <cell r="Y36">
            <v>-1845.3629000000001</v>
          </cell>
          <cell r="Z36">
            <v>-955.5</v>
          </cell>
          <cell r="AA36">
            <v>0</v>
          </cell>
          <cell r="AB36">
            <v>0</v>
          </cell>
          <cell r="AC36">
            <v>26825.891100000001</v>
          </cell>
        </row>
        <row r="37">
          <cell r="A37">
            <v>29000</v>
          </cell>
          <cell r="B37">
            <v>0</v>
          </cell>
          <cell r="C37">
            <v>0</v>
          </cell>
          <cell r="D37">
            <v>0</v>
          </cell>
          <cell r="E37">
            <v>374.2</v>
          </cell>
          <cell r="F37">
            <v>1435.7539999999999</v>
          </cell>
          <cell r="G37">
            <v>-1978.5700999999999</v>
          </cell>
          <cell r="H37">
            <v>0</v>
          </cell>
          <cell r="I37">
            <v>-696</v>
          </cell>
          <cell r="J37">
            <v>0</v>
          </cell>
          <cell r="K37">
            <v>-864.61609999999996</v>
          </cell>
          <cell r="L37">
            <v>0</v>
          </cell>
          <cell r="M37">
            <v>0</v>
          </cell>
          <cell r="N37">
            <v>80</v>
          </cell>
          <cell r="O37">
            <v>0</v>
          </cell>
          <cell r="P37">
            <v>0</v>
          </cell>
          <cell r="Q37">
            <v>0</v>
          </cell>
          <cell r="R37">
            <v>218</v>
          </cell>
          <cell r="S37">
            <v>0</v>
          </cell>
          <cell r="T37">
            <v>0</v>
          </cell>
          <cell r="U37">
            <v>0</v>
          </cell>
          <cell r="V37">
            <v>0</v>
          </cell>
          <cell r="W37">
            <v>298</v>
          </cell>
          <cell r="X37">
            <v>1515.7539999999999</v>
          </cell>
          <cell r="Y37">
            <v>-2082.3701000000001</v>
          </cell>
          <cell r="Z37">
            <v>-994.5</v>
          </cell>
          <cell r="AA37">
            <v>0</v>
          </cell>
          <cell r="AB37">
            <v>0</v>
          </cell>
          <cell r="AC37">
            <v>27438.883900000001</v>
          </cell>
        </row>
        <row r="38">
          <cell r="A38">
            <v>30000</v>
          </cell>
          <cell r="B38">
            <v>0</v>
          </cell>
          <cell r="C38">
            <v>0</v>
          </cell>
          <cell r="D38">
            <v>0</v>
          </cell>
          <cell r="E38">
            <v>324.2</v>
          </cell>
          <cell r="F38">
            <v>1324.7539999999999</v>
          </cell>
          <cell r="G38">
            <v>-2111.5772000000002</v>
          </cell>
          <cell r="H38">
            <v>0</v>
          </cell>
          <cell r="I38">
            <v>-720</v>
          </cell>
          <cell r="J38">
            <v>0</v>
          </cell>
          <cell r="K38">
            <v>-1182.6232</v>
          </cell>
          <cell r="L38">
            <v>0</v>
          </cell>
          <cell r="M38">
            <v>0</v>
          </cell>
          <cell r="N38">
            <v>80</v>
          </cell>
          <cell r="O38">
            <v>0</v>
          </cell>
          <cell r="P38">
            <v>0</v>
          </cell>
          <cell r="Q38">
            <v>0</v>
          </cell>
          <cell r="R38">
            <v>188</v>
          </cell>
          <cell r="S38">
            <v>0</v>
          </cell>
          <cell r="T38">
            <v>0</v>
          </cell>
          <cell r="U38">
            <v>-265.39999999999998</v>
          </cell>
          <cell r="V38">
            <v>0</v>
          </cell>
          <cell r="W38">
            <v>2.6</v>
          </cell>
          <cell r="X38">
            <v>1404.7539999999999</v>
          </cell>
          <cell r="Y38">
            <v>-2584.7772</v>
          </cell>
          <cell r="Z38">
            <v>-1033.5</v>
          </cell>
          <cell r="AA38">
            <v>0</v>
          </cell>
          <cell r="AB38">
            <v>0</v>
          </cell>
          <cell r="AC38">
            <v>27786.4768</v>
          </cell>
        </row>
        <row r="39">
          <cell r="A39">
            <v>31000</v>
          </cell>
          <cell r="B39">
            <v>0</v>
          </cell>
          <cell r="C39">
            <v>0</v>
          </cell>
          <cell r="D39">
            <v>0</v>
          </cell>
          <cell r="E39">
            <v>274.2</v>
          </cell>
          <cell r="F39">
            <v>1298.0999999999999</v>
          </cell>
          <cell r="G39">
            <v>-2311.1172000000001</v>
          </cell>
          <cell r="H39">
            <v>0</v>
          </cell>
          <cell r="I39">
            <v>-744</v>
          </cell>
          <cell r="J39">
            <v>0</v>
          </cell>
          <cell r="K39">
            <v>-1482.8172</v>
          </cell>
          <cell r="L39">
            <v>0</v>
          </cell>
          <cell r="M39">
            <v>0</v>
          </cell>
          <cell r="N39">
            <v>80</v>
          </cell>
          <cell r="O39">
            <v>0</v>
          </cell>
          <cell r="P39">
            <v>0</v>
          </cell>
          <cell r="Q39">
            <v>0</v>
          </cell>
          <cell r="R39">
            <v>158</v>
          </cell>
          <cell r="S39">
            <v>0</v>
          </cell>
          <cell r="T39">
            <v>0</v>
          </cell>
          <cell r="U39">
            <v>-540.4</v>
          </cell>
          <cell r="V39">
            <v>0</v>
          </cell>
          <cell r="W39">
            <v>-302.39999999999998</v>
          </cell>
          <cell r="X39">
            <v>1378.1</v>
          </cell>
          <cell r="Y39">
            <v>-3163.3172</v>
          </cell>
          <cell r="Z39">
            <v>-1072.5</v>
          </cell>
          <cell r="AA39">
            <v>0</v>
          </cell>
          <cell r="AB39">
            <v>0</v>
          </cell>
          <cell r="AC39">
            <v>28142.282800000001</v>
          </cell>
        </row>
        <row r="40">
          <cell r="A40">
            <v>32000</v>
          </cell>
          <cell r="B40">
            <v>0</v>
          </cell>
          <cell r="C40">
            <v>0</v>
          </cell>
          <cell r="D40">
            <v>0</v>
          </cell>
          <cell r="E40">
            <v>224.2</v>
          </cell>
          <cell r="F40">
            <v>1273.0999999999999</v>
          </cell>
          <cell r="G40">
            <v>-2510.9243000000001</v>
          </cell>
          <cell r="H40">
            <v>0</v>
          </cell>
          <cell r="I40">
            <v>-768</v>
          </cell>
          <cell r="J40">
            <v>0</v>
          </cell>
          <cell r="K40">
            <v>-1781.6242999999999</v>
          </cell>
          <cell r="L40">
            <v>0</v>
          </cell>
          <cell r="M40">
            <v>0</v>
          </cell>
          <cell r="N40">
            <v>80</v>
          </cell>
          <cell r="O40">
            <v>0</v>
          </cell>
          <cell r="P40">
            <v>0</v>
          </cell>
          <cell r="Q40">
            <v>0</v>
          </cell>
          <cell r="R40">
            <v>128</v>
          </cell>
          <cell r="S40">
            <v>0</v>
          </cell>
          <cell r="T40">
            <v>0</v>
          </cell>
          <cell r="U40">
            <v>-815.4</v>
          </cell>
          <cell r="V40">
            <v>0</v>
          </cell>
          <cell r="W40">
            <v>-607.4</v>
          </cell>
          <cell r="X40">
            <v>1353.1</v>
          </cell>
          <cell r="Y40">
            <v>-3742.1242999999999</v>
          </cell>
          <cell r="Z40">
            <v>-1111.5</v>
          </cell>
          <cell r="AA40">
            <v>0</v>
          </cell>
          <cell r="AB40">
            <v>0</v>
          </cell>
          <cell r="AC40">
            <v>28499.475699999999</v>
          </cell>
        </row>
        <row r="41">
          <cell r="A41">
            <v>33000</v>
          </cell>
          <cell r="B41">
            <v>0</v>
          </cell>
          <cell r="C41">
            <v>0</v>
          </cell>
          <cell r="D41">
            <v>0</v>
          </cell>
          <cell r="E41">
            <v>174.2</v>
          </cell>
          <cell r="F41">
            <v>1248.0999999999999</v>
          </cell>
          <cell r="G41">
            <v>-2710.7314999999999</v>
          </cell>
          <cell r="H41">
            <v>0</v>
          </cell>
          <cell r="I41">
            <v>-792</v>
          </cell>
          <cell r="J41">
            <v>0</v>
          </cell>
          <cell r="K41">
            <v>-2080.4315000000001</v>
          </cell>
          <cell r="L41">
            <v>0</v>
          </cell>
          <cell r="M41">
            <v>0</v>
          </cell>
          <cell r="N41">
            <v>80</v>
          </cell>
          <cell r="O41">
            <v>0</v>
          </cell>
          <cell r="P41">
            <v>0</v>
          </cell>
          <cell r="Q41">
            <v>0</v>
          </cell>
          <cell r="R41">
            <v>98</v>
          </cell>
          <cell r="S41">
            <v>0</v>
          </cell>
          <cell r="T41">
            <v>0</v>
          </cell>
          <cell r="U41">
            <v>-1090.4000000000001</v>
          </cell>
          <cell r="V41">
            <v>0</v>
          </cell>
          <cell r="W41">
            <v>-912.4</v>
          </cell>
          <cell r="X41">
            <v>1328.1</v>
          </cell>
          <cell r="Y41">
            <v>-4320.9314999999997</v>
          </cell>
          <cell r="Z41">
            <v>-1150.5</v>
          </cell>
          <cell r="AA41">
            <v>0</v>
          </cell>
          <cell r="AB41">
            <v>0</v>
          </cell>
          <cell r="AC41">
            <v>28856.6685</v>
          </cell>
        </row>
        <row r="42">
          <cell r="A42">
            <v>34000</v>
          </cell>
          <cell r="B42">
            <v>0</v>
          </cell>
          <cell r="C42">
            <v>0</v>
          </cell>
          <cell r="D42">
            <v>0</v>
          </cell>
          <cell r="E42">
            <v>124.2</v>
          </cell>
          <cell r="F42">
            <v>1223.0999999999999</v>
          </cell>
          <cell r="G42">
            <v>-2910.5385999999999</v>
          </cell>
          <cell r="H42">
            <v>0</v>
          </cell>
          <cell r="I42">
            <v>-816</v>
          </cell>
          <cell r="J42">
            <v>0</v>
          </cell>
          <cell r="K42">
            <v>-2379.2386000000001</v>
          </cell>
          <cell r="L42">
            <v>0</v>
          </cell>
          <cell r="M42">
            <v>0</v>
          </cell>
          <cell r="N42">
            <v>80</v>
          </cell>
          <cell r="O42">
            <v>0</v>
          </cell>
          <cell r="P42">
            <v>0</v>
          </cell>
          <cell r="Q42">
            <v>0</v>
          </cell>
          <cell r="R42">
            <v>68</v>
          </cell>
          <cell r="S42">
            <v>0</v>
          </cell>
          <cell r="T42">
            <v>0</v>
          </cell>
          <cell r="U42">
            <v>-1365.4</v>
          </cell>
          <cell r="V42">
            <v>0</v>
          </cell>
          <cell r="W42">
            <v>-1217.4000000000001</v>
          </cell>
          <cell r="X42">
            <v>1303.0999999999999</v>
          </cell>
          <cell r="Y42">
            <v>-4899.7385999999997</v>
          </cell>
          <cell r="Z42">
            <v>-1189.5</v>
          </cell>
          <cell r="AA42">
            <v>0</v>
          </cell>
          <cell r="AB42">
            <v>0</v>
          </cell>
          <cell r="AC42">
            <v>29213.861400000002</v>
          </cell>
        </row>
        <row r="43">
          <cell r="A43">
            <v>35000</v>
          </cell>
          <cell r="B43">
            <v>0</v>
          </cell>
          <cell r="C43">
            <v>0</v>
          </cell>
          <cell r="D43">
            <v>0</v>
          </cell>
          <cell r="E43">
            <v>74.2</v>
          </cell>
          <cell r="F43">
            <v>1198.0999999999999</v>
          </cell>
          <cell r="G43">
            <v>-3110.3458000000001</v>
          </cell>
          <cell r="H43">
            <v>0</v>
          </cell>
          <cell r="I43">
            <v>-840</v>
          </cell>
          <cell r="J43">
            <v>0</v>
          </cell>
          <cell r="K43">
            <v>-2678.0457999999999</v>
          </cell>
          <cell r="L43">
            <v>0</v>
          </cell>
          <cell r="M43">
            <v>0</v>
          </cell>
          <cell r="N43">
            <v>80</v>
          </cell>
          <cell r="O43">
            <v>0</v>
          </cell>
          <cell r="P43">
            <v>0</v>
          </cell>
          <cell r="Q43">
            <v>0</v>
          </cell>
          <cell r="R43">
            <v>38</v>
          </cell>
          <cell r="S43">
            <v>0</v>
          </cell>
          <cell r="T43">
            <v>0</v>
          </cell>
          <cell r="U43">
            <v>-1640.4</v>
          </cell>
          <cell r="V43">
            <v>0</v>
          </cell>
          <cell r="W43">
            <v>-1522.4</v>
          </cell>
          <cell r="X43">
            <v>1278.0999999999999</v>
          </cell>
          <cell r="Y43">
            <v>-5478.5457999999999</v>
          </cell>
          <cell r="Z43">
            <v>-1228.5</v>
          </cell>
          <cell r="AA43">
            <v>0</v>
          </cell>
          <cell r="AB43">
            <v>0</v>
          </cell>
          <cell r="AC43">
            <v>29571.054199999999</v>
          </cell>
        </row>
        <row r="44">
          <cell r="A44">
            <v>36000</v>
          </cell>
          <cell r="B44">
            <v>0</v>
          </cell>
          <cell r="C44">
            <v>0</v>
          </cell>
          <cell r="D44">
            <v>0</v>
          </cell>
          <cell r="E44">
            <v>24.2</v>
          </cell>
          <cell r="F44">
            <v>1173.0999999999999</v>
          </cell>
          <cell r="G44">
            <v>-3310.1529</v>
          </cell>
          <cell r="H44">
            <v>0</v>
          </cell>
          <cell r="I44">
            <v>-864</v>
          </cell>
          <cell r="J44">
            <v>0</v>
          </cell>
          <cell r="K44">
            <v>-2976.8528999999999</v>
          </cell>
          <cell r="L44">
            <v>0</v>
          </cell>
          <cell r="M44">
            <v>0</v>
          </cell>
          <cell r="N44">
            <v>80</v>
          </cell>
          <cell r="O44">
            <v>0</v>
          </cell>
          <cell r="P44">
            <v>0</v>
          </cell>
          <cell r="Q44">
            <v>0</v>
          </cell>
          <cell r="R44">
            <v>8</v>
          </cell>
          <cell r="S44">
            <v>0</v>
          </cell>
          <cell r="T44">
            <v>0</v>
          </cell>
          <cell r="U44">
            <v>-1915.4</v>
          </cell>
          <cell r="V44">
            <v>0</v>
          </cell>
          <cell r="W44">
            <v>-1827.4</v>
          </cell>
          <cell r="X44">
            <v>1253.0999999999999</v>
          </cell>
          <cell r="Y44">
            <v>-6057.3528999999999</v>
          </cell>
          <cell r="Z44">
            <v>-1267.5</v>
          </cell>
          <cell r="AA44">
            <v>0</v>
          </cell>
          <cell r="AB44">
            <v>0</v>
          </cell>
          <cell r="AC44">
            <v>29928.247100000001</v>
          </cell>
        </row>
        <row r="45">
          <cell r="A45">
            <v>37000</v>
          </cell>
          <cell r="B45">
            <v>0</v>
          </cell>
          <cell r="C45">
            <v>0</v>
          </cell>
          <cell r="D45">
            <v>0</v>
          </cell>
          <cell r="E45">
            <v>0</v>
          </cell>
          <cell r="F45">
            <v>1148.0999999999999</v>
          </cell>
          <cell r="G45">
            <v>-3509.9600999999998</v>
          </cell>
          <cell r="H45">
            <v>0</v>
          </cell>
          <cell r="I45">
            <v>-888</v>
          </cell>
          <cell r="J45">
            <v>0</v>
          </cell>
          <cell r="K45">
            <v>-3249.8600999999999</v>
          </cell>
          <cell r="L45">
            <v>0</v>
          </cell>
          <cell r="M45">
            <v>0</v>
          </cell>
          <cell r="N45">
            <v>80</v>
          </cell>
          <cell r="O45">
            <v>0</v>
          </cell>
          <cell r="P45">
            <v>0</v>
          </cell>
          <cell r="Q45">
            <v>0</v>
          </cell>
          <cell r="R45">
            <v>0</v>
          </cell>
          <cell r="S45">
            <v>0</v>
          </cell>
          <cell r="T45">
            <v>0</v>
          </cell>
          <cell r="U45">
            <v>-2190.4</v>
          </cell>
          <cell r="V45">
            <v>0</v>
          </cell>
          <cell r="W45">
            <v>-2110.4</v>
          </cell>
          <cell r="X45">
            <v>1228.0999999999999</v>
          </cell>
          <cell r="Y45">
            <v>-6588.3600999999999</v>
          </cell>
          <cell r="Z45">
            <v>-1306.5</v>
          </cell>
          <cell r="AA45">
            <v>0</v>
          </cell>
          <cell r="AB45">
            <v>0</v>
          </cell>
          <cell r="AC45">
            <v>30333.2399</v>
          </cell>
        </row>
        <row r="46">
          <cell r="A46">
            <v>38000</v>
          </cell>
          <cell r="B46">
            <v>0</v>
          </cell>
          <cell r="C46">
            <v>0</v>
          </cell>
          <cell r="D46">
            <v>0</v>
          </cell>
          <cell r="E46">
            <v>0</v>
          </cell>
          <cell r="F46">
            <v>1123.0999999999999</v>
          </cell>
          <cell r="G46">
            <v>-3711.9816000000001</v>
          </cell>
          <cell r="H46">
            <v>0</v>
          </cell>
          <cell r="I46">
            <v>-912</v>
          </cell>
          <cell r="J46">
            <v>0</v>
          </cell>
          <cell r="K46">
            <v>-3500.8816000000002</v>
          </cell>
          <cell r="L46">
            <v>0</v>
          </cell>
          <cell r="M46">
            <v>0</v>
          </cell>
          <cell r="N46">
            <v>80</v>
          </cell>
          <cell r="O46">
            <v>0</v>
          </cell>
          <cell r="P46">
            <v>0</v>
          </cell>
          <cell r="Q46">
            <v>0</v>
          </cell>
          <cell r="R46">
            <v>0</v>
          </cell>
          <cell r="S46">
            <v>0</v>
          </cell>
          <cell r="T46">
            <v>0</v>
          </cell>
          <cell r="U46">
            <v>-2465.4</v>
          </cell>
          <cell r="V46">
            <v>0</v>
          </cell>
          <cell r="W46">
            <v>-2385.4</v>
          </cell>
          <cell r="X46">
            <v>1203.0999999999999</v>
          </cell>
          <cell r="Y46">
            <v>-7089.3815999999997</v>
          </cell>
          <cell r="Z46">
            <v>-1329.9</v>
          </cell>
          <cell r="AA46">
            <v>0</v>
          </cell>
          <cell r="AB46">
            <v>0</v>
          </cell>
          <cell r="AC46">
            <v>30783.8184</v>
          </cell>
        </row>
        <row r="47">
          <cell r="A47">
            <v>39000</v>
          </cell>
          <cell r="B47">
            <v>0</v>
          </cell>
          <cell r="C47">
            <v>0</v>
          </cell>
          <cell r="D47">
            <v>0</v>
          </cell>
          <cell r="E47">
            <v>0</v>
          </cell>
          <cell r="F47">
            <v>1098.0999999999999</v>
          </cell>
          <cell r="G47">
            <v>-3917.3247999999999</v>
          </cell>
          <cell r="H47">
            <v>0</v>
          </cell>
          <cell r="I47">
            <v>-936</v>
          </cell>
          <cell r="J47">
            <v>0</v>
          </cell>
          <cell r="K47">
            <v>-3755.2248</v>
          </cell>
          <cell r="L47">
            <v>0</v>
          </cell>
          <cell r="M47">
            <v>0</v>
          </cell>
          <cell r="N47">
            <v>80</v>
          </cell>
          <cell r="O47">
            <v>0</v>
          </cell>
          <cell r="P47">
            <v>0</v>
          </cell>
          <cell r="Q47">
            <v>0</v>
          </cell>
          <cell r="R47">
            <v>0</v>
          </cell>
          <cell r="S47">
            <v>0</v>
          </cell>
          <cell r="T47">
            <v>0</v>
          </cell>
          <cell r="U47">
            <v>-2740.4</v>
          </cell>
          <cell r="V47">
            <v>0</v>
          </cell>
          <cell r="W47">
            <v>-2660.4</v>
          </cell>
          <cell r="X47">
            <v>1178.0999999999999</v>
          </cell>
          <cell r="Y47">
            <v>-7593.7248</v>
          </cell>
          <cell r="Z47">
            <v>-1329.9</v>
          </cell>
          <cell r="AA47">
            <v>0</v>
          </cell>
          <cell r="AB47">
            <v>0</v>
          </cell>
          <cell r="AC47">
            <v>31254.475200000001</v>
          </cell>
        </row>
        <row r="48">
          <cell r="A48">
            <v>40000</v>
          </cell>
          <cell r="B48">
            <v>0</v>
          </cell>
          <cell r="C48">
            <v>0</v>
          </cell>
          <cell r="D48">
            <v>0</v>
          </cell>
          <cell r="E48">
            <v>0</v>
          </cell>
          <cell r="F48">
            <v>1073.0999999999999</v>
          </cell>
          <cell r="G48">
            <v>-4126.0748000000003</v>
          </cell>
          <cell r="H48">
            <v>0</v>
          </cell>
          <cell r="I48">
            <v>-936</v>
          </cell>
          <cell r="J48">
            <v>0</v>
          </cell>
          <cell r="K48">
            <v>-3988.9748</v>
          </cell>
          <cell r="L48">
            <v>0</v>
          </cell>
          <cell r="M48">
            <v>0</v>
          </cell>
          <cell r="N48">
            <v>80</v>
          </cell>
          <cell r="O48">
            <v>0</v>
          </cell>
          <cell r="P48">
            <v>0</v>
          </cell>
          <cell r="Q48">
            <v>0</v>
          </cell>
          <cell r="R48">
            <v>0</v>
          </cell>
          <cell r="S48">
            <v>0</v>
          </cell>
          <cell r="T48">
            <v>0</v>
          </cell>
          <cell r="U48">
            <v>-3015.4</v>
          </cell>
          <cell r="V48">
            <v>0</v>
          </cell>
          <cell r="W48">
            <v>-2935.4</v>
          </cell>
          <cell r="X48">
            <v>1153.0999999999999</v>
          </cell>
          <cell r="Y48">
            <v>-8077.4748</v>
          </cell>
          <cell r="Z48">
            <v>-1329.9</v>
          </cell>
          <cell r="AA48">
            <v>0</v>
          </cell>
          <cell r="AB48">
            <v>0</v>
          </cell>
          <cell r="AC48">
            <v>31745.725200000001</v>
          </cell>
        </row>
        <row r="49">
          <cell r="A49">
            <v>41000</v>
          </cell>
          <cell r="B49">
            <v>0</v>
          </cell>
          <cell r="C49">
            <v>0</v>
          </cell>
          <cell r="D49">
            <v>0</v>
          </cell>
          <cell r="E49">
            <v>0</v>
          </cell>
          <cell r="F49">
            <v>1048.0999999999999</v>
          </cell>
          <cell r="G49">
            <v>-4334.8248000000003</v>
          </cell>
          <cell r="H49">
            <v>0</v>
          </cell>
          <cell r="I49">
            <v>-936</v>
          </cell>
          <cell r="J49">
            <v>0</v>
          </cell>
          <cell r="K49">
            <v>-4222.7248</v>
          </cell>
          <cell r="L49">
            <v>0</v>
          </cell>
          <cell r="M49">
            <v>0</v>
          </cell>
          <cell r="N49">
            <v>80</v>
          </cell>
          <cell r="O49">
            <v>0</v>
          </cell>
          <cell r="P49">
            <v>0</v>
          </cell>
          <cell r="Q49">
            <v>0</v>
          </cell>
          <cell r="R49">
            <v>0</v>
          </cell>
          <cell r="S49">
            <v>0</v>
          </cell>
          <cell r="T49">
            <v>0</v>
          </cell>
          <cell r="U49">
            <v>-3290.4</v>
          </cell>
          <cell r="V49">
            <v>0</v>
          </cell>
          <cell r="W49">
            <v>-3210.4</v>
          </cell>
          <cell r="X49">
            <v>1128.0999999999999</v>
          </cell>
          <cell r="Y49">
            <v>-8561.2248</v>
          </cell>
          <cell r="Z49">
            <v>-1329.9</v>
          </cell>
          <cell r="AA49">
            <v>0</v>
          </cell>
          <cell r="AB49">
            <v>0</v>
          </cell>
          <cell r="AC49">
            <v>32236.975200000001</v>
          </cell>
        </row>
        <row r="50">
          <cell r="A50">
            <v>42000</v>
          </cell>
          <cell r="B50">
            <v>0</v>
          </cell>
          <cell r="C50">
            <v>0</v>
          </cell>
          <cell r="D50">
            <v>0</v>
          </cell>
          <cell r="E50">
            <v>0</v>
          </cell>
          <cell r="F50">
            <v>1023.1</v>
          </cell>
          <cell r="G50">
            <v>-4543.5748000000003</v>
          </cell>
          <cell r="H50">
            <v>0</v>
          </cell>
          <cell r="I50">
            <v>-936</v>
          </cell>
          <cell r="J50">
            <v>0</v>
          </cell>
          <cell r="K50">
            <v>-4456.4748</v>
          </cell>
          <cell r="L50">
            <v>0</v>
          </cell>
          <cell r="M50">
            <v>0</v>
          </cell>
          <cell r="N50">
            <v>80</v>
          </cell>
          <cell r="O50">
            <v>0</v>
          </cell>
          <cell r="P50">
            <v>0</v>
          </cell>
          <cell r="Q50">
            <v>0</v>
          </cell>
          <cell r="R50">
            <v>0</v>
          </cell>
          <cell r="S50">
            <v>0</v>
          </cell>
          <cell r="T50">
            <v>0</v>
          </cell>
          <cell r="U50">
            <v>-3565.4</v>
          </cell>
          <cell r="V50">
            <v>0</v>
          </cell>
          <cell r="W50">
            <v>-3485.4</v>
          </cell>
          <cell r="X50">
            <v>1103.0999999999999</v>
          </cell>
          <cell r="Y50">
            <v>-9044.9748</v>
          </cell>
          <cell r="Z50">
            <v>-1329.9</v>
          </cell>
          <cell r="AA50">
            <v>0</v>
          </cell>
          <cell r="AB50">
            <v>0</v>
          </cell>
          <cell r="AC50">
            <v>32728.225200000001</v>
          </cell>
        </row>
        <row r="51">
          <cell r="A51">
            <v>43000</v>
          </cell>
          <cell r="B51">
            <v>0</v>
          </cell>
          <cell r="C51">
            <v>0</v>
          </cell>
          <cell r="D51">
            <v>0</v>
          </cell>
          <cell r="E51">
            <v>0</v>
          </cell>
          <cell r="F51">
            <v>998.1</v>
          </cell>
          <cell r="G51">
            <v>-4752.3248000000003</v>
          </cell>
          <cell r="H51">
            <v>0</v>
          </cell>
          <cell r="I51">
            <v>-936</v>
          </cell>
          <cell r="J51">
            <v>0</v>
          </cell>
          <cell r="K51">
            <v>-4690.2248</v>
          </cell>
          <cell r="L51">
            <v>0</v>
          </cell>
          <cell r="M51">
            <v>0</v>
          </cell>
          <cell r="N51">
            <v>80</v>
          </cell>
          <cell r="O51">
            <v>0</v>
          </cell>
          <cell r="P51">
            <v>0</v>
          </cell>
          <cell r="Q51">
            <v>0</v>
          </cell>
          <cell r="R51">
            <v>0</v>
          </cell>
          <cell r="S51">
            <v>0</v>
          </cell>
          <cell r="T51">
            <v>0</v>
          </cell>
          <cell r="U51">
            <v>-3840.4</v>
          </cell>
          <cell r="V51">
            <v>0</v>
          </cell>
          <cell r="W51">
            <v>-3760.4</v>
          </cell>
          <cell r="X51">
            <v>1078.0999999999999</v>
          </cell>
          <cell r="Y51">
            <v>-9528.7248</v>
          </cell>
          <cell r="Z51">
            <v>-1329.9</v>
          </cell>
          <cell r="AA51">
            <v>0</v>
          </cell>
          <cell r="AB51">
            <v>0</v>
          </cell>
          <cell r="AC51">
            <v>33219.475200000001</v>
          </cell>
        </row>
        <row r="52">
          <cell r="A52">
            <v>44000</v>
          </cell>
          <cell r="B52">
            <v>0</v>
          </cell>
          <cell r="C52">
            <v>0</v>
          </cell>
          <cell r="D52">
            <v>0</v>
          </cell>
          <cell r="E52">
            <v>0</v>
          </cell>
          <cell r="F52">
            <v>973.1</v>
          </cell>
          <cell r="G52">
            <v>-4961.0748000000003</v>
          </cell>
          <cell r="H52">
            <v>0</v>
          </cell>
          <cell r="I52">
            <v>-936</v>
          </cell>
          <cell r="J52">
            <v>0</v>
          </cell>
          <cell r="K52">
            <v>-4923.9748</v>
          </cell>
          <cell r="L52">
            <v>0</v>
          </cell>
          <cell r="M52">
            <v>0</v>
          </cell>
          <cell r="N52">
            <v>80</v>
          </cell>
          <cell r="O52">
            <v>0</v>
          </cell>
          <cell r="P52">
            <v>0</v>
          </cell>
          <cell r="Q52">
            <v>0</v>
          </cell>
          <cell r="R52">
            <v>0</v>
          </cell>
          <cell r="S52">
            <v>0</v>
          </cell>
          <cell r="T52">
            <v>0</v>
          </cell>
          <cell r="U52">
            <v>-4115.3999999999996</v>
          </cell>
          <cell r="V52">
            <v>0</v>
          </cell>
          <cell r="W52">
            <v>-4035.4</v>
          </cell>
          <cell r="X52">
            <v>1053.0999999999999</v>
          </cell>
          <cell r="Y52">
            <v>-10012.4748</v>
          </cell>
          <cell r="Z52">
            <v>-1329.9</v>
          </cell>
          <cell r="AA52">
            <v>0</v>
          </cell>
          <cell r="AB52">
            <v>0</v>
          </cell>
          <cell r="AC52">
            <v>33710.725200000001</v>
          </cell>
        </row>
        <row r="53">
          <cell r="A53">
            <v>45000</v>
          </cell>
          <cell r="B53">
            <v>0</v>
          </cell>
          <cell r="C53">
            <v>0</v>
          </cell>
          <cell r="D53">
            <v>0</v>
          </cell>
          <cell r="E53">
            <v>0</v>
          </cell>
          <cell r="F53">
            <v>948.1</v>
          </cell>
          <cell r="G53">
            <v>-5169.8248000000003</v>
          </cell>
          <cell r="H53">
            <v>0</v>
          </cell>
          <cell r="I53">
            <v>-936</v>
          </cell>
          <cell r="J53">
            <v>0</v>
          </cell>
          <cell r="K53">
            <v>-5157.7248</v>
          </cell>
          <cell r="L53">
            <v>0</v>
          </cell>
          <cell r="M53">
            <v>0</v>
          </cell>
          <cell r="N53">
            <v>80</v>
          </cell>
          <cell r="O53">
            <v>0</v>
          </cell>
          <cell r="P53">
            <v>0</v>
          </cell>
          <cell r="Q53">
            <v>0</v>
          </cell>
          <cell r="R53">
            <v>0</v>
          </cell>
          <cell r="S53">
            <v>0</v>
          </cell>
          <cell r="T53">
            <v>0</v>
          </cell>
          <cell r="U53">
            <v>-4390.3999999999996</v>
          </cell>
          <cell r="V53">
            <v>0</v>
          </cell>
          <cell r="W53">
            <v>-4310.3999999999996</v>
          </cell>
          <cell r="X53">
            <v>1028.0999999999999</v>
          </cell>
          <cell r="Y53">
            <v>-10496.2248</v>
          </cell>
          <cell r="Z53">
            <v>-1329.9</v>
          </cell>
          <cell r="AA53">
            <v>0</v>
          </cell>
          <cell r="AB53">
            <v>0</v>
          </cell>
          <cell r="AC53">
            <v>34201.975200000001</v>
          </cell>
        </row>
        <row r="54">
          <cell r="A54">
            <v>46000</v>
          </cell>
          <cell r="B54">
            <v>0</v>
          </cell>
          <cell r="C54">
            <v>0</v>
          </cell>
          <cell r="D54">
            <v>0</v>
          </cell>
          <cell r="E54">
            <v>0</v>
          </cell>
          <cell r="F54">
            <v>923.1</v>
          </cell>
          <cell r="G54">
            <v>-5378.5748000000003</v>
          </cell>
          <cell r="H54">
            <v>0</v>
          </cell>
          <cell r="I54">
            <v>-936</v>
          </cell>
          <cell r="J54">
            <v>0</v>
          </cell>
          <cell r="K54">
            <v>-5391.4748</v>
          </cell>
          <cell r="L54">
            <v>0</v>
          </cell>
          <cell r="M54">
            <v>0</v>
          </cell>
          <cell r="N54">
            <v>80</v>
          </cell>
          <cell r="O54">
            <v>0</v>
          </cell>
          <cell r="P54">
            <v>0</v>
          </cell>
          <cell r="Q54">
            <v>0</v>
          </cell>
          <cell r="R54">
            <v>0</v>
          </cell>
          <cell r="S54">
            <v>0</v>
          </cell>
          <cell r="T54">
            <v>0</v>
          </cell>
          <cell r="U54">
            <v>-4665.3999999999996</v>
          </cell>
          <cell r="V54">
            <v>0</v>
          </cell>
          <cell r="W54">
            <v>-4585.3999999999996</v>
          </cell>
          <cell r="X54">
            <v>1003.1</v>
          </cell>
          <cell r="Y54">
            <v>-10979.9748</v>
          </cell>
          <cell r="Z54">
            <v>-1329.9</v>
          </cell>
          <cell r="AA54">
            <v>0</v>
          </cell>
          <cell r="AB54">
            <v>0</v>
          </cell>
          <cell r="AC54">
            <v>34693.225200000001</v>
          </cell>
        </row>
        <row r="55">
          <cell r="A55">
            <v>47000</v>
          </cell>
          <cell r="B55">
            <v>0</v>
          </cell>
          <cell r="C55">
            <v>0</v>
          </cell>
          <cell r="D55">
            <v>0</v>
          </cell>
          <cell r="E55">
            <v>0</v>
          </cell>
          <cell r="F55">
            <v>898.1</v>
          </cell>
          <cell r="G55">
            <v>-5587.3248000000003</v>
          </cell>
          <cell r="H55">
            <v>0</v>
          </cell>
          <cell r="I55">
            <v>-936</v>
          </cell>
          <cell r="J55">
            <v>0</v>
          </cell>
          <cell r="K55">
            <v>-5625.2248</v>
          </cell>
          <cell r="L55">
            <v>0</v>
          </cell>
          <cell r="M55">
            <v>0</v>
          </cell>
          <cell r="N55">
            <v>80</v>
          </cell>
          <cell r="O55">
            <v>0</v>
          </cell>
          <cell r="P55">
            <v>0</v>
          </cell>
          <cell r="Q55">
            <v>0</v>
          </cell>
          <cell r="R55">
            <v>0</v>
          </cell>
          <cell r="S55">
            <v>0</v>
          </cell>
          <cell r="T55">
            <v>0</v>
          </cell>
          <cell r="U55">
            <v>-4940.3999999999996</v>
          </cell>
          <cell r="V55">
            <v>0</v>
          </cell>
          <cell r="W55">
            <v>-4860.3999999999996</v>
          </cell>
          <cell r="X55">
            <v>978.1</v>
          </cell>
          <cell r="Y55">
            <v>-11463.7248</v>
          </cell>
          <cell r="Z55">
            <v>-1329.9</v>
          </cell>
          <cell r="AA55">
            <v>0</v>
          </cell>
          <cell r="AB55">
            <v>0</v>
          </cell>
          <cell r="AC55">
            <v>35184.475200000001</v>
          </cell>
        </row>
        <row r="56">
          <cell r="A56">
            <v>48000</v>
          </cell>
          <cell r="B56">
            <v>0</v>
          </cell>
          <cell r="C56">
            <v>0</v>
          </cell>
          <cell r="D56">
            <v>0</v>
          </cell>
          <cell r="E56">
            <v>0</v>
          </cell>
          <cell r="F56">
            <v>873.1</v>
          </cell>
          <cell r="G56">
            <v>-5796.0748000000003</v>
          </cell>
          <cell r="H56">
            <v>0</v>
          </cell>
          <cell r="I56">
            <v>-936</v>
          </cell>
          <cell r="J56">
            <v>0</v>
          </cell>
          <cell r="K56">
            <v>-5858.9748</v>
          </cell>
          <cell r="L56">
            <v>0</v>
          </cell>
          <cell r="M56">
            <v>0</v>
          </cell>
          <cell r="N56">
            <v>80</v>
          </cell>
          <cell r="O56">
            <v>0</v>
          </cell>
          <cell r="P56">
            <v>0</v>
          </cell>
          <cell r="Q56">
            <v>0</v>
          </cell>
          <cell r="R56">
            <v>0</v>
          </cell>
          <cell r="S56">
            <v>0</v>
          </cell>
          <cell r="T56">
            <v>0</v>
          </cell>
          <cell r="U56">
            <v>-5215.3999999999996</v>
          </cell>
          <cell r="V56">
            <v>0</v>
          </cell>
          <cell r="W56">
            <v>-5135.3999999999996</v>
          </cell>
          <cell r="X56">
            <v>953.1</v>
          </cell>
          <cell r="Y56">
            <v>-11947.4748</v>
          </cell>
          <cell r="Z56">
            <v>-1329.9</v>
          </cell>
          <cell r="AA56">
            <v>0</v>
          </cell>
          <cell r="AB56">
            <v>0</v>
          </cell>
          <cell r="AC56">
            <v>35675.725200000001</v>
          </cell>
        </row>
        <row r="57">
          <cell r="A57">
            <v>49000</v>
          </cell>
          <cell r="B57">
            <v>0</v>
          </cell>
          <cell r="C57">
            <v>0</v>
          </cell>
          <cell r="D57">
            <v>0</v>
          </cell>
          <cell r="E57">
            <v>0</v>
          </cell>
          <cell r="F57">
            <v>848.1</v>
          </cell>
          <cell r="G57">
            <v>-6004.8248000000003</v>
          </cell>
          <cell r="H57">
            <v>0</v>
          </cell>
          <cell r="I57">
            <v>-936</v>
          </cell>
          <cell r="J57">
            <v>0</v>
          </cell>
          <cell r="K57">
            <v>-6092.7248</v>
          </cell>
          <cell r="L57">
            <v>0</v>
          </cell>
          <cell r="M57">
            <v>0</v>
          </cell>
          <cell r="N57">
            <v>80</v>
          </cell>
          <cell r="O57">
            <v>0</v>
          </cell>
          <cell r="P57">
            <v>0</v>
          </cell>
          <cell r="Q57">
            <v>0</v>
          </cell>
          <cell r="R57">
            <v>0</v>
          </cell>
          <cell r="S57">
            <v>0</v>
          </cell>
          <cell r="T57">
            <v>0</v>
          </cell>
          <cell r="U57">
            <v>-5490.4</v>
          </cell>
          <cell r="V57">
            <v>0</v>
          </cell>
          <cell r="W57">
            <v>-5410.4</v>
          </cell>
          <cell r="X57">
            <v>928.1</v>
          </cell>
          <cell r="Y57">
            <v>-12431.2248</v>
          </cell>
          <cell r="Z57">
            <v>-1329.9</v>
          </cell>
          <cell r="AA57">
            <v>0</v>
          </cell>
          <cell r="AB57">
            <v>0</v>
          </cell>
          <cell r="AC57">
            <v>36166.975200000001</v>
          </cell>
        </row>
        <row r="58">
          <cell r="A58">
            <v>50000</v>
          </cell>
          <cell r="B58">
            <v>0</v>
          </cell>
          <cell r="C58">
            <v>0</v>
          </cell>
          <cell r="D58">
            <v>0</v>
          </cell>
          <cell r="E58">
            <v>0</v>
          </cell>
          <cell r="F58">
            <v>823.1</v>
          </cell>
          <cell r="G58">
            <v>-6213.5748000000003</v>
          </cell>
          <cell r="H58">
            <v>0</v>
          </cell>
          <cell r="I58">
            <v>-936</v>
          </cell>
          <cell r="J58">
            <v>0</v>
          </cell>
          <cell r="K58">
            <v>-6326.4748</v>
          </cell>
          <cell r="L58">
            <v>0</v>
          </cell>
          <cell r="M58">
            <v>0</v>
          </cell>
          <cell r="N58">
            <v>80</v>
          </cell>
          <cell r="O58">
            <v>0</v>
          </cell>
          <cell r="P58">
            <v>0</v>
          </cell>
          <cell r="Q58">
            <v>0</v>
          </cell>
          <cell r="R58">
            <v>0</v>
          </cell>
          <cell r="S58">
            <v>0</v>
          </cell>
          <cell r="T58">
            <v>0</v>
          </cell>
          <cell r="U58">
            <v>-5765.4</v>
          </cell>
          <cell r="V58">
            <v>0</v>
          </cell>
          <cell r="W58">
            <v>-5685.4</v>
          </cell>
          <cell r="X58">
            <v>903.1</v>
          </cell>
          <cell r="Y58">
            <v>-12914.9748</v>
          </cell>
          <cell r="Z58">
            <v>-1329.9</v>
          </cell>
          <cell r="AA58">
            <v>0</v>
          </cell>
          <cell r="AB58">
            <v>0</v>
          </cell>
          <cell r="AC58">
            <v>36658.225200000001</v>
          </cell>
        </row>
        <row r="59">
          <cell r="A59">
            <v>51000</v>
          </cell>
          <cell r="B59">
            <v>0</v>
          </cell>
          <cell r="C59">
            <v>0</v>
          </cell>
          <cell r="D59">
            <v>0</v>
          </cell>
          <cell r="E59">
            <v>0</v>
          </cell>
          <cell r="F59">
            <v>798.1</v>
          </cell>
          <cell r="G59">
            <v>-6422.3248000000003</v>
          </cell>
          <cell r="H59">
            <v>0</v>
          </cell>
          <cell r="I59">
            <v>-936</v>
          </cell>
          <cell r="J59">
            <v>0</v>
          </cell>
          <cell r="K59">
            <v>-6560.2248</v>
          </cell>
          <cell r="L59">
            <v>0</v>
          </cell>
          <cell r="M59">
            <v>0</v>
          </cell>
          <cell r="N59">
            <v>30</v>
          </cell>
          <cell r="O59">
            <v>0</v>
          </cell>
          <cell r="P59">
            <v>0</v>
          </cell>
          <cell r="Q59">
            <v>0</v>
          </cell>
          <cell r="R59">
            <v>0</v>
          </cell>
          <cell r="S59">
            <v>0</v>
          </cell>
          <cell r="T59">
            <v>0</v>
          </cell>
          <cell r="U59">
            <v>-6040.4</v>
          </cell>
          <cell r="V59">
            <v>0</v>
          </cell>
          <cell r="W59">
            <v>-6010.4</v>
          </cell>
          <cell r="X59">
            <v>828.1</v>
          </cell>
          <cell r="Y59">
            <v>-13398.7248</v>
          </cell>
          <cell r="Z59">
            <v>-1329.9</v>
          </cell>
          <cell r="AA59">
            <v>0</v>
          </cell>
          <cell r="AB59">
            <v>0</v>
          </cell>
          <cell r="AC59">
            <v>37099.475200000001</v>
          </cell>
        </row>
        <row r="60">
          <cell r="A60">
            <v>52000</v>
          </cell>
          <cell r="B60">
            <v>0</v>
          </cell>
          <cell r="C60">
            <v>0</v>
          </cell>
          <cell r="D60">
            <v>0</v>
          </cell>
          <cell r="E60">
            <v>0</v>
          </cell>
          <cell r="F60">
            <v>773.1</v>
          </cell>
          <cell r="G60">
            <v>-6631.0748000000003</v>
          </cell>
          <cell r="H60">
            <v>0</v>
          </cell>
          <cell r="I60">
            <v>-936</v>
          </cell>
          <cell r="J60">
            <v>0</v>
          </cell>
          <cell r="K60">
            <v>-6793.9748</v>
          </cell>
          <cell r="L60">
            <v>0</v>
          </cell>
          <cell r="M60">
            <v>0</v>
          </cell>
          <cell r="N60">
            <v>0</v>
          </cell>
          <cell r="O60">
            <v>0</v>
          </cell>
          <cell r="P60">
            <v>0</v>
          </cell>
          <cell r="Q60">
            <v>0</v>
          </cell>
          <cell r="R60">
            <v>0</v>
          </cell>
          <cell r="S60">
            <v>0</v>
          </cell>
          <cell r="T60">
            <v>0</v>
          </cell>
          <cell r="U60">
            <v>-6315.4</v>
          </cell>
          <cell r="V60">
            <v>0</v>
          </cell>
          <cell r="W60">
            <v>-6315.4</v>
          </cell>
          <cell r="X60">
            <v>773.1</v>
          </cell>
          <cell r="Y60">
            <v>-13882.4748</v>
          </cell>
          <cell r="Z60">
            <v>-1329.9</v>
          </cell>
          <cell r="AA60">
            <v>0</v>
          </cell>
          <cell r="AB60">
            <v>0</v>
          </cell>
          <cell r="AC60">
            <v>37560.725200000001</v>
          </cell>
        </row>
        <row r="61">
          <cell r="A61">
            <v>53000</v>
          </cell>
          <cell r="B61">
            <v>0</v>
          </cell>
          <cell r="C61">
            <v>0</v>
          </cell>
          <cell r="D61">
            <v>0</v>
          </cell>
          <cell r="E61">
            <v>0</v>
          </cell>
          <cell r="F61">
            <v>748.1</v>
          </cell>
          <cell r="G61">
            <v>-6839.8248000000003</v>
          </cell>
          <cell r="H61">
            <v>0</v>
          </cell>
          <cell r="I61">
            <v>-936</v>
          </cell>
          <cell r="J61">
            <v>0</v>
          </cell>
          <cell r="K61">
            <v>-7027.7248</v>
          </cell>
          <cell r="L61">
            <v>0</v>
          </cell>
          <cell r="M61">
            <v>0</v>
          </cell>
          <cell r="N61">
            <v>0</v>
          </cell>
          <cell r="O61">
            <v>0</v>
          </cell>
          <cell r="P61">
            <v>0</v>
          </cell>
          <cell r="Q61">
            <v>0</v>
          </cell>
          <cell r="R61">
            <v>0</v>
          </cell>
          <cell r="S61">
            <v>0</v>
          </cell>
          <cell r="T61">
            <v>0</v>
          </cell>
          <cell r="U61">
            <v>-6615.4</v>
          </cell>
          <cell r="V61">
            <v>0</v>
          </cell>
          <cell r="W61">
            <v>-6615.4</v>
          </cell>
          <cell r="X61">
            <v>748.1</v>
          </cell>
          <cell r="Y61">
            <v>-14391.2248</v>
          </cell>
          <cell r="Z61">
            <v>-1329.9</v>
          </cell>
          <cell r="AA61">
            <v>0</v>
          </cell>
          <cell r="AB61">
            <v>0</v>
          </cell>
          <cell r="AC61">
            <v>38026.975200000001</v>
          </cell>
        </row>
        <row r="62">
          <cell r="A62">
            <v>54000</v>
          </cell>
          <cell r="B62">
            <v>0</v>
          </cell>
          <cell r="C62">
            <v>0</v>
          </cell>
          <cell r="D62">
            <v>0</v>
          </cell>
          <cell r="E62">
            <v>0</v>
          </cell>
          <cell r="F62">
            <v>723.1</v>
          </cell>
          <cell r="G62">
            <v>-7048.5748000000003</v>
          </cell>
          <cell r="H62">
            <v>0</v>
          </cell>
          <cell r="I62">
            <v>-936</v>
          </cell>
          <cell r="J62">
            <v>0</v>
          </cell>
          <cell r="K62">
            <v>-7261.4748</v>
          </cell>
          <cell r="L62">
            <v>0</v>
          </cell>
          <cell r="M62">
            <v>0</v>
          </cell>
          <cell r="N62">
            <v>0</v>
          </cell>
          <cell r="O62">
            <v>0</v>
          </cell>
          <cell r="P62">
            <v>0</v>
          </cell>
          <cell r="Q62">
            <v>0</v>
          </cell>
          <cell r="R62">
            <v>0</v>
          </cell>
          <cell r="S62">
            <v>0</v>
          </cell>
          <cell r="T62">
            <v>0</v>
          </cell>
          <cell r="U62">
            <v>-6915.4</v>
          </cell>
          <cell r="V62">
            <v>0</v>
          </cell>
          <cell r="W62">
            <v>-6915.4</v>
          </cell>
          <cell r="X62">
            <v>723.1</v>
          </cell>
          <cell r="Y62">
            <v>-14899.9748</v>
          </cell>
          <cell r="Z62">
            <v>-1329.9</v>
          </cell>
          <cell r="AA62">
            <v>0</v>
          </cell>
          <cell r="AB62">
            <v>0</v>
          </cell>
          <cell r="AC62">
            <v>38493.225200000001</v>
          </cell>
        </row>
        <row r="63">
          <cell r="A63">
            <v>55000</v>
          </cell>
          <cell r="B63">
            <v>0</v>
          </cell>
          <cell r="C63">
            <v>0</v>
          </cell>
          <cell r="D63">
            <v>0</v>
          </cell>
          <cell r="E63">
            <v>0</v>
          </cell>
          <cell r="F63">
            <v>698.1</v>
          </cell>
          <cell r="G63">
            <v>-7257.3248000000003</v>
          </cell>
          <cell r="H63">
            <v>0</v>
          </cell>
          <cell r="I63">
            <v>-936</v>
          </cell>
          <cell r="J63">
            <v>0</v>
          </cell>
          <cell r="K63">
            <v>-7495.2248</v>
          </cell>
          <cell r="L63">
            <v>0</v>
          </cell>
          <cell r="M63">
            <v>0</v>
          </cell>
          <cell r="N63">
            <v>0</v>
          </cell>
          <cell r="O63">
            <v>0</v>
          </cell>
          <cell r="P63">
            <v>0</v>
          </cell>
          <cell r="Q63">
            <v>0</v>
          </cell>
          <cell r="R63">
            <v>0</v>
          </cell>
          <cell r="S63">
            <v>0</v>
          </cell>
          <cell r="T63">
            <v>0</v>
          </cell>
          <cell r="U63">
            <v>-7215.4</v>
          </cell>
          <cell r="V63">
            <v>0</v>
          </cell>
          <cell r="W63">
            <v>-7215.4</v>
          </cell>
          <cell r="X63">
            <v>698.1</v>
          </cell>
          <cell r="Y63">
            <v>-15408.7248</v>
          </cell>
          <cell r="Z63">
            <v>-1329.9</v>
          </cell>
          <cell r="AA63">
            <v>0</v>
          </cell>
          <cell r="AB63">
            <v>0</v>
          </cell>
          <cell r="AC63">
            <v>38959.475200000001</v>
          </cell>
        </row>
        <row r="64">
          <cell r="A64">
            <v>56000</v>
          </cell>
          <cell r="B64">
            <v>0</v>
          </cell>
          <cell r="C64">
            <v>0</v>
          </cell>
          <cell r="D64">
            <v>0</v>
          </cell>
          <cell r="E64">
            <v>0</v>
          </cell>
          <cell r="F64">
            <v>673.1</v>
          </cell>
          <cell r="G64">
            <v>-7466.0748000000003</v>
          </cell>
          <cell r="H64">
            <v>0</v>
          </cell>
          <cell r="I64">
            <v>-936</v>
          </cell>
          <cell r="J64">
            <v>0</v>
          </cell>
          <cell r="K64">
            <v>-7728.9748</v>
          </cell>
          <cell r="L64">
            <v>0</v>
          </cell>
          <cell r="M64">
            <v>0</v>
          </cell>
          <cell r="N64">
            <v>0</v>
          </cell>
          <cell r="O64">
            <v>0</v>
          </cell>
          <cell r="P64">
            <v>0</v>
          </cell>
          <cell r="Q64">
            <v>0</v>
          </cell>
          <cell r="R64">
            <v>0</v>
          </cell>
          <cell r="S64">
            <v>0</v>
          </cell>
          <cell r="T64">
            <v>0</v>
          </cell>
          <cell r="U64">
            <v>-7515.4</v>
          </cell>
          <cell r="V64">
            <v>0</v>
          </cell>
          <cell r="W64">
            <v>-7515.4</v>
          </cell>
          <cell r="X64">
            <v>673.1</v>
          </cell>
          <cell r="Y64">
            <v>-15917.4748</v>
          </cell>
          <cell r="Z64">
            <v>-1329.9</v>
          </cell>
          <cell r="AA64">
            <v>0</v>
          </cell>
          <cell r="AB64">
            <v>0</v>
          </cell>
          <cell r="AC64">
            <v>39425.725200000001</v>
          </cell>
        </row>
        <row r="65">
          <cell r="A65">
            <v>57000</v>
          </cell>
          <cell r="B65">
            <v>0</v>
          </cell>
          <cell r="C65">
            <v>0</v>
          </cell>
          <cell r="D65">
            <v>0</v>
          </cell>
          <cell r="E65">
            <v>0</v>
          </cell>
          <cell r="F65">
            <v>648.1</v>
          </cell>
          <cell r="G65">
            <v>-7674.8248000000003</v>
          </cell>
          <cell r="H65">
            <v>0</v>
          </cell>
          <cell r="I65">
            <v>-936</v>
          </cell>
          <cell r="J65">
            <v>0</v>
          </cell>
          <cell r="K65">
            <v>-7962.7248</v>
          </cell>
          <cell r="L65">
            <v>0</v>
          </cell>
          <cell r="M65">
            <v>0</v>
          </cell>
          <cell r="N65">
            <v>0</v>
          </cell>
          <cell r="O65">
            <v>0</v>
          </cell>
          <cell r="P65">
            <v>0</v>
          </cell>
          <cell r="Q65">
            <v>0</v>
          </cell>
          <cell r="R65">
            <v>0</v>
          </cell>
          <cell r="S65">
            <v>0</v>
          </cell>
          <cell r="T65">
            <v>0</v>
          </cell>
          <cell r="U65">
            <v>-7765.4</v>
          </cell>
          <cell r="V65">
            <v>0</v>
          </cell>
          <cell r="W65">
            <v>-7765.4</v>
          </cell>
          <cell r="X65">
            <v>648.1</v>
          </cell>
          <cell r="Y65">
            <v>-16376.2248</v>
          </cell>
          <cell r="Z65">
            <v>-1329.9</v>
          </cell>
          <cell r="AA65">
            <v>0</v>
          </cell>
          <cell r="AB65">
            <v>0</v>
          </cell>
          <cell r="AC65">
            <v>39941.975200000001</v>
          </cell>
        </row>
        <row r="66">
          <cell r="A66">
            <v>58000</v>
          </cell>
          <cell r="B66">
            <v>0</v>
          </cell>
          <cell r="C66">
            <v>0</v>
          </cell>
          <cell r="D66">
            <v>0</v>
          </cell>
          <cell r="E66">
            <v>0</v>
          </cell>
          <cell r="F66">
            <v>623.1</v>
          </cell>
          <cell r="G66">
            <v>-7883.5748000000003</v>
          </cell>
          <cell r="H66">
            <v>0</v>
          </cell>
          <cell r="I66">
            <v>-936</v>
          </cell>
          <cell r="J66">
            <v>0</v>
          </cell>
          <cell r="K66">
            <v>-8196.4748</v>
          </cell>
          <cell r="L66">
            <v>0</v>
          </cell>
          <cell r="M66">
            <v>0</v>
          </cell>
          <cell r="N66">
            <v>0</v>
          </cell>
          <cell r="O66">
            <v>0</v>
          </cell>
          <cell r="P66">
            <v>0</v>
          </cell>
          <cell r="Q66">
            <v>0</v>
          </cell>
          <cell r="R66">
            <v>0</v>
          </cell>
          <cell r="S66">
            <v>0</v>
          </cell>
          <cell r="T66">
            <v>0</v>
          </cell>
          <cell r="U66">
            <v>-8015.4</v>
          </cell>
          <cell r="V66">
            <v>0</v>
          </cell>
          <cell r="W66">
            <v>-8015.4</v>
          </cell>
          <cell r="X66">
            <v>623.1</v>
          </cell>
          <cell r="Y66">
            <v>-16834.9748</v>
          </cell>
          <cell r="Z66">
            <v>-1329.9</v>
          </cell>
          <cell r="AA66">
            <v>0</v>
          </cell>
          <cell r="AB66">
            <v>0</v>
          </cell>
          <cell r="AC66">
            <v>40458.225200000001</v>
          </cell>
        </row>
        <row r="67">
          <cell r="A67">
            <v>59000</v>
          </cell>
          <cell r="B67">
            <v>0</v>
          </cell>
          <cell r="C67">
            <v>0</v>
          </cell>
          <cell r="D67">
            <v>0</v>
          </cell>
          <cell r="E67">
            <v>0</v>
          </cell>
          <cell r="F67">
            <v>598.1</v>
          </cell>
          <cell r="G67">
            <v>-8092.3248000000003</v>
          </cell>
          <cell r="H67">
            <v>0</v>
          </cell>
          <cell r="I67">
            <v>-936</v>
          </cell>
          <cell r="J67">
            <v>0</v>
          </cell>
          <cell r="K67">
            <v>-8430.2248</v>
          </cell>
          <cell r="L67">
            <v>0</v>
          </cell>
          <cell r="M67">
            <v>0</v>
          </cell>
          <cell r="N67">
            <v>0</v>
          </cell>
          <cell r="O67">
            <v>0</v>
          </cell>
          <cell r="P67">
            <v>0</v>
          </cell>
          <cell r="Q67">
            <v>0</v>
          </cell>
          <cell r="R67">
            <v>0</v>
          </cell>
          <cell r="S67">
            <v>0</v>
          </cell>
          <cell r="T67">
            <v>0</v>
          </cell>
          <cell r="U67">
            <v>-8265.4</v>
          </cell>
          <cell r="V67">
            <v>0</v>
          </cell>
          <cell r="W67">
            <v>-8265.4</v>
          </cell>
          <cell r="X67">
            <v>598.1</v>
          </cell>
          <cell r="Y67">
            <v>-17293.7248</v>
          </cell>
          <cell r="Z67">
            <v>-1329.9</v>
          </cell>
          <cell r="AA67">
            <v>0</v>
          </cell>
          <cell r="AB67">
            <v>0</v>
          </cell>
          <cell r="AC67">
            <v>40974.475200000001</v>
          </cell>
        </row>
        <row r="68">
          <cell r="A68">
            <v>60000</v>
          </cell>
          <cell r="B68">
            <v>0</v>
          </cell>
          <cell r="C68">
            <v>0</v>
          </cell>
          <cell r="D68">
            <v>0</v>
          </cell>
          <cell r="E68">
            <v>0</v>
          </cell>
          <cell r="F68">
            <v>573.1</v>
          </cell>
          <cell r="G68">
            <v>-8301.0748000000003</v>
          </cell>
          <cell r="H68">
            <v>0</v>
          </cell>
          <cell r="I68">
            <v>-936</v>
          </cell>
          <cell r="J68">
            <v>0</v>
          </cell>
          <cell r="K68">
            <v>-8663.9748</v>
          </cell>
          <cell r="L68">
            <v>0</v>
          </cell>
          <cell r="M68">
            <v>0</v>
          </cell>
          <cell r="N68">
            <v>0</v>
          </cell>
          <cell r="O68">
            <v>0</v>
          </cell>
          <cell r="P68">
            <v>0</v>
          </cell>
          <cell r="Q68">
            <v>0</v>
          </cell>
          <cell r="R68">
            <v>0</v>
          </cell>
          <cell r="S68">
            <v>0</v>
          </cell>
          <cell r="T68">
            <v>0</v>
          </cell>
          <cell r="U68">
            <v>-8515.4</v>
          </cell>
          <cell r="V68">
            <v>0</v>
          </cell>
          <cell r="W68">
            <v>-8515.4</v>
          </cell>
          <cell r="X68">
            <v>573.1</v>
          </cell>
          <cell r="Y68">
            <v>-17752.4748</v>
          </cell>
          <cell r="Z68">
            <v>-1329.9</v>
          </cell>
          <cell r="AA68">
            <v>0</v>
          </cell>
          <cell r="AB68">
            <v>0</v>
          </cell>
          <cell r="AC68">
            <v>41490.725200000001</v>
          </cell>
        </row>
        <row r="69">
          <cell r="A69">
            <v>61000</v>
          </cell>
          <cell r="B69">
            <v>0</v>
          </cell>
          <cell r="C69">
            <v>0</v>
          </cell>
          <cell r="D69">
            <v>0</v>
          </cell>
          <cell r="E69">
            <v>0</v>
          </cell>
          <cell r="F69">
            <v>548.1</v>
          </cell>
          <cell r="G69">
            <v>-8542.9241999999995</v>
          </cell>
          <cell r="H69">
            <v>0</v>
          </cell>
          <cell r="I69">
            <v>-936</v>
          </cell>
          <cell r="J69">
            <v>0</v>
          </cell>
          <cell r="K69">
            <v>-8930.8241999999991</v>
          </cell>
          <cell r="L69">
            <v>0</v>
          </cell>
          <cell r="M69">
            <v>0</v>
          </cell>
          <cell r="N69">
            <v>0</v>
          </cell>
          <cell r="O69">
            <v>0</v>
          </cell>
          <cell r="P69">
            <v>0</v>
          </cell>
          <cell r="Q69">
            <v>0</v>
          </cell>
          <cell r="R69">
            <v>0</v>
          </cell>
          <cell r="S69">
            <v>0</v>
          </cell>
          <cell r="T69">
            <v>0</v>
          </cell>
          <cell r="U69">
            <v>-8765.4</v>
          </cell>
          <cell r="V69">
            <v>0</v>
          </cell>
          <cell r="W69">
            <v>-8765.4</v>
          </cell>
          <cell r="X69">
            <v>548.1</v>
          </cell>
          <cell r="Y69">
            <v>-18244.324199999999</v>
          </cell>
          <cell r="Z69">
            <v>-1329.9</v>
          </cell>
          <cell r="AA69">
            <v>0</v>
          </cell>
          <cell r="AB69">
            <v>0</v>
          </cell>
          <cell r="AC69">
            <v>41973.875800000002</v>
          </cell>
        </row>
        <row r="70">
          <cell r="A70">
            <v>62000</v>
          </cell>
          <cell r="B70">
            <v>0</v>
          </cell>
          <cell r="C70">
            <v>0</v>
          </cell>
          <cell r="D70">
            <v>0</v>
          </cell>
          <cell r="E70">
            <v>0</v>
          </cell>
          <cell r="F70">
            <v>523.1</v>
          </cell>
          <cell r="G70">
            <v>-8785.0741999999991</v>
          </cell>
          <cell r="H70">
            <v>0</v>
          </cell>
          <cell r="I70">
            <v>-936</v>
          </cell>
          <cell r="J70">
            <v>0</v>
          </cell>
          <cell r="K70">
            <v>-9197.9742000000006</v>
          </cell>
          <cell r="L70">
            <v>0</v>
          </cell>
          <cell r="M70">
            <v>0</v>
          </cell>
          <cell r="N70">
            <v>0</v>
          </cell>
          <cell r="O70">
            <v>0</v>
          </cell>
          <cell r="P70">
            <v>0</v>
          </cell>
          <cell r="Q70">
            <v>0</v>
          </cell>
          <cell r="R70">
            <v>0</v>
          </cell>
          <cell r="S70">
            <v>0</v>
          </cell>
          <cell r="T70">
            <v>0</v>
          </cell>
          <cell r="U70">
            <v>-9015.4</v>
          </cell>
          <cell r="V70">
            <v>0</v>
          </cell>
          <cell r="W70">
            <v>-9015.4</v>
          </cell>
          <cell r="X70">
            <v>523.1</v>
          </cell>
          <cell r="Y70">
            <v>-18736.474200000001</v>
          </cell>
          <cell r="Z70">
            <v>-1329.9</v>
          </cell>
          <cell r="AA70">
            <v>0</v>
          </cell>
          <cell r="AB70">
            <v>0</v>
          </cell>
          <cell r="AC70">
            <v>42456.7258</v>
          </cell>
        </row>
        <row r="71">
          <cell r="A71">
            <v>63000</v>
          </cell>
          <cell r="B71">
            <v>0</v>
          </cell>
          <cell r="C71">
            <v>0</v>
          </cell>
          <cell r="D71">
            <v>0</v>
          </cell>
          <cell r="E71">
            <v>0</v>
          </cell>
          <cell r="F71">
            <v>498.1</v>
          </cell>
          <cell r="G71">
            <v>-9027.2242000000006</v>
          </cell>
          <cell r="H71">
            <v>0</v>
          </cell>
          <cell r="I71">
            <v>-936</v>
          </cell>
          <cell r="J71">
            <v>0</v>
          </cell>
          <cell r="K71">
            <v>-9465.1242000000002</v>
          </cell>
          <cell r="L71">
            <v>0</v>
          </cell>
          <cell r="M71">
            <v>0</v>
          </cell>
          <cell r="N71">
            <v>0</v>
          </cell>
          <cell r="O71">
            <v>0</v>
          </cell>
          <cell r="P71">
            <v>0</v>
          </cell>
          <cell r="Q71">
            <v>0</v>
          </cell>
          <cell r="R71">
            <v>0</v>
          </cell>
          <cell r="S71">
            <v>0</v>
          </cell>
          <cell r="T71">
            <v>0</v>
          </cell>
          <cell r="U71">
            <v>-9265.4</v>
          </cell>
          <cell r="V71">
            <v>0</v>
          </cell>
          <cell r="W71">
            <v>-9265.4</v>
          </cell>
          <cell r="X71">
            <v>498.1</v>
          </cell>
          <cell r="Y71">
            <v>-19228.624199999998</v>
          </cell>
          <cell r="Z71">
            <v>-1329.9</v>
          </cell>
          <cell r="AA71">
            <v>0</v>
          </cell>
          <cell r="AB71">
            <v>0</v>
          </cell>
          <cell r="AC71">
            <v>42939.575799999999</v>
          </cell>
        </row>
        <row r="72">
          <cell r="A72">
            <v>64000</v>
          </cell>
          <cell r="B72">
            <v>0</v>
          </cell>
          <cell r="C72">
            <v>0</v>
          </cell>
          <cell r="D72">
            <v>0</v>
          </cell>
          <cell r="E72">
            <v>0</v>
          </cell>
          <cell r="F72">
            <v>473.1</v>
          </cell>
          <cell r="G72">
            <v>-9269.3742000000002</v>
          </cell>
          <cell r="H72">
            <v>0</v>
          </cell>
          <cell r="I72">
            <v>-936</v>
          </cell>
          <cell r="J72">
            <v>0</v>
          </cell>
          <cell r="K72">
            <v>-9732.2741999999998</v>
          </cell>
          <cell r="L72">
            <v>0</v>
          </cell>
          <cell r="M72">
            <v>0</v>
          </cell>
          <cell r="N72">
            <v>0</v>
          </cell>
          <cell r="O72">
            <v>0</v>
          </cell>
          <cell r="P72">
            <v>0</v>
          </cell>
          <cell r="Q72">
            <v>0</v>
          </cell>
          <cell r="R72">
            <v>0</v>
          </cell>
          <cell r="S72">
            <v>0</v>
          </cell>
          <cell r="T72">
            <v>0</v>
          </cell>
          <cell r="U72">
            <v>-9515.4</v>
          </cell>
          <cell r="V72">
            <v>0</v>
          </cell>
          <cell r="W72">
            <v>-9515.4</v>
          </cell>
          <cell r="X72">
            <v>473.1</v>
          </cell>
          <cell r="Y72">
            <v>-19720.7742</v>
          </cell>
          <cell r="Z72">
            <v>-1329.9</v>
          </cell>
          <cell r="AA72">
            <v>0</v>
          </cell>
          <cell r="AB72">
            <v>0</v>
          </cell>
          <cell r="AC72">
            <v>43422.425799999997</v>
          </cell>
        </row>
        <row r="73">
          <cell r="A73">
            <v>65000</v>
          </cell>
          <cell r="B73">
            <v>0</v>
          </cell>
          <cell r="C73">
            <v>0</v>
          </cell>
          <cell r="D73">
            <v>0</v>
          </cell>
          <cell r="E73">
            <v>0</v>
          </cell>
          <cell r="F73">
            <v>448.1</v>
          </cell>
          <cell r="G73">
            <v>-9511.5241999999998</v>
          </cell>
          <cell r="H73">
            <v>0</v>
          </cell>
          <cell r="I73">
            <v>-936</v>
          </cell>
          <cell r="J73">
            <v>0</v>
          </cell>
          <cell r="K73">
            <v>-9999.4241999999995</v>
          </cell>
          <cell r="L73">
            <v>0</v>
          </cell>
          <cell r="M73">
            <v>0</v>
          </cell>
          <cell r="N73">
            <v>0</v>
          </cell>
          <cell r="O73">
            <v>0</v>
          </cell>
          <cell r="P73">
            <v>0</v>
          </cell>
          <cell r="Q73">
            <v>0</v>
          </cell>
          <cell r="R73">
            <v>0</v>
          </cell>
          <cell r="S73">
            <v>0</v>
          </cell>
          <cell r="T73">
            <v>0</v>
          </cell>
          <cell r="U73">
            <v>-9765.4</v>
          </cell>
          <cell r="V73">
            <v>0</v>
          </cell>
          <cell r="W73">
            <v>-9765.4</v>
          </cell>
          <cell r="X73">
            <v>448.1</v>
          </cell>
          <cell r="Y73">
            <v>-20212.924200000001</v>
          </cell>
          <cell r="Z73">
            <v>-1329.9</v>
          </cell>
          <cell r="AA73">
            <v>0</v>
          </cell>
          <cell r="AB73">
            <v>0</v>
          </cell>
          <cell r="AC73">
            <v>43905.275800000003</v>
          </cell>
        </row>
        <row r="74">
          <cell r="A74">
            <v>66000</v>
          </cell>
          <cell r="B74">
            <v>0</v>
          </cell>
          <cell r="C74">
            <v>0</v>
          </cell>
          <cell r="D74">
            <v>0</v>
          </cell>
          <cell r="E74">
            <v>0</v>
          </cell>
          <cell r="F74">
            <v>423.1</v>
          </cell>
          <cell r="G74">
            <v>-9753.6741999999995</v>
          </cell>
          <cell r="H74">
            <v>0</v>
          </cell>
          <cell r="I74">
            <v>-936</v>
          </cell>
          <cell r="J74">
            <v>0</v>
          </cell>
          <cell r="K74">
            <v>-10266.574199999999</v>
          </cell>
          <cell r="L74">
            <v>0</v>
          </cell>
          <cell r="M74">
            <v>0</v>
          </cell>
          <cell r="N74">
            <v>0</v>
          </cell>
          <cell r="O74">
            <v>0</v>
          </cell>
          <cell r="P74">
            <v>0</v>
          </cell>
          <cell r="Q74">
            <v>0</v>
          </cell>
          <cell r="R74">
            <v>0</v>
          </cell>
          <cell r="S74">
            <v>0</v>
          </cell>
          <cell r="T74">
            <v>0</v>
          </cell>
          <cell r="U74">
            <v>-10015.4</v>
          </cell>
          <cell r="V74">
            <v>0</v>
          </cell>
          <cell r="W74">
            <v>-10015.4</v>
          </cell>
          <cell r="X74">
            <v>423.1</v>
          </cell>
          <cell r="Y74">
            <v>-20705.074199999999</v>
          </cell>
          <cell r="Z74">
            <v>-1329.9</v>
          </cell>
          <cell r="AA74">
            <v>0</v>
          </cell>
          <cell r="AB74">
            <v>0</v>
          </cell>
          <cell r="AC74">
            <v>44388.125800000002</v>
          </cell>
        </row>
        <row r="75">
          <cell r="A75">
            <v>67000</v>
          </cell>
          <cell r="B75">
            <v>0</v>
          </cell>
          <cell r="C75">
            <v>0</v>
          </cell>
          <cell r="D75">
            <v>0</v>
          </cell>
          <cell r="E75">
            <v>0</v>
          </cell>
          <cell r="F75">
            <v>398.1</v>
          </cell>
          <cell r="G75">
            <v>-9995.8241999999991</v>
          </cell>
          <cell r="H75">
            <v>0</v>
          </cell>
          <cell r="I75">
            <v>-936</v>
          </cell>
          <cell r="J75">
            <v>0</v>
          </cell>
          <cell r="K75">
            <v>-10533.724200000001</v>
          </cell>
          <cell r="L75">
            <v>0</v>
          </cell>
          <cell r="M75">
            <v>0</v>
          </cell>
          <cell r="N75">
            <v>0</v>
          </cell>
          <cell r="O75">
            <v>0</v>
          </cell>
          <cell r="P75">
            <v>0</v>
          </cell>
          <cell r="Q75">
            <v>0</v>
          </cell>
          <cell r="R75">
            <v>0</v>
          </cell>
          <cell r="S75">
            <v>0</v>
          </cell>
          <cell r="T75">
            <v>0</v>
          </cell>
          <cell r="U75">
            <v>-10265.4</v>
          </cell>
          <cell r="V75">
            <v>0</v>
          </cell>
          <cell r="W75">
            <v>-10265.4</v>
          </cell>
          <cell r="X75">
            <v>398.1</v>
          </cell>
          <cell r="Y75">
            <v>-21197.224200000001</v>
          </cell>
          <cell r="Z75">
            <v>-1329.9</v>
          </cell>
          <cell r="AA75">
            <v>0</v>
          </cell>
          <cell r="AB75">
            <v>0</v>
          </cell>
          <cell r="AC75">
            <v>44870.9758</v>
          </cell>
        </row>
        <row r="76">
          <cell r="A76">
            <v>68000</v>
          </cell>
          <cell r="B76">
            <v>0</v>
          </cell>
          <cell r="C76">
            <v>0</v>
          </cell>
          <cell r="D76">
            <v>0</v>
          </cell>
          <cell r="E76">
            <v>0</v>
          </cell>
          <cell r="F76">
            <v>373.1</v>
          </cell>
          <cell r="G76">
            <v>-10237.974200000001</v>
          </cell>
          <cell r="H76">
            <v>0</v>
          </cell>
          <cell r="I76">
            <v>-936</v>
          </cell>
          <cell r="J76">
            <v>0</v>
          </cell>
          <cell r="K76">
            <v>-10800.8742</v>
          </cell>
          <cell r="L76">
            <v>0</v>
          </cell>
          <cell r="M76">
            <v>0</v>
          </cell>
          <cell r="N76">
            <v>0</v>
          </cell>
          <cell r="O76">
            <v>0</v>
          </cell>
          <cell r="P76">
            <v>0</v>
          </cell>
          <cell r="Q76">
            <v>0</v>
          </cell>
          <cell r="R76">
            <v>0</v>
          </cell>
          <cell r="S76">
            <v>0</v>
          </cell>
          <cell r="T76">
            <v>0</v>
          </cell>
          <cell r="U76">
            <v>-10515.4</v>
          </cell>
          <cell r="V76">
            <v>0</v>
          </cell>
          <cell r="W76">
            <v>-10515.4</v>
          </cell>
          <cell r="X76">
            <v>373.1</v>
          </cell>
          <cell r="Y76">
            <v>-21689.374199999998</v>
          </cell>
          <cell r="Z76">
            <v>-1329.9</v>
          </cell>
          <cell r="AA76">
            <v>0</v>
          </cell>
          <cell r="AB76">
            <v>0</v>
          </cell>
          <cell r="AC76">
            <v>45353.825799999999</v>
          </cell>
        </row>
        <row r="77">
          <cell r="A77">
            <v>69000</v>
          </cell>
          <cell r="B77">
            <v>0</v>
          </cell>
          <cell r="C77">
            <v>0</v>
          </cell>
          <cell r="D77">
            <v>0</v>
          </cell>
          <cell r="E77">
            <v>0</v>
          </cell>
          <cell r="F77">
            <v>348.1</v>
          </cell>
          <cell r="G77">
            <v>-10480.1242</v>
          </cell>
          <cell r="H77">
            <v>0</v>
          </cell>
          <cell r="I77">
            <v>-936</v>
          </cell>
          <cell r="J77">
            <v>0</v>
          </cell>
          <cell r="K77">
            <v>-11068.0242</v>
          </cell>
          <cell r="L77">
            <v>0</v>
          </cell>
          <cell r="M77">
            <v>0</v>
          </cell>
          <cell r="N77">
            <v>0</v>
          </cell>
          <cell r="O77">
            <v>0</v>
          </cell>
          <cell r="P77">
            <v>0</v>
          </cell>
          <cell r="Q77">
            <v>0</v>
          </cell>
          <cell r="R77">
            <v>0</v>
          </cell>
          <cell r="S77">
            <v>0</v>
          </cell>
          <cell r="T77">
            <v>0</v>
          </cell>
          <cell r="U77">
            <v>-10765.4</v>
          </cell>
          <cell r="V77">
            <v>0</v>
          </cell>
          <cell r="W77">
            <v>-10765.4</v>
          </cell>
          <cell r="X77">
            <v>348.1</v>
          </cell>
          <cell r="Y77">
            <v>-22181.5242</v>
          </cell>
          <cell r="Z77">
            <v>-1329.9</v>
          </cell>
          <cell r="AA77">
            <v>0</v>
          </cell>
          <cell r="AB77">
            <v>0</v>
          </cell>
          <cell r="AC77">
            <v>45836.675799999997</v>
          </cell>
        </row>
        <row r="78">
          <cell r="A78">
            <v>70000</v>
          </cell>
          <cell r="B78">
            <v>0</v>
          </cell>
          <cell r="C78">
            <v>0</v>
          </cell>
          <cell r="D78">
            <v>0</v>
          </cell>
          <cell r="E78">
            <v>0</v>
          </cell>
          <cell r="F78">
            <v>323.10000000000002</v>
          </cell>
          <cell r="G78">
            <v>-10722.2742</v>
          </cell>
          <cell r="H78">
            <v>0</v>
          </cell>
          <cell r="I78">
            <v>-936</v>
          </cell>
          <cell r="J78">
            <v>0</v>
          </cell>
          <cell r="K78">
            <v>-11335.174199999999</v>
          </cell>
          <cell r="L78">
            <v>0</v>
          </cell>
          <cell r="M78">
            <v>0</v>
          </cell>
          <cell r="N78">
            <v>0</v>
          </cell>
          <cell r="O78">
            <v>0</v>
          </cell>
          <cell r="P78">
            <v>0</v>
          </cell>
          <cell r="Q78">
            <v>0</v>
          </cell>
          <cell r="R78">
            <v>0</v>
          </cell>
          <cell r="S78">
            <v>0</v>
          </cell>
          <cell r="T78">
            <v>0</v>
          </cell>
          <cell r="U78">
            <v>-11015.4</v>
          </cell>
          <cell r="V78">
            <v>0</v>
          </cell>
          <cell r="W78">
            <v>-11015.4</v>
          </cell>
          <cell r="X78">
            <v>323.10000000000002</v>
          </cell>
          <cell r="Y78">
            <v>-22673.674200000001</v>
          </cell>
          <cell r="Z78">
            <v>-1329.9</v>
          </cell>
          <cell r="AA78">
            <v>0</v>
          </cell>
          <cell r="AB78">
            <v>0</v>
          </cell>
          <cell r="AC78">
            <v>46319.525800000003</v>
          </cell>
        </row>
        <row r="79">
          <cell r="A79">
            <v>71000</v>
          </cell>
          <cell r="B79">
            <v>0</v>
          </cell>
          <cell r="C79">
            <v>0</v>
          </cell>
          <cell r="D79">
            <v>0</v>
          </cell>
          <cell r="E79">
            <v>0</v>
          </cell>
          <cell r="F79">
            <v>298.10000000000002</v>
          </cell>
          <cell r="G79">
            <v>-10964.424199999999</v>
          </cell>
          <cell r="H79">
            <v>0</v>
          </cell>
          <cell r="I79">
            <v>-936</v>
          </cell>
          <cell r="J79">
            <v>0</v>
          </cell>
          <cell r="K79">
            <v>-11602.324199999999</v>
          </cell>
          <cell r="L79">
            <v>0</v>
          </cell>
          <cell r="M79">
            <v>0</v>
          </cell>
          <cell r="N79">
            <v>0</v>
          </cell>
          <cell r="O79">
            <v>0</v>
          </cell>
          <cell r="P79">
            <v>0</v>
          </cell>
          <cell r="Q79">
            <v>0</v>
          </cell>
          <cell r="R79">
            <v>0</v>
          </cell>
          <cell r="S79">
            <v>0</v>
          </cell>
          <cell r="T79">
            <v>0</v>
          </cell>
          <cell r="U79">
            <v>-11265.4</v>
          </cell>
          <cell r="V79">
            <v>0</v>
          </cell>
          <cell r="W79">
            <v>-11265.4</v>
          </cell>
          <cell r="X79">
            <v>298.10000000000002</v>
          </cell>
          <cell r="Y79">
            <v>-23165.824199999999</v>
          </cell>
          <cell r="Z79">
            <v>-1329.9</v>
          </cell>
          <cell r="AA79">
            <v>0</v>
          </cell>
          <cell r="AB79">
            <v>0</v>
          </cell>
          <cell r="AC79">
            <v>46802.375800000002</v>
          </cell>
        </row>
        <row r="80">
          <cell r="A80">
            <v>72000</v>
          </cell>
          <cell r="B80">
            <v>0</v>
          </cell>
          <cell r="C80">
            <v>0</v>
          </cell>
          <cell r="D80">
            <v>0</v>
          </cell>
          <cell r="E80">
            <v>0</v>
          </cell>
          <cell r="F80">
            <v>273.10000000000002</v>
          </cell>
          <cell r="G80">
            <v>-11206.574199999999</v>
          </cell>
          <cell r="H80">
            <v>0</v>
          </cell>
          <cell r="I80">
            <v>-936</v>
          </cell>
          <cell r="J80">
            <v>0</v>
          </cell>
          <cell r="K80">
            <v>-11869.474200000001</v>
          </cell>
          <cell r="L80">
            <v>0</v>
          </cell>
          <cell r="M80">
            <v>0</v>
          </cell>
          <cell r="N80">
            <v>0</v>
          </cell>
          <cell r="O80">
            <v>0</v>
          </cell>
          <cell r="P80">
            <v>0</v>
          </cell>
          <cell r="Q80">
            <v>0</v>
          </cell>
          <cell r="R80">
            <v>0</v>
          </cell>
          <cell r="S80">
            <v>0</v>
          </cell>
          <cell r="T80">
            <v>0</v>
          </cell>
          <cell r="U80">
            <v>-11515.4</v>
          </cell>
          <cell r="V80">
            <v>0</v>
          </cell>
          <cell r="W80">
            <v>-11515.4</v>
          </cell>
          <cell r="X80">
            <v>273.10000000000002</v>
          </cell>
          <cell r="Y80">
            <v>-23657.974200000001</v>
          </cell>
          <cell r="Z80">
            <v>-1329.9</v>
          </cell>
          <cell r="AA80">
            <v>0</v>
          </cell>
          <cell r="AB80">
            <v>0</v>
          </cell>
          <cell r="AC80">
            <v>47285.2258</v>
          </cell>
        </row>
        <row r="81">
          <cell r="A81">
            <v>73000</v>
          </cell>
          <cell r="B81">
            <v>0</v>
          </cell>
          <cell r="C81">
            <v>0</v>
          </cell>
          <cell r="D81">
            <v>0</v>
          </cell>
          <cell r="E81">
            <v>0</v>
          </cell>
          <cell r="F81">
            <v>248.1</v>
          </cell>
          <cell r="G81">
            <v>-11448.724200000001</v>
          </cell>
          <cell r="H81">
            <v>0</v>
          </cell>
          <cell r="I81">
            <v>-936</v>
          </cell>
          <cell r="J81">
            <v>0</v>
          </cell>
          <cell r="K81">
            <v>-12136.6242</v>
          </cell>
          <cell r="L81">
            <v>0</v>
          </cell>
          <cell r="M81">
            <v>0</v>
          </cell>
          <cell r="N81">
            <v>0</v>
          </cell>
          <cell r="O81">
            <v>0</v>
          </cell>
          <cell r="P81">
            <v>0</v>
          </cell>
          <cell r="Q81">
            <v>0</v>
          </cell>
          <cell r="R81">
            <v>0</v>
          </cell>
          <cell r="S81">
            <v>0</v>
          </cell>
          <cell r="T81">
            <v>0</v>
          </cell>
          <cell r="U81">
            <v>-11765.4</v>
          </cell>
          <cell r="V81">
            <v>0</v>
          </cell>
          <cell r="W81">
            <v>-11765.4</v>
          </cell>
          <cell r="X81">
            <v>248.1</v>
          </cell>
          <cell r="Y81">
            <v>-24150.124199999998</v>
          </cell>
          <cell r="Z81">
            <v>-1329.9</v>
          </cell>
          <cell r="AA81">
            <v>0</v>
          </cell>
          <cell r="AB81">
            <v>0</v>
          </cell>
          <cell r="AC81">
            <v>47768.075799999999</v>
          </cell>
        </row>
        <row r="82">
          <cell r="A82">
            <v>74000</v>
          </cell>
          <cell r="B82">
            <v>0</v>
          </cell>
          <cell r="C82">
            <v>0</v>
          </cell>
          <cell r="D82">
            <v>0</v>
          </cell>
          <cell r="E82">
            <v>0</v>
          </cell>
          <cell r="F82">
            <v>223.1</v>
          </cell>
          <cell r="G82">
            <v>-11690.8742</v>
          </cell>
          <cell r="H82">
            <v>0</v>
          </cell>
          <cell r="I82">
            <v>-936</v>
          </cell>
          <cell r="J82">
            <v>0</v>
          </cell>
          <cell r="K82">
            <v>-12403.7742</v>
          </cell>
          <cell r="L82">
            <v>0</v>
          </cell>
          <cell r="M82">
            <v>0</v>
          </cell>
          <cell r="N82">
            <v>0</v>
          </cell>
          <cell r="O82">
            <v>0</v>
          </cell>
          <cell r="P82">
            <v>0</v>
          </cell>
          <cell r="Q82">
            <v>0</v>
          </cell>
          <cell r="R82">
            <v>0</v>
          </cell>
          <cell r="S82">
            <v>0</v>
          </cell>
          <cell r="T82">
            <v>0</v>
          </cell>
          <cell r="U82">
            <v>-12015.4</v>
          </cell>
          <cell r="V82">
            <v>0</v>
          </cell>
          <cell r="W82">
            <v>-12015.4</v>
          </cell>
          <cell r="X82">
            <v>223.1</v>
          </cell>
          <cell r="Y82">
            <v>-24642.2742</v>
          </cell>
          <cell r="Z82">
            <v>-1329.9</v>
          </cell>
          <cell r="AA82">
            <v>0</v>
          </cell>
          <cell r="AB82">
            <v>0</v>
          </cell>
          <cell r="AC82">
            <v>48250.925799999997</v>
          </cell>
        </row>
        <row r="83">
          <cell r="A83">
            <v>75000</v>
          </cell>
          <cell r="B83">
            <v>0</v>
          </cell>
          <cell r="C83">
            <v>0</v>
          </cell>
          <cell r="D83">
            <v>0</v>
          </cell>
          <cell r="E83">
            <v>0</v>
          </cell>
          <cell r="F83">
            <v>198.1</v>
          </cell>
          <cell r="G83">
            <v>-11933.0242</v>
          </cell>
          <cell r="H83">
            <v>0</v>
          </cell>
          <cell r="I83">
            <v>-936</v>
          </cell>
          <cell r="J83">
            <v>0</v>
          </cell>
          <cell r="K83">
            <v>-12670.924199999999</v>
          </cell>
          <cell r="L83">
            <v>0</v>
          </cell>
          <cell r="M83">
            <v>0</v>
          </cell>
          <cell r="N83">
            <v>0</v>
          </cell>
          <cell r="O83">
            <v>0</v>
          </cell>
          <cell r="P83">
            <v>0</v>
          </cell>
          <cell r="Q83">
            <v>0</v>
          </cell>
          <cell r="R83">
            <v>0</v>
          </cell>
          <cell r="S83">
            <v>0</v>
          </cell>
          <cell r="T83">
            <v>0</v>
          </cell>
          <cell r="U83">
            <v>-12265.4</v>
          </cell>
          <cell r="V83">
            <v>0</v>
          </cell>
          <cell r="W83">
            <v>-12265.4</v>
          </cell>
          <cell r="X83">
            <v>198.1</v>
          </cell>
          <cell r="Y83">
            <v>-25134.424200000001</v>
          </cell>
          <cell r="Z83">
            <v>-1329.9</v>
          </cell>
          <cell r="AA83">
            <v>0</v>
          </cell>
          <cell r="AB83">
            <v>0</v>
          </cell>
          <cell r="AC83">
            <v>48733.775800000003</v>
          </cell>
        </row>
        <row r="84">
          <cell r="A84">
            <v>76000</v>
          </cell>
          <cell r="B84">
            <v>0</v>
          </cell>
          <cell r="C84">
            <v>0</v>
          </cell>
          <cell r="D84">
            <v>0</v>
          </cell>
          <cell r="E84">
            <v>0</v>
          </cell>
          <cell r="F84">
            <v>173.1</v>
          </cell>
          <cell r="G84">
            <v>-12175.174199999999</v>
          </cell>
          <cell r="H84">
            <v>0</v>
          </cell>
          <cell r="I84">
            <v>-936</v>
          </cell>
          <cell r="J84">
            <v>0</v>
          </cell>
          <cell r="K84">
            <v>-12938.074199999999</v>
          </cell>
          <cell r="L84">
            <v>0</v>
          </cell>
          <cell r="M84">
            <v>0</v>
          </cell>
          <cell r="N84">
            <v>0</v>
          </cell>
          <cell r="O84">
            <v>0</v>
          </cell>
          <cell r="P84">
            <v>0</v>
          </cell>
          <cell r="Q84">
            <v>0</v>
          </cell>
          <cell r="R84">
            <v>0</v>
          </cell>
          <cell r="S84">
            <v>0</v>
          </cell>
          <cell r="T84">
            <v>0</v>
          </cell>
          <cell r="U84">
            <v>-12515.4</v>
          </cell>
          <cell r="V84">
            <v>0</v>
          </cell>
          <cell r="W84">
            <v>-12515.4</v>
          </cell>
          <cell r="X84">
            <v>173.1</v>
          </cell>
          <cell r="Y84">
            <v>-25626.574199999999</v>
          </cell>
          <cell r="Z84">
            <v>-1329.9</v>
          </cell>
          <cell r="AA84">
            <v>0</v>
          </cell>
          <cell r="AB84">
            <v>0</v>
          </cell>
          <cell r="AC84">
            <v>49216.625800000002</v>
          </cell>
        </row>
        <row r="85">
          <cell r="A85">
            <v>77000</v>
          </cell>
          <cell r="B85">
            <v>0</v>
          </cell>
          <cell r="C85">
            <v>0</v>
          </cell>
          <cell r="D85">
            <v>0</v>
          </cell>
          <cell r="E85">
            <v>0</v>
          </cell>
          <cell r="F85">
            <v>148.1</v>
          </cell>
          <cell r="G85">
            <v>-12417.324199999999</v>
          </cell>
          <cell r="H85">
            <v>0</v>
          </cell>
          <cell r="I85">
            <v>-936</v>
          </cell>
          <cell r="J85">
            <v>0</v>
          </cell>
          <cell r="K85">
            <v>-13205.224200000001</v>
          </cell>
          <cell r="L85">
            <v>0</v>
          </cell>
          <cell r="M85">
            <v>0</v>
          </cell>
          <cell r="N85">
            <v>0</v>
          </cell>
          <cell r="O85">
            <v>0</v>
          </cell>
          <cell r="P85">
            <v>0</v>
          </cell>
          <cell r="Q85">
            <v>0</v>
          </cell>
          <cell r="R85">
            <v>0</v>
          </cell>
          <cell r="S85">
            <v>0</v>
          </cell>
          <cell r="T85">
            <v>0</v>
          </cell>
          <cell r="U85">
            <v>-12765.4</v>
          </cell>
          <cell r="V85">
            <v>0</v>
          </cell>
          <cell r="W85">
            <v>-12765.4</v>
          </cell>
          <cell r="X85">
            <v>148.1</v>
          </cell>
          <cell r="Y85">
            <v>-26118.724200000001</v>
          </cell>
          <cell r="Z85">
            <v>-1329.9</v>
          </cell>
          <cell r="AA85">
            <v>0</v>
          </cell>
          <cell r="AB85">
            <v>0</v>
          </cell>
          <cell r="AC85">
            <v>49699.4758</v>
          </cell>
        </row>
        <row r="86">
          <cell r="A86">
            <v>78000</v>
          </cell>
          <cell r="B86">
            <v>0</v>
          </cell>
          <cell r="C86">
            <v>0</v>
          </cell>
          <cell r="D86">
            <v>0</v>
          </cell>
          <cell r="E86">
            <v>0</v>
          </cell>
          <cell r="F86">
            <v>123.1</v>
          </cell>
          <cell r="G86">
            <v>-12659.474200000001</v>
          </cell>
          <cell r="H86">
            <v>0</v>
          </cell>
          <cell r="I86">
            <v>-936</v>
          </cell>
          <cell r="J86">
            <v>0</v>
          </cell>
          <cell r="K86">
            <v>-13472.3742</v>
          </cell>
          <cell r="L86">
            <v>0</v>
          </cell>
          <cell r="M86">
            <v>0</v>
          </cell>
          <cell r="N86">
            <v>0</v>
          </cell>
          <cell r="O86">
            <v>0</v>
          </cell>
          <cell r="P86">
            <v>0</v>
          </cell>
          <cell r="Q86">
            <v>0</v>
          </cell>
          <cell r="R86">
            <v>0</v>
          </cell>
          <cell r="S86">
            <v>0</v>
          </cell>
          <cell r="T86">
            <v>0</v>
          </cell>
          <cell r="U86">
            <v>-13015.4</v>
          </cell>
          <cell r="V86">
            <v>0</v>
          </cell>
          <cell r="W86">
            <v>-13015.4</v>
          </cell>
          <cell r="X86">
            <v>123.1</v>
          </cell>
          <cell r="Y86">
            <v>-26610.874199999998</v>
          </cell>
          <cell r="Z86">
            <v>-1329.9</v>
          </cell>
          <cell r="AA86">
            <v>0</v>
          </cell>
          <cell r="AB86">
            <v>0</v>
          </cell>
          <cell r="AC86">
            <v>50182.325799999999</v>
          </cell>
        </row>
        <row r="87">
          <cell r="A87">
            <v>79000</v>
          </cell>
          <cell r="B87">
            <v>0</v>
          </cell>
          <cell r="C87">
            <v>0</v>
          </cell>
          <cell r="D87">
            <v>0</v>
          </cell>
          <cell r="E87">
            <v>0</v>
          </cell>
          <cell r="F87">
            <v>98.1</v>
          </cell>
          <cell r="G87">
            <v>-12901.6242</v>
          </cell>
          <cell r="H87">
            <v>0</v>
          </cell>
          <cell r="I87">
            <v>-936</v>
          </cell>
          <cell r="J87">
            <v>0</v>
          </cell>
          <cell r="K87">
            <v>-13739.5242</v>
          </cell>
          <cell r="L87">
            <v>0</v>
          </cell>
          <cell r="M87">
            <v>0</v>
          </cell>
          <cell r="N87">
            <v>0</v>
          </cell>
          <cell r="O87">
            <v>0</v>
          </cell>
          <cell r="P87">
            <v>0</v>
          </cell>
          <cell r="Q87">
            <v>0</v>
          </cell>
          <cell r="R87">
            <v>0</v>
          </cell>
          <cell r="S87">
            <v>0</v>
          </cell>
          <cell r="T87">
            <v>0</v>
          </cell>
          <cell r="U87">
            <v>-13265.4</v>
          </cell>
          <cell r="V87">
            <v>0</v>
          </cell>
          <cell r="W87">
            <v>-13265.4</v>
          </cell>
          <cell r="X87">
            <v>98.1</v>
          </cell>
          <cell r="Y87">
            <v>-27103.0242</v>
          </cell>
          <cell r="Z87">
            <v>-1329.9</v>
          </cell>
          <cell r="AA87">
            <v>0</v>
          </cell>
          <cell r="AB87">
            <v>0</v>
          </cell>
          <cell r="AC87">
            <v>50665.175799999997</v>
          </cell>
        </row>
        <row r="88">
          <cell r="A88">
            <v>80000</v>
          </cell>
          <cell r="B88">
            <v>0</v>
          </cell>
          <cell r="C88">
            <v>0</v>
          </cell>
          <cell r="D88">
            <v>0</v>
          </cell>
          <cell r="E88">
            <v>0</v>
          </cell>
          <cell r="F88">
            <v>73.099999999999994</v>
          </cell>
          <cell r="G88">
            <v>-13155.8266</v>
          </cell>
          <cell r="H88">
            <v>0</v>
          </cell>
          <cell r="I88">
            <v>-936</v>
          </cell>
          <cell r="J88">
            <v>0</v>
          </cell>
          <cell r="K88">
            <v>-14018.7266</v>
          </cell>
          <cell r="L88">
            <v>0</v>
          </cell>
          <cell r="M88">
            <v>0</v>
          </cell>
          <cell r="N88">
            <v>0</v>
          </cell>
          <cell r="O88">
            <v>0</v>
          </cell>
          <cell r="P88">
            <v>0</v>
          </cell>
          <cell r="Q88">
            <v>0</v>
          </cell>
          <cell r="R88">
            <v>0</v>
          </cell>
          <cell r="S88">
            <v>0</v>
          </cell>
          <cell r="T88">
            <v>0</v>
          </cell>
          <cell r="U88">
            <v>-13515.4</v>
          </cell>
          <cell r="V88">
            <v>0</v>
          </cell>
          <cell r="W88">
            <v>-13515.4</v>
          </cell>
          <cell r="X88">
            <v>73.099999999999994</v>
          </cell>
          <cell r="Y88">
            <v>-27607.226600000002</v>
          </cell>
          <cell r="Z88">
            <v>-1329.9</v>
          </cell>
          <cell r="AA88">
            <v>0</v>
          </cell>
          <cell r="AB88">
            <v>0</v>
          </cell>
          <cell r="AC88">
            <v>51135.973400000003</v>
          </cell>
        </row>
        <row r="89">
          <cell r="A89">
            <v>81000</v>
          </cell>
          <cell r="B89">
            <v>0</v>
          </cell>
          <cell r="C89">
            <v>0</v>
          </cell>
          <cell r="D89">
            <v>0</v>
          </cell>
          <cell r="E89">
            <v>0</v>
          </cell>
          <cell r="F89">
            <v>48.1</v>
          </cell>
          <cell r="G89">
            <v>-13412.4766</v>
          </cell>
          <cell r="H89">
            <v>0</v>
          </cell>
          <cell r="I89">
            <v>-936</v>
          </cell>
          <cell r="J89">
            <v>0</v>
          </cell>
          <cell r="K89">
            <v>-14300.3766</v>
          </cell>
          <cell r="L89">
            <v>0</v>
          </cell>
          <cell r="M89">
            <v>0</v>
          </cell>
          <cell r="N89">
            <v>0</v>
          </cell>
          <cell r="O89">
            <v>0</v>
          </cell>
          <cell r="P89">
            <v>0</v>
          </cell>
          <cell r="Q89">
            <v>0</v>
          </cell>
          <cell r="R89">
            <v>0</v>
          </cell>
          <cell r="S89">
            <v>0</v>
          </cell>
          <cell r="T89">
            <v>0</v>
          </cell>
          <cell r="U89">
            <v>-13765.4</v>
          </cell>
          <cell r="V89">
            <v>0</v>
          </cell>
          <cell r="W89">
            <v>-13765.4</v>
          </cell>
          <cell r="X89">
            <v>48.1</v>
          </cell>
          <cell r="Y89">
            <v>-28113.8766</v>
          </cell>
          <cell r="Z89">
            <v>-1329.9</v>
          </cell>
          <cell r="AA89">
            <v>0</v>
          </cell>
          <cell r="AB89">
            <v>0</v>
          </cell>
          <cell r="AC89">
            <v>51604.323400000001</v>
          </cell>
        </row>
        <row r="90">
          <cell r="A90">
            <v>82000</v>
          </cell>
          <cell r="B90">
            <v>0</v>
          </cell>
          <cell r="C90">
            <v>0</v>
          </cell>
          <cell r="D90">
            <v>0</v>
          </cell>
          <cell r="E90">
            <v>0</v>
          </cell>
          <cell r="F90">
            <v>23.1</v>
          </cell>
          <cell r="G90">
            <v>-13669.1266</v>
          </cell>
          <cell r="H90">
            <v>0</v>
          </cell>
          <cell r="I90">
            <v>-936</v>
          </cell>
          <cell r="J90">
            <v>0</v>
          </cell>
          <cell r="K90">
            <v>-14582.026599999999</v>
          </cell>
          <cell r="L90">
            <v>0</v>
          </cell>
          <cell r="M90">
            <v>0</v>
          </cell>
          <cell r="N90">
            <v>0</v>
          </cell>
          <cell r="O90">
            <v>0</v>
          </cell>
          <cell r="P90">
            <v>0</v>
          </cell>
          <cell r="Q90">
            <v>0</v>
          </cell>
          <cell r="R90">
            <v>0</v>
          </cell>
          <cell r="S90">
            <v>0</v>
          </cell>
          <cell r="T90">
            <v>0</v>
          </cell>
          <cell r="U90">
            <v>-14015.4</v>
          </cell>
          <cell r="V90">
            <v>0</v>
          </cell>
          <cell r="W90">
            <v>-14015.4</v>
          </cell>
          <cell r="X90">
            <v>23.1</v>
          </cell>
          <cell r="Y90">
            <v>-28620.526600000001</v>
          </cell>
          <cell r="Z90">
            <v>-1329.9</v>
          </cell>
          <cell r="AA90">
            <v>0</v>
          </cell>
          <cell r="AB90">
            <v>0</v>
          </cell>
          <cell r="AC90">
            <v>52072.6734</v>
          </cell>
        </row>
        <row r="91">
          <cell r="A91">
            <v>83000</v>
          </cell>
          <cell r="B91">
            <v>0</v>
          </cell>
          <cell r="C91">
            <v>0</v>
          </cell>
          <cell r="D91">
            <v>0</v>
          </cell>
          <cell r="E91">
            <v>0</v>
          </cell>
          <cell r="F91">
            <v>0</v>
          </cell>
          <cell r="G91">
            <v>-13925.776599999999</v>
          </cell>
          <cell r="H91">
            <v>0</v>
          </cell>
          <cell r="I91">
            <v>-936</v>
          </cell>
          <cell r="J91">
            <v>0</v>
          </cell>
          <cell r="K91">
            <v>-14861.776599999999</v>
          </cell>
          <cell r="L91">
            <v>0</v>
          </cell>
          <cell r="M91">
            <v>0</v>
          </cell>
          <cell r="N91">
            <v>0</v>
          </cell>
          <cell r="O91">
            <v>0</v>
          </cell>
          <cell r="P91">
            <v>0</v>
          </cell>
          <cell r="Q91">
            <v>0</v>
          </cell>
          <cell r="R91">
            <v>0</v>
          </cell>
          <cell r="S91">
            <v>0</v>
          </cell>
          <cell r="T91">
            <v>0</v>
          </cell>
          <cell r="U91">
            <v>-14265.4</v>
          </cell>
          <cell r="V91">
            <v>0</v>
          </cell>
          <cell r="W91">
            <v>-14265.4</v>
          </cell>
          <cell r="X91">
            <v>0</v>
          </cell>
          <cell r="Y91">
            <v>-29127.176599999999</v>
          </cell>
          <cell r="Z91">
            <v>-1329.9</v>
          </cell>
          <cell r="AA91">
            <v>0</v>
          </cell>
          <cell r="AB91">
            <v>0</v>
          </cell>
          <cell r="AC91">
            <v>52542.9234</v>
          </cell>
        </row>
        <row r="92">
          <cell r="A92">
            <v>84000</v>
          </cell>
          <cell r="B92">
            <v>0</v>
          </cell>
          <cell r="C92">
            <v>0</v>
          </cell>
          <cell r="D92">
            <v>0</v>
          </cell>
          <cell r="E92">
            <v>0</v>
          </cell>
          <cell r="F92">
            <v>0</v>
          </cell>
          <cell r="G92">
            <v>-14182.426600000001</v>
          </cell>
          <cell r="H92">
            <v>0</v>
          </cell>
          <cell r="I92">
            <v>-936</v>
          </cell>
          <cell r="J92">
            <v>0</v>
          </cell>
          <cell r="K92">
            <v>-15118.426600000001</v>
          </cell>
          <cell r="L92">
            <v>0</v>
          </cell>
          <cell r="M92">
            <v>0</v>
          </cell>
          <cell r="N92">
            <v>0</v>
          </cell>
          <cell r="O92">
            <v>0</v>
          </cell>
          <cell r="P92">
            <v>0</v>
          </cell>
          <cell r="Q92">
            <v>0</v>
          </cell>
          <cell r="R92">
            <v>0</v>
          </cell>
          <cell r="S92">
            <v>0</v>
          </cell>
          <cell r="T92">
            <v>0</v>
          </cell>
          <cell r="U92">
            <v>-14515.4</v>
          </cell>
          <cell r="V92">
            <v>0</v>
          </cell>
          <cell r="W92">
            <v>-14515.4</v>
          </cell>
          <cell r="X92">
            <v>0</v>
          </cell>
          <cell r="Y92">
            <v>-29633.8266</v>
          </cell>
          <cell r="Z92">
            <v>-1329.9</v>
          </cell>
          <cell r="AA92">
            <v>0</v>
          </cell>
          <cell r="AB92">
            <v>0</v>
          </cell>
          <cell r="AC92">
            <v>53036.273399999998</v>
          </cell>
        </row>
        <row r="93">
          <cell r="A93">
            <v>85000</v>
          </cell>
          <cell r="B93">
            <v>0</v>
          </cell>
          <cell r="C93">
            <v>0</v>
          </cell>
          <cell r="D93">
            <v>0</v>
          </cell>
          <cell r="E93">
            <v>0</v>
          </cell>
          <cell r="F93">
            <v>0</v>
          </cell>
          <cell r="G93">
            <v>-14439.0766</v>
          </cell>
          <cell r="H93">
            <v>0</v>
          </cell>
          <cell r="I93">
            <v>-936</v>
          </cell>
          <cell r="J93">
            <v>0</v>
          </cell>
          <cell r="K93">
            <v>-15375.0766</v>
          </cell>
          <cell r="L93">
            <v>0</v>
          </cell>
          <cell r="M93">
            <v>0</v>
          </cell>
          <cell r="N93">
            <v>0</v>
          </cell>
          <cell r="O93">
            <v>0</v>
          </cell>
          <cell r="P93">
            <v>0</v>
          </cell>
          <cell r="Q93">
            <v>0</v>
          </cell>
          <cell r="R93">
            <v>0</v>
          </cell>
          <cell r="S93">
            <v>0</v>
          </cell>
          <cell r="T93">
            <v>0</v>
          </cell>
          <cell r="U93">
            <v>-14765.4</v>
          </cell>
          <cell r="V93">
            <v>0</v>
          </cell>
          <cell r="W93">
            <v>-14765.4</v>
          </cell>
          <cell r="X93">
            <v>0</v>
          </cell>
          <cell r="Y93">
            <v>-30140.476600000002</v>
          </cell>
          <cell r="Z93">
            <v>-1329.9</v>
          </cell>
          <cell r="AA93">
            <v>0</v>
          </cell>
          <cell r="AB93">
            <v>0</v>
          </cell>
          <cell r="AC93">
            <v>53529.623399999997</v>
          </cell>
        </row>
        <row r="94">
          <cell r="A94">
            <v>86000</v>
          </cell>
          <cell r="B94">
            <v>0</v>
          </cell>
          <cell r="C94">
            <v>0</v>
          </cell>
          <cell r="D94">
            <v>0</v>
          </cell>
          <cell r="E94">
            <v>0</v>
          </cell>
          <cell r="F94">
            <v>0</v>
          </cell>
          <cell r="G94">
            <v>-14695.7266</v>
          </cell>
          <cell r="H94">
            <v>0</v>
          </cell>
          <cell r="I94">
            <v>-936</v>
          </cell>
          <cell r="J94">
            <v>0</v>
          </cell>
          <cell r="K94">
            <v>-15631.7266</v>
          </cell>
          <cell r="L94">
            <v>0</v>
          </cell>
          <cell r="M94">
            <v>0</v>
          </cell>
          <cell r="N94">
            <v>0</v>
          </cell>
          <cell r="O94">
            <v>0</v>
          </cell>
          <cell r="P94">
            <v>0</v>
          </cell>
          <cell r="Q94">
            <v>0</v>
          </cell>
          <cell r="R94">
            <v>0</v>
          </cell>
          <cell r="S94">
            <v>0</v>
          </cell>
          <cell r="T94">
            <v>0</v>
          </cell>
          <cell r="U94">
            <v>-15015.4</v>
          </cell>
          <cell r="V94">
            <v>0</v>
          </cell>
          <cell r="W94">
            <v>-15015.4</v>
          </cell>
          <cell r="X94">
            <v>0</v>
          </cell>
          <cell r="Y94">
            <v>-30647.1266</v>
          </cell>
          <cell r="Z94">
            <v>-1329.9</v>
          </cell>
          <cell r="AA94">
            <v>0</v>
          </cell>
          <cell r="AB94">
            <v>0</v>
          </cell>
          <cell r="AC94">
            <v>54022.973400000003</v>
          </cell>
        </row>
        <row r="95">
          <cell r="A95">
            <v>87000</v>
          </cell>
          <cell r="B95">
            <v>0</v>
          </cell>
          <cell r="C95">
            <v>0</v>
          </cell>
          <cell r="D95">
            <v>0</v>
          </cell>
          <cell r="E95">
            <v>0</v>
          </cell>
          <cell r="F95">
            <v>0</v>
          </cell>
          <cell r="G95">
            <v>-14952.3766</v>
          </cell>
          <cell r="H95">
            <v>0</v>
          </cell>
          <cell r="I95">
            <v>-936</v>
          </cell>
          <cell r="J95">
            <v>0</v>
          </cell>
          <cell r="K95">
            <v>-15888.3766</v>
          </cell>
          <cell r="L95">
            <v>0</v>
          </cell>
          <cell r="M95">
            <v>0</v>
          </cell>
          <cell r="N95">
            <v>0</v>
          </cell>
          <cell r="O95">
            <v>0</v>
          </cell>
          <cell r="P95">
            <v>0</v>
          </cell>
          <cell r="Q95">
            <v>0</v>
          </cell>
          <cell r="R95">
            <v>0</v>
          </cell>
          <cell r="S95">
            <v>0</v>
          </cell>
          <cell r="T95">
            <v>0</v>
          </cell>
          <cell r="U95">
            <v>-15265.4</v>
          </cell>
          <cell r="V95">
            <v>0</v>
          </cell>
          <cell r="W95">
            <v>-15265.4</v>
          </cell>
          <cell r="X95">
            <v>0</v>
          </cell>
          <cell r="Y95">
            <v>-31153.776600000001</v>
          </cell>
          <cell r="Z95">
            <v>-1329.9</v>
          </cell>
          <cell r="AA95">
            <v>0</v>
          </cell>
          <cell r="AB95">
            <v>0</v>
          </cell>
          <cell r="AC95">
            <v>54516.323400000001</v>
          </cell>
        </row>
        <row r="96">
          <cell r="A96">
            <v>88000</v>
          </cell>
          <cell r="B96">
            <v>0</v>
          </cell>
          <cell r="C96">
            <v>0</v>
          </cell>
          <cell r="D96">
            <v>0</v>
          </cell>
          <cell r="E96">
            <v>0</v>
          </cell>
          <cell r="F96">
            <v>0</v>
          </cell>
          <cell r="G96">
            <v>-15209.026599999999</v>
          </cell>
          <cell r="H96">
            <v>0</v>
          </cell>
          <cell r="I96">
            <v>-936</v>
          </cell>
          <cell r="J96">
            <v>0</v>
          </cell>
          <cell r="K96">
            <v>-16145.026599999999</v>
          </cell>
          <cell r="L96">
            <v>0</v>
          </cell>
          <cell r="M96">
            <v>0</v>
          </cell>
          <cell r="N96">
            <v>0</v>
          </cell>
          <cell r="O96">
            <v>0</v>
          </cell>
          <cell r="P96">
            <v>0</v>
          </cell>
          <cell r="Q96">
            <v>0</v>
          </cell>
          <cell r="R96">
            <v>0</v>
          </cell>
          <cell r="S96">
            <v>0</v>
          </cell>
          <cell r="T96">
            <v>0</v>
          </cell>
          <cell r="U96">
            <v>-15515.4</v>
          </cell>
          <cell r="V96">
            <v>0</v>
          </cell>
          <cell r="W96">
            <v>-15515.4</v>
          </cell>
          <cell r="X96">
            <v>0</v>
          </cell>
          <cell r="Y96">
            <v>-31660.426599999999</v>
          </cell>
          <cell r="Z96">
            <v>-1329.9</v>
          </cell>
          <cell r="AA96">
            <v>0</v>
          </cell>
          <cell r="AB96">
            <v>0</v>
          </cell>
          <cell r="AC96">
            <v>55009.6734</v>
          </cell>
        </row>
        <row r="97">
          <cell r="A97">
            <v>89000</v>
          </cell>
          <cell r="B97">
            <v>0</v>
          </cell>
          <cell r="C97">
            <v>0</v>
          </cell>
          <cell r="D97">
            <v>0</v>
          </cell>
          <cell r="E97">
            <v>0</v>
          </cell>
          <cell r="F97">
            <v>0</v>
          </cell>
          <cell r="G97">
            <v>-15465.676600000001</v>
          </cell>
          <cell r="H97">
            <v>0</v>
          </cell>
          <cell r="I97">
            <v>-936</v>
          </cell>
          <cell r="J97">
            <v>0</v>
          </cell>
          <cell r="K97">
            <v>-16401.676599999999</v>
          </cell>
          <cell r="L97">
            <v>0</v>
          </cell>
          <cell r="M97">
            <v>0</v>
          </cell>
          <cell r="N97">
            <v>0</v>
          </cell>
          <cell r="O97">
            <v>0</v>
          </cell>
          <cell r="P97">
            <v>0</v>
          </cell>
          <cell r="Q97">
            <v>0</v>
          </cell>
          <cell r="R97">
            <v>0</v>
          </cell>
          <cell r="S97">
            <v>0</v>
          </cell>
          <cell r="T97">
            <v>0</v>
          </cell>
          <cell r="U97">
            <v>-15765.4</v>
          </cell>
          <cell r="V97">
            <v>0</v>
          </cell>
          <cell r="W97">
            <v>-15765.4</v>
          </cell>
          <cell r="X97">
            <v>0</v>
          </cell>
          <cell r="Y97">
            <v>-32167.0766</v>
          </cell>
          <cell r="Z97">
            <v>-1329.9</v>
          </cell>
          <cell r="AA97">
            <v>0</v>
          </cell>
          <cell r="AB97">
            <v>0</v>
          </cell>
          <cell r="AC97">
            <v>55503.023399999998</v>
          </cell>
        </row>
        <row r="98">
          <cell r="A98">
            <v>90000</v>
          </cell>
          <cell r="B98">
            <v>0</v>
          </cell>
          <cell r="C98">
            <v>0</v>
          </cell>
          <cell r="D98">
            <v>0</v>
          </cell>
          <cell r="E98">
            <v>0</v>
          </cell>
          <cell r="F98">
            <v>0</v>
          </cell>
          <cell r="G98">
            <v>-15722.3266</v>
          </cell>
          <cell r="H98">
            <v>0</v>
          </cell>
          <cell r="I98">
            <v>-936</v>
          </cell>
          <cell r="J98">
            <v>0</v>
          </cell>
          <cell r="K98">
            <v>-16658.3266</v>
          </cell>
          <cell r="L98">
            <v>0</v>
          </cell>
          <cell r="M98">
            <v>0</v>
          </cell>
          <cell r="N98">
            <v>0</v>
          </cell>
          <cell r="O98">
            <v>0</v>
          </cell>
          <cell r="P98">
            <v>0</v>
          </cell>
          <cell r="Q98">
            <v>0</v>
          </cell>
          <cell r="R98">
            <v>0</v>
          </cell>
          <cell r="S98">
            <v>0</v>
          </cell>
          <cell r="T98">
            <v>0</v>
          </cell>
          <cell r="U98">
            <v>-16015.4</v>
          </cell>
          <cell r="V98">
            <v>0</v>
          </cell>
          <cell r="W98">
            <v>-16015.4</v>
          </cell>
          <cell r="X98">
            <v>0</v>
          </cell>
          <cell r="Y98">
            <v>-32673.726600000002</v>
          </cell>
          <cell r="Z98">
            <v>-1329.9</v>
          </cell>
          <cell r="AA98">
            <v>0</v>
          </cell>
          <cell r="AB98">
            <v>0</v>
          </cell>
          <cell r="AC98">
            <v>55996.373399999997</v>
          </cell>
        </row>
        <row r="99">
          <cell r="A99">
            <v>91000</v>
          </cell>
          <cell r="B99">
            <v>0</v>
          </cell>
          <cell r="C99">
            <v>0</v>
          </cell>
          <cell r="D99">
            <v>0</v>
          </cell>
          <cell r="E99">
            <v>0</v>
          </cell>
          <cell r="F99">
            <v>0</v>
          </cell>
          <cell r="G99">
            <v>-15978.9766</v>
          </cell>
          <cell r="H99">
            <v>0</v>
          </cell>
          <cell r="I99">
            <v>-936</v>
          </cell>
          <cell r="J99">
            <v>0</v>
          </cell>
          <cell r="K99">
            <v>-16914.976600000002</v>
          </cell>
          <cell r="L99">
            <v>0</v>
          </cell>
          <cell r="M99">
            <v>0</v>
          </cell>
          <cell r="N99">
            <v>0</v>
          </cell>
          <cell r="O99">
            <v>0</v>
          </cell>
          <cell r="P99">
            <v>0</v>
          </cell>
          <cell r="Q99">
            <v>0</v>
          </cell>
          <cell r="R99">
            <v>0</v>
          </cell>
          <cell r="S99">
            <v>0</v>
          </cell>
          <cell r="T99">
            <v>0</v>
          </cell>
          <cell r="U99">
            <v>-16265.4</v>
          </cell>
          <cell r="V99">
            <v>0</v>
          </cell>
          <cell r="W99">
            <v>-16265.4</v>
          </cell>
          <cell r="X99">
            <v>0</v>
          </cell>
          <cell r="Y99">
            <v>-33180.376600000003</v>
          </cell>
          <cell r="Z99">
            <v>-1329.9</v>
          </cell>
          <cell r="AA99">
            <v>0</v>
          </cell>
          <cell r="AB99">
            <v>0</v>
          </cell>
          <cell r="AC99">
            <v>56489.723400000003</v>
          </cell>
        </row>
        <row r="100">
          <cell r="A100">
            <v>92000</v>
          </cell>
          <cell r="B100">
            <v>0</v>
          </cell>
          <cell r="C100">
            <v>0</v>
          </cell>
          <cell r="D100">
            <v>0</v>
          </cell>
          <cell r="E100">
            <v>0</v>
          </cell>
          <cell r="F100">
            <v>0</v>
          </cell>
          <cell r="G100">
            <v>-16235.6266</v>
          </cell>
          <cell r="H100">
            <v>0</v>
          </cell>
          <cell r="I100">
            <v>-936</v>
          </cell>
          <cell r="J100">
            <v>0</v>
          </cell>
          <cell r="K100">
            <v>-17171.6266</v>
          </cell>
          <cell r="L100">
            <v>0</v>
          </cell>
          <cell r="M100">
            <v>0</v>
          </cell>
          <cell r="N100">
            <v>0</v>
          </cell>
          <cell r="O100">
            <v>0</v>
          </cell>
          <cell r="P100">
            <v>0</v>
          </cell>
          <cell r="Q100">
            <v>0</v>
          </cell>
          <cell r="R100">
            <v>0</v>
          </cell>
          <cell r="S100">
            <v>0</v>
          </cell>
          <cell r="T100">
            <v>0</v>
          </cell>
          <cell r="U100">
            <v>-16515.400000000001</v>
          </cell>
          <cell r="V100">
            <v>0</v>
          </cell>
          <cell r="W100">
            <v>-16515.400000000001</v>
          </cell>
          <cell r="X100">
            <v>0</v>
          </cell>
          <cell r="Y100">
            <v>-33687.026599999997</v>
          </cell>
          <cell r="Z100">
            <v>-1329.9</v>
          </cell>
          <cell r="AA100">
            <v>0</v>
          </cell>
          <cell r="AB100">
            <v>0</v>
          </cell>
          <cell r="AC100">
            <v>56983.073400000001</v>
          </cell>
        </row>
        <row r="101">
          <cell r="A101">
            <v>93000</v>
          </cell>
          <cell r="B101">
            <v>0</v>
          </cell>
          <cell r="C101">
            <v>0</v>
          </cell>
          <cell r="D101">
            <v>0</v>
          </cell>
          <cell r="E101">
            <v>0</v>
          </cell>
          <cell r="F101">
            <v>0</v>
          </cell>
          <cell r="G101">
            <v>-16492.276600000001</v>
          </cell>
          <cell r="H101">
            <v>0</v>
          </cell>
          <cell r="I101">
            <v>-936</v>
          </cell>
          <cell r="J101">
            <v>0</v>
          </cell>
          <cell r="K101">
            <v>-17428.276600000001</v>
          </cell>
          <cell r="L101">
            <v>0</v>
          </cell>
          <cell r="M101">
            <v>0</v>
          </cell>
          <cell r="N101">
            <v>0</v>
          </cell>
          <cell r="O101">
            <v>0</v>
          </cell>
          <cell r="P101">
            <v>0</v>
          </cell>
          <cell r="Q101">
            <v>0</v>
          </cell>
          <cell r="R101">
            <v>0</v>
          </cell>
          <cell r="S101">
            <v>0</v>
          </cell>
          <cell r="T101">
            <v>0</v>
          </cell>
          <cell r="U101">
            <v>-16765.400000000001</v>
          </cell>
          <cell r="V101">
            <v>0</v>
          </cell>
          <cell r="W101">
            <v>-16765.400000000001</v>
          </cell>
          <cell r="X101">
            <v>0</v>
          </cell>
          <cell r="Y101">
            <v>-34193.676599999999</v>
          </cell>
          <cell r="Z101">
            <v>-1329.9</v>
          </cell>
          <cell r="AA101">
            <v>0</v>
          </cell>
          <cell r="AB101">
            <v>0</v>
          </cell>
          <cell r="AC101">
            <v>57476.4234</v>
          </cell>
        </row>
        <row r="102">
          <cell r="A102">
            <v>94000</v>
          </cell>
          <cell r="B102">
            <v>0</v>
          </cell>
          <cell r="C102">
            <v>0</v>
          </cell>
          <cell r="D102">
            <v>0</v>
          </cell>
          <cell r="E102">
            <v>0</v>
          </cell>
          <cell r="F102">
            <v>0</v>
          </cell>
          <cell r="G102">
            <v>-16748.926599999999</v>
          </cell>
          <cell r="H102">
            <v>0</v>
          </cell>
          <cell r="I102">
            <v>-936</v>
          </cell>
          <cell r="J102">
            <v>0</v>
          </cell>
          <cell r="K102">
            <v>-17684.926599999999</v>
          </cell>
          <cell r="L102">
            <v>0</v>
          </cell>
          <cell r="M102">
            <v>0</v>
          </cell>
          <cell r="N102">
            <v>0</v>
          </cell>
          <cell r="O102">
            <v>0</v>
          </cell>
          <cell r="P102">
            <v>0</v>
          </cell>
          <cell r="Q102">
            <v>0</v>
          </cell>
          <cell r="R102">
            <v>0</v>
          </cell>
          <cell r="S102">
            <v>0</v>
          </cell>
          <cell r="T102">
            <v>0</v>
          </cell>
          <cell r="U102">
            <v>-17015.400000000001</v>
          </cell>
          <cell r="V102">
            <v>0</v>
          </cell>
          <cell r="W102">
            <v>-17015.400000000001</v>
          </cell>
          <cell r="X102">
            <v>0</v>
          </cell>
          <cell r="Y102">
            <v>-34700.3266</v>
          </cell>
          <cell r="Z102">
            <v>-1329.9</v>
          </cell>
          <cell r="AA102">
            <v>0</v>
          </cell>
          <cell r="AB102">
            <v>0</v>
          </cell>
          <cell r="AC102">
            <v>57969.773399999998</v>
          </cell>
        </row>
        <row r="103">
          <cell r="A103">
            <v>95000</v>
          </cell>
          <cell r="B103">
            <v>0</v>
          </cell>
          <cell r="C103">
            <v>0</v>
          </cell>
          <cell r="D103">
            <v>0</v>
          </cell>
          <cell r="E103">
            <v>0</v>
          </cell>
          <cell r="F103">
            <v>0</v>
          </cell>
          <cell r="G103">
            <v>-17005.5766</v>
          </cell>
          <cell r="H103">
            <v>0</v>
          </cell>
          <cell r="I103">
            <v>-936</v>
          </cell>
          <cell r="J103">
            <v>0</v>
          </cell>
          <cell r="K103">
            <v>-17941.5766</v>
          </cell>
          <cell r="L103">
            <v>0</v>
          </cell>
          <cell r="M103">
            <v>0</v>
          </cell>
          <cell r="N103">
            <v>0</v>
          </cell>
          <cell r="O103">
            <v>0</v>
          </cell>
          <cell r="P103">
            <v>0</v>
          </cell>
          <cell r="Q103">
            <v>0</v>
          </cell>
          <cell r="R103">
            <v>0</v>
          </cell>
          <cell r="S103">
            <v>0</v>
          </cell>
          <cell r="T103">
            <v>0</v>
          </cell>
          <cell r="U103">
            <v>-17265.400000000001</v>
          </cell>
          <cell r="V103">
            <v>0</v>
          </cell>
          <cell r="W103">
            <v>-17265.400000000001</v>
          </cell>
          <cell r="X103">
            <v>0</v>
          </cell>
          <cell r="Y103">
            <v>-35206.976600000002</v>
          </cell>
          <cell r="Z103">
            <v>-1329.9</v>
          </cell>
          <cell r="AA103">
            <v>0</v>
          </cell>
          <cell r="AB103">
            <v>0</v>
          </cell>
          <cell r="AC103">
            <v>58463.123399999997</v>
          </cell>
        </row>
        <row r="104">
          <cell r="A104">
            <v>96000</v>
          </cell>
          <cell r="B104">
            <v>0</v>
          </cell>
          <cell r="C104">
            <v>0</v>
          </cell>
          <cell r="D104">
            <v>0</v>
          </cell>
          <cell r="E104">
            <v>0</v>
          </cell>
          <cell r="F104">
            <v>0</v>
          </cell>
          <cell r="G104">
            <v>-17262.226600000002</v>
          </cell>
          <cell r="H104">
            <v>0</v>
          </cell>
          <cell r="I104">
            <v>-936</v>
          </cell>
          <cell r="J104">
            <v>0</v>
          </cell>
          <cell r="K104">
            <v>-18198.226600000002</v>
          </cell>
          <cell r="L104">
            <v>0</v>
          </cell>
          <cell r="M104">
            <v>0</v>
          </cell>
          <cell r="N104">
            <v>0</v>
          </cell>
          <cell r="O104">
            <v>0</v>
          </cell>
          <cell r="P104">
            <v>0</v>
          </cell>
          <cell r="Q104">
            <v>0</v>
          </cell>
          <cell r="R104">
            <v>0</v>
          </cell>
          <cell r="S104">
            <v>0</v>
          </cell>
          <cell r="T104">
            <v>0</v>
          </cell>
          <cell r="U104">
            <v>-17515.400000000001</v>
          </cell>
          <cell r="V104">
            <v>0</v>
          </cell>
          <cell r="W104">
            <v>-17515.400000000001</v>
          </cell>
          <cell r="X104">
            <v>0</v>
          </cell>
          <cell r="Y104">
            <v>-35713.626600000003</v>
          </cell>
          <cell r="Z104">
            <v>-1329.9</v>
          </cell>
          <cell r="AA104">
            <v>0</v>
          </cell>
          <cell r="AB104">
            <v>0</v>
          </cell>
          <cell r="AC104">
            <v>58956.473400000003</v>
          </cell>
        </row>
        <row r="105">
          <cell r="A105">
            <v>97000</v>
          </cell>
          <cell r="B105">
            <v>0</v>
          </cell>
          <cell r="C105">
            <v>0</v>
          </cell>
          <cell r="D105">
            <v>0</v>
          </cell>
          <cell r="E105">
            <v>0</v>
          </cell>
          <cell r="F105">
            <v>0</v>
          </cell>
          <cell r="G105">
            <v>-17518.8766</v>
          </cell>
          <cell r="H105">
            <v>0</v>
          </cell>
          <cell r="I105">
            <v>-936</v>
          </cell>
          <cell r="J105">
            <v>0</v>
          </cell>
          <cell r="K105">
            <v>-18454.8766</v>
          </cell>
          <cell r="L105">
            <v>0</v>
          </cell>
          <cell r="M105">
            <v>0</v>
          </cell>
          <cell r="N105">
            <v>0</v>
          </cell>
          <cell r="O105">
            <v>0</v>
          </cell>
          <cell r="P105">
            <v>0</v>
          </cell>
          <cell r="Q105">
            <v>0</v>
          </cell>
          <cell r="R105">
            <v>0</v>
          </cell>
          <cell r="S105">
            <v>0</v>
          </cell>
          <cell r="T105">
            <v>0</v>
          </cell>
          <cell r="U105">
            <v>-17765.400000000001</v>
          </cell>
          <cell r="V105">
            <v>0</v>
          </cell>
          <cell r="W105">
            <v>-17765.400000000001</v>
          </cell>
          <cell r="X105">
            <v>0</v>
          </cell>
          <cell r="Y105">
            <v>-36220.276599999997</v>
          </cell>
          <cell r="Z105">
            <v>-1329.9</v>
          </cell>
          <cell r="AA105">
            <v>0</v>
          </cell>
          <cell r="AB105">
            <v>0</v>
          </cell>
          <cell r="AC105">
            <v>59449.823400000001</v>
          </cell>
        </row>
        <row r="106">
          <cell r="A106">
            <v>98000</v>
          </cell>
          <cell r="B106">
            <v>0</v>
          </cell>
          <cell r="C106">
            <v>0</v>
          </cell>
          <cell r="D106">
            <v>0</v>
          </cell>
          <cell r="E106">
            <v>0</v>
          </cell>
          <cell r="F106">
            <v>0</v>
          </cell>
          <cell r="G106">
            <v>-17775.526600000001</v>
          </cell>
          <cell r="H106">
            <v>0</v>
          </cell>
          <cell r="I106">
            <v>-936</v>
          </cell>
          <cell r="J106">
            <v>0</v>
          </cell>
          <cell r="K106">
            <v>-18711.526600000001</v>
          </cell>
          <cell r="L106">
            <v>0</v>
          </cell>
          <cell r="M106">
            <v>0</v>
          </cell>
          <cell r="N106">
            <v>0</v>
          </cell>
          <cell r="O106">
            <v>0</v>
          </cell>
          <cell r="P106">
            <v>0</v>
          </cell>
          <cell r="Q106">
            <v>0</v>
          </cell>
          <cell r="R106">
            <v>0</v>
          </cell>
          <cell r="S106">
            <v>0</v>
          </cell>
          <cell r="T106">
            <v>0</v>
          </cell>
          <cell r="U106">
            <v>-18015.400000000001</v>
          </cell>
          <cell r="V106">
            <v>0</v>
          </cell>
          <cell r="W106">
            <v>-18015.400000000001</v>
          </cell>
          <cell r="X106">
            <v>0</v>
          </cell>
          <cell r="Y106">
            <v>-36726.926599999999</v>
          </cell>
          <cell r="Z106">
            <v>-1329.9</v>
          </cell>
          <cell r="AA106">
            <v>0</v>
          </cell>
          <cell r="AB106">
            <v>0</v>
          </cell>
          <cell r="AC106">
            <v>59943.1734</v>
          </cell>
        </row>
        <row r="107">
          <cell r="A107">
            <v>99000</v>
          </cell>
          <cell r="B107">
            <v>0</v>
          </cell>
          <cell r="C107">
            <v>0</v>
          </cell>
          <cell r="D107">
            <v>0</v>
          </cell>
          <cell r="E107">
            <v>0</v>
          </cell>
          <cell r="F107">
            <v>0</v>
          </cell>
          <cell r="G107">
            <v>-18032.176599999999</v>
          </cell>
          <cell r="H107">
            <v>0</v>
          </cell>
          <cell r="I107">
            <v>-936</v>
          </cell>
          <cell r="J107">
            <v>0</v>
          </cell>
          <cell r="K107">
            <v>-18968.176599999999</v>
          </cell>
          <cell r="L107">
            <v>0</v>
          </cell>
          <cell r="M107">
            <v>0</v>
          </cell>
          <cell r="N107">
            <v>0</v>
          </cell>
          <cell r="O107">
            <v>0</v>
          </cell>
          <cell r="P107">
            <v>0</v>
          </cell>
          <cell r="Q107">
            <v>0</v>
          </cell>
          <cell r="R107">
            <v>0</v>
          </cell>
          <cell r="S107">
            <v>0</v>
          </cell>
          <cell r="T107">
            <v>0</v>
          </cell>
          <cell r="U107">
            <v>-18265.400000000001</v>
          </cell>
          <cell r="V107">
            <v>0</v>
          </cell>
          <cell r="W107">
            <v>-18265.400000000001</v>
          </cell>
          <cell r="X107">
            <v>0</v>
          </cell>
          <cell r="Y107">
            <v>-37233.5766</v>
          </cell>
          <cell r="Z107">
            <v>-1329.9</v>
          </cell>
          <cell r="AA107">
            <v>0</v>
          </cell>
          <cell r="AB107">
            <v>0</v>
          </cell>
          <cell r="AC107">
            <v>60436.523399999998</v>
          </cell>
        </row>
        <row r="108">
          <cell r="A108">
            <v>100000</v>
          </cell>
          <cell r="B108">
            <v>0</v>
          </cell>
          <cell r="C108">
            <v>0</v>
          </cell>
          <cell r="D108">
            <v>0</v>
          </cell>
          <cell r="E108">
            <v>0</v>
          </cell>
          <cell r="F108">
            <v>0</v>
          </cell>
          <cell r="G108">
            <v>-18288.8266</v>
          </cell>
          <cell r="H108">
            <v>0</v>
          </cell>
          <cell r="I108">
            <v>-936</v>
          </cell>
          <cell r="J108">
            <v>0</v>
          </cell>
          <cell r="K108">
            <v>-19224.8266</v>
          </cell>
          <cell r="L108">
            <v>0</v>
          </cell>
          <cell r="M108">
            <v>0</v>
          </cell>
          <cell r="N108">
            <v>0</v>
          </cell>
          <cell r="O108">
            <v>0</v>
          </cell>
          <cell r="P108">
            <v>0</v>
          </cell>
          <cell r="Q108">
            <v>0</v>
          </cell>
          <cell r="R108">
            <v>0</v>
          </cell>
          <cell r="S108">
            <v>0</v>
          </cell>
          <cell r="T108">
            <v>0</v>
          </cell>
          <cell r="U108">
            <v>-18515.400000000001</v>
          </cell>
          <cell r="V108">
            <v>0</v>
          </cell>
          <cell r="W108">
            <v>-18515.400000000001</v>
          </cell>
          <cell r="X108">
            <v>0</v>
          </cell>
          <cell r="Y108">
            <v>-37740.226600000002</v>
          </cell>
          <cell r="Z108">
            <v>-1329.9</v>
          </cell>
          <cell r="AA108">
            <v>0</v>
          </cell>
          <cell r="AB108">
            <v>0</v>
          </cell>
          <cell r="AC108">
            <v>60929.873399999997</v>
          </cell>
        </row>
        <row r="109">
          <cell r="A109">
            <v>101000</v>
          </cell>
          <cell r="B109">
            <v>0</v>
          </cell>
          <cell r="C109">
            <v>0</v>
          </cell>
          <cell r="D109">
            <v>0</v>
          </cell>
          <cell r="E109">
            <v>0</v>
          </cell>
          <cell r="F109">
            <v>0</v>
          </cell>
          <cell r="G109">
            <v>-18545.476600000002</v>
          </cell>
          <cell r="H109">
            <v>0</v>
          </cell>
          <cell r="I109">
            <v>-936</v>
          </cell>
          <cell r="J109">
            <v>0</v>
          </cell>
          <cell r="K109">
            <v>-19481.476600000002</v>
          </cell>
          <cell r="L109">
            <v>0</v>
          </cell>
          <cell r="M109">
            <v>0</v>
          </cell>
          <cell r="N109">
            <v>0</v>
          </cell>
          <cell r="O109">
            <v>0</v>
          </cell>
          <cell r="P109">
            <v>0</v>
          </cell>
          <cell r="Q109">
            <v>0</v>
          </cell>
          <cell r="R109">
            <v>0</v>
          </cell>
          <cell r="S109">
            <v>0</v>
          </cell>
          <cell r="T109">
            <v>0</v>
          </cell>
          <cell r="U109">
            <v>-18765.400000000001</v>
          </cell>
          <cell r="V109">
            <v>0</v>
          </cell>
          <cell r="W109">
            <v>-18765.400000000001</v>
          </cell>
          <cell r="X109">
            <v>0</v>
          </cell>
          <cell r="Y109">
            <v>-38246.876600000003</v>
          </cell>
          <cell r="Z109">
            <v>-1329.9</v>
          </cell>
          <cell r="AA109">
            <v>0</v>
          </cell>
          <cell r="AB109">
            <v>0</v>
          </cell>
          <cell r="AC109">
            <v>61423.223400000003</v>
          </cell>
        </row>
      </sheetData>
      <sheetData sheetId="5"/>
      <sheetData sheetId="6" refreshError="1">
        <row r="8">
          <cell r="A8">
            <v>0</v>
          </cell>
          <cell r="B8">
            <v>0</v>
          </cell>
          <cell r="C8">
            <v>0</v>
          </cell>
          <cell r="D8">
            <v>0</v>
          </cell>
          <cell r="E8">
            <v>510</v>
          </cell>
          <cell r="F8">
            <v>2300</v>
          </cell>
          <cell r="G8">
            <v>0</v>
          </cell>
          <cell r="H8">
            <v>0</v>
          </cell>
          <cell r="I8">
            <v>0</v>
          </cell>
          <cell r="J8">
            <v>0</v>
          </cell>
          <cell r="K8">
            <v>2810</v>
          </cell>
          <cell r="L8">
            <v>0</v>
          </cell>
          <cell r="M8">
            <v>0</v>
          </cell>
          <cell r="N8">
            <v>1925</v>
          </cell>
          <cell r="O8">
            <v>5868</v>
          </cell>
          <cell r="P8">
            <v>0</v>
          </cell>
          <cell r="Q8">
            <v>960.048</v>
          </cell>
          <cell r="R8">
            <v>257</v>
          </cell>
          <cell r="S8">
            <v>0</v>
          </cell>
          <cell r="T8">
            <v>0</v>
          </cell>
          <cell r="U8">
            <v>0</v>
          </cell>
          <cell r="V8">
            <v>0</v>
          </cell>
          <cell r="W8">
            <v>9010.0480000000007</v>
          </cell>
          <cell r="X8">
            <v>11053.048000000001</v>
          </cell>
          <cell r="Y8">
            <v>767</v>
          </cell>
          <cell r="Z8">
            <v>0</v>
          </cell>
          <cell r="AA8">
            <v>0</v>
          </cell>
          <cell r="AB8">
            <v>0</v>
          </cell>
          <cell r="AC8">
            <v>11820.048000000001</v>
          </cell>
        </row>
        <row r="9">
          <cell r="A9">
            <v>1000</v>
          </cell>
          <cell r="B9">
            <v>0</v>
          </cell>
          <cell r="C9">
            <v>0</v>
          </cell>
          <cell r="D9">
            <v>0</v>
          </cell>
          <cell r="E9">
            <v>510</v>
          </cell>
          <cell r="F9">
            <v>2300</v>
          </cell>
          <cell r="G9">
            <v>0</v>
          </cell>
          <cell r="H9">
            <v>0</v>
          </cell>
          <cell r="I9">
            <v>0</v>
          </cell>
          <cell r="J9">
            <v>0</v>
          </cell>
          <cell r="K9">
            <v>2810</v>
          </cell>
          <cell r="L9">
            <v>0</v>
          </cell>
          <cell r="M9">
            <v>0</v>
          </cell>
          <cell r="N9">
            <v>1925</v>
          </cell>
          <cell r="O9">
            <v>5868</v>
          </cell>
          <cell r="P9">
            <v>0</v>
          </cell>
          <cell r="Q9">
            <v>960.048</v>
          </cell>
          <cell r="R9">
            <v>257</v>
          </cell>
          <cell r="S9">
            <v>0</v>
          </cell>
          <cell r="T9">
            <v>0</v>
          </cell>
          <cell r="U9">
            <v>0</v>
          </cell>
          <cell r="V9">
            <v>0</v>
          </cell>
          <cell r="W9">
            <v>9010.0480000000007</v>
          </cell>
          <cell r="X9">
            <v>11053.048000000001</v>
          </cell>
          <cell r="Y9">
            <v>767</v>
          </cell>
          <cell r="Z9">
            <v>0</v>
          </cell>
          <cell r="AA9">
            <v>0</v>
          </cell>
          <cell r="AB9">
            <v>0</v>
          </cell>
          <cell r="AC9">
            <v>12820.048000000001</v>
          </cell>
        </row>
        <row r="10">
          <cell r="A10">
            <v>2000</v>
          </cell>
          <cell r="B10">
            <v>0</v>
          </cell>
          <cell r="C10">
            <v>0</v>
          </cell>
          <cell r="D10">
            <v>0</v>
          </cell>
          <cell r="E10">
            <v>510</v>
          </cell>
          <cell r="F10">
            <v>2300</v>
          </cell>
          <cell r="G10">
            <v>0</v>
          </cell>
          <cell r="H10">
            <v>0</v>
          </cell>
          <cell r="I10">
            <v>0</v>
          </cell>
          <cell r="J10">
            <v>0</v>
          </cell>
          <cell r="K10">
            <v>2810</v>
          </cell>
          <cell r="L10">
            <v>0</v>
          </cell>
          <cell r="M10">
            <v>0</v>
          </cell>
          <cell r="N10">
            <v>1925</v>
          </cell>
          <cell r="O10">
            <v>5868</v>
          </cell>
          <cell r="P10">
            <v>0</v>
          </cell>
          <cell r="Q10">
            <v>960.048</v>
          </cell>
          <cell r="R10">
            <v>257</v>
          </cell>
          <cell r="S10">
            <v>0</v>
          </cell>
          <cell r="T10">
            <v>0</v>
          </cell>
          <cell r="U10">
            <v>0</v>
          </cell>
          <cell r="V10">
            <v>0</v>
          </cell>
          <cell r="W10">
            <v>9010.0480000000007</v>
          </cell>
          <cell r="X10">
            <v>11053.048000000001</v>
          </cell>
          <cell r="Y10">
            <v>767</v>
          </cell>
          <cell r="Z10">
            <v>0</v>
          </cell>
          <cell r="AA10">
            <v>0</v>
          </cell>
          <cell r="AB10">
            <v>0</v>
          </cell>
          <cell r="AC10">
            <v>13820.048000000001</v>
          </cell>
        </row>
        <row r="11">
          <cell r="A11">
            <v>3000</v>
          </cell>
          <cell r="B11">
            <v>0</v>
          </cell>
          <cell r="C11">
            <v>0</v>
          </cell>
          <cell r="D11">
            <v>0</v>
          </cell>
          <cell r="E11">
            <v>510</v>
          </cell>
          <cell r="F11">
            <v>2300</v>
          </cell>
          <cell r="G11">
            <v>0</v>
          </cell>
          <cell r="H11">
            <v>0</v>
          </cell>
          <cell r="I11">
            <v>-72</v>
          </cell>
          <cell r="J11">
            <v>0</v>
          </cell>
          <cell r="K11">
            <v>2738</v>
          </cell>
          <cell r="L11">
            <v>0</v>
          </cell>
          <cell r="M11">
            <v>0</v>
          </cell>
          <cell r="N11">
            <v>1925</v>
          </cell>
          <cell r="O11">
            <v>5520</v>
          </cell>
          <cell r="P11">
            <v>0</v>
          </cell>
          <cell r="Q11">
            <v>960.048</v>
          </cell>
          <cell r="R11">
            <v>257</v>
          </cell>
          <cell r="S11">
            <v>0</v>
          </cell>
          <cell r="T11">
            <v>0</v>
          </cell>
          <cell r="U11">
            <v>0</v>
          </cell>
          <cell r="V11">
            <v>0</v>
          </cell>
          <cell r="W11">
            <v>8662.0480000000007</v>
          </cell>
          <cell r="X11">
            <v>10705.048000000001</v>
          </cell>
          <cell r="Y11">
            <v>695</v>
          </cell>
          <cell r="Z11">
            <v>0</v>
          </cell>
          <cell r="AA11">
            <v>0</v>
          </cell>
          <cell r="AB11">
            <v>0</v>
          </cell>
          <cell r="AC11">
            <v>14400.048000000001</v>
          </cell>
        </row>
        <row r="12">
          <cell r="A12">
            <v>4000</v>
          </cell>
          <cell r="B12">
            <v>0</v>
          </cell>
          <cell r="C12">
            <v>0</v>
          </cell>
          <cell r="D12">
            <v>0</v>
          </cell>
          <cell r="E12">
            <v>510</v>
          </cell>
          <cell r="F12">
            <v>2300</v>
          </cell>
          <cell r="G12">
            <v>0</v>
          </cell>
          <cell r="H12">
            <v>0</v>
          </cell>
          <cell r="I12">
            <v>-96</v>
          </cell>
          <cell r="J12">
            <v>0</v>
          </cell>
          <cell r="K12">
            <v>2714</v>
          </cell>
          <cell r="L12">
            <v>0</v>
          </cell>
          <cell r="M12">
            <v>0</v>
          </cell>
          <cell r="N12">
            <v>1925</v>
          </cell>
          <cell r="O12">
            <v>4623.5</v>
          </cell>
          <cell r="P12">
            <v>0</v>
          </cell>
          <cell r="Q12">
            <v>960.048</v>
          </cell>
          <cell r="R12">
            <v>257</v>
          </cell>
          <cell r="S12">
            <v>0</v>
          </cell>
          <cell r="T12">
            <v>0</v>
          </cell>
          <cell r="U12">
            <v>0</v>
          </cell>
          <cell r="V12">
            <v>0</v>
          </cell>
          <cell r="W12">
            <v>7765.5479999999998</v>
          </cell>
          <cell r="X12">
            <v>9808.5480000000007</v>
          </cell>
          <cell r="Y12">
            <v>671</v>
          </cell>
          <cell r="Z12">
            <v>-19.5</v>
          </cell>
          <cell r="AA12">
            <v>0</v>
          </cell>
          <cell r="AB12">
            <v>0</v>
          </cell>
          <cell r="AC12">
            <v>14460.048000000001</v>
          </cell>
        </row>
        <row r="13">
          <cell r="A13">
            <v>5000</v>
          </cell>
          <cell r="B13">
            <v>0</v>
          </cell>
          <cell r="C13">
            <v>0</v>
          </cell>
          <cell r="D13">
            <v>0</v>
          </cell>
          <cell r="E13">
            <v>510</v>
          </cell>
          <cell r="F13">
            <v>2300</v>
          </cell>
          <cell r="G13">
            <v>0</v>
          </cell>
          <cell r="H13">
            <v>0</v>
          </cell>
          <cell r="I13">
            <v>-120</v>
          </cell>
          <cell r="J13">
            <v>0</v>
          </cell>
          <cell r="K13">
            <v>2690</v>
          </cell>
          <cell r="L13">
            <v>0</v>
          </cell>
          <cell r="M13">
            <v>0</v>
          </cell>
          <cell r="N13">
            <v>1925</v>
          </cell>
          <cell r="O13">
            <v>3746.5</v>
          </cell>
          <cell r="P13">
            <v>0</v>
          </cell>
          <cell r="Q13">
            <v>960.048</v>
          </cell>
          <cell r="R13">
            <v>257</v>
          </cell>
          <cell r="S13">
            <v>0</v>
          </cell>
          <cell r="T13">
            <v>0</v>
          </cell>
          <cell r="U13">
            <v>0</v>
          </cell>
          <cell r="V13">
            <v>0</v>
          </cell>
          <cell r="W13">
            <v>6888.5479999999998</v>
          </cell>
          <cell r="X13">
            <v>8931.5480000000007</v>
          </cell>
          <cell r="Y13">
            <v>647</v>
          </cell>
          <cell r="Z13">
            <v>-58.5</v>
          </cell>
          <cell r="AA13">
            <v>0</v>
          </cell>
          <cell r="AB13">
            <v>0</v>
          </cell>
          <cell r="AC13">
            <v>14520.048000000001</v>
          </cell>
        </row>
        <row r="14">
          <cell r="A14">
            <v>6000</v>
          </cell>
          <cell r="B14">
            <v>0</v>
          </cell>
          <cell r="C14">
            <v>0</v>
          </cell>
          <cell r="D14">
            <v>0</v>
          </cell>
          <cell r="E14">
            <v>510</v>
          </cell>
          <cell r="F14">
            <v>2300</v>
          </cell>
          <cell r="G14">
            <v>0</v>
          </cell>
          <cell r="H14">
            <v>0</v>
          </cell>
          <cell r="I14">
            <v>-144</v>
          </cell>
          <cell r="J14">
            <v>0</v>
          </cell>
          <cell r="K14">
            <v>2666</v>
          </cell>
          <cell r="L14">
            <v>0</v>
          </cell>
          <cell r="M14">
            <v>0</v>
          </cell>
          <cell r="N14">
            <v>1925</v>
          </cell>
          <cell r="O14">
            <v>2809.5</v>
          </cell>
          <cell r="P14">
            <v>0</v>
          </cell>
          <cell r="Q14">
            <v>960.048</v>
          </cell>
          <cell r="R14">
            <v>257</v>
          </cell>
          <cell r="S14">
            <v>0</v>
          </cell>
          <cell r="T14">
            <v>0</v>
          </cell>
          <cell r="U14">
            <v>0</v>
          </cell>
          <cell r="V14">
            <v>0</v>
          </cell>
          <cell r="W14">
            <v>5951.5479999999998</v>
          </cell>
          <cell r="X14">
            <v>7994.5479999999998</v>
          </cell>
          <cell r="Y14">
            <v>623</v>
          </cell>
          <cell r="Z14">
            <v>-97.5</v>
          </cell>
          <cell r="AA14">
            <v>0</v>
          </cell>
          <cell r="AB14">
            <v>0</v>
          </cell>
          <cell r="AC14">
            <v>14520.048000000001</v>
          </cell>
        </row>
        <row r="15">
          <cell r="A15">
            <v>7000</v>
          </cell>
          <cell r="B15">
            <v>0</v>
          </cell>
          <cell r="C15">
            <v>0</v>
          </cell>
          <cell r="D15">
            <v>0</v>
          </cell>
          <cell r="E15">
            <v>510</v>
          </cell>
          <cell r="F15">
            <v>2300</v>
          </cell>
          <cell r="G15">
            <v>0</v>
          </cell>
          <cell r="H15">
            <v>0</v>
          </cell>
          <cell r="I15">
            <v>-168</v>
          </cell>
          <cell r="J15">
            <v>0</v>
          </cell>
          <cell r="K15">
            <v>2642</v>
          </cell>
          <cell r="L15">
            <v>0</v>
          </cell>
          <cell r="M15">
            <v>0</v>
          </cell>
          <cell r="N15">
            <v>1925</v>
          </cell>
          <cell r="O15">
            <v>1872.5</v>
          </cell>
          <cell r="P15">
            <v>0</v>
          </cell>
          <cell r="Q15">
            <v>960.048</v>
          </cell>
          <cell r="R15">
            <v>257</v>
          </cell>
          <cell r="S15">
            <v>0</v>
          </cell>
          <cell r="T15">
            <v>0</v>
          </cell>
          <cell r="U15">
            <v>0</v>
          </cell>
          <cell r="V15">
            <v>0</v>
          </cell>
          <cell r="W15">
            <v>5014.5479999999998</v>
          </cell>
          <cell r="X15">
            <v>7057.5479999999998</v>
          </cell>
          <cell r="Y15">
            <v>599</v>
          </cell>
          <cell r="Z15">
            <v>-136.5</v>
          </cell>
          <cell r="AA15">
            <v>0</v>
          </cell>
          <cell r="AB15">
            <v>0</v>
          </cell>
          <cell r="AC15">
            <v>14520.048000000001</v>
          </cell>
        </row>
        <row r="16">
          <cell r="A16">
            <v>8000</v>
          </cell>
          <cell r="B16">
            <v>0</v>
          </cell>
          <cell r="C16">
            <v>0</v>
          </cell>
          <cell r="D16">
            <v>0</v>
          </cell>
          <cell r="E16">
            <v>510</v>
          </cell>
          <cell r="F16">
            <v>2300</v>
          </cell>
          <cell r="G16">
            <v>0</v>
          </cell>
          <cell r="H16">
            <v>0</v>
          </cell>
          <cell r="I16">
            <v>-192</v>
          </cell>
          <cell r="J16">
            <v>0</v>
          </cell>
          <cell r="K16">
            <v>2618</v>
          </cell>
          <cell r="L16">
            <v>0</v>
          </cell>
          <cell r="M16">
            <v>0</v>
          </cell>
          <cell r="N16">
            <v>1925</v>
          </cell>
          <cell r="O16">
            <v>935.5</v>
          </cell>
          <cell r="P16">
            <v>0</v>
          </cell>
          <cell r="Q16">
            <v>960.048</v>
          </cell>
          <cell r="R16">
            <v>257</v>
          </cell>
          <cell r="S16">
            <v>0</v>
          </cell>
          <cell r="T16">
            <v>0</v>
          </cell>
          <cell r="U16">
            <v>0</v>
          </cell>
          <cell r="V16">
            <v>0</v>
          </cell>
          <cell r="W16">
            <v>4077.5479999999998</v>
          </cell>
          <cell r="X16">
            <v>6120.5479999999998</v>
          </cell>
          <cell r="Y16">
            <v>575</v>
          </cell>
          <cell r="Z16">
            <v>-175.5</v>
          </cell>
          <cell r="AA16">
            <v>0</v>
          </cell>
          <cell r="AB16">
            <v>0</v>
          </cell>
          <cell r="AC16">
            <v>14520.048000000001</v>
          </cell>
        </row>
        <row r="17">
          <cell r="A17">
            <v>9000</v>
          </cell>
          <cell r="B17">
            <v>0</v>
          </cell>
          <cell r="C17">
            <v>0</v>
          </cell>
          <cell r="D17">
            <v>0</v>
          </cell>
          <cell r="E17">
            <v>510</v>
          </cell>
          <cell r="F17">
            <v>2300</v>
          </cell>
          <cell r="G17">
            <v>0</v>
          </cell>
          <cell r="H17">
            <v>0</v>
          </cell>
          <cell r="I17">
            <v>-216</v>
          </cell>
          <cell r="J17">
            <v>0</v>
          </cell>
          <cell r="K17">
            <v>2594</v>
          </cell>
          <cell r="L17">
            <v>0</v>
          </cell>
          <cell r="M17">
            <v>0</v>
          </cell>
          <cell r="N17">
            <v>1925</v>
          </cell>
          <cell r="O17">
            <v>0</v>
          </cell>
          <cell r="P17">
            <v>0</v>
          </cell>
          <cell r="Q17">
            <v>960.048</v>
          </cell>
          <cell r="R17">
            <v>257</v>
          </cell>
          <cell r="S17">
            <v>0</v>
          </cell>
          <cell r="T17">
            <v>0</v>
          </cell>
          <cell r="U17">
            <v>0</v>
          </cell>
          <cell r="V17">
            <v>0</v>
          </cell>
          <cell r="W17">
            <v>3142.0479999999998</v>
          </cell>
          <cell r="X17">
            <v>5185.0479999999998</v>
          </cell>
          <cell r="Y17">
            <v>551</v>
          </cell>
          <cell r="Z17">
            <v>-214.5</v>
          </cell>
          <cell r="AA17">
            <v>0</v>
          </cell>
          <cell r="AB17">
            <v>0</v>
          </cell>
          <cell r="AC17">
            <v>14521.548000000001</v>
          </cell>
        </row>
        <row r="18">
          <cell r="A18">
            <v>10000</v>
          </cell>
          <cell r="B18">
            <v>0</v>
          </cell>
          <cell r="C18">
            <v>0</v>
          </cell>
          <cell r="D18">
            <v>0</v>
          </cell>
          <cell r="E18">
            <v>510</v>
          </cell>
          <cell r="F18">
            <v>2300</v>
          </cell>
          <cell r="G18">
            <v>0</v>
          </cell>
          <cell r="H18">
            <v>0</v>
          </cell>
          <cell r="I18">
            <v>-240</v>
          </cell>
          <cell r="J18">
            <v>0</v>
          </cell>
          <cell r="K18">
            <v>2570</v>
          </cell>
          <cell r="L18">
            <v>0</v>
          </cell>
          <cell r="M18">
            <v>0</v>
          </cell>
          <cell r="N18">
            <v>1925</v>
          </cell>
          <cell r="O18">
            <v>0</v>
          </cell>
          <cell r="P18">
            <v>0</v>
          </cell>
          <cell r="Q18">
            <v>960.048</v>
          </cell>
          <cell r="R18">
            <v>257</v>
          </cell>
          <cell r="S18">
            <v>0</v>
          </cell>
          <cell r="T18">
            <v>0</v>
          </cell>
          <cell r="U18">
            <v>0</v>
          </cell>
          <cell r="V18">
            <v>0</v>
          </cell>
          <cell r="W18">
            <v>3142.0479999999998</v>
          </cell>
          <cell r="X18">
            <v>5185.0479999999998</v>
          </cell>
          <cell r="Y18">
            <v>527</v>
          </cell>
          <cell r="Z18">
            <v>-253.5</v>
          </cell>
          <cell r="AA18">
            <v>0</v>
          </cell>
          <cell r="AB18">
            <v>0</v>
          </cell>
          <cell r="AC18">
            <v>15458.548000000001</v>
          </cell>
        </row>
        <row r="19">
          <cell r="A19">
            <v>11000</v>
          </cell>
          <cell r="B19">
            <v>0</v>
          </cell>
          <cell r="C19">
            <v>0</v>
          </cell>
          <cell r="D19">
            <v>0</v>
          </cell>
          <cell r="E19">
            <v>510</v>
          </cell>
          <cell r="F19">
            <v>2300</v>
          </cell>
          <cell r="G19">
            <v>0</v>
          </cell>
          <cell r="H19">
            <v>0</v>
          </cell>
          <cell r="I19">
            <v>-264</v>
          </cell>
          <cell r="J19">
            <v>0</v>
          </cell>
          <cell r="K19">
            <v>2546</v>
          </cell>
          <cell r="L19">
            <v>0</v>
          </cell>
          <cell r="M19">
            <v>0</v>
          </cell>
          <cell r="N19">
            <v>1925</v>
          </cell>
          <cell r="O19">
            <v>0</v>
          </cell>
          <cell r="P19">
            <v>0</v>
          </cell>
          <cell r="Q19">
            <v>960.048</v>
          </cell>
          <cell r="R19">
            <v>257</v>
          </cell>
          <cell r="S19">
            <v>0</v>
          </cell>
          <cell r="T19">
            <v>0</v>
          </cell>
          <cell r="U19">
            <v>0</v>
          </cell>
          <cell r="V19">
            <v>0</v>
          </cell>
          <cell r="W19">
            <v>3142.0479999999998</v>
          </cell>
          <cell r="X19">
            <v>5185.0479999999998</v>
          </cell>
          <cell r="Y19">
            <v>503</v>
          </cell>
          <cell r="Z19">
            <v>-292.5</v>
          </cell>
          <cell r="AA19">
            <v>0</v>
          </cell>
          <cell r="AB19">
            <v>0</v>
          </cell>
          <cell r="AC19">
            <v>16395.547999999999</v>
          </cell>
        </row>
        <row r="20">
          <cell r="A20">
            <v>12000</v>
          </cell>
          <cell r="B20">
            <v>0</v>
          </cell>
          <cell r="C20">
            <v>0</v>
          </cell>
          <cell r="D20">
            <v>0</v>
          </cell>
          <cell r="E20">
            <v>510</v>
          </cell>
          <cell r="F20">
            <v>2300</v>
          </cell>
          <cell r="G20">
            <v>0</v>
          </cell>
          <cell r="H20">
            <v>0</v>
          </cell>
          <cell r="I20">
            <v>-288</v>
          </cell>
          <cell r="J20">
            <v>0</v>
          </cell>
          <cell r="K20">
            <v>2522</v>
          </cell>
          <cell r="L20">
            <v>0</v>
          </cell>
          <cell r="M20">
            <v>0</v>
          </cell>
          <cell r="N20">
            <v>1925</v>
          </cell>
          <cell r="O20">
            <v>0</v>
          </cell>
          <cell r="P20">
            <v>0</v>
          </cell>
          <cell r="Q20">
            <v>960.048</v>
          </cell>
          <cell r="R20">
            <v>257</v>
          </cell>
          <cell r="S20">
            <v>0</v>
          </cell>
          <cell r="T20">
            <v>0</v>
          </cell>
          <cell r="U20">
            <v>0</v>
          </cell>
          <cell r="V20">
            <v>0</v>
          </cell>
          <cell r="W20">
            <v>3142.0479999999998</v>
          </cell>
          <cell r="X20">
            <v>5185.0479999999998</v>
          </cell>
          <cell r="Y20">
            <v>479</v>
          </cell>
          <cell r="Z20">
            <v>-331.5</v>
          </cell>
          <cell r="AA20">
            <v>0</v>
          </cell>
          <cell r="AB20">
            <v>0</v>
          </cell>
          <cell r="AC20">
            <v>17332.547999999999</v>
          </cell>
        </row>
        <row r="21">
          <cell r="A21">
            <v>13000</v>
          </cell>
          <cell r="B21">
            <v>0</v>
          </cell>
          <cell r="C21">
            <v>0</v>
          </cell>
          <cell r="D21">
            <v>0</v>
          </cell>
          <cell r="E21">
            <v>510</v>
          </cell>
          <cell r="F21">
            <v>2300</v>
          </cell>
          <cell r="G21">
            <v>0</v>
          </cell>
          <cell r="H21">
            <v>0</v>
          </cell>
          <cell r="I21">
            <v>-312</v>
          </cell>
          <cell r="J21">
            <v>0</v>
          </cell>
          <cell r="K21">
            <v>2498</v>
          </cell>
          <cell r="L21">
            <v>0</v>
          </cell>
          <cell r="M21">
            <v>0</v>
          </cell>
          <cell r="N21">
            <v>1925</v>
          </cell>
          <cell r="O21">
            <v>0</v>
          </cell>
          <cell r="P21">
            <v>0</v>
          </cell>
          <cell r="Q21">
            <v>960.048</v>
          </cell>
          <cell r="R21">
            <v>257</v>
          </cell>
          <cell r="S21">
            <v>0</v>
          </cell>
          <cell r="T21">
            <v>0</v>
          </cell>
          <cell r="U21">
            <v>0</v>
          </cell>
          <cell r="V21">
            <v>0</v>
          </cell>
          <cell r="W21">
            <v>3142.0479999999998</v>
          </cell>
          <cell r="X21">
            <v>5185.0479999999998</v>
          </cell>
          <cell r="Y21">
            <v>455</v>
          </cell>
          <cell r="Z21">
            <v>-370.5</v>
          </cell>
          <cell r="AA21">
            <v>0</v>
          </cell>
          <cell r="AB21">
            <v>0</v>
          </cell>
          <cell r="AC21">
            <v>18269.547999999999</v>
          </cell>
        </row>
        <row r="22">
          <cell r="A22">
            <v>14000</v>
          </cell>
          <cell r="B22">
            <v>0</v>
          </cell>
          <cell r="C22">
            <v>0</v>
          </cell>
          <cell r="D22">
            <v>0</v>
          </cell>
          <cell r="E22">
            <v>510</v>
          </cell>
          <cell r="F22">
            <v>2300</v>
          </cell>
          <cell r="G22">
            <v>0</v>
          </cell>
          <cell r="H22">
            <v>0</v>
          </cell>
          <cell r="I22">
            <v>-336</v>
          </cell>
          <cell r="J22">
            <v>0</v>
          </cell>
          <cell r="K22">
            <v>2474</v>
          </cell>
          <cell r="L22">
            <v>0</v>
          </cell>
          <cell r="M22">
            <v>0</v>
          </cell>
          <cell r="N22">
            <v>1925</v>
          </cell>
          <cell r="O22">
            <v>0</v>
          </cell>
          <cell r="P22">
            <v>0</v>
          </cell>
          <cell r="Q22">
            <v>960.048</v>
          </cell>
          <cell r="R22">
            <v>257</v>
          </cell>
          <cell r="S22">
            <v>0</v>
          </cell>
          <cell r="T22">
            <v>0</v>
          </cell>
          <cell r="U22">
            <v>0</v>
          </cell>
          <cell r="V22">
            <v>0</v>
          </cell>
          <cell r="W22">
            <v>3142.0479999999998</v>
          </cell>
          <cell r="X22">
            <v>5185.0479999999998</v>
          </cell>
          <cell r="Y22">
            <v>431</v>
          </cell>
          <cell r="Z22">
            <v>-409.5</v>
          </cell>
          <cell r="AA22">
            <v>0</v>
          </cell>
          <cell r="AB22">
            <v>0</v>
          </cell>
          <cell r="AC22">
            <v>19206.547999999999</v>
          </cell>
        </row>
        <row r="23">
          <cell r="A23">
            <v>15000</v>
          </cell>
          <cell r="B23">
            <v>0</v>
          </cell>
          <cell r="C23">
            <v>0</v>
          </cell>
          <cell r="D23">
            <v>0</v>
          </cell>
          <cell r="E23">
            <v>510</v>
          </cell>
          <cell r="F23">
            <v>2300</v>
          </cell>
          <cell r="G23">
            <v>-116.47</v>
          </cell>
          <cell r="H23">
            <v>0</v>
          </cell>
          <cell r="I23">
            <v>-360</v>
          </cell>
          <cell r="J23">
            <v>0</v>
          </cell>
          <cell r="K23">
            <v>2333.5300000000002</v>
          </cell>
          <cell r="L23">
            <v>0</v>
          </cell>
          <cell r="M23">
            <v>0</v>
          </cell>
          <cell r="N23">
            <v>1925</v>
          </cell>
          <cell r="O23">
            <v>0</v>
          </cell>
          <cell r="P23">
            <v>0</v>
          </cell>
          <cell r="Q23">
            <v>960.048</v>
          </cell>
          <cell r="R23">
            <v>257</v>
          </cell>
          <cell r="S23">
            <v>0</v>
          </cell>
          <cell r="T23">
            <v>0</v>
          </cell>
          <cell r="U23">
            <v>0</v>
          </cell>
          <cell r="V23">
            <v>0</v>
          </cell>
          <cell r="W23">
            <v>3142.0479999999998</v>
          </cell>
          <cell r="X23">
            <v>5185.0479999999998</v>
          </cell>
          <cell r="Y23">
            <v>290.52999999999997</v>
          </cell>
          <cell r="Z23">
            <v>-448.5</v>
          </cell>
          <cell r="AA23">
            <v>0</v>
          </cell>
          <cell r="AB23">
            <v>0</v>
          </cell>
          <cell r="AC23">
            <v>20027.078000000001</v>
          </cell>
        </row>
        <row r="24">
          <cell r="A24">
            <v>16000</v>
          </cell>
          <cell r="B24">
            <v>0</v>
          </cell>
          <cell r="C24">
            <v>0</v>
          </cell>
          <cell r="D24">
            <v>0</v>
          </cell>
          <cell r="E24">
            <v>510</v>
          </cell>
          <cell r="F24">
            <v>2300</v>
          </cell>
          <cell r="G24">
            <v>-249.47710000000001</v>
          </cell>
          <cell r="H24">
            <v>0</v>
          </cell>
          <cell r="I24">
            <v>-384</v>
          </cell>
          <cell r="J24">
            <v>0</v>
          </cell>
          <cell r="K24">
            <v>2176.5228999999999</v>
          </cell>
          <cell r="L24">
            <v>0</v>
          </cell>
          <cell r="M24">
            <v>0</v>
          </cell>
          <cell r="N24">
            <v>1691.2</v>
          </cell>
          <cell r="O24">
            <v>0</v>
          </cell>
          <cell r="P24">
            <v>0</v>
          </cell>
          <cell r="Q24">
            <v>944.04719999999998</v>
          </cell>
          <cell r="R24">
            <v>257</v>
          </cell>
          <cell r="S24">
            <v>0</v>
          </cell>
          <cell r="T24">
            <v>0</v>
          </cell>
          <cell r="U24">
            <v>0</v>
          </cell>
          <cell r="V24">
            <v>0</v>
          </cell>
          <cell r="W24">
            <v>2892.2471999999998</v>
          </cell>
          <cell r="X24">
            <v>4935.2471999999998</v>
          </cell>
          <cell r="Y24">
            <v>133.52289999999999</v>
          </cell>
          <cell r="Z24">
            <v>-487.5</v>
          </cell>
          <cell r="AA24">
            <v>0</v>
          </cell>
          <cell r="AB24">
            <v>0</v>
          </cell>
          <cell r="AC24">
            <v>20581.270100000002</v>
          </cell>
        </row>
        <row r="25">
          <cell r="A25">
            <v>17000</v>
          </cell>
          <cell r="B25">
            <v>0</v>
          </cell>
          <cell r="C25">
            <v>0</v>
          </cell>
          <cell r="D25">
            <v>0</v>
          </cell>
          <cell r="E25">
            <v>510</v>
          </cell>
          <cell r="F25">
            <v>2300</v>
          </cell>
          <cell r="G25">
            <v>-382.48430000000002</v>
          </cell>
          <cell r="H25">
            <v>0</v>
          </cell>
          <cell r="I25">
            <v>-408</v>
          </cell>
          <cell r="J25">
            <v>0</v>
          </cell>
          <cell r="K25">
            <v>2019.5156999999999</v>
          </cell>
          <cell r="L25">
            <v>0</v>
          </cell>
          <cell r="M25">
            <v>0</v>
          </cell>
          <cell r="N25">
            <v>1341.2</v>
          </cell>
          <cell r="O25">
            <v>0</v>
          </cell>
          <cell r="P25">
            <v>0</v>
          </cell>
          <cell r="Q25">
            <v>744.03719999999998</v>
          </cell>
          <cell r="R25">
            <v>257</v>
          </cell>
          <cell r="S25">
            <v>0</v>
          </cell>
          <cell r="T25">
            <v>0</v>
          </cell>
          <cell r="U25">
            <v>0</v>
          </cell>
          <cell r="V25">
            <v>0</v>
          </cell>
          <cell r="W25">
            <v>2342.2372</v>
          </cell>
          <cell r="X25">
            <v>4385.2371999999996</v>
          </cell>
          <cell r="Y25">
            <v>-23.484300000000001</v>
          </cell>
          <cell r="Z25">
            <v>-526.5</v>
          </cell>
          <cell r="AA25">
            <v>0</v>
          </cell>
          <cell r="AB25">
            <v>0</v>
          </cell>
          <cell r="AC25">
            <v>20835.252899999999</v>
          </cell>
        </row>
        <row r="26">
          <cell r="A26">
            <v>18000</v>
          </cell>
          <cell r="B26">
            <v>0</v>
          </cell>
          <cell r="C26">
            <v>0</v>
          </cell>
          <cell r="D26">
            <v>0</v>
          </cell>
          <cell r="E26">
            <v>510</v>
          </cell>
          <cell r="F26">
            <v>2300</v>
          </cell>
          <cell r="G26">
            <v>-515.4914</v>
          </cell>
          <cell r="H26">
            <v>0</v>
          </cell>
          <cell r="I26">
            <v>-432</v>
          </cell>
          <cell r="J26">
            <v>0</v>
          </cell>
          <cell r="K26">
            <v>1862.5085999999999</v>
          </cell>
          <cell r="L26">
            <v>0</v>
          </cell>
          <cell r="M26">
            <v>0</v>
          </cell>
          <cell r="N26">
            <v>991.2</v>
          </cell>
          <cell r="O26">
            <v>0</v>
          </cell>
          <cell r="P26">
            <v>0</v>
          </cell>
          <cell r="Q26">
            <v>544.02719999999999</v>
          </cell>
          <cell r="R26">
            <v>257</v>
          </cell>
          <cell r="S26">
            <v>0</v>
          </cell>
          <cell r="T26">
            <v>0</v>
          </cell>
          <cell r="U26">
            <v>0</v>
          </cell>
          <cell r="V26">
            <v>0</v>
          </cell>
          <cell r="W26">
            <v>1792.2272</v>
          </cell>
          <cell r="X26">
            <v>3835.2271999999998</v>
          </cell>
          <cell r="Y26">
            <v>-180.4914</v>
          </cell>
          <cell r="Z26">
            <v>-565.5</v>
          </cell>
          <cell r="AA26">
            <v>0</v>
          </cell>
          <cell r="AB26">
            <v>0</v>
          </cell>
          <cell r="AC26">
            <v>21089.235799999999</v>
          </cell>
        </row>
        <row r="27">
          <cell r="A27">
            <v>19000</v>
          </cell>
          <cell r="B27">
            <v>0</v>
          </cell>
          <cell r="C27">
            <v>0</v>
          </cell>
          <cell r="D27">
            <v>0</v>
          </cell>
          <cell r="E27">
            <v>510</v>
          </cell>
          <cell r="F27">
            <v>2300</v>
          </cell>
          <cell r="G27">
            <v>-648.49860000000001</v>
          </cell>
          <cell r="H27">
            <v>0</v>
          </cell>
          <cell r="I27">
            <v>-456</v>
          </cell>
          <cell r="J27">
            <v>0</v>
          </cell>
          <cell r="K27">
            <v>1705.5014000000001</v>
          </cell>
          <cell r="L27">
            <v>0</v>
          </cell>
          <cell r="M27">
            <v>0</v>
          </cell>
          <cell r="N27">
            <v>641.20000000000005</v>
          </cell>
          <cell r="O27">
            <v>0</v>
          </cell>
          <cell r="P27">
            <v>0</v>
          </cell>
          <cell r="Q27">
            <v>344.0172</v>
          </cell>
          <cell r="R27">
            <v>257</v>
          </cell>
          <cell r="S27">
            <v>0</v>
          </cell>
          <cell r="T27">
            <v>0</v>
          </cell>
          <cell r="U27">
            <v>0</v>
          </cell>
          <cell r="V27">
            <v>0</v>
          </cell>
          <cell r="W27">
            <v>1242.2172</v>
          </cell>
          <cell r="X27">
            <v>3285.2172</v>
          </cell>
          <cell r="Y27">
            <v>-337.49860000000001</v>
          </cell>
          <cell r="Z27">
            <v>-604.5</v>
          </cell>
          <cell r="AA27">
            <v>0</v>
          </cell>
          <cell r="AB27">
            <v>0</v>
          </cell>
          <cell r="AC27">
            <v>21343.2186</v>
          </cell>
        </row>
        <row r="28">
          <cell r="A28">
            <v>20000</v>
          </cell>
          <cell r="B28">
            <v>0</v>
          </cell>
          <cell r="C28">
            <v>0</v>
          </cell>
          <cell r="D28">
            <v>0</v>
          </cell>
          <cell r="E28">
            <v>510</v>
          </cell>
          <cell r="F28">
            <v>2300</v>
          </cell>
          <cell r="G28">
            <v>-781.50570000000005</v>
          </cell>
          <cell r="H28">
            <v>0</v>
          </cell>
          <cell r="I28">
            <v>-480</v>
          </cell>
          <cell r="J28">
            <v>0</v>
          </cell>
          <cell r="K28">
            <v>1548.4943000000001</v>
          </cell>
          <cell r="L28">
            <v>0</v>
          </cell>
          <cell r="M28">
            <v>0</v>
          </cell>
          <cell r="N28">
            <v>291.2</v>
          </cell>
          <cell r="O28">
            <v>0</v>
          </cell>
          <cell r="P28">
            <v>0</v>
          </cell>
          <cell r="Q28">
            <v>144.00720000000001</v>
          </cell>
          <cell r="R28">
            <v>257</v>
          </cell>
          <cell r="S28">
            <v>0</v>
          </cell>
          <cell r="T28">
            <v>0</v>
          </cell>
          <cell r="U28">
            <v>0</v>
          </cell>
          <cell r="V28">
            <v>0</v>
          </cell>
          <cell r="W28">
            <v>692.20719999999994</v>
          </cell>
          <cell r="X28">
            <v>2735.2071999999998</v>
          </cell>
          <cell r="Y28">
            <v>-494.50569999999999</v>
          </cell>
          <cell r="Z28">
            <v>-643.5</v>
          </cell>
          <cell r="AA28">
            <v>0</v>
          </cell>
          <cell r="AB28">
            <v>0</v>
          </cell>
          <cell r="AC28">
            <v>21597.201499999999</v>
          </cell>
        </row>
        <row r="29">
          <cell r="A29">
            <v>21000</v>
          </cell>
          <cell r="B29">
            <v>0</v>
          </cell>
          <cell r="C29">
            <v>0</v>
          </cell>
          <cell r="D29">
            <v>0</v>
          </cell>
          <cell r="E29">
            <v>510</v>
          </cell>
          <cell r="F29">
            <v>2300</v>
          </cell>
          <cell r="G29">
            <v>-914.51289999999995</v>
          </cell>
          <cell r="H29">
            <v>0</v>
          </cell>
          <cell r="I29">
            <v>-504</v>
          </cell>
          <cell r="J29">
            <v>0</v>
          </cell>
          <cell r="K29">
            <v>1391.4871000000001</v>
          </cell>
          <cell r="L29">
            <v>0</v>
          </cell>
          <cell r="M29">
            <v>0</v>
          </cell>
          <cell r="N29">
            <v>80</v>
          </cell>
          <cell r="O29">
            <v>0</v>
          </cell>
          <cell r="P29">
            <v>0</v>
          </cell>
          <cell r="Q29">
            <v>0</v>
          </cell>
          <cell r="R29">
            <v>257</v>
          </cell>
          <cell r="S29">
            <v>0</v>
          </cell>
          <cell r="T29">
            <v>0</v>
          </cell>
          <cell r="U29">
            <v>0</v>
          </cell>
          <cell r="V29">
            <v>0</v>
          </cell>
          <cell r="W29">
            <v>337</v>
          </cell>
          <cell r="X29">
            <v>2380</v>
          </cell>
          <cell r="Y29">
            <v>-651.51289999999995</v>
          </cell>
          <cell r="Z29">
            <v>-682.5</v>
          </cell>
          <cell r="AA29">
            <v>0</v>
          </cell>
          <cell r="AB29">
            <v>0</v>
          </cell>
          <cell r="AC29">
            <v>22045.987099999998</v>
          </cell>
        </row>
        <row r="30">
          <cell r="A30">
            <v>22000</v>
          </cell>
          <cell r="B30">
            <v>0</v>
          </cell>
          <cell r="C30">
            <v>0</v>
          </cell>
          <cell r="D30">
            <v>0</v>
          </cell>
          <cell r="E30">
            <v>510</v>
          </cell>
          <cell r="F30">
            <v>2212.7539999999999</v>
          </cell>
          <cell r="G30">
            <v>-1047.52</v>
          </cell>
          <cell r="H30">
            <v>0</v>
          </cell>
          <cell r="I30">
            <v>-528</v>
          </cell>
          <cell r="J30">
            <v>0</v>
          </cell>
          <cell r="K30">
            <v>1147.2339999999999</v>
          </cell>
          <cell r="L30">
            <v>0</v>
          </cell>
          <cell r="M30">
            <v>0</v>
          </cell>
          <cell r="N30">
            <v>80</v>
          </cell>
          <cell r="O30">
            <v>0</v>
          </cell>
          <cell r="P30">
            <v>0</v>
          </cell>
          <cell r="Q30">
            <v>0</v>
          </cell>
          <cell r="R30">
            <v>257</v>
          </cell>
          <cell r="S30">
            <v>0</v>
          </cell>
          <cell r="T30">
            <v>0</v>
          </cell>
          <cell r="U30">
            <v>-44.7</v>
          </cell>
          <cell r="V30">
            <v>0</v>
          </cell>
          <cell r="W30">
            <v>292.3</v>
          </cell>
          <cell r="X30">
            <v>2292.7539999999999</v>
          </cell>
          <cell r="Y30">
            <v>-853.22</v>
          </cell>
          <cell r="Z30">
            <v>-721.5</v>
          </cell>
          <cell r="AA30">
            <v>0</v>
          </cell>
          <cell r="AB30">
            <v>0</v>
          </cell>
          <cell r="AC30">
            <v>22718.034</v>
          </cell>
        </row>
        <row r="31">
          <cell r="A31">
            <v>23000</v>
          </cell>
          <cell r="B31">
            <v>0</v>
          </cell>
          <cell r="C31">
            <v>0</v>
          </cell>
          <cell r="D31">
            <v>0</v>
          </cell>
          <cell r="E31">
            <v>510</v>
          </cell>
          <cell r="F31">
            <v>2101.7539999999999</v>
          </cell>
          <cell r="G31">
            <v>-1180.5272</v>
          </cell>
          <cell r="H31">
            <v>0</v>
          </cell>
          <cell r="I31">
            <v>-552</v>
          </cell>
          <cell r="J31">
            <v>0</v>
          </cell>
          <cell r="K31">
            <v>879.22680000000003</v>
          </cell>
          <cell r="L31">
            <v>0</v>
          </cell>
          <cell r="M31">
            <v>0</v>
          </cell>
          <cell r="N31">
            <v>80</v>
          </cell>
          <cell r="O31">
            <v>0</v>
          </cell>
          <cell r="P31">
            <v>0</v>
          </cell>
          <cell r="Q31">
            <v>0</v>
          </cell>
          <cell r="R31">
            <v>257</v>
          </cell>
          <cell r="S31">
            <v>0</v>
          </cell>
          <cell r="T31">
            <v>0</v>
          </cell>
          <cell r="U31">
            <v>-234.7</v>
          </cell>
          <cell r="V31">
            <v>0</v>
          </cell>
          <cell r="W31">
            <v>102.3</v>
          </cell>
          <cell r="X31">
            <v>2181.7539999999999</v>
          </cell>
          <cell r="Y31">
            <v>-1200.2272</v>
          </cell>
          <cell r="Z31">
            <v>-760.5</v>
          </cell>
          <cell r="AA31">
            <v>0</v>
          </cell>
          <cell r="AB31">
            <v>0</v>
          </cell>
          <cell r="AC31">
            <v>23221.0268</v>
          </cell>
        </row>
        <row r="32">
          <cell r="A32">
            <v>24000</v>
          </cell>
          <cell r="B32">
            <v>0</v>
          </cell>
          <cell r="C32">
            <v>0</v>
          </cell>
          <cell r="D32">
            <v>0</v>
          </cell>
          <cell r="E32">
            <v>510</v>
          </cell>
          <cell r="F32">
            <v>1990.7539999999999</v>
          </cell>
          <cell r="G32">
            <v>-1313.5343</v>
          </cell>
          <cell r="H32">
            <v>0</v>
          </cell>
          <cell r="I32">
            <v>-576</v>
          </cell>
          <cell r="J32">
            <v>0</v>
          </cell>
          <cell r="K32">
            <v>611.21969999999999</v>
          </cell>
          <cell r="L32">
            <v>0</v>
          </cell>
          <cell r="M32">
            <v>0</v>
          </cell>
          <cell r="N32">
            <v>80</v>
          </cell>
          <cell r="O32">
            <v>0</v>
          </cell>
          <cell r="P32">
            <v>0</v>
          </cell>
          <cell r="Q32">
            <v>0</v>
          </cell>
          <cell r="R32">
            <v>257</v>
          </cell>
          <cell r="S32">
            <v>0</v>
          </cell>
          <cell r="T32">
            <v>0</v>
          </cell>
          <cell r="U32">
            <v>-424.7</v>
          </cell>
          <cell r="V32">
            <v>0</v>
          </cell>
          <cell r="W32">
            <v>-87.7</v>
          </cell>
          <cell r="X32">
            <v>2070.7539999999999</v>
          </cell>
          <cell r="Y32">
            <v>-1547.2343000000001</v>
          </cell>
          <cell r="Z32">
            <v>-799.5</v>
          </cell>
          <cell r="AA32">
            <v>0</v>
          </cell>
          <cell r="AB32">
            <v>0</v>
          </cell>
          <cell r="AC32">
            <v>23724.019700000001</v>
          </cell>
        </row>
        <row r="33">
          <cell r="A33">
            <v>25000</v>
          </cell>
          <cell r="B33">
            <v>0</v>
          </cell>
          <cell r="C33">
            <v>0</v>
          </cell>
          <cell r="D33">
            <v>0</v>
          </cell>
          <cell r="E33">
            <v>510</v>
          </cell>
          <cell r="F33">
            <v>1879.7539999999999</v>
          </cell>
          <cell r="G33">
            <v>-1446.5415</v>
          </cell>
          <cell r="H33">
            <v>0</v>
          </cell>
          <cell r="I33">
            <v>-600</v>
          </cell>
          <cell r="J33">
            <v>0</v>
          </cell>
          <cell r="K33">
            <v>343.21249999999998</v>
          </cell>
          <cell r="L33">
            <v>0</v>
          </cell>
          <cell r="M33">
            <v>0</v>
          </cell>
          <cell r="N33">
            <v>80</v>
          </cell>
          <cell r="O33">
            <v>0</v>
          </cell>
          <cell r="P33">
            <v>0</v>
          </cell>
          <cell r="Q33">
            <v>0</v>
          </cell>
          <cell r="R33">
            <v>257</v>
          </cell>
          <cell r="S33">
            <v>0</v>
          </cell>
          <cell r="T33">
            <v>0</v>
          </cell>
          <cell r="U33">
            <v>-614.70000000000005</v>
          </cell>
          <cell r="V33">
            <v>0</v>
          </cell>
          <cell r="W33">
            <v>-277.7</v>
          </cell>
          <cell r="X33">
            <v>1959.7539999999999</v>
          </cell>
          <cell r="Y33">
            <v>-1894.2415000000001</v>
          </cell>
          <cell r="Z33">
            <v>-838.5</v>
          </cell>
          <cell r="AA33">
            <v>0</v>
          </cell>
          <cell r="AB33">
            <v>0</v>
          </cell>
          <cell r="AC33">
            <v>24227.012500000001</v>
          </cell>
        </row>
        <row r="34">
          <cell r="A34">
            <v>26000</v>
          </cell>
          <cell r="B34">
            <v>0</v>
          </cell>
          <cell r="C34">
            <v>0</v>
          </cell>
          <cell r="D34">
            <v>0</v>
          </cell>
          <cell r="E34">
            <v>510</v>
          </cell>
          <cell r="F34">
            <v>1768.7539999999999</v>
          </cell>
          <cell r="G34">
            <v>-1579.5486000000001</v>
          </cell>
          <cell r="H34">
            <v>0</v>
          </cell>
          <cell r="I34">
            <v>-624</v>
          </cell>
          <cell r="J34">
            <v>0</v>
          </cell>
          <cell r="K34">
            <v>75.205399999999997</v>
          </cell>
          <cell r="L34">
            <v>0</v>
          </cell>
          <cell r="M34">
            <v>0</v>
          </cell>
          <cell r="N34">
            <v>80</v>
          </cell>
          <cell r="O34">
            <v>0</v>
          </cell>
          <cell r="P34">
            <v>0</v>
          </cell>
          <cell r="Q34">
            <v>0</v>
          </cell>
          <cell r="R34">
            <v>257</v>
          </cell>
          <cell r="S34">
            <v>0</v>
          </cell>
          <cell r="T34">
            <v>0</v>
          </cell>
          <cell r="U34">
            <v>-804.7</v>
          </cell>
          <cell r="V34">
            <v>0</v>
          </cell>
          <cell r="W34">
            <v>-467.7</v>
          </cell>
          <cell r="X34">
            <v>1848.7539999999999</v>
          </cell>
          <cell r="Y34">
            <v>-2241.2485999999999</v>
          </cell>
          <cell r="Z34">
            <v>-877.5</v>
          </cell>
          <cell r="AA34">
            <v>0</v>
          </cell>
          <cell r="AB34">
            <v>0</v>
          </cell>
          <cell r="AC34">
            <v>24730.005399999998</v>
          </cell>
        </row>
        <row r="35">
          <cell r="A35">
            <v>27000</v>
          </cell>
          <cell r="B35">
            <v>0</v>
          </cell>
          <cell r="C35">
            <v>0</v>
          </cell>
          <cell r="D35">
            <v>0</v>
          </cell>
          <cell r="E35">
            <v>474.2</v>
          </cell>
          <cell r="F35">
            <v>1657.7539999999999</v>
          </cell>
          <cell r="G35">
            <v>-1712.5558000000001</v>
          </cell>
          <cell r="H35">
            <v>0</v>
          </cell>
          <cell r="I35">
            <v>-648</v>
          </cell>
          <cell r="J35">
            <v>0</v>
          </cell>
          <cell r="K35">
            <v>-228.6018</v>
          </cell>
          <cell r="L35">
            <v>0</v>
          </cell>
          <cell r="M35">
            <v>0</v>
          </cell>
          <cell r="N35">
            <v>80</v>
          </cell>
          <cell r="O35">
            <v>0</v>
          </cell>
          <cell r="P35">
            <v>0</v>
          </cell>
          <cell r="Q35">
            <v>0</v>
          </cell>
          <cell r="R35">
            <v>227</v>
          </cell>
          <cell r="S35">
            <v>0</v>
          </cell>
          <cell r="T35">
            <v>0</v>
          </cell>
          <cell r="U35">
            <v>-1112.7</v>
          </cell>
          <cell r="V35">
            <v>0</v>
          </cell>
          <cell r="W35">
            <v>-805.7</v>
          </cell>
          <cell r="X35">
            <v>1737.7539999999999</v>
          </cell>
          <cell r="Y35">
            <v>-2772.0558000000001</v>
          </cell>
          <cell r="Z35">
            <v>-916.5</v>
          </cell>
          <cell r="AA35">
            <v>0</v>
          </cell>
          <cell r="AB35">
            <v>0</v>
          </cell>
          <cell r="AC35">
            <v>25049.198199999999</v>
          </cell>
        </row>
        <row r="36">
          <cell r="A36">
            <v>28000</v>
          </cell>
          <cell r="B36">
            <v>0</v>
          </cell>
          <cell r="C36">
            <v>0</v>
          </cell>
          <cell r="D36">
            <v>0</v>
          </cell>
          <cell r="E36">
            <v>424.2</v>
          </cell>
          <cell r="F36">
            <v>1546.7539999999999</v>
          </cell>
          <cell r="G36">
            <v>-1845.5628999999999</v>
          </cell>
          <cell r="H36">
            <v>0</v>
          </cell>
          <cell r="I36">
            <v>-672</v>
          </cell>
          <cell r="J36">
            <v>0</v>
          </cell>
          <cell r="K36">
            <v>-546.60889999999995</v>
          </cell>
          <cell r="L36">
            <v>0</v>
          </cell>
          <cell r="M36">
            <v>0</v>
          </cell>
          <cell r="N36">
            <v>80</v>
          </cell>
          <cell r="O36">
            <v>0</v>
          </cell>
          <cell r="P36">
            <v>0</v>
          </cell>
          <cell r="Q36">
            <v>0</v>
          </cell>
          <cell r="R36">
            <v>197</v>
          </cell>
          <cell r="S36">
            <v>0</v>
          </cell>
          <cell r="T36">
            <v>0</v>
          </cell>
          <cell r="U36">
            <v>-1420.7</v>
          </cell>
          <cell r="V36">
            <v>0</v>
          </cell>
          <cell r="W36">
            <v>-1143.7</v>
          </cell>
          <cell r="X36">
            <v>1626.7539999999999</v>
          </cell>
          <cell r="Y36">
            <v>-3317.0628999999999</v>
          </cell>
          <cell r="Z36">
            <v>-955.5</v>
          </cell>
          <cell r="AA36">
            <v>0</v>
          </cell>
          <cell r="AB36">
            <v>0</v>
          </cell>
          <cell r="AC36">
            <v>25354.1911</v>
          </cell>
        </row>
        <row r="37">
          <cell r="A37">
            <v>29000</v>
          </cell>
          <cell r="B37">
            <v>0</v>
          </cell>
          <cell r="C37">
            <v>0</v>
          </cell>
          <cell r="D37">
            <v>0</v>
          </cell>
          <cell r="E37">
            <v>374.2</v>
          </cell>
          <cell r="F37">
            <v>1435.7539999999999</v>
          </cell>
          <cell r="G37">
            <v>-1978.5700999999999</v>
          </cell>
          <cell r="H37">
            <v>0</v>
          </cell>
          <cell r="I37">
            <v>-696</v>
          </cell>
          <cell r="J37">
            <v>0</v>
          </cell>
          <cell r="K37">
            <v>-864.61609999999996</v>
          </cell>
          <cell r="L37">
            <v>0</v>
          </cell>
          <cell r="M37">
            <v>0</v>
          </cell>
          <cell r="N37">
            <v>80</v>
          </cell>
          <cell r="O37">
            <v>0</v>
          </cell>
          <cell r="P37">
            <v>0</v>
          </cell>
          <cell r="Q37">
            <v>0</v>
          </cell>
          <cell r="R37">
            <v>167</v>
          </cell>
          <cell r="S37">
            <v>0</v>
          </cell>
          <cell r="T37">
            <v>0</v>
          </cell>
          <cell r="U37">
            <v>-1728.7</v>
          </cell>
          <cell r="V37">
            <v>0</v>
          </cell>
          <cell r="W37">
            <v>-1481.7</v>
          </cell>
          <cell r="X37">
            <v>1515.7539999999999</v>
          </cell>
          <cell r="Y37">
            <v>-3862.0700999999999</v>
          </cell>
          <cell r="Z37">
            <v>-994.5</v>
          </cell>
          <cell r="AA37">
            <v>0</v>
          </cell>
          <cell r="AB37">
            <v>0</v>
          </cell>
          <cell r="AC37">
            <v>25659.1839</v>
          </cell>
        </row>
        <row r="38">
          <cell r="A38">
            <v>30000</v>
          </cell>
          <cell r="B38">
            <v>0</v>
          </cell>
          <cell r="C38">
            <v>0</v>
          </cell>
          <cell r="D38">
            <v>0</v>
          </cell>
          <cell r="E38">
            <v>324.2</v>
          </cell>
          <cell r="F38">
            <v>1324.7539999999999</v>
          </cell>
          <cell r="G38">
            <v>-2111.5772000000002</v>
          </cell>
          <cell r="H38">
            <v>0</v>
          </cell>
          <cell r="I38">
            <v>-720</v>
          </cell>
          <cell r="J38">
            <v>0</v>
          </cell>
          <cell r="K38">
            <v>-1182.6232</v>
          </cell>
          <cell r="L38">
            <v>0</v>
          </cell>
          <cell r="M38">
            <v>0</v>
          </cell>
          <cell r="N38">
            <v>80</v>
          </cell>
          <cell r="O38">
            <v>0</v>
          </cell>
          <cell r="P38">
            <v>0</v>
          </cell>
          <cell r="Q38">
            <v>0</v>
          </cell>
          <cell r="R38">
            <v>137</v>
          </cell>
          <cell r="S38">
            <v>0</v>
          </cell>
          <cell r="T38">
            <v>0</v>
          </cell>
          <cell r="U38">
            <v>-2036.7</v>
          </cell>
          <cell r="V38">
            <v>0</v>
          </cell>
          <cell r="W38">
            <v>-1819.7</v>
          </cell>
          <cell r="X38">
            <v>1404.7539999999999</v>
          </cell>
          <cell r="Y38">
            <v>-4407.0771999999997</v>
          </cell>
          <cell r="Z38">
            <v>-1033.5</v>
          </cell>
          <cell r="AA38">
            <v>0</v>
          </cell>
          <cell r="AB38">
            <v>0</v>
          </cell>
          <cell r="AC38">
            <v>25964.176800000001</v>
          </cell>
        </row>
        <row r="39">
          <cell r="A39">
            <v>31000</v>
          </cell>
          <cell r="B39">
            <v>0</v>
          </cell>
          <cell r="C39">
            <v>0</v>
          </cell>
          <cell r="D39">
            <v>0</v>
          </cell>
          <cell r="E39">
            <v>274.2</v>
          </cell>
          <cell r="F39">
            <v>1298.0999999999999</v>
          </cell>
          <cell r="G39">
            <v>-2311.1172000000001</v>
          </cell>
          <cell r="H39">
            <v>0</v>
          </cell>
          <cell r="I39">
            <v>-744</v>
          </cell>
          <cell r="J39">
            <v>0</v>
          </cell>
          <cell r="K39">
            <v>-1482.8172</v>
          </cell>
          <cell r="L39">
            <v>0</v>
          </cell>
          <cell r="M39">
            <v>0</v>
          </cell>
          <cell r="N39">
            <v>80</v>
          </cell>
          <cell r="O39">
            <v>0</v>
          </cell>
          <cell r="P39">
            <v>0</v>
          </cell>
          <cell r="Q39">
            <v>0</v>
          </cell>
          <cell r="R39">
            <v>107</v>
          </cell>
          <cell r="S39">
            <v>0</v>
          </cell>
          <cell r="T39">
            <v>0</v>
          </cell>
          <cell r="U39">
            <v>-2344.6999999999998</v>
          </cell>
          <cell r="V39">
            <v>0</v>
          </cell>
          <cell r="W39">
            <v>-2157.6999999999998</v>
          </cell>
          <cell r="X39">
            <v>1378.1</v>
          </cell>
          <cell r="Y39">
            <v>-5018.6171999999997</v>
          </cell>
          <cell r="Z39">
            <v>-1072.5</v>
          </cell>
          <cell r="AA39">
            <v>0</v>
          </cell>
          <cell r="AB39">
            <v>0</v>
          </cell>
          <cell r="AC39">
            <v>26286.982800000002</v>
          </cell>
        </row>
        <row r="40">
          <cell r="A40">
            <v>32000</v>
          </cell>
          <cell r="B40">
            <v>0</v>
          </cell>
          <cell r="C40">
            <v>0</v>
          </cell>
          <cell r="D40">
            <v>0</v>
          </cell>
          <cell r="E40">
            <v>224.2</v>
          </cell>
          <cell r="F40">
            <v>1273.0999999999999</v>
          </cell>
          <cell r="G40">
            <v>-2510.9243000000001</v>
          </cell>
          <cell r="H40">
            <v>0</v>
          </cell>
          <cell r="I40">
            <v>-768</v>
          </cell>
          <cell r="J40">
            <v>0</v>
          </cell>
          <cell r="K40">
            <v>-1781.6242999999999</v>
          </cell>
          <cell r="L40">
            <v>0</v>
          </cell>
          <cell r="M40">
            <v>0</v>
          </cell>
          <cell r="N40">
            <v>80</v>
          </cell>
          <cell r="O40">
            <v>0</v>
          </cell>
          <cell r="P40">
            <v>0</v>
          </cell>
          <cell r="Q40">
            <v>0</v>
          </cell>
          <cell r="R40">
            <v>77</v>
          </cell>
          <cell r="S40">
            <v>0</v>
          </cell>
          <cell r="T40">
            <v>0</v>
          </cell>
          <cell r="U40">
            <v>-2652.7</v>
          </cell>
          <cell r="V40">
            <v>0</v>
          </cell>
          <cell r="W40">
            <v>-2495.6999999999998</v>
          </cell>
          <cell r="X40">
            <v>1353.1</v>
          </cell>
          <cell r="Y40">
            <v>-5630.4242999999997</v>
          </cell>
          <cell r="Z40">
            <v>-1111.5</v>
          </cell>
          <cell r="AA40">
            <v>0</v>
          </cell>
          <cell r="AB40">
            <v>0</v>
          </cell>
          <cell r="AC40">
            <v>26611.1757</v>
          </cell>
        </row>
        <row r="41">
          <cell r="A41">
            <v>33000</v>
          </cell>
          <cell r="B41">
            <v>0</v>
          </cell>
          <cell r="C41">
            <v>0</v>
          </cell>
          <cell r="D41">
            <v>0</v>
          </cell>
          <cell r="E41">
            <v>174.2</v>
          </cell>
          <cell r="F41">
            <v>1248.0999999999999</v>
          </cell>
          <cell r="G41">
            <v>-2710.7314999999999</v>
          </cell>
          <cell r="H41">
            <v>0</v>
          </cell>
          <cell r="I41">
            <v>-792</v>
          </cell>
          <cell r="J41">
            <v>0</v>
          </cell>
          <cell r="K41">
            <v>-2080.4315000000001</v>
          </cell>
          <cell r="L41">
            <v>0</v>
          </cell>
          <cell r="M41">
            <v>0</v>
          </cell>
          <cell r="N41">
            <v>80</v>
          </cell>
          <cell r="O41">
            <v>0</v>
          </cell>
          <cell r="P41">
            <v>0</v>
          </cell>
          <cell r="Q41">
            <v>0</v>
          </cell>
          <cell r="R41">
            <v>47</v>
          </cell>
          <cell r="S41">
            <v>0</v>
          </cell>
          <cell r="T41">
            <v>0</v>
          </cell>
          <cell r="U41">
            <v>-2960.7</v>
          </cell>
          <cell r="V41">
            <v>0</v>
          </cell>
          <cell r="W41">
            <v>-2833.7</v>
          </cell>
          <cell r="X41">
            <v>1328.1</v>
          </cell>
          <cell r="Y41">
            <v>-6242.2314999999999</v>
          </cell>
          <cell r="Z41">
            <v>-1150.5</v>
          </cell>
          <cell r="AA41">
            <v>0</v>
          </cell>
          <cell r="AB41">
            <v>0</v>
          </cell>
          <cell r="AC41">
            <v>26935.3685</v>
          </cell>
        </row>
        <row r="42">
          <cell r="A42">
            <v>34000</v>
          </cell>
          <cell r="B42">
            <v>0</v>
          </cell>
          <cell r="C42">
            <v>0</v>
          </cell>
          <cell r="D42">
            <v>0</v>
          </cell>
          <cell r="E42">
            <v>124.2</v>
          </cell>
          <cell r="F42">
            <v>1223.0999999999999</v>
          </cell>
          <cell r="G42">
            <v>-2910.5385999999999</v>
          </cell>
          <cell r="H42">
            <v>0</v>
          </cell>
          <cell r="I42">
            <v>-816</v>
          </cell>
          <cell r="J42">
            <v>0</v>
          </cell>
          <cell r="K42">
            <v>-2379.2386000000001</v>
          </cell>
          <cell r="L42">
            <v>0</v>
          </cell>
          <cell r="M42">
            <v>0</v>
          </cell>
          <cell r="N42">
            <v>80</v>
          </cell>
          <cell r="O42">
            <v>0</v>
          </cell>
          <cell r="P42">
            <v>0</v>
          </cell>
          <cell r="Q42">
            <v>0</v>
          </cell>
          <cell r="R42">
            <v>17</v>
          </cell>
          <cell r="S42">
            <v>0</v>
          </cell>
          <cell r="T42">
            <v>0</v>
          </cell>
          <cell r="U42">
            <v>-3235.7</v>
          </cell>
          <cell r="V42">
            <v>0</v>
          </cell>
          <cell r="W42">
            <v>-3138.7</v>
          </cell>
          <cell r="X42">
            <v>1303.0999999999999</v>
          </cell>
          <cell r="Y42">
            <v>-6821.0385999999999</v>
          </cell>
          <cell r="Z42">
            <v>-1189.5</v>
          </cell>
          <cell r="AA42">
            <v>0</v>
          </cell>
          <cell r="AB42">
            <v>0</v>
          </cell>
          <cell r="AC42">
            <v>27292.561399999999</v>
          </cell>
        </row>
        <row r="43">
          <cell r="A43">
            <v>35000</v>
          </cell>
          <cell r="B43">
            <v>0</v>
          </cell>
          <cell r="C43">
            <v>0</v>
          </cell>
          <cell r="D43">
            <v>0</v>
          </cell>
          <cell r="E43">
            <v>74.2</v>
          </cell>
          <cell r="F43">
            <v>1198.0999999999999</v>
          </cell>
          <cell r="G43">
            <v>-3110.3458000000001</v>
          </cell>
          <cell r="H43">
            <v>0</v>
          </cell>
          <cell r="I43">
            <v>-840</v>
          </cell>
          <cell r="J43">
            <v>0</v>
          </cell>
          <cell r="K43">
            <v>-2678.0457999999999</v>
          </cell>
          <cell r="L43">
            <v>0</v>
          </cell>
          <cell r="M43">
            <v>0</v>
          </cell>
          <cell r="N43">
            <v>80</v>
          </cell>
          <cell r="O43">
            <v>0</v>
          </cell>
          <cell r="P43">
            <v>0</v>
          </cell>
          <cell r="Q43">
            <v>0</v>
          </cell>
          <cell r="R43">
            <v>0</v>
          </cell>
          <cell r="S43">
            <v>0</v>
          </cell>
          <cell r="T43">
            <v>0</v>
          </cell>
          <cell r="U43">
            <v>-3510.7</v>
          </cell>
          <cell r="V43">
            <v>0</v>
          </cell>
          <cell r="W43">
            <v>-3430.7</v>
          </cell>
          <cell r="X43">
            <v>1278.0999999999999</v>
          </cell>
          <cell r="Y43">
            <v>-7386.8458000000001</v>
          </cell>
          <cell r="Z43">
            <v>-1228.5</v>
          </cell>
          <cell r="AA43">
            <v>0</v>
          </cell>
          <cell r="AB43">
            <v>0</v>
          </cell>
          <cell r="AC43">
            <v>27662.754199999999</v>
          </cell>
        </row>
        <row r="44">
          <cell r="A44">
            <v>36000</v>
          </cell>
          <cell r="B44">
            <v>0</v>
          </cell>
          <cell r="C44">
            <v>0</v>
          </cell>
          <cell r="D44">
            <v>0</v>
          </cell>
          <cell r="E44">
            <v>24.2</v>
          </cell>
          <cell r="F44">
            <v>1173.0999999999999</v>
          </cell>
          <cell r="G44">
            <v>-3310.1529</v>
          </cell>
          <cell r="H44">
            <v>0</v>
          </cell>
          <cell r="I44">
            <v>-864</v>
          </cell>
          <cell r="J44">
            <v>0</v>
          </cell>
          <cell r="K44">
            <v>-2976.8528999999999</v>
          </cell>
          <cell r="L44">
            <v>0</v>
          </cell>
          <cell r="M44">
            <v>0</v>
          </cell>
          <cell r="N44">
            <v>80</v>
          </cell>
          <cell r="O44">
            <v>0</v>
          </cell>
          <cell r="P44">
            <v>0</v>
          </cell>
          <cell r="Q44">
            <v>0</v>
          </cell>
          <cell r="R44">
            <v>0</v>
          </cell>
          <cell r="S44">
            <v>0</v>
          </cell>
          <cell r="T44">
            <v>0</v>
          </cell>
          <cell r="U44">
            <v>-3785.7</v>
          </cell>
          <cell r="V44">
            <v>0</v>
          </cell>
          <cell r="W44">
            <v>-3705.7</v>
          </cell>
          <cell r="X44">
            <v>1253.0999999999999</v>
          </cell>
          <cell r="Y44">
            <v>-7935.6529</v>
          </cell>
          <cell r="Z44">
            <v>-1267.5</v>
          </cell>
          <cell r="AA44">
            <v>0</v>
          </cell>
          <cell r="AB44">
            <v>0</v>
          </cell>
          <cell r="AC44">
            <v>28049.947100000001</v>
          </cell>
        </row>
        <row r="45">
          <cell r="A45">
            <v>37000</v>
          </cell>
          <cell r="B45">
            <v>0</v>
          </cell>
          <cell r="C45">
            <v>0</v>
          </cell>
          <cell r="D45">
            <v>0</v>
          </cell>
          <cell r="E45">
            <v>0</v>
          </cell>
          <cell r="F45">
            <v>1148.0999999999999</v>
          </cell>
          <cell r="G45">
            <v>-3509.9600999999998</v>
          </cell>
          <cell r="H45">
            <v>0</v>
          </cell>
          <cell r="I45">
            <v>-888</v>
          </cell>
          <cell r="J45">
            <v>0</v>
          </cell>
          <cell r="K45">
            <v>-3249.8600999999999</v>
          </cell>
          <cell r="L45">
            <v>0</v>
          </cell>
          <cell r="M45">
            <v>0</v>
          </cell>
          <cell r="N45">
            <v>80</v>
          </cell>
          <cell r="O45">
            <v>0</v>
          </cell>
          <cell r="P45">
            <v>0</v>
          </cell>
          <cell r="Q45">
            <v>0</v>
          </cell>
          <cell r="R45">
            <v>0</v>
          </cell>
          <cell r="S45">
            <v>0</v>
          </cell>
          <cell r="T45">
            <v>0</v>
          </cell>
          <cell r="U45">
            <v>-4060.7</v>
          </cell>
          <cell r="V45">
            <v>0</v>
          </cell>
          <cell r="W45">
            <v>-3980.7</v>
          </cell>
          <cell r="X45">
            <v>1228.0999999999999</v>
          </cell>
          <cell r="Y45">
            <v>-8458.6600999999991</v>
          </cell>
          <cell r="Z45">
            <v>-1306.5</v>
          </cell>
          <cell r="AA45">
            <v>0</v>
          </cell>
          <cell r="AB45">
            <v>0</v>
          </cell>
          <cell r="AC45">
            <v>28462.939900000001</v>
          </cell>
        </row>
        <row r="46">
          <cell r="A46">
            <v>38000</v>
          </cell>
          <cell r="B46">
            <v>0</v>
          </cell>
          <cell r="C46">
            <v>0</v>
          </cell>
          <cell r="D46">
            <v>0</v>
          </cell>
          <cell r="E46">
            <v>0</v>
          </cell>
          <cell r="F46">
            <v>1123.0999999999999</v>
          </cell>
          <cell r="G46">
            <v>-3711.9816000000001</v>
          </cell>
          <cell r="H46">
            <v>0</v>
          </cell>
          <cell r="I46">
            <v>-912</v>
          </cell>
          <cell r="J46">
            <v>0</v>
          </cell>
          <cell r="K46">
            <v>-3500.8816000000002</v>
          </cell>
          <cell r="L46">
            <v>0</v>
          </cell>
          <cell r="M46">
            <v>0</v>
          </cell>
          <cell r="N46">
            <v>80</v>
          </cell>
          <cell r="O46">
            <v>0</v>
          </cell>
          <cell r="P46">
            <v>0</v>
          </cell>
          <cell r="Q46">
            <v>0</v>
          </cell>
          <cell r="R46">
            <v>0</v>
          </cell>
          <cell r="S46">
            <v>0</v>
          </cell>
          <cell r="T46">
            <v>0</v>
          </cell>
          <cell r="U46">
            <v>-4335.7</v>
          </cell>
          <cell r="V46">
            <v>0</v>
          </cell>
          <cell r="W46">
            <v>-4255.7</v>
          </cell>
          <cell r="X46">
            <v>1203.0999999999999</v>
          </cell>
          <cell r="Y46">
            <v>-8959.6815999999999</v>
          </cell>
          <cell r="Z46">
            <v>-1329.9</v>
          </cell>
          <cell r="AA46">
            <v>0</v>
          </cell>
          <cell r="AB46">
            <v>0</v>
          </cell>
          <cell r="AC46">
            <v>28913.518400000001</v>
          </cell>
        </row>
        <row r="47">
          <cell r="A47">
            <v>39000</v>
          </cell>
          <cell r="B47">
            <v>0</v>
          </cell>
          <cell r="C47">
            <v>0</v>
          </cell>
          <cell r="D47">
            <v>0</v>
          </cell>
          <cell r="E47">
            <v>0</v>
          </cell>
          <cell r="F47">
            <v>1098.0999999999999</v>
          </cell>
          <cell r="G47">
            <v>-3917.3247999999999</v>
          </cell>
          <cell r="H47">
            <v>0</v>
          </cell>
          <cell r="I47">
            <v>-936</v>
          </cell>
          <cell r="J47">
            <v>0</v>
          </cell>
          <cell r="K47">
            <v>-3755.2248</v>
          </cell>
          <cell r="L47">
            <v>0</v>
          </cell>
          <cell r="M47">
            <v>0</v>
          </cell>
          <cell r="N47">
            <v>80</v>
          </cell>
          <cell r="O47">
            <v>0</v>
          </cell>
          <cell r="P47">
            <v>0</v>
          </cell>
          <cell r="Q47">
            <v>0</v>
          </cell>
          <cell r="R47">
            <v>0</v>
          </cell>
          <cell r="S47">
            <v>0</v>
          </cell>
          <cell r="T47">
            <v>0</v>
          </cell>
          <cell r="U47">
            <v>-4610.7</v>
          </cell>
          <cell r="V47">
            <v>0</v>
          </cell>
          <cell r="W47">
            <v>-4530.7</v>
          </cell>
          <cell r="X47">
            <v>1178.0999999999999</v>
          </cell>
          <cell r="Y47">
            <v>-9464.0247999999992</v>
          </cell>
          <cell r="Z47">
            <v>-1329.9</v>
          </cell>
          <cell r="AA47">
            <v>0</v>
          </cell>
          <cell r="AB47">
            <v>0</v>
          </cell>
          <cell r="AC47">
            <v>29384.175200000001</v>
          </cell>
        </row>
        <row r="48">
          <cell r="A48">
            <v>40000</v>
          </cell>
          <cell r="B48">
            <v>0</v>
          </cell>
          <cell r="C48">
            <v>0</v>
          </cell>
          <cell r="D48">
            <v>0</v>
          </cell>
          <cell r="E48">
            <v>0</v>
          </cell>
          <cell r="F48">
            <v>1073.0999999999999</v>
          </cell>
          <cell r="G48">
            <v>-4126.0748000000003</v>
          </cell>
          <cell r="H48">
            <v>0</v>
          </cell>
          <cell r="I48">
            <v>-936</v>
          </cell>
          <cell r="J48">
            <v>0</v>
          </cell>
          <cell r="K48">
            <v>-3988.9748</v>
          </cell>
          <cell r="L48">
            <v>0</v>
          </cell>
          <cell r="M48">
            <v>0</v>
          </cell>
          <cell r="N48">
            <v>80</v>
          </cell>
          <cell r="O48">
            <v>0</v>
          </cell>
          <cell r="P48">
            <v>0</v>
          </cell>
          <cell r="Q48">
            <v>0</v>
          </cell>
          <cell r="R48">
            <v>0</v>
          </cell>
          <cell r="S48">
            <v>0</v>
          </cell>
          <cell r="T48">
            <v>0</v>
          </cell>
          <cell r="U48">
            <v>-4885.7</v>
          </cell>
          <cell r="V48">
            <v>0</v>
          </cell>
          <cell r="W48">
            <v>-4805.7</v>
          </cell>
          <cell r="X48">
            <v>1153.0999999999999</v>
          </cell>
          <cell r="Y48">
            <v>-9947.7747999999992</v>
          </cell>
          <cell r="Z48">
            <v>-1329.9</v>
          </cell>
          <cell r="AA48">
            <v>0</v>
          </cell>
          <cell r="AB48">
            <v>0</v>
          </cell>
          <cell r="AC48">
            <v>29875.425200000001</v>
          </cell>
        </row>
        <row r="49">
          <cell r="A49">
            <v>41000</v>
          </cell>
          <cell r="B49">
            <v>0</v>
          </cell>
          <cell r="C49">
            <v>0</v>
          </cell>
          <cell r="D49">
            <v>0</v>
          </cell>
          <cell r="E49">
            <v>0</v>
          </cell>
          <cell r="F49">
            <v>1048.0999999999999</v>
          </cell>
          <cell r="G49">
            <v>-4334.8248000000003</v>
          </cell>
          <cell r="H49">
            <v>0</v>
          </cell>
          <cell r="I49">
            <v>-936</v>
          </cell>
          <cell r="J49">
            <v>0</v>
          </cell>
          <cell r="K49">
            <v>-4222.7248</v>
          </cell>
          <cell r="L49">
            <v>0</v>
          </cell>
          <cell r="M49">
            <v>0</v>
          </cell>
          <cell r="N49">
            <v>80</v>
          </cell>
          <cell r="O49">
            <v>0</v>
          </cell>
          <cell r="P49">
            <v>0</v>
          </cell>
          <cell r="Q49">
            <v>0</v>
          </cell>
          <cell r="R49">
            <v>0</v>
          </cell>
          <cell r="S49">
            <v>0</v>
          </cell>
          <cell r="T49">
            <v>0</v>
          </cell>
          <cell r="U49">
            <v>-5160.7</v>
          </cell>
          <cell r="V49">
            <v>0</v>
          </cell>
          <cell r="W49">
            <v>-5080.7</v>
          </cell>
          <cell r="X49">
            <v>1128.0999999999999</v>
          </cell>
          <cell r="Y49">
            <v>-10431.524799999999</v>
          </cell>
          <cell r="Z49">
            <v>-1329.9</v>
          </cell>
          <cell r="AA49">
            <v>0</v>
          </cell>
          <cell r="AB49">
            <v>0</v>
          </cell>
          <cell r="AC49">
            <v>30366.675200000001</v>
          </cell>
        </row>
        <row r="50">
          <cell r="A50">
            <v>42000</v>
          </cell>
          <cell r="B50">
            <v>0</v>
          </cell>
          <cell r="C50">
            <v>0</v>
          </cell>
          <cell r="D50">
            <v>0</v>
          </cell>
          <cell r="E50">
            <v>0</v>
          </cell>
          <cell r="F50">
            <v>1023.1</v>
          </cell>
          <cell r="G50">
            <v>-4543.5748000000003</v>
          </cell>
          <cell r="H50">
            <v>0</v>
          </cell>
          <cell r="I50">
            <v>-936</v>
          </cell>
          <cell r="J50">
            <v>0</v>
          </cell>
          <cell r="K50">
            <v>-4456.4748</v>
          </cell>
          <cell r="L50">
            <v>0</v>
          </cell>
          <cell r="M50">
            <v>0</v>
          </cell>
          <cell r="N50">
            <v>80</v>
          </cell>
          <cell r="O50">
            <v>0</v>
          </cell>
          <cell r="P50">
            <v>0</v>
          </cell>
          <cell r="Q50">
            <v>0</v>
          </cell>
          <cell r="R50">
            <v>0</v>
          </cell>
          <cell r="S50">
            <v>0</v>
          </cell>
          <cell r="T50">
            <v>0</v>
          </cell>
          <cell r="U50">
            <v>-5435.7</v>
          </cell>
          <cell r="V50">
            <v>0</v>
          </cell>
          <cell r="W50">
            <v>-5355.7</v>
          </cell>
          <cell r="X50">
            <v>1103.0999999999999</v>
          </cell>
          <cell r="Y50">
            <v>-10915.274799999999</v>
          </cell>
          <cell r="Z50">
            <v>-1329.9</v>
          </cell>
          <cell r="AA50">
            <v>0</v>
          </cell>
          <cell r="AB50">
            <v>0</v>
          </cell>
          <cell r="AC50">
            <v>30857.925200000001</v>
          </cell>
        </row>
        <row r="51">
          <cell r="A51">
            <v>43000</v>
          </cell>
          <cell r="B51">
            <v>0</v>
          </cell>
          <cell r="C51">
            <v>0</v>
          </cell>
          <cell r="D51">
            <v>0</v>
          </cell>
          <cell r="E51">
            <v>0</v>
          </cell>
          <cell r="F51">
            <v>998.1</v>
          </cell>
          <cell r="G51">
            <v>-4752.3248000000003</v>
          </cell>
          <cell r="H51">
            <v>0</v>
          </cell>
          <cell r="I51">
            <v>-936</v>
          </cell>
          <cell r="J51">
            <v>0</v>
          </cell>
          <cell r="K51">
            <v>-4690.2248</v>
          </cell>
          <cell r="L51">
            <v>0</v>
          </cell>
          <cell r="M51">
            <v>0</v>
          </cell>
          <cell r="N51">
            <v>80</v>
          </cell>
          <cell r="O51">
            <v>0</v>
          </cell>
          <cell r="P51">
            <v>0</v>
          </cell>
          <cell r="Q51">
            <v>0</v>
          </cell>
          <cell r="R51">
            <v>0</v>
          </cell>
          <cell r="S51">
            <v>0</v>
          </cell>
          <cell r="T51">
            <v>0</v>
          </cell>
          <cell r="U51">
            <v>-5710.7</v>
          </cell>
          <cell r="V51">
            <v>0</v>
          </cell>
          <cell r="W51">
            <v>-5630.7</v>
          </cell>
          <cell r="X51">
            <v>1078.0999999999999</v>
          </cell>
          <cell r="Y51">
            <v>-11399.024799999999</v>
          </cell>
          <cell r="Z51">
            <v>-1329.9</v>
          </cell>
          <cell r="AA51">
            <v>0</v>
          </cell>
          <cell r="AB51">
            <v>0</v>
          </cell>
          <cell r="AC51">
            <v>31349.175200000001</v>
          </cell>
        </row>
        <row r="52">
          <cell r="A52">
            <v>44000</v>
          </cell>
          <cell r="B52">
            <v>0</v>
          </cell>
          <cell r="C52">
            <v>0</v>
          </cell>
          <cell r="D52">
            <v>0</v>
          </cell>
          <cell r="E52">
            <v>0</v>
          </cell>
          <cell r="F52">
            <v>973.1</v>
          </cell>
          <cell r="G52">
            <v>-4961.0748000000003</v>
          </cell>
          <cell r="H52">
            <v>0</v>
          </cell>
          <cell r="I52">
            <v>-936</v>
          </cell>
          <cell r="J52">
            <v>0</v>
          </cell>
          <cell r="K52">
            <v>-4923.9748</v>
          </cell>
          <cell r="L52">
            <v>0</v>
          </cell>
          <cell r="M52">
            <v>0</v>
          </cell>
          <cell r="N52">
            <v>80</v>
          </cell>
          <cell r="O52">
            <v>0</v>
          </cell>
          <cell r="P52">
            <v>0</v>
          </cell>
          <cell r="Q52">
            <v>0</v>
          </cell>
          <cell r="R52">
            <v>0</v>
          </cell>
          <cell r="S52">
            <v>0</v>
          </cell>
          <cell r="T52">
            <v>0</v>
          </cell>
          <cell r="U52">
            <v>-5985.7</v>
          </cell>
          <cell r="V52">
            <v>0</v>
          </cell>
          <cell r="W52">
            <v>-5905.7</v>
          </cell>
          <cell r="X52">
            <v>1053.0999999999999</v>
          </cell>
          <cell r="Y52">
            <v>-11882.774799999999</v>
          </cell>
          <cell r="Z52">
            <v>-1329.9</v>
          </cell>
          <cell r="AA52">
            <v>0</v>
          </cell>
          <cell r="AB52">
            <v>0</v>
          </cell>
          <cell r="AC52">
            <v>31840.425200000001</v>
          </cell>
        </row>
        <row r="53">
          <cell r="A53">
            <v>45000</v>
          </cell>
          <cell r="B53">
            <v>0</v>
          </cell>
          <cell r="C53">
            <v>0</v>
          </cell>
          <cell r="D53">
            <v>0</v>
          </cell>
          <cell r="E53">
            <v>0</v>
          </cell>
          <cell r="F53">
            <v>948.1</v>
          </cell>
          <cell r="G53">
            <v>-5169.8248000000003</v>
          </cell>
          <cell r="H53">
            <v>0</v>
          </cell>
          <cell r="I53">
            <v>-936</v>
          </cell>
          <cell r="J53">
            <v>0</v>
          </cell>
          <cell r="K53">
            <v>-5157.7248</v>
          </cell>
          <cell r="L53">
            <v>0</v>
          </cell>
          <cell r="M53">
            <v>0</v>
          </cell>
          <cell r="N53">
            <v>80</v>
          </cell>
          <cell r="O53">
            <v>0</v>
          </cell>
          <cell r="P53">
            <v>0</v>
          </cell>
          <cell r="Q53">
            <v>0</v>
          </cell>
          <cell r="R53">
            <v>0</v>
          </cell>
          <cell r="S53">
            <v>0</v>
          </cell>
          <cell r="T53">
            <v>0</v>
          </cell>
          <cell r="U53">
            <v>-6260.7</v>
          </cell>
          <cell r="V53">
            <v>0</v>
          </cell>
          <cell r="W53">
            <v>-6180.7</v>
          </cell>
          <cell r="X53">
            <v>1028.0999999999999</v>
          </cell>
          <cell r="Y53">
            <v>-12366.524799999999</v>
          </cell>
          <cell r="Z53">
            <v>-1329.9</v>
          </cell>
          <cell r="AA53">
            <v>0</v>
          </cell>
          <cell r="AB53">
            <v>0</v>
          </cell>
          <cell r="AC53">
            <v>32331.675200000001</v>
          </cell>
        </row>
        <row r="54">
          <cell r="A54">
            <v>46000</v>
          </cell>
          <cell r="B54">
            <v>0</v>
          </cell>
          <cell r="C54">
            <v>0</v>
          </cell>
          <cell r="D54">
            <v>0</v>
          </cell>
          <cell r="E54">
            <v>0</v>
          </cell>
          <cell r="F54">
            <v>923.1</v>
          </cell>
          <cell r="G54">
            <v>-5378.5748000000003</v>
          </cell>
          <cell r="H54">
            <v>0</v>
          </cell>
          <cell r="I54">
            <v>-936</v>
          </cell>
          <cell r="J54">
            <v>0</v>
          </cell>
          <cell r="K54">
            <v>-5391.4748</v>
          </cell>
          <cell r="L54">
            <v>0</v>
          </cell>
          <cell r="M54">
            <v>0</v>
          </cell>
          <cell r="N54">
            <v>80</v>
          </cell>
          <cell r="O54">
            <v>0</v>
          </cell>
          <cell r="P54">
            <v>0</v>
          </cell>
          <cell r="Q54">
            <v>0</v>
          </cell>
          <cell r="R54">
            <v>0</v>
          </cell>
          <cell r="S54">
            <v>0</v>
          </cell>
          <cell r="T54">
            <v>0</v>
          </cell>
          <cell r="U54">
            <v>-6535.7</v>
          </cell>
          <cell r="V54">
            <v>0</v>
          </cell>
          <cell r="W54">
            <v>-6455.7</v>
          </cell>
          <cell r="X54">
            <v>1003.1</v>
          </cell>
          <cell r="Y54">
            <v>-12850.274799999999</v>
          </cell>
          <cell r="Z54">
            <v>-1329.9</v>
          </cell>
          <cell r="AA54">
            <v>0</v>
          </cell>
          <cell r="AB54">
            <v>0</v>
          </cell>
          <cell r="AC54">
            <v>32822.925199999998</v>
          </cell>
        </row>
        <row r="55">
          <cell r="A55">
            <v>47000</v>
          </cell>
          <cell r="B55">
            <v>0</v>
          </cell>
          <cell r="C55">
            <v>0</v>
          </cell>
          <cell r="D55">
            <v>0</v>
          </cell>
          <cell r="E55">
            <v>0</v>
          </cell>
          <cell r="F55">
            <v>898.1</v>
          </cell>
          <cell r="G55">
            <v>-5587.3248000000003</v>
          </cell>
          <cell r="H55">
            <v>0</v>
          </cell>
          <cell r="I55">
            <v>-936</v>
          </cell>
          <cell r="J55">
            <v>0</v>
          </cell>
          <cell r="K55">
            <v>-5625.2248</v>
          </cell>
          <cell r="L55">
            <v>0</v>
          </cell>
          <cell r="M55">
            <v>0</v>
          </cell>
          <cell r="N55">
            <v>80</v>
          </cell>
          <cell r="O55">
            <v>0</v>
          </cell>
          <cell r="P55">
            <v>0</v>
          </cell>
          <cell r="Q55">
            <v>0</v>
          </cell>
          <cell r="R55">
            <v>0</v>
          </cell>
          <cell r="S55">
            <v>0</v>
          </cell>
          <cell r="T55">
            <v>0</v>
          </cell>
          <cell r="U55">
            <v>-6810.7</v>
          </cell>
          <cell r="V55">
            <v>0</v>
          </cell>
          <cell r="W55">
            <v>-6730.7</v>
          </cell>
          <cell r="X55">
            <v>978.1</v>
          </cell>
          <cell r="Y55">
            <v>-13334.024799999999</v>
          </cell>
          <cell r="Z55">
            <v>-1329.9</v>
          </cell>
          <cell r="AA55">
            <v>0</v>
          </cell>
          <cell r="AB55">
            <v>0</v>
          </cell>
          <cell r="AC55">
            <v>33314.175199999998</v>
          </cell>
        </row>
        <row r="56">
          <cell r="A56">
            <v>48000</v>
          </cell>
          <cell r="B56">
            <v>0</v>
          </cell>
          <cell r="C56">
            <v>0</v>
          </cell>
          <cell r="D56">
            <v>0</v>
          </cell>
          <cell r="E56">
            <v>0</v>
          </cell>
          <cell r="F56">
            <v>873.1</v>
          </cell>
          <cell r="G56">
            <v>-5796.0748000000003</v>
          </cell>
          <cell r="H56">
            <v>0</v>
          </cell>
          <cell r="I56">
            <v>-936</v>
          </cell>
          <cell r="J56">
            <v>0</v>
          </cell>
          <cell r="K56">
            <v>-5858.9748</v>
          </cell>
          <cell r="L56">
            <v>0</v>
          </cell>
          <cell r="M56">
            <v>0</v>
          </cell>
          <cell r="N56">
            <v>80</v>
          </cell>
          <cell r="O56">
            <v>0</v>
          </cell>
          <cell r="P56">
            <v>0</v>
          </cell>
          <cell r="Q56">
            <v>0</v>
          </cell>
          <cell r="R56">
            <v>0</v>
          </cell>
          <cell r="S56">
            <v>0</v>
          </cell>
          <cell r="T56">
            <v>0</v>
          </cell>
          <cell r="U56">
            <v>-7085.7</v>
          </cell>
          <cell r="V56">
            <v>0</v>
          </cell>
          <cell r="W56">
            <v>-7005.7</v>
          </cell>
          <cell r="X56">
            <v>953.1</v>
          </cell>
          <cell r="Y56">
            <v>-13817.774799999999</v>
          </cell>
          <cell r="Z56">
            <v>-1329.9</v>
          </cell>
          <cell r="AA56">
            <v>0</v>
          </cell>
          <cell r="AB56">
            <v>0</v>
          </cell>
          <cell r="AC56">
            <v>33805.425199999998</v>
          </cell>
        </row>
        <row r="57">
          <cell r="A57">
            <v>49000</v>
          </cell>
          <cell r="B57">
            <v>0</v>
          </cell>
          <cell r="C57">
            <v>0</v>
          </cell>
          <cell r="D57">
            <v>0</v>
          </cell>
          <cell r="E57">
            <v>0</v>
          </cell>
          <cell r="F57">
            <v>848.1</v>
          </cell>
          <cell r="G57">
            <v>-6004.8248000000003</v>
          </cell>
          <cell r="H57">
            <v>0</v>
          </cell>
          <cell r="I57">
            <v>-936</v>
          </cell>
          <cell r="J57">
            <v>0</v>
          </cell>
          <cell r="K57">
            <v>-6092.7248</v>
          </cell>
          <cell r="L57">
            <v>0</v>
          </cell>
          <cell r="M57">
            <v>0</v>
          </cell>
          <cell r="N57">
            <v>80</v>
          </cell>
          <cell r="O57">
            <v>0</v>
          </cell>
          <cell r="P57">
            <v>0</v>
          </cell>
          <cell r="Q57">
            <v>0</v>
          </cell>
          <cell r="R57">
            <v>0</v>
          </cell>
          <cell r="S57">
            <v>0</v>
          </cell>
          <cell r="T57">
            <v>0</v>
          </cell>
          <cell r="U57">
            <v>-7360.7</v>
          </cell>
          <cell r="V57">
            <v>0</v>
          </cell>
          <cell r="W57">
            <v>-7280.7</v>
          </cell>
          <cell r="X57">
            <v>928.1</v>
          </cell>
          <cell r="Y57">
            <v>-14301.524799999999</v>
          </cell>
          <cell r="Z57">
            <v>-1329.9</v>
          </cell>
          <cell r="AA57">
            <v>0</v>
          </cell>
          <cell r="AB57">
            <v>0</v>
          </cell>
          <cell r="AC57">
            <v>34296.675199999998</v>
          </cell>
        </row>
        <row r="58">
          <cell r="A58">
            <v>50000</v>
          </cell>
          <cell r="B58">
            <v>0</v>
          </cell>
          <cell r="C58">
            <v>0</v>
          </cell>
          <cell r="D58">
            <v>0</v>
          </cell>
          <cell r="E58">
            <v>0</v>
          </cell>
          <cell r="F58">
            <v>823.1</v>
          </cell>
          <cell r="G58">
            <v>-6213.5748000000003</v>
          </cell>
          <cell r="H58">
            <v>0</v>
          </cell>
          <cell r="I58">
            <v>-936</v>
          </cell>
          <cell r="J58">
            <v>0</v>
          </cell>
          <cell r="K58">
            <v>-6326.4748</v>
          </cell>
          <cell r="L58">
            <v>0</v>
          </cell>
          <cell r="M58">
            <v>0</v>
          </cell>
          <cell r="N58">
            <v>80</v>
          </cell>
          <cell r="O58">
            <v>0</v>
          </cell>
          <cell r="P58">
            <v>0</v>
          </cell>
          <cell r="Q58">
            <v>0</v>
          </cell>
          <cell r="R58">
            <v>0</v>
          </cell>
          <cell r="S58">
            <v>0</v>
          </cell>
          <cell r="T58">
            <v>0</v>
          </cell>
          <cell r="U58">
            <v>-7630.7</v>
          </cell>
          <cell r="V58">
            <v>0</v>
          </cell>
          <cell r="W58">
            <v>-7550.7</v>
          </cell>
          <cell r="X58">
            <v>903.1</v>
          </cell>
          <cell r="Y58">
            <v>-14780.274799999999</v>
          </cell>
          <cell r="Z58">
            <v>-1329.9</v>
          </cell>
          <cell r="AA58">
            <v>0</v>
          </cell>
          <cell r="AB58">
            <v>0</v>
          </cell>
          <cell r="AC58">
            <v>34792.925199999998</v>
          </cell>
        </row>
        <row r="59">
          <cell r="A59">
            <v>51000</v>
          </cell>
          <cell r="B59">
            <v>0</v>
          </cell>
          <cell r="C59">
            <v>0</v>
          </cell>
          <cell r="D59">
            <v>0</v>
          </cell>
          <cell r="E59">
            <v>0</v>
          </cell>
          <cell r="F59">
            <v>798.1</v>
          </cell>
          <cell r="G59">
            <v>-6422.3248000000003</v>
          </cell>
          <cell r="H59">
            <v>0</v>
          </cell>
          <cell r="I59">
            <v>-936</v>
          </cell>
          <cell r="J59">
            <v>0</v>
          </cell>
          <cell r="K59">
            <v>-6560.2248</v>
          </cell>
          <cell r="L59">
            <v>0</v>
          </cell>
          <cell r="M59">
            <v>0</v>
          </cell>
          <cell r="N59">
            <v>30</v>
          </cell>
          <cell r="O59">
            <v>0</v>
          </cell>
          <cell r="P59">
            <v>0</v>
          </cell>
          <cell r="Q59">
            <v>0</v>
          </cell>
          <cell r="R59">
            <v>0</v>
          </cell>
          <cell r="S59">
            <v>0</v>
          </cell>
          <cell r="T59">
            <v>0</v>
          </cell>
          <cell r="U59">
            <v>-7855.7</v>
          </cell>
          <cell r="V59">
            <v>0</v>
          </cell>
          <cell r="W59">
            <v>-7825.7</v>
          </cell>
          <cell r="X59">
            <v>828.1</v>
          </cell>
          <cell r="Y59">
            <v>-15214.024799999999</v>
          </cell>
          <cell r="Z59">
            <v>-1329.9</v>
          </cell>
          <cell r="AA59">
            <v>0</v>
          </cell>
          <cell r="AB59">
            <v>0</v>
          </cell>
          <cell r="AC59">
            <v>35284.175199999998</v>
          </cell>
        </row>
        <row r="60">
          <cell r="A60">
            <v>52000</v>
          </cell>
          <cell r="B60">
            <v>0</v>
          </cell>
          <cell r="C60">
            <v>0</v>
          </cell>
          <cell r="D60">
            <v>0</v>
          </cell>
          <cell r="E60">
            <v>0</v>
          </cell>
          <cell r="F60">
            <v>773.1</v>
          </cell>
          <cell r="G60">
            <v>-6631.0748000000003</v>
          </cell>
          <cell r="H60">
            <v>0</v>
          </cell>
          <cell r="I60">
            <v>-936</v>
          </cell>
          <cell r="J60">
            <v>0</v>
          </cell>
          <cell r="K60">
            <v>-6793.9748</v>
          </cell>
          <cell r="L60">
            <v>0</v>
          </cell>
          <cell r="M60">
            <v>0</v>
          </cell>
          <cell r="N60">
            <v>0</v>
          </cell>
          <cell r="O60">
            <v>0</v>
          </cell>
          <cell r="P60">
            <v>0</v>
          </cell>
          <cell r="Q60">
            <v>0</v>
          </cell>
          <cell r="R60">
            <v>0</v>
          </cell>
          <cell r="S60">
            <v>0</v>
          </cell>
          <cell r="T60">
            <v>0</v>
          </cell>
          <cell r="U60">
            <v>-8080.7</v>
          </cell>
          <cell r="V60">
            <v>0</v>
          </cell>
          <cell r="W60">
            <v>-8080.7</v>
          </cell>
          <cell r="X60">
            <v>773.1</v>
          </cell>
          <cell r="Y60">
            <v>-15647.774799999999</v>
          </cell>
          <cell r="Z60">
            <v>-1329.9</v>
          </cell>
          <cell r="AA60">
            <v>0</v>
          </cell>
          <cell r="AB60">
            <v>0</v>
          </cell>
          <cell r="AC60">
            <v>35795.425199999998</v>
          </cell>
        </row>
        <row r="61">
          <cell r="A61">
            <v>53000</v>
          </cell>
          <cell r="B61">
            <v>0</v>
          </cell>
          <cell r="C61">
            <v>0</v>
          </cell>
          <cell r="D61">
            <v>0</v>
          </cell>
          <cell r="E61">
            <v>0</v>
          </cell>
          <cell r="F61">
            <v>748.1</v>
          </cell>
          <cell r="G61">
            <v>-6839.8248000000003</v>
          </cell>
          <cell r="H61">
            <v>0</v>
          </cell>
          <cell r="I61">
            <v>-936</v>
          </cell>
          <cell r="J61">
            <v>0</v>
          </cell>
          <cell r="K61">
            <v>-7027.7248</v>
          </cell>
          <cell r="L61">
            <v>0</v>
          </cell>
          <cell r="M61">
            <v>0</v>
          </cell>
          <cell r="N61">
            <v>0</v>
          </cell>
          <cell r="O61">
            <v>0</v>
          </cell>
          <cell r="P61">
            <v>0</v>
          </cell>
          <cell r="Q61">
            <v>0</v>
          </cell>
          <cell r="R61">
            <v>0</v>
          </cell>
          <cell r="S61">
            <v>0</v>
          </cell>
          <cell r="T61">
            <v>0</v>
          </cell>
          <cell r="U61">
            <v>-8330.7000000000007</v>
          </cell>
          <cell r="V61">
            <v>0</v>
          </cell>
          <cell r="W61">
            <v>-8330.7000000000007</v>
          </cell>
          <cell r="X61">
            <v>748.1</v>
          </cell>
          <cell r="Y61">
            <v>-16106.524799999999</v>
          </cell>
          <cell r="Z61">
            <v>-1329.9</v>
          </cell>
          <cell r="AA61">
            <v>0</v>
          </cell>
          <cell r="AB61">
            <v>0</v>
          </cell>
          <cell r="AC61">
            <v>36311.675199999998</v>
          </cell>
        </row>
        <row r="62">
          <cell r="A62">
            <v>54000</v>
          </cell>
          <cell r="B62">
            <v>0</v>
          </cell>
          <cell r="C62">
            <v>0</v>
          </cell>
          <cell r="D62">
            <v>0</v>
          </cell>
          <cell r="E62">
            <v>0</v>
          </cell>
          <cell r="F62">
            <v>723.1</v>
          </cell>
          <cell r="G62">
            <v>-7048.5748000000003</v>
          </cell>
          <cell r="H62">
            <v>0</v>
          </cell>
          <cell r="I62">
            <v>-936</v>
          </cell>
          <cell r="J62">
            <v>0</v>
          </cell>
          <cell r="K62">
            <v>-7261.4748</v>
          </cell>
          <cell r="L62">
            <v>0</v>
          </cell>
          <cell r="M62">
            <v>0</v>
          </cell>
          <cell r="N62">
            <v>0</v>
          </cell>
          <cell r="O62">
            <v>0</v>
          </cell>
          <cell r="P62">
            <v>0</v>
          </cell>
          <cell r="Q62">
            <v>0</v>
          </cell>
          <cell r="R62">
            <v>0</v>
          </cell>
          <cell r="S62">
            <v>0</v>
          </cell>
          <cell r="T62">
            <v>0</v>
          </cell>
          <cell r="U62">
            <v>-8580.7000000000007</v>
          </cell>
          <cell r="V62">
            <v>0</v>
          </cell>
          <cell r="W62">
            <v>-8580.7000000000007</v>
          </cell>
          <cell r="X62">
            <v>723.1</v>
          </cell>
          <cell r="Y62">
            <v>-16565.274799999999</v>
          </cell>
          <cell r="Z62">
            <v>-1329.9</v>
          </cell>
          <cell r="AA62">
            <v>0</v>
          </cell>
          <cell r="AB62">
            <v>0</v>
          </cell>
          <cell r="AC62">
            <v>36827.925199999998</v>
          </cell>
        </row>
        <row r="63">
          <cell r="A63">
            <v>55000</v>
          </cell>
          <cell r="B63">
            <v>0</v>
          </cell>
          <cell r="C63">
            <v>0</v>
          </cell>
          <cell r="D63">
            <v>0</v>
          </cell>
          <cell r="E63">
            <v>0</v>
          </cell>
          <cell r="F63">
            <v>698.1</v>
          </cell>
          <cell r="G63">
            <v>-7257.3248000000003</v>
          </cell>
          <cell r="H63">
            <v>0</v>
          </cell>
          <cell r="I63">
            <v>-936</v>
          </cell>
          <cell r="J63">
            <v>0</v>
          </cell>
          <cell r="K63">
            <v>-7495.2248</v>
          </cell>
          <cell r="L63">
            <v>0</v>
          </cell>
          <cell r="M63">
            <v>0</v>
          </cell>
          <cell r="N63">
            <v>0</v>
          </cell>
          <cell r="O63">
            <v>0</v>
          </cell>
          <cell r="P63">
            <v>0</v>
          </cell>
          <cell r="Q63">
            <v>0</v>
          </cell>
          <cell r="R63">
            <v>0</v>
          </cell>
          <cell r="S63">
            <v>0</v>
          </cell>
          <cell r="T63">
            <v>0</v>
          </cell>
          <cell r="U63">
            <v>-8830.7000000000007</v>
          </cell>
          <cell r="V63">
            <v>0</v>
          </cell>
          <cell r="W63">
            <v>-8830.7000000000007</v>
          </cell>
          <cell r="X63">
            <v>698.1</v>
          </cell>
          <cell r="Y63">
            <v>-17024.024799999999</v>
          </cell>
          <cell r="Z63">
            <v>-1329.9</v>
          </cell>
          <cell r="AA63">
            <v>0</v>
          </cell>
          <cell r="AB63">
            <v>0</v>
          </cell>
          <cell r="AC63">
            <v>37344.175199999998</v>
          </cell>
        </row>
        <row r="64">
          <cell r="A64">
            <v>56000</v>
          </cell>
          <cell r="B64">
            <v>0</v>
          </cell>
          <cell r="C64">
            <v>0</v>
          </cell>
          <cell r="D64">
            <v>0</v>
          </cell>
          <cell r="E64">
            <v>0</v>
          </cell>
          <cell r="F64">
            <v>673.1</v>
          </cell>
          <cell r="G64">
            <v>-7466.0748000000003</v>
          </cell>
          <cell r="H64">
            <v>0</v>
          </cell>
          <cell r="I64">
            <v>-936</v>
          </cell>
          <cell r="J64">
            <v>0</v>
          </cell>
          <cell r="K64">
            <v>-7728.9748</v>
          </cell>
          <cell r="L64">
            <v>0</v>
          </cell>
          <cell r="M64">
            <v>0</v>
          </cell>
          <cell r="N64">
            <v>0</v>
          </cell>
          <cell r="O64">
            <v>0</v>
          </cell>
          <cell r="P64">
            <v>0</v>
          </cell>
          <cell r="Q64">
            <v>0</v>
          </cell>
          <cell r="R64">
            <v>0</v>
          </cell>
          <cell r="S64">
            <v>0</v>
          </cell>
          <cell r="T64">
            <v>0</v>
          </cell>
          <cell r="U64">
            <v>-9080.7000000000007</v>
          </cell>
          <cell r="V64">
            <v>0</v>
          </cell>
          <cell r="W64">
            <v>-9080.7000000000007</v>
          </cell>
          <cell r="X64">
            <v>673.1</v>
          </cell>
          <cell r="Y64">
            <v>-17482.774799999999</v>
          </cell>
          <cell r="Z64">
            <v>-1329.9</v>
          </cell>
          <cell r="AA64">
            <v>0</v>
          </cell>
          <cell r="AB64">
            <v>0</v>
          </cell>
          <cell r="AC64">
            <v>37860.425199999998</v>
          </cell>
        </row>
        <row r="65">
          <cell r="A65">
            <v>57000</v>
          </cell>
          <cell r="B65">
            <v>0</v>
          </cell>
          <cell r="C65">
            <v>0</v>
          </cell>
          <cell r="D65">
            <v>0</v>
          </cell>
          <cell r="E65">
            <v>0</v>
          </cell>
          <cell r="F65">
            <v>648.1</v>
          </cell>
          <cell r="G65">
            <v>-7674.8248000000003</v>
          </cell>
          <cell r="H65">
            <v>0</v>
          </cell>
          <cell r="I65">
            <v>-936</v>
          </cell>
          <cell r="J65">
            <v>0</v>
          </cell>
          <cell r="K65">
            <v>-7962.7248</v>
          </cell>
          <cell r="L65">
            <v>0</v>
          </cell>
          <cell r="M65">
            <v>0</v>
          </cell>
          <cell r="N65">
            <v>0</v>
          </cell>
          <cell r="O65">
            <v>0</v>
          </cell>
          <cell r="P65">
            <v>0</v>
          </cell>
          <cell r="Q65">
            <v>0</v>
          </cell>
          <cell r="R65">
            <v>0</v>
          </cell>
          <cell r="S65">
            <v>0</v>
          </cell>
          <cell r="T65">
            <v>0</v>
          </cell>
          <cell r="U65">
            <v>-9330.7000000000007</v>
          </cell>
          <cell r="V65">
            <v>0</v>
          </cell>
          <cell r="W65">
            <v>-9330.7000000000007</v>
          </cell>
          <cell r="X65">
            <v>648.1</v>
          </cell>
          <cell r="Y65">
            <v>-17941.524799999999</v>
          </cell>
          <cell r="Z65">
            <v>-1329.9</v>
          </cell>
          <cell r="AA65">
            <v>0</v>
          </cell>
          <cell r="AB65">
            <v>0</v>
          </cell>
          <cell r="AC65">
            <v>38376.675199999998</v>
          </cell>
        </row>
        <row r="66">
          <cell r="A66">
            <v>58000</v>
          </cell>
          <cell r="B66">
            <v>0</v>
          </cell>
          <cell r="C66">
            <v>0</v>
          </cell>
          <cell r="D66">
            <v>0</v>
          </cell>
          <cell r="E66">
            <v>0</v>
          </cell>
          <cell r="F66">
            <v>623.1</v>
          </cell>
          <cell r="G66">
            <v>-7883.5748000000003</v>
          </cell>
          <cell r="H66">
            <v>0</v>
          </cell>
          <cell r="I66">
            <v>-936</v>
          </cell>
          <cell r="J66">
            <v>0</v>
          </cell>
          <cell r="K66">
            <v>-8196.4748</v>
          </cell>
          <cell r="L66">
            <v>0</v>
          </cell>
          <cell r="M66">
            <v>0</v>
          </cell>
          <cell r="N66">
            <v>0</v>
          </cell>
          <cell r="O66">
            <v>0</v>
          </cell>
          <cell r="P66">
            <v>0</v>
          </cell>
          <cell r="Q66">
            <v>0</v>
          </cell>
          <cell r="R66">
            <v>0</v>
          </cell>
          <cell r="S66">
            <v>0</v>
          </cell>
          <cell r="T66">
            <v>0</v>
          </cell>
          <cell r="U66">
            <v>-9580.7000000000007</v>
          </cell>
          <cell r="V66">
            <v>0</v>
          </cell>
          <cell r="W66">
            <v>-9580.7000000000007</v>
          </cell>
          <cell r="X66">
            <v>623.1</v>
          </cell>
          <cell r="Y66">
            <v>-18400.274799999999</v>
          </cell>
          <cell r="Z66">
            <v>-1329.9</v>
          </cell>
          <cell r="AA66">
            <v>0</v>
          </cell>
          <cell r="AB66">
            <v>0</v>
          </cell>
          <cell r="AC66">
            <v>38892.925199999998</v>
          </cell>
        </row>
        <row r="67">
          <cell r="A67">
            <v>59000</v>
          </cell>
          <cell r="B67">
            <v>0</v>
          </cell>
          <cell r="C67">
            <v>0</v>
          </cell>
          <cell r="D67">
            <v>0</v>
          </cell>
          <cell r="E67">
            <v>0</v>
          </cell>
          <cell r="F67">
            <v>598.1</v>
          </cell>
          <cell r="G67">
            <v>-8092.3248000000003</v>
          </cell>
          <cell r="H67">
            <v>0</v>
          </cell>
          <cell r="I67">
            <v>-936</v>
          </cell>
          <cell r="J67">
            <v>0</v>
          </cell>
          <cell r="K67">
            <v>-8430.2248</v>
          </cell>
          <cell r="L67">
            <v>0</v>
          </cell>
          <cell r="M67">
            <v>0</v>
          </cell>
          <cell r="N67">
            <v>0</v>
          </cell>
          <cell r="O67">
            <v>0</v>
          </cell>
          <cell r="P67">
            <v>0</v>
          </cell>
          <cell r="Q67">
            <v>0</v>
          </cell>
          <cell r="R67">
            <v>0</v>
          </cell>
          <cell r="S67">
            <v>0</v>
          </cell>
          <cell r="T67">
            <v>0</v>
          </cell>
          <cell r="U67">
            <v>-9830.7000000000007</v>
          </cell>
          <cell r="V67">
            <v>0</v>
          </cell>
          <cell r="W67">
            <v>-9830.7000000000007</v>
          </cell>
          <cell r="X67">
            <v>598.1</v>
          </cell>
          <cell r="Y67">
            <v>-18859.024799999999</v>
          </cell>
          <cell r="Z67">
            <v>-1329.9</v>
          </cell>
          <cell r="AA67">
            <v>0</v>
          </cell>
          <cell r="AB67">
            <v>0</v>
          </cell>
          <cell r="AC67">
            <v>39409.175199999998</v>
          </cell>
        </row>
        <row r="68">
          <cell r="A68">
            <v>60000</v>
          </cell>
          <cell r="B68">
            <v>0</v>
          </cell>
          <cell r="C68">
            <v>0</v>
          </cell>
          <cell r="D68">
            <v>0</v>
          </cell>
          <cell r="E68">
            <v>0</v>
          </cell>
          <cell r="F68">
            <v>573.1</v>
          </cell>
          <cell r="G68">
            <v>-8301.0748000000003</v>
          </cell>
          <cell r="H68">
            <v>0</v>
          </cell>
          <cell r="I68">
            <v>-936</v>
          </cell>
          <cell r="J68">
            <v>0</v>
          </cell>
          <cell r="K68">
            <v>-8663.9748</v>
          </cell>
          <cell r="L68">
            <v>0</v>
          </cell>
          <cell r="M68">
            <v>0</v>
          </cell>
          <cell r="N68">
            <v>0</v>
          </cell>
          <cell r="O68">
            <v>0</v>
          </cell>
          <cell r="P68">
            <v>0</v>
          </cell>
          <cell r="Q68">
            <v>0</v>
          </cell>
          <cell r="R68">
            <v>0</v>
          </cell>
          <cell r="S68">
            <v>0</v>
          </cell>
          <cell r="T68">
            <v>0</v>
          </cell>
          <cell r="U68">
            <v>-10080.700000000001</v>
          </cell>
          <cell r="V68">
            <v>0</v>
          </cell>
          <cell r="W68">
            <v>-10080.700000000001</v>
          </cell>
          <cell r="X68">
            <v>573.1</v>
          </cell>
          <cell r="Y68">
            <v>-19317.774799999999</v>
          </cell>
          <cell r="Z68">
            <v>-1329.9</v>
          </cell>
          <cell r="AA68">
            <v>0</v>
          </cell>
          <cell r="AB68">
            <v>0</v>
          </cell>
          <cell r="AC68">
            <v>39925.425199999998</v>
          </cell>
        </row>
        <row r="69">
          <cell r="A69">
            <v>61000</v>
          </cell>
          <cell r="B69">
            <v>0</v>
          </cell>
          <cell r="C69">
            <v>0</v>
          </cell>
          <cell r="D69">
            <v>0</v>
          </cell>
          <cell r="E69">
            <v>0</v>
          </cell>
          <cell r="F69">
            <v>548.1</v>
          </cell>
          <cell r="G69">
            <v>-8542.9241999999995</v>
          </cell>
          <cell r="H69">
            <v>0</v>
          </cell>
          <cell r="I69">
            <v>-936</v>
          </cell>
          <cell r="J69">
            <v>0</v>
          </cell>
          <cell r="K69">
            <v>-8930.8241999999991</v>
          </cell>
          <cell r="L69">
            <v>0</v>
          </cell>
          <cell r="M69">
            <v>0</v>
          </cell>
          <cell r="N69">
            <v>0</v>
          </cell>
          <cell r="O69">
            <v>0</v>
          </cell>
          <cell r="P69">
            <v>0</v>
          </cell>
          <cell r="Q69">
            <v>0</v>
          </cell>
          <cell r="R69">
            <v>0</v>
          </cell>
          <cell r="S69">
            <v>0</v>
          </cell>
          <cell r="T69">
            <v>0</v>
          </cell>
          <cell r="U69">
            <v>-10330.700000000001</v>
          </cell>
          <cell r="V69">
            <v>0</v>
          </cell>
          <cell r="W69">
            <v>-10330.700000000001</v>
          </cell>
          <cell r="X69">
            <v>548.1</v>
          </cell>
          <cell r="Y69">
            <v>-19809.624199999998</v>
          </cell>
          <cell r="Z69">
            <v>-1329.9</v>
          </cell>
          <cell r="AA69">
            <v>0</v>
          </cell>
          <cell r="AB69">
            <v>0</v>
          </cell>
          <cell r="AC69">
            <v>40408.575799999999</v>
          </cell>
        </row>
        <row r="70">
          <cell r="A70">
            <v>62000</v>
          </cell>
          <cell r="B70">
            <v>0</v>
          </cell>
          <cell r="C70">
            <v>0</v>
          </cell>
          <cell r="D70">
            <v>0</v>
          </cell>
          <cell r="E70">
            <v>0</v>
          </cell>
          <cell r="F70">
            <v>523.1</v>
          </cell>
          <cell r="G70">
            <v>-8785.0741999999991</v>
          </cell>
          <cell r="H70">
            <v>0</v>
          </cell>
          <cell r="I70">
            <v>-936</v>
          </cell>
          <cell r="J70">
            <v>0</v>
          </cell>
          <cell r="K70">
            <v>-9197.9742000000006</v>
          </cell>
          <cell r="L70">
            <v>0</v>
          </cell>
          <cell r="M70">
            <v>0</v>
          </cell>
          <cell r="N70">
            <v>0</v>
          </cell>
          <cell r="O70">
            <v>0</v>
          </cell>
          <cell r="P70">
            <v>0</v>
          </cell>
          <cell r="Q70">
            <v>0</v>
          </cell>
          <cell r="R70">
            <v>0</v>
          </cell>
          <cell r="S70">
            <v>0</v>
          </cell>
          <cell r="T70">
            <v>0</v>
          </cell>
          <cell r="U70">
            <v>-10580.7</v>
          </cell>
          <cell r="V70">
            <v>0</v>
          </cell>
          <cell r="W70">
            <v>-10580.7</v>
          </cell>
          <cell r="X70">
            <v>523.1</v>
          </cell>
          <cell r="Y70">
            <v>-20301.7742</v>
          </cell>
          <cell r="Z70">
            <v>-1329.9</v>
          </cell>
          <cell r="AA70">
            <v>0</v>
          </cell>
          <cell r="AB70">
            <v>0</v>
          </cell>
          <cell r="AC70">
            <v>40891.425799999997</v>
          </cell>
        </row>
        <row r="71">
          <cell r="A71">
            <v>63000</v>
          </cell>
          <cell r="B71">
            <v>0</v>
          </cell>
          <cell r="C71">
            <v>0</v>
          </cell>
          <cell r="D71">
            <v>0</v>
          </cell>
          <cell r="E71">
            <v>0</v>
          </cell>
          <cell r="F71">
            <v>498.1</v>
          </cell>
          <cell r="G71">
            <v>-9027.2242000000006</v>
          </cell>
          <cell r="H71">
            <v>0</v>
          </cell>
          <cell r="I71">
            <v>-936</v>
          </cell>
          <cell r="J71">
            <v>0</v>
          </cell>
          <cell r="K71">
            <v>-9465.1242000000002</v>
          </cell>
          <cell r="L71">
            <v>0</v>
          </cell>
          <cell r="M71">
            <v>0</v>
          </cell>
          <cell r="N71">
            <v>0</v>
          </cell>
          <cell r="O71">
            <v>0</v>
          </cell>
          <cell r="P71">
            <v>0</v>
          </cell>
          <cell r="Q71">
            <v>0</v>
          </cell>
          <cell r="R71">
            <v>0</v>
          </cell>
          <cell r="S71">
            <v>0</v>
          </cell>
          <cell r="T71">
            <v>0</v>
          </cell>
          <cell r="U71">
            <v>-10830.7</v>
          </cell>
          <cell r="V71">
            <v>0</v>
          </cell>
          <cell r="W71">
            <v>-10830.7</v>
          </cell>
          <cell r="X71">
            <v>498.1</v>
          </cell>
          <cell r="Y71">
            <v>-20793.924200000001</v>
          </cell>
          <cell r="Z71">
            <v>-1329.9</v>
          </cell>
          <cell r="AA71">
            <v>0</v>
          </cell>
          <cell r="AB71">
            <v>0</v>
          </cell>
          <cell r="AC71">
            <v>41374.275800000003</v>
          </cell>
        </row>
        <row r="72">
          <cell r="A72">
            <v>64000</v>
          </cell>
          <cell r="B72">
            <v>0</v>
          </cell>
          <cell r="C72">
            <v>0</v>
          </cell>
          <cell r="D72">
            <v>0</v>
          </cell>
          <cell r="E72">
            <v>0</v>
          </cell>
          <cell r="F72">
            <v>473.1</v>
          </cell>
          <cell r="G72">
            <v>-9269.3742000000002</v>
          </cell>
          <cell r="H72">
            <v>0</v>
          </cell>
          <cell r="I72">
            <v>-936</v>
          </cell>
          <cell r="J72">
            <v>0</v>
          </cell>
          <cell r="K72">
            <v>-9732.2741999999998</v>
          </cell>
          <cell r="L72">
            <v>0</v>
          </cell>
          <cell r="M72">
            <v>0</v>
          </cell>
          <cell r="N72">
            <v>0</v>
          </cell>
          <cell r="O72">
            <v>0</v>
          </cell>
          <cell r="P72">
            <v>0</v>
          </cell>
          <cell r="Q72">
            <v>0</v>
          </cell>
          <cell r="R72">
            <v>0</v>
          </cell>
          <cell r="S72">
            <v>0</v>
          </cell>
          <cell r="T72">
            <v>0</v>
          </cell>
          <cell r="U72">
            <v>-11080.7</v>
          </cell>
          <cell r="V72">
            <v>0</v>
          </cell>
          <cell r="W72">
            <v>-11080.7</v>
          </cell>
          <cell r="X72">
            <v>473.1</v>
          </cell>
          <cell r="Y72">
            <v>-21286.074199999999</v>
          </cell>
          <cell r="Z72">
            <v>-1329.9</v>
          </cell>
          <cell r="AA72">
            <v>0</v>
          </cell>
          <cell r="AB72">
            <v>0</v>
          </cell>
          <cell r="AC72">
            <v>41857.125800000002</v>
          </cell>
        </row>
        <row r="73">
          <cell r="A73">
            <v>65000</v>
          </cell>
          <cell r="B73">
            <v>0</v>
          </cell>
          <cell r="C73">
            <v>0</v>
          </cell>
          <cell r="D73">
            <v>0</v>
          </cell>
          <cell r="E73">
            <v>0</v>
          </cell>
          <cell r="F73">
            <v>448.1</v>
          </cell>
          <cell r="G73">
            <v>-9511.5241999999998</v>
          </cell>
          <cell r="H73">
            <v>0</v>
          </cell>
          <cell r="I73">
            <v>-936</v>
          </cell>
          <cell r="J73">
            <v>0</v>
          </cell>
          <cell r="K73">
            <v>-9999.4241999999995</v>
          </cell>
          <cell r="L73">
            <v>0</v>
          </cell>
          <cell r="M73">
            <v>0</v>
          </cell>
          <cell r="N73">
            <v>0</v>
          </cell>
          <cell r="O73">
            <v>0</v>
          </cell>
          <cell r="P73">
            <v>0</v>
          </cell>
          <cell r="Q73">
            <v>0</v>
          </cell>
          <cell r="R73">
            <v>0</v>
          </cell>
          <cell r="S73">
            <v>0</v>
          </cell>
          <cell r="T73">
            <v>0</v>
          </cell>
          <cell r="U73">
            <v>-11330.7</v>
          </cell>
          <cell r="V73">
            <v>0</v>
          </cell>
          <cell r="W73">
            <v>-11330.7</v>
          </cell>
          <cell r="X73">
            <v>448.1</v>
          </cell>
          <cell r="Y73">
            <v>-21778.224200000001</v>
          </cell>
          <cell r="Z73">
            <v>-1329.9</v>
          </cell>
          <cell r="AA73">
            <v>0</v>
          </cell>
          <cell r="AB73">
            <v>0</v>
          </cell>
          <cell r="AC73">
            <v>42339.9758</v>
          </cell>
        </row>
        <row r="74">
          <cell r="A74">
            <v>66000</v>
          </cell>
          <cell r="B74">
            <v>0</v>
          </cell>
          <cell r="C74">
            <v>0</v>
          </cell>
          <cell r="D74">
            <v>0</v>
          </cell>
          <cell r="E74">
            <v>0</v>
          </cell>
          <cell r="F74">
            <v>423.1</v>
          </cell>
          <cell r="G74">
            <v>-9753.6741999999995</v>
          </cell>
          <cell r="H74">
            <v>0</v>
          </cell>
          <cell r="I74">
            <v>-936</v>
          </cell>
          <cell r="J74">
            <v>0</v>
          </cell>
          <cell r="K74">
            <v>-10266.574199999999</v>
          </cell>
          <cell r="L74">
            <v>0</v>
          </cell>
          <cell r="M74">
            <v>0</v>
          </cell>
          <cell r="N74">
            <v>0</v>
          </cell>
          <cell r="O74">
            <v>0</v>
          </cell>
          <cell r="P74">
            <v>0</v>
          </cell>
          <cell r="Q74">
            <v>0</v>
          </cell>
          <cell r="R74">
            <v>0</v>
          </cell>
          <cell r="S74">
            <v>0</v>
          </cell>
          <cell r="T74">
            <v>0</v>
          </cell>
          <cell r="U74">
            <v>-11580.7</v>
          </cell>
          <cell r="V74">
            <v>0</v>
          </cell>
          <cell r="W74">
            <v>-11580.7</v>
          </cell>
          <cell r="X74">
            <v>423.1</v>
          </cell>
          <cell r="Y74">
            <v>-22270.374199999998</v>
          </cell>
          <cell r="Z74">
            <v>-1329.9</v>
          </cell>
          <cell r="AA74">
            <v>0</v>
          </cell>
          <cell r="AB74">
            <v>0</v>
          </cell>
          <cell r="AC74">
            <v>42822.825799999999</v>
          </cell>
        </row>
        <row r="75">
          <cell r="A75">
            <v>67000</v>
          </cell>
          <cell r="B75">
            <v>0</v>
          </cell>
          <cell r="C75">
            <v>0</v>
          </cell>
          <cell r="D75">
            <v>0</v>
          </cell>
          <cell r="E75">
            <v>0</v>
          </cell>
          <cell r="F75">
            <v>398.1</v>
          </cell>
          <cell r="G75">
            <v>-9995.8241999999991</v>
          </cell>
          <cell r="H75">
            <v>0</v>
          </cell>
          <cell r="I75">
            <v>-936</v>
          </cell>
          <cell r="J75">
            <v>0</v>
          </cell>
          <cell r="K75">
            <v>-10533.724200000001</v>
          </cell>
          <cell r="L75">
            <v>0</v>
          </cell>
          <cell r="M75">
            <v>0</v>
          </cell>
          <cell r="N75">
            <v>0</v>
          </cell>
          <cell r="O75">
            <v>0</v>
          </cell>
          <cell r="P75">
            <v>0</v>
          </cell>
          <cell r="Q75">
            <v>0</v>
          </cell>
          <cell r="R75">
            <v>0</v>
          </cell>
          <cell r="S75">
            <v>0</v>
          </cell>
          <cell r="T75">
            <v>0</v>
          </cell>
          <cell r="U75">
            <v>-11830.7</v>
          </cell>
          <cell r="V75">
            <v>0</v>
          </cell>
          <cell r="W75">
            <v>-11830.7</v>
          </cell>
          <cell r="X75">
            <v>398.1</v>
          </cell>
          <cell r="Y75">
            <v>-22762.5242</v>
          </cell>
          <cell r="Z75">
            <v>-1329.9</v>
          </cell>
          <cell r="AA75">
            <v>0</v>
          </cell>
          <cell r="AB75">
            <v>0</v>
          </cell>
          <cell r="AC75">
            <v>43305.675799999997</v>
          </cell>
        </row>
        <row r="76">
          <cell r="A76">
            <v>68000</v>
          </cell>
          <cell r="B76">
            <v>0</v>
          </cell>
          <cell r="C76">
            <v>0</v>
          </cell>
          <cell r="D76">
            <v>0</v>
          </cell>
          <cell r="E76">
            <v>0</v>
          </cell>
          <cell r="F76">
            <v>373.1</v>
          </cell>
          <cell r="G76">
            <v>-10237.974200000001</v>
          </cell>
          <cell r="H76">
            <v>0</v>
          </cell>
          <cell r="I76">
            <v>-936</v>
          </cell>
          <cell r="J76">
            <v>0</v>
          </cell>
          <cell r="K76">
            <v>-10800.8742</v>
          </cell>
          <cell r="L76">
            <v>0</v>
          </cell>
          <cell r="M76">
            <v>0</v>
          </cell>
          <cell r="N76">
            <v>0</v>
          </cell>
          <cell r="O76">
            <v>0</v>
          </cell>
          <cell r="P76">
            <v>0</v>
          </cell>
          <cell r="Q76">
            <v>0</v>
          </cell>
          <cell r="R76">
            <v>0</v>
          </cell>
          <cell r="S76">
            <v>0</v>
          </cell>
          <cell r="T76">
            <v>0</v>
          </cell>
          <cell r="U76">
            <v>-12080.7</v>
          </cell>
          <cell r="V76">
            <v>0</v>
          </cell>
          <cell r="W76">
            <v>-12080.7</v>
          </cell>
          <cell r="X76">
            <v>373.1</v>
          </cell>
          <cell r="Y76">
            <v>-23254.674200000001</v>
          </cell>
          <cell r="Z76">
            <v>-1329.9</v>
          </cell>
          <cell r="AA76">
            <v>0</v>
          </cell>
          <cell r="AB76">
            <v>0</v>
          </cell>
          <cell r="AC76">
            <v>43788.525800000003</v>
          </cell>
        </row>
        <row r="77">
          <cell r="A77">
            <v>69000</v>
          </cell>
          <cell r="B77">
            <v>0</v>
          </cell>
          <cell r="C77">
            <v>0</v>
          </cell>
          <cell r="D77">
            <v>0</v>
          </cell>
          <cell r="E77">
            <v>0</v>
          </cell>
          <cell r="F77">
            <v>348.1</v>
          </cell>
          <cell r="G77">
            <v>-10480.1242</v>
          </cell>
          <cell r="H77">
            <v>0</v>
          </cell>
          <cell r="I77">
            <v>-936</v>
          </cell>
          <cell r="J77">
            <v>0</v>
          </cell>
          <cell r="K77">
            <v>-11068.0242</v>
          </cell>
          <cell r="L77">
            <v>0</v>
          </cell>
          <cell r="M77">
            <v>0</v>
          </cell>
          <cell r="N77">
            <v>0</v>
          </cell>
          <cell r="O77">
            <v>0</v>
          </cell>
          <cell r="P77">
            <v>0</v>
          </cell>
          <cell r="Q77">
            <v>0</v>
          </cell>
          <cell r="R77">
            <v>0</v>
          </cell>
          <cell r="S77">
            <v>0</v>
          </cell>
          <cell r="T77">
            <v>0</v>
          </cell>
          <cell r="U77">
            <v>-12330.7</v>
          </cell>
          <cell r="V77">
            <v>0</v>
          </cell>
          <cell r="W77">
            <v>-12330.7</v>
          </cell>
          <cell r="X77">
            <v>348.1</v>
          </cell>
          <cell r="Y77">
            <v>-23746.824199999999</v>
          </cell>
          <cell r="Z77">
            <v>-1329.9</v>
          </cell>
          <cell r="AA77">
            <v>0</v>
          </cell>
          <cell r="AB77">
            <v>0</v>
          </cell>
          <cell r="AC77">
            <v>44271.375800000002</v>
          </cell>
        </row>
        <row r="78">
          <cell r="A78">
            <v>70000</v>
          </cell>
          <cell r="B78">
            <v>0</v>
          </cell>
          <cell r="C78">
            <v>0</v>
          </cell>
          <cell r="D78">
            <v>0</v>
          </cell>
          <cell r="E78">
            <v>0</v>
          </cell>
          <cell r="F78">
            <v>323.10000000000002</v>
          </cell>
          <cell r="G78">
            <v>-10722.2742</v>
          </cell>
          <cell r="H78">
            <v>0</v>
          </cell>
          <cell r="I78">
            <v>-936</v>
          </cell>
          <cell r="J78">
            <v>0</v>
          </cell>
          <cell r="K78">
            <v>-11335.174199999999</v>
          </cell>
          <cell r="L78">
            <v>0</v>
          </cell>
          <cell r="M78">
            <v>0</v>
          </cell>
          <cell r="N78">
            <v>0</v>
          </cell>
          <cell r="O78">
            <v>0</v>
          </cell>
          <cell r="P78">
            <v>0</v>
          </cell>
          <cell r="Q78">
            <v>0</v>
          </cell>
          <cell r="R78">
            <v>0</v>
          </cell>
          <cell r="S78">
            <v>0</v>
          </cell>
          <cell r="T78">
            <v>0</v>
          </cell>
          <cell r="U78">
            <v>-12580.7</v>
          </cell>
          <cell r="V78">
            <v>0</v>
          </cell>
          <cell r="W78">
            <v>-12580.7</v>
          </cell>
          <cell r="X78">
            <v>323.10000000000002</v>
          </cell>
          <cell r="Y78">
            <v>-24238.974200000001</v>
          </cell>
          <cell r="Z78">
            <v>-1329.9</v>
          </cell>
          <cell r="AA78">
            <v>0</v>
          </cell>
          <cell r="AB78">
            <v>0</v>
          </cell>
          <cell r="AC78">
            <v>44754.2258</v>
          </cell>
        </row>
        <row r="79">
          <cell r="A79">
            <v>71000</v>
          </cell>
          <cell r="B79">
            <v>0</v>
          </cell>
          <cell r="C79">
            <v>0</v>
          </cell>
          <cell r="D79">
            <v>0</v>
          </cell>
          <cell r="E79">
            <v>0</v>
          </cell>
          <cell r="F79">
            <v>298.10000000000002</v>
          </cell>
          <cell r="G79">
            <v>-10964.424199999999</v>
          </cell>
          <cell r="H79">
            <v>0</v>
          </cell>
          <cell r="I79">
            <v>-936</v>
          </cell>
          <cell r="J79">
            <v>0</v>
          </cell>
          <cell r="K79">
            <v>-11602.324199999999</v>
          </cell>
          <cell r="L79">
            <v>0</v>
          </cell>
          <cell r="M79">
            <v>0</v>
          </cell>
          <cell r="N79">
            <v>0</v>
          </cell>
          <cell r="O79">
            <v>0</v>
          </cell>
          <cell r="P79">
            <v>0</v>
          </cell>
          <cell r="Q79">
            <v>0</v>
          </cell>
          <cell r="R79">
            <v>0</v>
          </cell>
          <cell r="S79">
            <v>0</v>
          </cell>
          <cell r="T79">
            <v>0</v>
          </cell>
          <cell r="U79">
            <v>-12830.7</v>
          </cell>
          <cell r="V79">
            <v>0</v>
          </cell>
          <cell r="W79">
            <v>-12830.7</v>
          </cell>
          <cell r="X79">
            <v>298.10000000000002</v>
          </cell>
          <cell r="Y79">
            <v>-24731.124199999998</v>
          </cell>
          <cell r="Z79">
            <v>-1329.9</v>
          </cell>
          <cell r="AA79">
            <v>0</v>
          </cell>
          <cell r="AB79">
            <v>0</v>
          </cell>
          <cell r="AC79">
            <v>45237.075799999999</v>
          </cell>
        </row>
        <row r="80">
          <cell r="A80">
            <v>72000</v>
          </cell>
          <cell r="B80">
            <v>0</v>
          </cell>
          <cell r="C80">
            <v>0</v>
          </cell>
          <cell r="D80">
            <v>0</v>
          </cell>
          <cell r="E80">
            <v>0</v>
          </cell>
          <cell r="F80">
            <v>273.10000000000002</v>
          </cell>
          <cell r="G80">
            <v>-11206.574199999999</v>
          </cell>
          <cell r="H80">
            <v>0</v>
          </cell>
          <cell r="I80">
            <v>-936</v>
          </cell>
          <cell r="J80">
            <v>0</v>
          </cell>
          <cell r="K80">
            <v>-11869.474200000001</v>
          </cell>
          <cell r="L80">
            <v>0</v>
          </cell>
          <cell r="M80">
            <v>0</v>
          </cell>
          <cell r="N80">
            <v>0</v>
          </cell>
          <cell r="O80">
            <v>0</v>
          </cell>
          <cell r="P80">
            <v>0</v>
          </cell>
          <cell r="Q80">
            <v>0</v>
          </cell>
          <cell r="R80">
            <v>0</v>
          </cell>
          <cell r="S80">
            <v>0</v>
          </cell>
          <cell r="T80">
            <v>0</v>
          </cell>
          <cell r="U80">
            <v>-13080.7</v>
          </cell>
          <cell r="V80">
            <v>0</v>
          </cell>
          <cell r="W80">
            <v>-13080.7</v>
          </cell>
          <cell r="X80">
            <v>273.10000000000002</v>
          </cell>
          <cell r="Y80">
            <v>-25223.2742</v>
          </cell>
          <cell r="Z80">
            <v>-1329.9</v>
          </cell>
          <cell r="AA80">
            <v>0</v>
          </cell>
          <cell r="AB80">
            <v>0</v>
          </cell>
          <cell r="AC80">
            <v>45719.925799999997</v>
          </cell>
        </row>
        <row r="81">
          <cell r="A81">
            <v>73000</v>
          </cell>
          <cell r="B81">
            <v>0</v>
          </cell>
          <cell r="C81">
            <v>0</v>
          </cell>
          <cell r="D81">
            <v>0</v>
          </cell>
          <cell r="E81">
            <v>0</v>
          </cell>
          <cell r="F81">
            <v>248.1</v>
          </cell>
          <cell r="G81">
            <v>-11448.724200000001</v>
          </cell>
          <cell r="H81">
            <v>0</v>
          </cell>
          <cell r="I81">
            <v>-936</v>
          </cell>
          <cell r="J81">
            <v>0</v>
          </cell>
          <cell r="K81">
            <v>-12136.6242</v>
          </cell>
          <cell r="L81">
            <v>0</v>
          </cell>
          <cell r="M81">
            <v>0</v>
          </cell>
          <cell r="N81">
            <v>0</v>
          </cell>
          <cell r="O81">
            <v>0</v>
          </cell>
          <cell r="P81">
            <v>0</v>
          </cell>
          <cell r="Q81">
            <v>0</v>
          </cell>
          <cell r="R81">
            <v>0</v>
          </cell>
          <cell r="S81">
            <v>0</v>
          </cell>
          <cell r="T81">
            <v>0</v>
          </cell>
          <cell r="U81">
            <v>-13330.7</v>
          </cell>
          <cell r="V81">
            <v>0</v>
          </cell>
          <cell r="W81">
            <v>-13330.7</v>
          </cell>
          <cell r="X81">
            <v>248.1</v>
          </cell>
          <cell r="Y81">
            <v>-25715.424200000001</v>
          </cell>
          <cell r="Z81">
            <v>-1329.9</v>
          </cell>
          <cell r="AA81">
            <v>0</v>
          </cell>
          <cell r="AB81">
            <v>0</v>
          </cell>
          <cell r="AC81">
            <v>46202.775800000003</v>
          </cell>
        </row>
        <row r="82">
          <cell r="A82">
            <v>74000</v>
          </cell>
          <cell r="B82">
            <v>0</v>
          </cell>
          <cell r="C82">
            <v>0</v>
          </cell>
          <cell r="D82">
            <v>0</v>
          </cell>
          <cell r="E82">
            <v>0</v>
          </cell>
          <cell r="F82">
            <v>223.1</v>
          </cell>
          <cell r="G82">
            <v>-11690.8742</v>
          </cell>
          <cell r="H82">
            <v>0</v>
          </cell>
          <cell r="I82">
            <v>-936</v>
          </cell>
          <cell r="J82">
            <v>0</v>
          </cell>
          <cell r="K82">
            <v>-12403.7742</v>
          </cell>
          <cell r="L82">
            <v>0</v>
          </cell>
          <cell r="M82">
            <v>0</v>
          </cell>
          <cell r="N82">
            <v>0</v>
          </cell>
          <cell r="O82">
            <v>0</v>
          </cell>
          <cell r="P82">
            <v>0</v>
          </cell>
          <cell r="Q82">
            <v>0</v>
          </cell>
          <cell r="R82">
            <v>0</v>
          </cell>
          <cell r="S82">
            <v>0</v>
          </cell>
          <cell r="T82">
            <v>0</v>
          </cell>
          <cell r="U82">
            <v>-13580.7</v>
          </cell>
          <cell r="V82">
            <v>0</v>
          </cell>
          <cell r="W82">
            <v>-13580.7</v>
          </cell>
          <cell r="X82">
            <v>223.1</v>
          </cell>
          <cell r="Y82">
            <v>-26207.574199999999</v>
          </cell>
          <cell r="Z82">
            <v>-1329.9</v>
          </cell>
          <cell r="AA82">
            <v>0</v>
          </cell>
          <cell r="AB82">
            <v>0</v>
          </cell>
          <cell r="AC82">
            <v>46685.625800000002</v>
          </cell>
        </row>
        <row r="83">
          <cell r="A83">
            <v>75000</v>
          </cell>
          <cell r="B83">
            <v>0</v>
          </cell>
          <cell r="C83">
            <v>0</v>
          </cell>
          <cell r="D83">
            <v>0</v>
          </cell>
          <cell r="E83">
            <v>0</v>
          </cell>
          <cell r="F83">
            <v>198.1</v>
          </cell>
          <cell r="G83">
            <v>-11933.0242</v>
          </cell>
          <cell r="H83">
            <v>0</v>
          </cell>
          <cell r="I83">
            <v>-936</v>
          </cell>
          <cell r="J83">
            <v>0</v>
          </cell>
          <cell r="K83">
            <v>-12670.924199999999</v>
          </cell>
          <cell r="L83">
            <v>0</v>
          </cell>
          <cell r="M83">
            <v>0</v>
          </cell>
          <cell r="N83">
            <v>0</v>
          </cell>
          <cell r="O83">
            <v>0</v>
          </cell>
          <cell r="P83">
            <v>0</v>
          </cell>
          <cell r="Q83">
            <v>0</v>
          </cell>
          <cell r="R83">
            <v>0</v>
          </cell>
          <cell r="S83">
            <v>0</v>
          </cell>
          <cell r="T83">
            <v>0</v>
          </cell>
          <cell r="U83">
            <v>-13830.7</v>
          </cell>
          <cell r="V83">
            <v>0</v>
          </cell>
          <cell r="W83">
            <v>-13830.7</v>
          </cell>
          <cell r="X83">
            <v>198.1</v>
          </cell>
          <cell r="Y83">
            <v>-26699.724200000001</v>
          </cell>
          <cell r="Z83">
            <v>-1329.9</v>
          </cell>
          <cell r="AA83">
            <v>0</v>
          </cell>
          <cell r="AB83">
            <v>0</v>
          </cell>
          <cell r="AC83">
            <v>47168.4758</v>
          </cell>
        </row>
        <row r="84">
          <cell r="A84">
            <v>76000</v>
          </cell>
          <cell r="B84">
            <v>0</v>
          </cell>
          <cell r="C84">
            <v>0</v>
          </cell>
          <cell r="D84">
            <v>0</v>
          </cell>
          <cell r="E84">
            <v>0</v>
          </cell>
          <cell r="F84">
            <v>173.1</v>
          </cell>
          <cell r="G84">
            <v>-12175.174199999999</v>
          </cell>
          <cell r="H84">
            <v>0</v>
          </cell>
          <cell r="I84">
            <v>-936</v>
          </cell>
          <cell r="J84">
            <v>0</v>
          </cell>
          <cell r="K84">
            <v>-12938.074199999999</v>
          </cell>
          <cell r="L84">
            <v>0</v>
          </cell>
          <cell r="M84">
            <v>0</v>
          </cell>
          <cell r="N84">
            <v>0</v>
          </cell>
          <cell r="O84">
            <v>0</v>
          </cell>
          <cell r="P84">
            <v>0</v>
          </cell>
          <cell r="Q84">
            <v>0</v>
          </cell>
          <cell r="R84">
            <v>0</v>
          </cell>
          <cell r="S84">
            <v>0</v>
          </cell>
          <cell r="T84">
            <v>0</v>
          </cell>
          <cell r="U84">
            <v>-14080.7</v>
          </cell>
          <cell r="V84">
            <v>0</v>
          </cell>
          <cell r="W84">
            <v>-14080.7</v>
          </cell>
          <cell r="X84">
            <v>173.1</v>
          </cell>
          <cell r="Y84">
            <v>-27191.874199999998</v>
          </cell>
          <cell r="Z84">
            <v>-1329.9</v>
          </cell>
          <cell r="AA84">
            <v>0</v>
          </cell>
          <cell r="AB84">
            <v>0</v>
          </cell>
          <cell r="AC84">
            <v>47651.325799999999</v>
          </cell>
        </row>
        <row r="85">
          <cell r="A85">
            <v>77000</v>
          </cell>
          <cell r="B85">
            <v>0</v>
          </cell>
          <cell r="C85">
            <v>0</v>
          </cell>
          <cell r="D85">
            <v>0</v>
          </cell>
          <cell r="E85">
            <v>0</v>
          </cell>
          <cell r="F85">
            <v>148.1</v>
          </cell>
          <cell r="G85">
            <v>-12417.324199999999</v>
          </cell>
          <cell r="H85">
            <v>0</v>
          </cell>
          <cell r="I85">
            <v>-936</v>
          </cell>
          <cell r="J85">
            <v>0</v>
          </cell>
          <cell r="K85">
            <v>-13205.224200000001</v>
          </cell>
          <cell r="L85">
            <v>0</v>
          </cell>
          <cell r="M85">
            <v>0</v>
          </cell>
          <cell r="N85">
            <v>0</v>
          </cell>
          <cell r="O85">
            <v>0</v>
          </cell>
          <cell r="P85">
            <v>0</v>
          </cell>
          <cell r="Q85">
            <v>0</v>
          </cell>
          <cell r="R85">
            <v>0</v>
          </cell>
          <cell r="S85">
            <v>0</v>
          </cell>
          <cell r="T85">
            <v>0</v>
          </cell>
          <cell r="U85">
            <v>-14330.7</v>
          </cell>
          <cell r="V85">
            <v>0</v>
          </cell>
          <cell r="W85">
            <v>-14330.7</v>
          </cell>
          <cell r="X85">
            <v>148.1</v>
          </cell>
          <cell r="Y85">
            <v>-27684.0242</v>
          </cell>
          <cell r="Z85">
            <v>-1329.9</v>
          </cell>
          <cell r="AA85">
            <v>0</v>
          </cell>
          <cell r="AB85">
            <v>0</v>
          </cell>
          <cell r="AC85">
            <v>48134.175799999997</v>
          </cell>
        </row>
        <row r="86">
          <cell r="A86">
            <v>78000</v>
          </cell>
          <cell r="B86">
            <v>0</v>
          </cell>
          <cell r="C86">
            <v>0</v>
          </cell>
          <cell r="D86">
            <v>0</v>
          </cell>
          <cell r="E86">
            <v>0</v>
          </cell>
          <cell r="F86">
            <v>123.1</v>
          </cell>
          <cell r="G86">
            <v>-12659.474200000001</v>
          </cell>
          <cell r="H86">
            <v>0</v>
          </cell>
          <cell r="I86">
            <v>-936</v>
          </cell>
          <cell r="J86">
            <v>0</v>
          </cell>
          <cell r="K86">
            <v>-13472.3742</v>
          </cell>
          <cell r="L86">
            <v>0</v>
          </cell>
          <cell r="M86">
            <v>0</v>
          </cell>
          <cell r="N86">
            <v>0</v>
          </cell>
          <cell r="O86">
            <v>0</v>
          </cell>
          <cell r="P86">
            <v>0</v>
          </cell>
          <cell r="Q86">
            <v>0</v>
          </cell>
          <cell r="R86">
            <v>0</v>
          </cell>
          <cell r="S86">
            <v>0</v>
          </cell>
          <cell r="T86">
            <v>0</v>
          </cell>
          <cell r="U86">
            <v>-14580.7</v>
          </cell>
          <cell r="V86">
            <v>0</v>
          </cell>
          <cell r="W86">
            <v>-14580.7</v>
          </cell>
          <cell r="X86">
            <v>123.1</v>
          </cell>
          <cell r="Y86">
            <v>-28176.174200000001</v>
          </cell>
          <cell r="Z86">
            <v>-1329.9</v>
          </cell>
          <cell r="AA86">
            <v>0</v>
          </cell>
          <cell r="AB86">
            <v>0</v>
          </cell>
          <cell r="AC86">
            <v>48617.025800000003</v>
          </cell>
        </row>
        <row r="87">
          <cell r="A87">
            <v>79000</v>
          </cell>
          <cell r="B87">
            <v>0</v>
          </cell>
          <cell r="C87">
            <v>0</v>
          </cell>
          <cell r="D87">
            <v>0</v>
          </cell>
          <cell r="E87">
            <v>0</v>
          </cell>
          <cell r="F87">
            <v>98.1</v>
          </cell>
          <cell r="G87">
            <v>-12901.6242</v>
          </cell>
          <cell r="H87">
            <v>0</v>
          </cell>
          <cell r="I87">
            <v>-936</v>
          </cell>
          <cell r="J87">
            <v>0</v>
          </cell>
          <cell r="K87">
            <v>-13739.5242</v>
          </cell>
          <cell r="L87">
            <v>0</v>
          </cell>
          <cell r="M87">
            <v>0</v>
          </cell>
          <cell r="N87">
            <v>0</v>
          </cell>
          <cell r="O87">
            <v>0</v>
          </cell>
          <cell r="P87">
            <v>0</v>
          </cell>
          <cell r="Q87">
            <v>0</v>
          </cell>
          <cell r="R87">
            <v>0</v>
          </cell>
          <cell r="S87">
            <v>0</v>
          </cell>
          <cell r="T87">
            <v>0</v>
          </cell>
          <cell r="U87">
            <v>-14830.7</v>
          </cell>
          <cell r="V87">
            <v>0</v>
          </cell>
          <cell r="W87">
            <v>-14830.7</v>
          </cell>
          <cell r="X87">
            <v>98.1</v>
          </cell>
          <cell r="Y87">
            <v>-28668.324199999999</v>
          </cell>
          <cell r="Z87">
            <v>-1329.9</v>
          </cell>
          <cell r="AA87">
            <v>0</v>
          </cell>
          <cell r="AB87">
            <v>0</v>
          </cell>
          <cell r="AC87">
            <v>49099.875800000002</v>
          </cell>
        </row>
        <row r="88">
          <cell r="A88">
            <v>80000</v>
          </cell>
          <cell r="B88">
            <v>0</v>
          </cell>
          <cell r="C88">
            <v>0</v>
          </cell>
          <cell r="D88">
            <v>0</v>
          </cell>
          <cell r="E88">
            <v>0</v>
          </cell>
          <cell r="F88">
            <v>73.099999999999994</v>
          </cell>
          <cell r="G88">
            <v>-13155.8266</v>
          </cell>
          <cell r="H88">
            <v>0</v>
          </cell>
          <cell r="I88">
            <v>-936</v>
          </cell>
          <cell r="J88">
            <v>0</v>
          </cell>
          <cell r="K88">
            <v>-14018.7266</v>
          </cell>
          <cell r="L88">
            <v>0</v>
          </cell>
          <cell r="M88">
            <v>0</v>
          </cell>
          <cell r="N88">
            <v>0</v>
          </cell>
          <cell r="O88">
            <v>0</v>
          </cell>
          <cell r="P88">
            <v>0</v>
          </cell>
          <cell r="Q88">
            <v>0</v>
          </cell>
          <cell r="R88">
            <v>0</v>
          </cell>
          <cell r="S88">
            <v>0</v>
          </cell>
          <cell r="T88">
            <v>0</v>
          </cell>
          <cell r="U88">
            <v>-15080.7</v>
          </cell>
          <cell r="V88">
            <v>0</v>
          </cell>
          <cell r="W88">
            <v>-15080.7</v>
          </cell>
          <cell r="X88">
            <v>73.099999999999994</v>
          </cell>
          <cell r="Y88">
            <v>-29172.526600000001</v>
          </cell>
          <cell r="Z88">
            <v>-1329.9</v>
          </cell>
          <cell r="AA88">
            <v>0</v>
          </cell>
          <cell r="AB88">
            <v>0</v>
          </cell>
          <cell r="AC88">
            <v>49570.6734</v>
          </cell>
        </row>
        <row r="89">
          <cell r="A89">
            <v>81000</v>
          </cell>
          <cell r="B89">
            <v>0</v>
          </cell>
          <cell r="C89">
            <v>0</v>
          </cell>
          <cell r="D89">
            <v>0</v>
          </cell>
          <cell r="E89">
            <v>0</v>
          </cell>
          <cell r="F89">
            <v>48.1</v>
          </cell>
          <cell r="G89">
            <v>-13412.4766</v>
          </cell>
          <cell r="H89">
            <v>0</v>
          </cell>
          <cell r="I89">
            <v>-936</v>
          </cell>
          <cell r="J89">
            <v>0</v>
          </cell>
          <cell r="K89">
            <v>-14300.3766</v>
          </cell>
          <cell r="L89">
            <v>0</v>
          </cell>
          <cell r="M89">
            <v>0</v>
          </cell>
          <cell r="N89">
            <v>0</v>
          </cell>
          <cell r="O89">
            <v>0</v>
          </cell>
          <cell r="P89">
            <v>0</v>
          </cell>
          <cell r="Q89">
            <v>0</v>
          </cell>
          <cell r="R89">
            <v>0</v>
          </cell>
          <cell r="S89">
            <v>0</v>
          </cell>
          <cell r="T89">
            <v>0</v>
          </cell>
          <cell r="U89">
            <v>-15330.7</v>
          </cell>
          <cell r="V89">
            <v>0</v>
          </cell>
          <cell r="W89">
            <v>-15330.7</v>
          </cell>
          <cell r="X89">
            <v>48.1</v>
          </cell>
          <cell r="Y89">
            <v>-29679.176599999999</v>
          </cell>
          <cell r="Z89">
            <v>-1329.9</v>
          </cell>
          <cell r="AA89">
            <v>0</v>
          </cell>
          <cell r="AB89">
            <v>0</v>
          </cell>
          <cell r="AC89">
            <v>50039.023399999998</v>
          </cell>
        </row>
        <row r="90">
          <cell r="A90">
            <v>82000</v>
          </cell>
          <cell r="B90">
            <v>0</v>
          </cell>
          <cell r="C90">
            <v>0</v>
          </cell>
          <cell r="D90">
            <v>0</v>
          </cell>
          <cell r="E90">
            <v>0</v>
          </cell>
          <cell r="F90">
            <v>23.1</v>
          </cell>
          <cell r="G90">
            <v>-13669.1266</v>
          </cell>
          <cell r="H90">
            <v>0</v>
          </cell>
          <cell r="I90">
            <v>-936</v>
          </cell>
          <cell r="J90">
            <v>0</v>
          </cell>
          <cell r="K90">
            <v>-14582.026599999999</v>
          </cell>
          <cell r="L90">
            <v>0</v>
          </cell>
          <cell r="M90">
            <v>0</v>
          </cell>
          <cell r="N90">
            <v>0</v>
          </cell>
          <cell r="O90">
            <v>0</v>
          </cell>
          <cell r="P90">
            <v>0</v>
          </cell>
          <cell r="Q90">
            <v>0</v>
          </cell>
          <cell r="R90">
            <v>0</v>
          </cell>
          <cell r="S90">
            <v>0</v>
          </cell>
          <cell r="T90">
            <v>0</v>
          </cell>
          <cell r="U90">
            <v>-15580.7</v>
          </cell>
          <cell r="V90">
            <v>0</v>
          </cell>
          <cell r="W90">
            <v>-15580.7</v>
          </cell>
          <cell r="X90">
            <v>23.1</v>
          </cell>
          <cell r="Y90">
            <v>-30185.8266</v>
          </cell>
          <cell r="Z90">
            <v>-1329.9</v>
          </cell>
          <cell r="AA90">
            <v>0</v>
          </cell>
          <cell r="AB90">
            <v>0</v>
          </cell>
          <cell r="AC90">
            <v>50507.373399999997</v>
          </cell>
        </row>
        <row r="91">
          <cell r="A91">
            <v>83000</v>
          </cell>
          <cell r="B91">
            <v>0</v>
          </cell>
          <cell r="C91">
            <v>0</v>
          </cell>
          <cell r="D91">
            <v>0</v>
          </cell>
          <cell r="E91">
            <v>0</v>
          </cell>
          <cell r="F91">
            <v>0</v>
          </cell>
          <cell r="G91">
            <v>-13925.776599999999</v>
          </cell>
          <cell r="H91">
            <v>0</v>
          </cell>
          <cell r="I91">
            <v>-936</v>
          </cell>
          <cell r="J91">
            <v>0</v>
          </cell>
          <cell r="K91">
            <v>-14861.776599999999</v>
          </cell>
          <cell r="L91">
            <v>0</v>
          </cell>
          <cell r="M91">
            <v>0</v>
          </cell>
          <cell r="N91">
            <v>0</v>
          </cell>
          <cell r="O91">
            <v>0</v>
          </cell>
          <cell r="P91">
            <v>0</v>
          </cell>
          <cell r="Q91">
            <v>0</v>
          </cell>
          <cell r="R91">
            <v>0</v>
          </cell>
          <cell r="S91">
            <v>0</v>
          </cell>
          <cell r="T91">
            <v>0</v>
          </cell>
          <cell r="U91">
            <v>-15830.7</v>
          </cell>
          <cell r="V91">
            <v>0</v>
          </cell>
          <cell r="W91">
            <v>-15830.7</v>
          </cell>
          <cell r="X91">
            <v>0</v>
          </cell>
          <cell r="Y91">
            <v>-30692.476600000002</v>
          </cell>
          <cell r="Z91">
            <v>-1329.9</v>
          </cell>
          <cell r="AA91">
            <v>0</v>
          </cell>
          <cell r="AB91">
            <v>0</v>
          </cell>
          <cell r="AC91">
            <v>50977.623399999997</v>
          </cell>
        </row>
        <row r="92">
          <cell r="A92">
            <v>84000</v>
          </cell>
          <cell r="B92">
            <v>0</v>
          </cell>
          <cell r="C92">
            <v>0</v>
          </cell>
          <cell r="D92">
            <v>0</v>
          </cell>
          <cell r="E92">
            <v>0</v>
          </cell>
          <cell r="F92">
            <v>0</v>
          </cell>
          <cell r="G92">
            <v>-14182.426600000001</v>
          </cell>
          <cell r="H92">
            <v>0</v>
          </cell>
          <cell r="I92">
            <v>-936</v>
          </cell>
          <cell r="J92">
            <v>0</v>
          </cell>
          <cell r="K92">
            <v>-15118.426600000001</v>
          </cell>
          <cell r="L92">
            <v>0</v>
          </cell>
          <cell r="M92">
            <v>0</v>
          </cell>
          <cell r="N92">
            <v>0</v>
          </cell>
          <cell r="O92">
            <v>0</v>
          </cell>
          <cell r="P92">
            <v>0</v>
          </cell>
          <cell r="Q92">
            <v>0</v>
          </cell>
          <cell r="R92">
            <v>0</v>
          </cell>
          <cell r="S92">
            <v>0</v>
          </cell>
          <cell r="T92">
            <v>0</v>
          </cell>
          <cell r="U92">
            <v>-16080.7</v>
          </cell>
          <cell r="V92">
            <v>0</v>
          </cell>
          <cell r="W92">
            <v>-16080.7</v>
          </cell>
          <cell r="X92">
            <v>0</v>
          </cell>
          <cell r="Y92">
            <v>-31199.1266</v>
          </cell>
          <cell r="Z92">
            <v>-1329.9</v>
          </cell>
          <cell r="AA92">
            <v>0</v>
          </cell>
          <cell r="AB92">
            <v>0</v>
          </cell>
          <cell r="AC92">
            <v>51470.973400000003</v>
          </cell>
        </row>
        <row r="93">
          <cell r="A93">
            <v>85000</v>
          </cell>
          <cell r="B93">
            <v>0</v>
          </cell>
          <cell r="C93">
            <v>0</v>
          </cell>
          <cell r="D93">
            <v>0</v>
          </cell>
          <cell r="E93">
            <v>0</v>
          </cell>
          <cell r="F93">
            <v>0</v>
          </cell>
          <cell r="G93">
            <v>-14439.0766</v>
          </cell>
          <cell r="H93">
            <v>0</v>
          </cell>
          <cell r="I93">
            <v>-936</v>
          </cell>
          <cell r="J93">
            <v>0</v>
          </cell>
          <cell r="K93">
            <v>-15375.0766</v>
          </cell>
          <cell r="L93">
            <v>0</v>
          </cell>
          <cell r="M93">
            <v>0</v>
          </cell>
          <cell r="N93">
            <v>0</v>
          </cell>
          <cell r="O93">
            <v>0</v>
          </cell>
          <cell r="P93">
            <v>0</v>
          </cell>
          <cell r="Q93">
            <v>0</v>
          </cell>
          <cell r="R93">
            <v>0</v>
          </cell>
          <cell r="S93">
            <v>0</v>
          </cell>
          <cell r="T93">
            <v>0</v>
          </cell>
          <cell r="U93">
            <v>-16330.7</v>
          </cell>
          <cell r="V93">
            <v>0</v>
          </cell>
          <cell r="W93">
            <v>-16330.7</v>
          </cell>
          <cell r="X93">
            <v>0</v>
          </cell>
          <cell r="Y93">
            <v>-31705.776600000001</v>
          </cell>
          <cell r="Z93">
            <v>-1329.9</v>
          </cell>
          <cell r="AA93">
            <v>0</v>
          </cell>
          <cell r="AB93">
            <v>0</v>
          </cell>
          <cell r="AC93">
            <v>51964.323400000001</v>
          </cell>
        </row>
        <row r="94">
          <cell r="A94">
            <v>86000</v>
          </cell>
          <cell r="B94">
            <v>0</v>
          </cell>
          <cell r="C94">
            <v>0</v>
          </cell>
          <cell r="D94">
            <v>0</v>
          </cell>
          <cell r="E94">
            <v>0</v>
          </cell>
          <cell r="F94">
            <v>0</v>
          </cell>
          <cell r="G94">
            <v>-14695.7266</v>
          </cell>
          <cell r="H94">
            <v>0</v>
          </cell>
          <cell r="I94">
            <v>-936</v>
          </cell>
          <cell r="J94">
            <v>0</v>
          </cell>
          <cell r="K94">
            <v>-15631.7266</v>
          </cell>
          <cell r="L94">
            <v>0</v>
          </cell>
          <cell r="M94">
            <v>0</v>
          </cell>
          <cell r="N94">
            <v>0</v>
          </cell>
          <cell r="O94">
            <v>0</v>
          </cell>
          <cell r="P94">
            <v>0</v>
          </cell>
          <cell r="Q94">
            <v>0</v>
          </cell>
          <cell r="R94">
            <v>0</v>
          </cell>
          <cell r="S94">
            <v>0</v>
          </cell>
          <cell r="T94">
            <v>0</v>
          </cell>
          <cell r="U94">
            <v>-16580.7</v>
          </cell>
          <cell r="V94">
            <v>0</v>
          </cell>
          <cell r="W94">
            <v>-16580.7</v>
          </cell>
          <cell r="X94">
            <v>0</v>
          </cell>
          <cell r="Y94">
            <v>-32212.426599999999</v>
          </cell>
          <cell r="Z94">
            <v>-1329.9</v>
          </cell>
          <cell r="AA94">
            <v>0</v>
          </cell>
          <cell r="AB94">
            <v>0</v>
          </cell>
          <cell r="AC94">
            <v>52457.6734</v>
          </cell>
        </row>
        <row r="95">
          <cell r="A95">
            <v>87000</v>
          </cell>
          <cell r="B95">
            <v>0</v>
          </cell>
          <cell r="C95">
            <v>0</v>
          </cell>
          <cell r="D95">
            <v>0</v>
          </cell>
          <cell r="E95">
            <v>0</v>
          </cell>
          <cell r="F95">
            <v>0</v>
          </cell>
          <cell r="G95">
            <v>-14952.3766</v>
          </cell>
          <cell r="H95">
            <v>0</v>
          </cell>
          <cell r="I95">
            <v>-936</v>
          </cell>
          <cell r="J95">
            <v>0</v>
          </cell>
          <cell r="K95">
            <v>-15888.3766</v>
          </cell>
          <cell r="L95">
            <v>0</v>
          </cell>
          <cell r="M95">
            <v>0</v>
          </cell>
          <cell r="N95">
            <v>0</v>
          </cell>
          <cell r="O95">
            <v>0</v>
          </cell>
          <cell r="P95">
            <v>0</v>
          </cell>
          <cell r="Q95">
            <v>0</v>
          </cell>
          <cell r="R95">
            <v>0</v>
          </cell>
          <cell r="S95">
            <v>0</v>
          </cell>
          <cell r="T95">
            <v>0</v>
          </cell>
          <cell r="U95">
            <v>-16830.7</v>
          </cell>
          <cell r="V95">
            <v>0</v>
          </cell>
          <cell r="W95">
            <v>-16830.7</v>
          </cell>
          <cell r="X95">
            <v>0</v>
          </cell>
          <cell r="Y95">
            <v>-32719.0766</v>
          </cell>
          <cell r="Z95">
            <v>-1329.9</v>
          </cell>
          <cell r="AA95">
            <v>0</v>
          </cell>
          <cell r="AB95">
            <v>0</v>
          </cell>
          <cell r="AC95">
            <v>52951.023399999998</v>
          </cell>
        </row>
        <row r="96">
          <cell r="A96">
            <v>88000</v>
          </cell>
          <cell r="B96">
            <v>0</v>
          </cell>
          <cell r="C96">
            <v>0</v>
          </cell>
          <cell r="D96">
            <v>0</v>
          </cell>
          <cell r="E96">
            <v>0</v>
          </cell>
          <cell r="F96">
            <v>0</v>
          </cell>
          <cell r="G96">
            <v>-15209.026599999999</v>
          </cell>
          <cell r="H96">
            <v>0</v>
          </cell>
          <cell r="I96">
            <v>-936</v>
          </cell>
          <cell r="J96">
            <v>0</v>
          </cell>
          <cell r="K96">
            <v>-16145.026599999999</v>
          </cell>
          <cell r="L96">
            <v>0</v>
          </cell>
          <cell r="M96">
            <v>0</v>
          </cell>
          <cell r="N96">
            <v>0</v>
          </cell>
          <cell r="O96">
            <v>0</v>
          </cell>
          <cell r="P96">
            <v>0</v>
          </cell>
          <cell r="Q96">
            <v>0</v>
          </cell>
          <cell r="R96">
            <v>0</v>
          </cell>
          <cell r="S96">
            <v>0</v>
          </cell>
          <cell r="T96">
            <v>0</v>
          </cell>
          <cell r="U96">
            <v>-17080.7</v>
          </cell>
          <cell r="V96">
            <v>0</v>
          </cell>
          <cell r="W96">
            <v>-17080.7</v>
          </cell>
          <cell r="X96">
            <v>0</v>
          </cell>
          <cell r="Y96">
            <v>-33225.726600000002</v>
          </cell>
          <cell r="Z96">
            <v>-1329.9</v>
          </cell>
          <cell r="AA96">
            <v>0</v>
          </cell>
          <cell r="AB96">
            <v>0</v>
          </cell>
          <cell r="AC96">
            <v>53444.373399999997</v>
          </cell>
        </row>
        <row r="97">
          <cell r="A97">
            <v>89000</v>
          </cell>
          <cell r="B97">
            <v>0</v>
          </cell>
          <cell r="C97">
            <v>0</v>
          </cell>
          <cell r="D97">
            <v>0</v>
          </cell>
          <cell r="E97">
            <v>0</v>
          </cell>
          <cell r="F97">
            <v>0</v>
          </cell>
          <cell r="G97">
            <v>-15465.676600000001</v>
          </cell>
          <cell r="H97">
            <v>0</v>
          </cell>
          <cell r="I97">
            <v>-936</v>
          </cell>
          <cell r="J97">
            <v>0</v>
          </cell>
          <cell r="K97">
            <v>-16401.676599999999</v>
          </cell>
          <cell r="L97">
            <v>0</v>
          </cell>
          <cell r="M97">
            <v>0</v>
          </cell>
          <cell r="N97">
            <v>0</v>
          </cell>
          <cell r="O97">
            <v>0</v>
          </cell>
          <cell r="P97">
            <v>0</v>
          </cell>
          <cell r="Q97">
            <v>0</v>
          </cell>
          <cell r="R97">
            <v>0</v>
          </cell>
          <cell r="S97">
            <v>0</v>
          </cell>
          <cell r="T97">
            <v>0</v>
          </cell>
          <cell r="U97">
            <v>-17330.7</v>
          </cell>
          <cell r="V97">
            <v>0</v>
          </cell>
          <cell r="W97">
            <v>-17330.7</v>
          </cell>
          <cell r="X97">
            <v>0</v>
          </cell>
          <cell r="Y97">
            <v>-33732.376600000003</v>
          </cell>
          <cell r="Z97">
            <v>-1329.9</v>
          </cell>
          <cell r="AA97">
            <v>0</v>
          </cell>
          <cell r="AB97">
            <v>0</v>
          </cell>
          <cell r="AC97">
            <v>53937.723400000003</v>
          </cell>
        </row>
        <row r="98">
          <cell r="A98">
            <v>90000</v>
          </cell>
          <cell r="B98">
            <v>0</v>
          </cell>
          <cell r="C98">
            <v>0</v>
          </cell>
          <cell r="D98">
            <v>0</v>
          </cell>
          <cell r="E98">
            <v>0</v>
          </cell>
          <cell r="F98">
            <v>0</v>
          </cell>
          <cell r="G98">
            <v>-15722.3266</v>
          </cell>
          <cell r="H98">
            <v>0</v>
          </cell>
          <cell r="I98">
            <v>-936</v>
          </cell>
          <cell r="J98">
            <v>0</v>
          </cell>
          <cell r="K98">
            <v>-16658.3266</v>
          </cell>
          <cell r="L98">
            <v>0</v>
          </cell>
          <cell r="M98">
            <v>0</v>
          </cell>
          <cell r="N98">
            <v>0</v>
          </cell>
          <cell r="O98">
            <v>0</v>
          </cell>
          <cell r="P98">
            <v>0</v>
          </cell>
          <cell r="Q98">
            <v>0</v>
          </cell>
          <cell r="R98">
            <v>0</v>
          </cell>
          <cell r="S98">
            <v>0</v>
          </cell>
          <cell r="T98">
            <v>0</v>
          </cell>
          <cell r="U98">
            <v>-17580.7</v>
          </cell>
          <cell r="V98">
            <v>0</v>
          </cell>
          <cell r="W98">
            <v>-17580.7</v>
          </cell>
          <cell r="X98">
            <v>0</v>
          </cell>
          <cell r="Y98">
            <v>-34239.026599999997</v>
          </cell>
          <cell r="Z98">
            <v>-1329.9</v>
          </cell>
          <cell r="AA98">
            <v>0</v>
          </cell>
          <cell r="AB98">
            <v>0</v>
          </cell>
          <cell r="AC98">
            <v>54431.073400000001</v>
          </cell>
        </row>
        <row r="99">
          <cell r="A99">
            <v>91000</v>
          </cell>
          <cell r="B99">
            <v>0</v>
          </cell>
          <cell r="C99">
            <v>0</v>
          </cell>
          <cell r="D99">
            <v>0</v>
          </cell>
          <cell r="E99">
            <v>0</v>
          </cell>
          <cell r="F99">
            <v>0</v>
          </cell>
          <cell r="G99">
            <v>-15978.9766</v>
          </cell>
          <cell r="H99">
            <v>0</v>
          </cell>
          <cell r="I99">
            <v>-936</v>
          </cell>
          <cell r="J99">
            <v>0</v>
          </cell>
          <cell r="K99">
            <v>-16914.976600000002</v>
          </cell>
          <cell r="L99">
            <v>0</v>
          </cell>
          <cell r="M99">
            <v>0</v>
          </cell>
          <cell r="N99">
            <v>0</v>
          </cell>
          <cell r="O99">
            <v>0</v>
          </cell>
          <cell r="P99">
            <v>0</v>
          </cell>
          <cell r="Q99">
            <v>0</v>
          </cell>
          <cell r="R99">
            <v>0</v>
          </cell>
          <cell r="S99">
            <v>0</v>
          </cell>
          <cell r="T99">
            <v>0</v>
          </cell>
          <cell r="U99">
            <v>-17830.7</v>
          </cell>
          <cell r="V99">
            <v>0</v>
          </cell>
          <cell r="W99">
            <v>-17830.7</v>
          </cell>
          <cell r="X99">
            <v>0</v>
          </cell>
          <cell r="Y99">
            <v>-34745.676599999999</v>
          </cell>
          <cell r="Z99">
            <v>-1329.9</v>
          </cell>
          <cell r="AA99">
            <v>0</v>
          </cell>
          <cell r="AB99">
            <v>0</v>
          </cell>
          <cell r="AC99">
            <v>54924.4234</v>
          </cell>
        </row>
        <row r="100">
          <cell r="A100">
            <v>92000</v>
          </cell>
          <cell r="B100">
            <v>0</v>
          </cell>
          <cell r="C100">
            <v>0</v>
          </cell>
          <cell r="D100">
            <v>0</v>
          </cell>
          <cell r="E100">
            <v>0</v>
          </cell>
          <cell r="F100">
            <v>0</v>
          </cell>
          <cell r="G100">
            <v>-16235.6266</v>
          </cell>
          <cell r="H100">
            <v>0</v>
          </cell>
          <cell r="I100">
            <v>-936</v>
          </cell>
          <cell r="J100">
            <v>0</v>
          </cell>
          <cell r="K100">
            <v>-17171.6266</v>
          </cell>
          <cell r="L100">
            <v>0</v>
          </cell>
          <cell r="M100">
            <v>0</v>
          </cell>
          <cell r="N100">
            <v>0</v>
          </cell>
          <cell r="O100">
            <v>0</v>
          </cell>
          <cell r="P100">
            <v>0</v>
          </cell>
          <cell r="Q100">
            <v>0</v>
          </cell>
          <cell r="R100">
            <v>0</v>
          </cell>
          <cell r="S100">
            <v>0</v>
          </cell>
          <cell r="T100">
            <v>0</v>
          </cell>
          <cell r="U100">
            <v>-18080.7</v>
          </cell>
          <cell r="V100">
            <v>0</v>
          </cell>
          <cell r="W100">
            <v>-18080.7</v>
          </cell>
          <cell r="X100">
            <v>0</v>
          </cell>
          <cell r="Y100">
            <v>-35252.3266</v>
          </cell>
          <cell r="Z100">
            <v>-1329.9</v>
          </cell>
          <cell r="AA100">
            <v>0</v>
          </cell>
          <cell r="AB100">
            <v>0</v>
          </cell>
          <cell r="AC100">
            <v>55417.773399999998</v>
          </cell>
        </row>
        <row r="101">
          <cell r="A101">
            <v>93000</v>
          </cell>
          <cell r="B101">
            <v>0</v>
          </cell>
          <cell r="C101">
            <v>0</v>
          </cell>
          <cell r="D101">
            <v>0</v>
          </cell>
          <cell r="E101">
            <v>0</v>
          </cell>
          <cell r="F101">
            <v>0</v>
          </cell>
          <cell r="G101">
            <v>-16492.276600000001</v>
          </cell>
          <cell r="H101">
            <v>0</v>
          </cell>
          <cell r="I101">
            <v>-936</v>
          </cell>
          <cell r="J101">
            <v>0</v>
          </cell>
          <cell r="K101">
            <v>-17428.276600000001</v>
          </cell>
          <cell r="L101">
            <v>0</v>
          </cell>
          <cell r="M101">
            <v>0</v>
          </cell>
          <cell r="N101">
            <v>0</v>
          </cell>
          <cell r="O101">
            <v>0</v>
          </cell>
          <cell r="P101">
            <v>0</v>
          </cell>
          <cell r="Q101">
            <v>0</v>
          </cell>
          <cell r="R101">
            <v>0</v>
          </cell>
          <cell r="S101">
            <v>0</v>
          </cell>
          <cell r="T101">
            <v>0</v>
          </cell>
          <cell r="U101">
            <v>-18330.7</v>
          </cell>
          <cell r="V101">
            <v>0</v>
          </cell>
          <cell r="W101">
            <v>-18330.7</v>
          </cell>
          <cell r="X101">
            <v>0</v>
          </cell>
          <cell r="Y101">
            <v>-35758.976600000002</v>
          </cell>
          <cell r="Z101">
            <v>-1329.9</v>
          </cell>
          <cell r="AA101">
            <v>0</v>
          </cell>
          <cell r="AB101">
            <v>0</v>
          </cell>
          <cell r="AC101">
            <v>55911.123399999997</v>
          </cell>
        </row>
        <row r="102">
          <cell r="A102">
            <v>94000</v>
          </cell>
          <cell r="B102">
            <v>0</v>
          </cell>
          <cell r="C102">
            <v>0</v>
          </cell>
          <cell r="D102">
            <v>0</v>
          </cell>
          <cell r="E102">
            <v>0</v>
          </cell>
          <cell r="F102">
            <v>0</v>
          </cell>
          <cell r="G102">
            <v>-16748.926599999999</v>
          </cell>
          <cell r="H102">
            <v>0</v>
          </cell>
          <cell r="I102">
            <v>-936</v>
          </cell>
          <cell r="J102">
            <v>0</v>
          </cell>
          <cell r="K102">
            <v>-17684.926599999999</v>
          </cell>
          <cell r="L102">
            <v>0</v>
          </cell>
          <cell r="M102">
            <v>0</v>
          </cell>
          <cell r="N102">
            <v>0</v>
          </cell>
          <cell r="O102">
            <v>0</v>
          </cell>
          <cell r="P102">
            <v>0</v>
          </cell>
          <cell r="Q102">
            <v>0</v>
          </cell>
          <cell r="R102">
            <v>0</v>
          </cell>
          <cell r="S102">
            <v>0</v>
          </cell>
          <cell r="T102">
            <v>0</v>
          </cell>
          <cell r="U102">
            <v>-18580.7</v>
          </cell>
          <cell r="V102">
            <v>0</v>
          </cell>
          <cell r="W102">
            <v>-18580.7</v>
          </cell>
          <cell r="X102">
            <v>0</v>
          </cell>
          <cell r="Y102">
            <v>-36265.626600000003</v>
          </cell>
          <cell r="Z102">
            <v>-1329.9</v>
          </cell>
          <cell r="AA102">
            <v>0</v>
          </cell>
          <cell r="AB102">
            <v>0</v>
          </cell>
          <cell r="AC102">
            <v>56404.473400000003</v>
          </cell>
        </row>
        <row r="103">
          <cell r="A103">
            <v>95000</v>
          </cell>
          <cell r="B103">
            <v>0</v>
          </cell>
          <cell r="C103">
            <v>0</v>
          </cell>
          <cell r="D103">
            <v>0</v>
          </cell>
          <cell r="E103">
            <v>0</v>
          </cell>
          <cell r="F103">
            <v>0</v>
          </cell>
          <cell r="G103">
            <v>-17005.5766</v>
          </cell>
          <cell r="H103">
            <v>0</v>
          </cell>
          <cell r="I103">
            <v>-936</v>
          </cell>
          <cell r="J103">
            <v>0</v>
          </cell>
          <cell r="K103">
            <v>-17941.5766</v>
          </cell>
          <cell r="L103">
            <v>0</v>
          </cell>
          <cell r="M103">
            <v>0</v>
          </cell>
          <cell r="N103">
            <v>0</v>
          </cell>
          <cell r="O103">
            <v>0</v>
          </cell>
          <cell r="P103">
            <v>0</v>
          </cell>
          <cell r="Q103">
            <v>0</v>
          </cell>
          <cell r="R103">
            <v>0</v>
          </cell>
          <cell r="S103">
            <v>0</v>
          </cell>
          <cell r="T103">
            <v>0</v>
          </cell>
          <cell r="U103">
            <v>-18830.7</v>
          </cell>
          <cell r="V103">
            <v>0</v>
          </cell>
          <cell r="W103">
            <v>-18830.7</v>
          </cell>
          <cell r="X103">
            <v>0</v>
          </cell>
          <cell r="Y103">
            <v>-36772.276599999997</v>
          </cell>
          <cell r="Z103">
            <v>-1329.9</v>
          </cell>
          <cell r="AA103">
            <v>0</v>
          </cell>
          <cell r="AB103">
            <v>0</v>
          </cell>
          <cell r="AC103">
            <v>56897.823400000001</v>
          </cell>
        </row>
        <row r="104">
          <cell r="A104">
            <v>96000</v>
          </cell>
          <cell r="B104">
            <v>0</v>
          </cell>
          <cell r="C104">
            <v>0</v>
          </cell>
          <cell r="D104">
            <v>0</v>
          </cell>
          <cell r="E104">
            <v>0</v>
          </cell>
          <cell r="F104">
            <v>0</v>
          </cell>
          <cell r="G104">
            <v>-17262.226600000002</v>
          </cell>
          <cell r="H104">
            <v>0</v>
          </cell>
          <cell r="I104">
            <v>-936</v>
          </cell>
          <cell r="J104">
            <v>0</v>
          </cell>
          <cell r="K104">
            <v>-18198.226600000002</v>
          </cell>
          <cell r="L104">
            <v>0</v>
          </cell>
          <cell r="M104">
            <v>0</v>
          </cell>
          <cell r="N104">
            <v>0</v>
          </cell>
          <cell r="O104">
            <v>0</v>
          </cell>
          <cell r="P104">
            <v>0</v>
          </cell>
          <cell r="Q104">
            <v>0</v>
          </cell>
          <cell r="R104">
            <v>0</v>
          </cell>
          <cell r="S104">
            <v>0</v>
          </cell>
          <cell r="T104">
            <v>0</v>
          </cell>
          <cell r="U104">
            <v>-19080.7</v>
          </cell>
          <cell r="V104">
            <v>0</v>
          </cell>
          <cell r="W104">
            <v>-19080.7</v>
          </cell>
          <cell r="X104">
            <v>0</v>
          </cell>
          <cell r="Y104">
            <v>-37278.926599999999</v>
          </cell>
          <cell r="Z104">
            <v>-1329.9</v>
          </cell>
          <cell r="AA104">
            <v>0</v>
          </cell>
          <cell r="AB104">
            <v>0</v>
          </cell>
          <cell r="AC104">
            <v>57391.1734</v>
          </cell>
        </row>
        <row r="105">
          <cell r="A105">
            <v>97000</v>
          </cell>
          <cell r="B105">
            <v>0</v>
          </cell>
          <cell r="C105">
            <v>0</v>
          </cell>
          <cell r="D105">
            <v>0</v>
          </cell>
          <cell r="E105">
            <v>0</v>
          </cell>
          <cell r="F105">
            <v>0</v>
          </cell>
          <cell r="G105">
            <v>-17518.8766</v>
          </cell>
          <cell r="H105">
            <v>0</v>
          </cell>
          <cell r="I105">
            <v>-936</v>
          </cell>
          <cell r="J105">
            <v>0</v>
          </cell>
          <cell r="K105">
            <v>-18454.8766</v>
          </cell>
          <cell r="L105">
            <v>0</v>
          </cell>
          <cell r="M105">
            <v>0</v>
          </cell>
          <cell r="N105">
            <v>0</v>
          </cell>
          <cell r="O105">
            <v>0</v>
          </cell>
          <cell r="P105">
            <v>0</v>
          </cell>
          <cell r="Q105">
            <v>0</v>
          </cell>
          <cell r="R105">
            <v>0</v>
          </cell>
          <cell r="S105">
            <v>0</v>
          </cell>
          <cell r="T105">
            <v>0</v>
          </cell>
          <cell r="U105">
            <v>-19330.7</v>
          </cell>
          <cell r="V105">
            <v>0</v>
          </cell>
          <cell r="W105">
            <v>-19330.7</v>
          </cell>
          <cell r="X105">
            <v>0</v>
          </cell>
          <cell r="Y105">
            <v>-37785.5766</v>
          </cell>
          <cell r="Z105">
            <v>-1329.9</v>
          </cell>
          <cell r="AA105">
            <v>0</v>
          </cell>
          <cell r="AB105">
            <v>0</v>
          </cell>
          <cell r="AC105">
            <v>57884.523399999998</v>
          </cell>
        </row>
        <row r="106">
          <cell r="A106">
            <v>98000</v>
          </cell>
          <cell r="B106">
            <v>0</v>
          </cell>
          <cell r="C106">
            <v>0</v>
          </cell>
          <cell r="D106">
            <v>0</v>
          </cell>
          <cell r="E106">
            <v>0</v>
          </cell>
          <cell r="F106">
            <v>0</v>
          </cell>
          <cell r="G106">
            <v>-17775.526600000001</v>
          </cell>
          <cell r="H106">
            <v>0</v>
          </cell>
          <cell r="I106">
            <v>-936</v>
          </cell>
          <cell r="J106">
            <v>0</v>
          </cell>
          <cell r="K106">
            <v>-18711.526600000001</v>
          </cell>
          <cell r="L106">
            <v>0</v>
          </cell>
          <cell r="M106">
            <v>0</v>
          </cell>
          <cell r="N106">
            <v>0</v>
          </cell>
          <cell r="O106">
            <v>0</v>
          </cell>
          <cell r="P106">
            <v>0</v>
          </cell>
          <cell r="Q106">
            <v>0</v>
          </cell>
          <cell r="R106">
            <v>0</v>
          </cell>
          <cell r="S106">
            <v>0</v>
          </cell>
          <cell r="T106">
            <v>0</v>
          </cell>
          <cell r="U106">
            <v>-19580.7</v>
          </cell>
          <cell r="V106">
            <v>0</v>
          </cell>
          <cell r="W106">
            <v>-19580.7</v>
          </cell>
          <cell r="X106">
            <v>0</v>
          </cell>
          <cell r="Y106">
            <v>-38292.226600000002</v>
          </cell>
          <cell r="Z106">
            <v>-1329.9</v>
          </cell>
          <cell r="AA106">
            <v>0</v>
          </cell>
          <cell r="AB106">
            <v>0</v>
          </cell>
          <cell r="AC106">
            <v>58377.873399999997</v>
          </cell>
        </row>
        <row r="107">
          <cell r="A107">
            <v>99000</v>
          </cell>
          <cell r="B107">
            <v>0</v>
          </cell>
          <cell r="C107">
            <v>0</v>
          </cell>
          <cell r="D107">
            <v>0</v>
          </cell>
          <cell r="E107">
            <v>0</v>
          </cell>
          <cell r="F107">
            <v>0</v>
          </cell>
          <cell r="G107">
            <v>-18032.176599999999</v>
          </cell>
          <cell r="H107">
            <v>0</v>
          </cell>
          <cell r="I107">
            <v>-936</v>
          </cell>
          <cell r="J107">
            <v>0</v>
          </cell>
          <cell r="K107">
            <v>-18968.176599999999</v>
          </cell>
          <cell r="L107">
            <v>0</v>
          </cell>
          <cell r="M107">
            <v>0</v>
          </cell>
          <cell r="N107">
            <v>0</v>
          </cell>
          <cell r="O107">
            <v>0</v>
          </cell>
          <cell r="P107">
            <v>0</v>
          </cell>
          <cell r="Q107">
            <v>0</v>
          </cell>
          <cell r="R107">
            <v>0</v>
          </cell>
          <cell r="S107">
            <v>0</v>
          </cell>
          <cell r="T107">
            <v>0</v>
          </cell>
          <cell r="U107">
            <v>-19830.7</v>
          </cell>
          <cell r="V107">
            <v>0</v>
          </cell>
          <cell r="W107">
            <v>-19830.7</v>
          </cell>
          <cell r="X107">
            <v>0</v>
          </cell>
          <cell r="Y107">
            <v>-38798.876600000003</v>
          </cell>
          <cell r="Z107">
            <v>-1329.9</v>
          </cell>
          <cell r="AA107">
            <v>0</v>
          </cell>
          <cell r="AB107">
            <v>0</v>
          </cell>
          <cell r="AC107">
            <v>58871.223400000003</v>
          </cell>
        </row>
        <row r="108">
          <cell r="A108">
            <v>100000</v>
          </cell>
          <cell r="B108">
            <v>0</v>
          </cell>
          <cell r="C108">
            <v>0</v>
          </cell>
          <cell r="D108">
            <v>0</v>
          </cell>
          <cell r="E108">
            <v>0</v>
          </cell>
          <cell r="F108">
            <v>0</v>
          </cell>
          <cell r="G108">
            <v>-18288.8266</v>
          </cell>
          <cell r="H108">
            <v>0</v>
          </cell>
          <cell r="I108">
            <v>-936</v>
          </cell>
          <cell r="J108">
            <v>0</v>
          </cell>
          <cell r="K108">
            <v>-19224.8266</v>
          </cell>
          <cell r="L108">
            <v>0</v>
          </cell>
          <cell r="M108">
            <v>0</v>
          </cell>
          <cell r="N108">
            <v>0</v>
          </cell>
          <cell r="O108">
            <v>0</v>
          </cell>
          <cell r="P108">
            <v>0</v>
          </cell>
          <cell r="Q108">
            <v>0</v>
          </cell>
          <cell r="R108">
            <v>0</v>
          </cell>
          <cell r="S108">
            <v>0</v>
          </cell>
          <cell r="T108">
            <v>0</v>
          </cell>
          <cell r="U108">
            <v>-20080.7</v>
          </cell>
          <cell r="V108">
            <v>0</v>
          </cell>
          <cell r="W108">
            <v>-20080.7</v>
          </cell>
          <cell r="X108">
            <v>0</v>
          </cell>
          <cell r="Y108">
            <v>-39305.526599999997</v>
          </cell>
          <cell r="Z108">
            <v>-1329.9</v>
          </cell>
          <cell r="AA108">
            <v>0</v>
          </cell>
          <cell r="AB108">
            <v>0</v>
          </cell>
          <cell r="AC108">
            <v>59364.573400000001</v>
          </cell>
        </row>
        <row r="109">
          <cell r="A109">
            <v>101000</v>
          </cell>
          <cell r="B109">
            <v>0</v>
          </cell>
          <cell r="C109">
            <v>0</v>
          </cell>
          <cell r="D109">
            <v>0</v>
          </cell>
          <cell r="E109">
            <v>0</v>
          </cell>
          <cell r="F109">
            <v>0</v>
          </cell>
          <cell r="G109">
            <v>-18545.476600000002</v>
          </cell>
          <cell r="H109">
            <v>0</v>
          </cell>
          <cell r="I109">
            <v>-936</v>
          </cell>
          <cell r="J109">
            <v>0</v>
          </cell>
          <cell r="K109">
            <v>-19481.476600000002</v>
          </cell>
          <cell r="L109">
            <v>0</v>
          </cell>
          <cell r="M109">
            <v>0</v>
          </cell>
          <cell r="N109">
            <v>0</v>
          </cell>
          <cell r="O109">
            <v>0</v>
          </cell>
          <cell r="P109">
            <v>0</v>
          </cell>
          <cell r="Q109">
            <v>0</v>
          </cell>
          <cell r="R109">
            <v>0</v>
          </cell>
          <cell r="S109">
            <v>0</v>
          </cell>
          <cell r="T109">
            <v>0</v>
          </cell>
          <cell r="U109">
            <v>-20330.7</v>
          </cell>
          <cell r="V109">
            <v>0</v>
          </cell>
          <cell r="W109">
            <v>-20330.7</v>
          </cell>
          <cell r="X109">
            <v>0</v>
          </cell>
          <cell r="Y109">
            <v>-39812.176599999999</v>
          </cell>
          <cell r="Z109">
            <v>-1329.9</v>
          </cell>
          <cell r="AA109">
            <v>0</v>
          </cell>
          <cell r="AB109">
            <v>0</v>
          </cell>
          <cell r="AC109">
            <v>59857.9234</v>
          </cell>
        </row>
      </sheetData>
      <sheetData sheetId="7" refreshError="1">
        <row r="8">
          <cell r="A8">
            <v>0</v>
          </cell>
          <cell r="B8">
            <v>0</v>
          </cell>
          <cell r="C8">
            <v>0</v>
          </cell>
          <cell r="D8">
            <v>0</v>
          </cell>
          <cell r="E8">
            <v>510</v>
          </cell>
          <cell r="F8">
            <v>2300</v>
          </cell>
          <cell r="G8">
            <v>0</v>
          </cell>
          <cell r="H8">
            <v>0</v>
          </cell>
          <cell r="I8">
            <v>0</v>
          </cell>
          <cell r="J8">
            <v>0</v>
          </cell>
          <cell r="K8">
            <v>2810</v>
          </cell>
          <cell r="L8">
            <v>0</v>
          </cell>
          <cell r="M8">
            <v>0</v>
          </cell>
          <cell r="N8">
            <v>1925</v>
          </cell>
          <cell r="O8">
            <v>5868</v>
          </cell>
          <cell r="P8">
            <v>0</v>
          </cell>
          <cell r="Q8">
            <v>960.048</v>
          </cell>
          <cell r="R8">
            <v>257</v>
          </cell>
          <cell r="S8">
            <v>0</v>
          </cell>
          <cell r="T8">
            <v>0</v>
          </cell>
          <cell r="U8">
            <v>0</v>
          </cell>
          <cell r="V8">
            <v>0</v>
          </cell>
          <cell r="W8">
            <v>9010.0480000000007</v>
          </cell>
          <cell r="X8">
            <v>11053.048000000001</v>
          </cell>
          <cell r="Y8">
            <v>767</v>
          </cell>
          <cell r="Z8">
            <v>0</v>
          </cell>
          <cell r="AA8">
            <v>0</v>
          </cell>
          <cell r="AB8">
            <v>0</v>
          </cell>
          <cell r="AC8">
            <v>11820.048000000001</v>
          </cell>
        </row>
        <row r="9">
          <cell r="A9">
            <v>1000</v>
          </cell>
          <cell r="B9">
            <v>0</v>
          </cell>
          <cell r="C9">
            <v>0</v>
          </cell>
          <cell r="D9">
            <v>0</v>
          </cell>
          <cell r="E9">
            <v>510</v>
          </cell>
          <cell r="F9">
            <v>2300</v>
          </cell>
          <cell r="G9">
            <v>0</v>
          </cell>
          <cell r="H9">
            <v>0</v>
          </cell>
          <cell r="I9">
            <v>0</v>
          </cell>
          <cell r="J9">
            <v>0</v>
          </cell>
          <cell r="K9">
            <v>2810</v>
          </cell>
          <cell r="L9">
            <v>0</v>
          </cell>
          <cell r="M9">
            <v>0</v>
          </cell>
          <cell r="N9">
            <v>1925</v>
          </cell>
          <cell r="O9">
            <v>5868</v>
          </cell>
          <cell r="P9">
            <v>0</v>
          </cell>
          <cell r="Q9">
            <v>960.048</v>
          </cell>
          <cell r="R9">
            <v>257</v>
          </cell>
          <cell r="S9">
            <v>271.73910000000001</v>
          </cell>
          <cell r="T9">
            <v>0</v>
          </cell>
          <cell r="U9">
            <v>0</v>
          </cell>
          <cell r="V9">
            <v>0</v>
          </cell>
          <cell r="W9">
            <v>9281.7870999999996</v>
          </cell>
          <cell r="X9">
            <v>11053.048000000001</v>
          </cell>
          <cell r="Y9">
            <v>1038.7391</v>
          </cell>
          <cell r="Z9">
            <v>0</v>
          </cell>
          <cell r="AA9">
            <v>0</v>
          </cell>
          <cell r="AB9">
            <v>-362.31880000000001</v>
          </cell>
          <cell r="AC9">
            <v>12729.4683</v>
          </cell>
        </row>
        <row r="10">
          <cell r="A10">
            <v>2000</v>
          </cell>
          <cell r="B10">
            <v>0</v>
          </cell>
          <cell r="C10">
            <v>0</v>
          </cell>
          <cell r="D10">
            <v>0</v>
          </cell>
          <cell r="E10">
            <v>510</v>
          </cell>
          <cell r="F10">
            <v>2300</v>
          </cell>
          <cell r="G10">
            <v>0</v>
          </cell>
          <cell r="H10">
            <v>0</v>
          </cell>
          <cell r="I10">
            <v>0</v>
          </cell>
          <cell r="J10">
            <v>0</v>
          </cell>
          <cell r="K10">
            <v>2810</v>
          </cell>
          <cell r="L10">
            <v>0</v>
          </cell>
          <cell r="M10">
            <v>0</v>
          </cell>
          <cell r="N10">
            <v>1925</v>
          </cell>
          <cell r="O10">
            <v>5868</v>
          </cell>
          <cell r="P10">
            <v>0</v>
          </cell>
          <cell r="Q10">
            <v>960.048</v>
          </cell>
          <cell r="R10">
            <v>257</v>
          </cell>
          <cell r="S10">
            <v>543.47829999999999</v>
          </cell>
          <cell r="T10">
            <v>0</v>
          </cell>
          <cell r="U10">
            <v>0</v>
          </cell>
          <cell r="V10">
            <v>0</v>
          </cell>
          <cell r="W10">
            <v>9553.5262999999995</v>
          </cell>
          <cell r="X10">
            <v>11053.048000000001</v>
          </cell>
          <cell r="Y10">
            <v>1310.4783</v>
          </cell>
          <cell r="Z10">
            <v>0</v>
          </cell>
          <cell r="AA10">
            <v>0</v>
          </cell>
          <cell r="AB10">
            <v>-724.6377</v>
          </cell>
          <cell r="AC10">
            <v>13638.8886</v>
          </cell>
        </row>
        <row r="11">
          <cell r="A11">
            <v>3000</v>
          </cell>
          <cell r="B11">
            <v>0</v>
          </cell>
          <cell r="C11">
            <v>0</v>
          </cell>
          <cell r="D11">
            <v>0</v>
          </cell>
          <cell r="E11">
            <v>510</v>
          </cell>
          <cell r="F11">
            <v>2300</v>
          </cell>
          <cell r="G11">
            <v>0</v>
          </cell>
          <cell r="H11">
            <v>0</v>
          </cell>
          <cell r="I11">
            <v>-72</v>
          </cell>
          <cell r="J11">
            <v>0</v>
          </cell>
          <cell r="K11">
            <v>2738</v>
          </cell>
          <cell r="L11">
            <v>0</v>
          </cell>
          <cell r="M11">
            <v>0</v>
          </cell>
          <cell r="N11">
            <v>1925</v>
          </cell>
          <cell r="O11">
            <v>5520</v>
          </cell>
          <cell r="P11">
            <v>0</v>
          </cell>
          <cell r="Q11">
            <v>960.048</v>
          </cell>
          <cell r="R11">
            <v>257</v>
          </cell>
          <cell r="S11">
            <v>815.2174</v>
          </cell>
          <cell r="T11">
            <v>0</v>
          </cell>
          <cell r="U11">
            <v>0</v>
          </cell>
          <cell r="V11">
            <v>0</v>
          </cell>
          <cell r="W11">
            <v>9477.2654000000002</v>
          </cell>
          <cell r="X11">
            <v>10705.048000000001</v>
          </cell>
          <cell r="Y11">
            <v>1510.2174</v>
          </cell>
          <cell r="Z11">
            <v>0</v>
          </cell>
          <cell r="AA11">
            <v>0</v>
          </cell>
          <cell r="AB11">
            <v>-1086.9565</v>
          </cell>
          <cell r="AC11">
            <v>14128.3089</v>
          </cell>
        </row>
        <row r="12">
          <cell r="A12">
            <v>4000</v>
          </cell>
          <cell r="B12">
            <v>0</v>
          </cell>
          <cell r="C12">
            <v>0</v>
          </cell>
          <cell r="D12">
            <v>0</v>
          </cell>
          <cell r="E12">
            <v>510</v>
          </cell>
          <cell r="F12">
            <v>2300</v>
          </cell>
          <cell r="G12">
            <v>0</v>
          </cell>
          <cell r="H12">
            <v>0</v>
          </cell>
          <cell r="I12">
            <v>-96</v>
          </cell>
          <cell r="J12">
            <v>0</v>
          </cell>
          <cell r="K12">
            <v>2714</v>
          </cell>
          <cell r="L12">
            <v>0</v>
          </cell>
          <cell r="M12">
            <v>0</v>
          </cell>
          <cell r="N12">
            <v>1925</v>
          </cell>
          <cell r="O12">
            <v>4623.5</v>
          </cell>
          <cell r="P12">
            <v>0</v>
          </cell>
          <cell r="Q12">
            <v>960.048</v>
          </cell>
          <cell r="R12">
            <v>257</v>
          </cell>
          <cell r="S12">
            <v>1086.9565</v>
          </cell>
          <cell r="T12">
            <v>0</v>
          </cell>
          <cell r="U12">
            <v>0</v>
          </cell>
          <cell r="V12">
            <v>0</v>
          </cell>
          <cell r="W12">
            <v>8852.5044999999991</v>
          </cell>
          <cell r="X12">
            <v>9808.5480000000007</v>
          </cell>
          <cell r="Y12">
            <v>1757.9565</v>
          </cell>
          <cell r="Z12">
            <v>-19.5</v>
          </cell>
          <cell r="AA12">
            <v>0</v>
          </cell>
          <cell r="AB12">
            <v>-1449.2754</v>
          </cell>
          <cell r="AC12">
            <v>14097.7291</v>
          </cell>
        </row>
        <row r="13">
          <cell r="A13">
            <v>5000</v>
          </cell>
          <cell r="B13">
            <v>0</v>
          </cell>
          <cell r="C13">
            <v>0</v>
          </cell>
          <cell r="D13">
            <v>0</v>
          </cell>
          <cell r="E13">
            <v>510</v>
          </cell>
          <cell r="F13">
            <v>2300</v>
          </cell>
          <cell r="G13">
            <v>0</v>
          </cell>
          <cell r="H13">
            <v>0</v>
          </cell>
          <cell r="I13">
            <v>-120</v>
          </cell>
          <cell r="J13">
            <v>0</v>
          </cell>
          <cell r="K13">
            <v>2690</v>
          </cell>
          <cell r="L13">
            <v>0</v>
          </cell>
          <cell r="M13">
            <v>0</v>
          </cell>
          <cell r="N13">
            <v>1925</v>
          </cell>
          <cell r="O13">
            <v>3746.5</v>
          </cell>
          <cell r="P13">
            <v>0</v>
          </cell>
          <cell r="Q13">
            <v>960.048</v>
          </cell>
          <cell r="R13">
            <v>257</v>
          </cell>
          <cell r="S13">
            <v>1358.6957</v>
          </cell>
          <cell r="T13">
            <v>0</v>
          </cell>
          <cell r="U13">
            <v>0</v>
          </cell>
          <cell r="V13">
            <v>0</v>
          </cell>
          <cell r="W13">
            <v>8247.2437000000009</v>
          </cell>
          <cell r="X13">
            <v>8931.5480000000007</v>
          </cell>
          <cell r="Y13">
            <v>2005.6957</v>
          </cell>
          <cell r="Z13">
            <v>-58.5</v>
          </cell>
          <cell r="AA13">
            <v>0</v>
          </cell>
          <cell r="AB13">
            <v>-1811.5942</v>
          </cell>
          <cell r="AC13">
            <v>14067.1495</v>
          </cell>
        </row>
        <row r="14">
          <cell r="A14">
            <v>6000</v>
          </cell>
          <cell r="B14">
            <v>0</v>
          </cell>
          <cell r="C14">
            <v>0</v>
          </cell>
          <cell r="D14">
            <v>0</v>
          </cell>
          <cell r="E14">
            <v>510</v>
          </cell>
          <cell r="F14">
            <v>2300</v>
          </cell>
          <cell r="G14">
            <v>0</v>
          </cell>
          <cell r="H14">
            <v>0</v>
          </cell>
          <cell r="I14">
            <v>-144</v>
          </cell>
          <cell r="J14">
            <v>0</v>
          </cell>
          <cell r="K14">
            <v>2666</v>
          </cell>
          <cell r="L14">
            <v>0</v>
          </cell>
          <cell r="M14">
            <v>0</v>
          </cell>
          <cell r="N14">
            <v>1925</v>
          </cell>
          <cell r="O14">
            <v>2809.5</v>
          </cell>
          <cell r="P14">
            <v>0</v>
          </cell>
          <cell r="Q14">
            <v>960.048</v>
          </cell>
          <cell r="R14">
            <v>257</v>
          </cell>
          <cell r="S14">
            <v>1630.4348</v>
          </cell>
          <cell r="T14">
            <v>0</v>
          </cell>
          <cell r="U14">
            <v>0</v>
          </cell>
          <cell r="V14">
            <v>0</v>
          </cell>
          <cell r="W14">
            <v>7581.9827999999998</v>
          </cell>
          <cell r="X14">
            <v>7994.5479999999998</v>
          </cell>
          <cell r="Y14">
            <v>2253.4348</v>
          </cell>
          <cell r="Z14">
            <v>-97.5</v>
          </cell>
          <cell r="AA14">
            <v>0</v>
          </cell>
          <cell r="AB14">
            <v>-2173.913</v>
          </cell>
          <cell r="AC14">
            <v>13976.569799999999</v>
          </cell>
        </row>
        <row r="15">
          <cell r="A15">
            <v>7000</v>
          </cell>
          <cell r="B15">
            <v>0</v>
          </cell>
          <cell r="C15">
            <v>0</v>
          </cell>
          <cell r="D15">
            <v>0</v>
          </cell>
          <cell r="E15">
            <v>510</v>
          </cell>
          <cell r="F15">
            <v>2300</v>
          </cell>
          <cell r="G15">
            <v>0</v>
          </cell>
          <cell r="H15">
            <v>0</v>
          </cell>
          <cell r="I15">
            <v>-168</v>
          </cell>
          <cell r="J15">
            <v>0</v>
          </cell>
          <cell r="K15">
            <v>2642</v>
          </cell>
          <cell r="L15">
            <v>0</v>
          </cell>
          <cell r="M15">
            <v>0</v>
          </cell>
          <cell r="N15">
            <v>1925</v>
          </cell>
          <cell r="O15">
            <v>1872.5</v>
          </cell>
          <cell r="P15">
            <v>0</v>
          </cell>
          <cell r="Q15">
            <v>960.048</v>
          </cell>
          <cell r="R15">
            <v>257</v>
          </cell>
          <cell r="S15">
            <v>1902.1739</v>
          </cell>
          <cell r="T15">
            <v>0</v>
          </cell>
          <cell r="U15">
            <v>0</v>
          </cell>
          <cell r="V15">
            <v>0</v>
          </cell>
          <cell r="W15">
            <v>6916.7218999999996</v>
          </cell>
          <cell r="X15">
            <v>7057.5479999999998</v>
          </cell>
          <cell r="Y15">
            <v>2501.1738999999998</v>
          </cell>
          <cell r="Z15">
            <v>-136.5</v>
          </cell>
          <cell r="AA15">
            <v>0</v>
          </cell>
          <cell r="AB15">
            <v>-2536.2319000000002</v>
          </cell>
          <cell r="AC15">
            <v>13885.99</v>
          </cell>
        </row>
        <row r="16">
          <cell r="A16">
            <v>8000</v>
          </cell>
          <cell r="B16">
            <v>0</v>
          </cell>
          <cell r="C16">
            <v>0</v>
          </cell>
          <cell r="D16">
            <v>0</v>
          </cell>
          <cell r="E16">
            <v>510</v>
          </cell>
          <cell r="F16">
            <v>2300</v>
          </cell>
          <cell r="G16">
            <v>0</v>
          </cell>
          <cell r="H16">
            <v>0</v>
          </cell>
          <cell r="I16">
            <v>-192</v>
          </cell>
          <cell r="J16">
            <v>0</v>
          </cell>
          <cell r="K16">
            <v>2618</v>
          </cell>
          <cell r="L16">
            <v>0</v>
          </cell>
          <cell r="M16">
            <v>0</v>
          </cell>
          <cell r="N16">
            <v>1925</v>
          </cell>
          <cell r="O16">
            <v>935.5</v>
          </cell>
          <cell r="P16">
            <v>0</v>
          </cell>
          <cell r="Q16">
            <v>960.048</v>
          </cell>
          <cell r="R16">
            <v>257</v>
          </cell>
          <cell r="S16">
            <v>2173.913</v>
          </cell>
          <cell r="T16">
            <v>0</v>
          </cell>
          <cell r="U16">
            <v>0</v>
          </cell>
          <cell r="V16">
            <v>0</v>
          </cell>
          <cell r="W16">
            <v>6251.4610000000002</v>
          </cell>
          <cell r="X16">
            <v>6120.5479999999998</v>
          </cell>
          <cell r="Y16">
            <v>2748.913</v>
          </cell>
          <cell r="Z16">
            <v>-175.5</v>
          </cell>
          <cell r="AA16">
            <v>0</v>
          </cell>
          <cell r="AB16">
            <v>-2898.5506999999998</v>
          </cell>
          <cell r="AC16">
            <v>13795.4103</v>
          </cell>
        </row>
        <row r="17">
          <cell r="A17">
            <v>9000</v>
          </cell>
          <cell r="B17">
            <v>0</v>
          </cell>
          <cell r="C17">
            <v>0</v>
          </cell>
          <cell r="D17">
            <v>0</v>
          </cell>
          <cell r="E17">
            <v>510</v>
          </cell>
          <cell r="F17">
            <v>2300</v>
          </cell>
          <cell r="G17">
            <v>0</v>
          </cell>
          <cell r="H17">
            <v>0</v>
          </cell>
          <cell r="I17">
            <v>-216</v>
          </cell>
          <cell r="J17">
            <v>0</v>
          </cell>
          <cell r="K17">
            <v>2594</v>
          </cell>
          <cell r="L17">
            <v>0</v>
          </cell>
          <cell r="M17">
            <v>0</v>
          </cell>
          <cell r="N17">
            <v>1925</v>
          </cell>
          <cell r="O17">
            <v>0</v>
          </cell>
          <cell r="P17">
            <v>0</v>
          </cell>
          <cell r="Q17">
            <v>960.048</v>
          </cell>
          <cell r="R17">
            <v>257</v>
          </cell>
          <cell r="S17">
            <v>2445.6522</v>
          </cell>
          <cell r="T17">
            <v>0</v>
          </cell>
          <cell r="U17">
            <v>0</v>
          </cell>
          <cell r="V17">
            <v>0</v>
          </cell>
          <cell r="W17">
            <v>5587.7002000000002</v>
          </cell>
          <cell r="X17">
            <v>5185.0479999999998</v>
          </cell>
          <cell r="Y17">
            <v>2996.6522</v>
          </cell>
          <cell r="Z17">
            <v>-214.5</v>
          </cell>
          <cell r="AA17">
            <v>0</v>
          </cell>
          <cell r="AB17">
            <v>-3260.8696</v>
          </cell>
          <cell r="AC17">
            <v>13706.330599999999</v>
          </cell>
        </row>
        <row r="18">
          <cell r="A18">
            <v>10000</v>
          </cell>
          <cell r="B18">
            <v>0</v>
          </cell>
          <cell r="C18">
            <v>0</v>
          </cell>
          <cell r="D18">
            <v>0</v>
          </cell>
          <cell r="E18">
            <v>510</v>
          </cell>
          <cell r="F18">
            <v>2300</v>
          </cell>
          <cell r="G18">
            <v>0</v>
          </cell>
          <cell r="H18">
            <v>0</v>
          </cell>
          <cell r="I18">
            <v>-240</v>
          </cell>
          <cell r="J18">
            <v>0</v>
          </cell>
          <cell r="K18">
            <v>2570</v>
          </cell>
          <cell r="L18">
            <v>0</v>
          </cell>
          <cell r="M18">
            <v>0</v>
          </cell>
          <cell r="N18">
            <v>1925</v>
          </cell>
          <cell r="O18">
            <v>0</v>
          </cell>
          <cell r="P18">
            <v>0</v>
          </cell>
          <cell r="Q18">
            <v>960.048</v>
          </cell>
          <cell r="R18">
            <v>257</v>
          </cell>
          <cell r="S18">
            <v>2717.3912999999998</v>
          </cell>
          <cell r="T18">
            <v>0</v>
          </cell>
          <cell r="U18">
            <v>0</v>
          </cell>
          <cell r="V18">
            <v>0</v>
          </cell>
          <cell r="W18">
            <v>5859.4393</v>
          </cell>
          <cell r="X18">
            <v>5185.0479999999998</v>
          </cell>
          <cell r="Y18">
            <v>3244.3912999999998</v>
          </cell>
          <cell r="Z18">
            <v>-253.5</v>
          </cell>
          <cell r="AA18">
            <v>0</v>
          </cell>
          <cell r="AB18">
            <v>-3623.1884</v>
          </cell>
          <cell r="AC18">
            <v>14552.750899999999</v>
          </cell>
        </row>
        <row r="19">
          <cell r="A19">
            <v>11000</v>
          </cell>
          <cell r="B19">
            <v>0</v>
          </cell>
          <cell r="C19">
            <v>0</v>
          </cell>
          <cell r="D19">
            <v>0</v>
          </cell>
          <cell r="E19">
            <v>510</v>
          </cell>
          <cell r="F19">
            <v>2300</v>
          </cell>
          <cell r="G19">
            <v>0</v>
          </cell>
          <cell r="H19">
            <v>0</v>
          </cell>
          <cell r="I19">
            <v>-264</v>
          </cell>
          <cell r="J19">
            <v>0</v>
          </cell>
          <cell r="K19">
            <v>2546</v>
          </cell>
          <cell r="L19">
            <v>0</v>
          </cell>
          <cell r="M19">
            <v>0</v>
          </cell>
          <cell r="N19">
            <v>1925</v>
          </cell>
          <cell r="O19">
            <v>0</v>
          </cell>
          <cell r="P19">
            <v>0</v>
          </cell>
          <cell r="Q19">
            <v>960.048</v>
          </cell>
          <cell r="R19">
            <v>257</v>
          </cell>
          <cell r="S19">
            <v>2989.1304</v>
          </cell>
          <cell r="T19">
            <v>0</v>
          </cell>
          <cell r="U19">
            <v>0</v>
          </cell>
          <cell r="V19">
            <v>0</v>
          </cell>
          <cell r="W19">
            <v>6131.1783999999998</v>
          </cell>
          <cell r="X19">
            <v>5185.0479999999998</v>
          </cell>
          <cell r="Y19">
            <v>3492.1304</v>
          </cell>
          <cell r="Z19">
            <v>-292.5</v>
          </cell>
          <cell r="AA19">
            <v>0</v>
          </cell>
          <cell r="AB19">
            <v>-3985.5072</v>
          </cell>
          <cell r="AC19">
            <v>15399.171200000001</v>
          </cell>
        </row>
        <row r="20">
          <cell r="A20">
            <v>12000</v>
          </cell>
          <cell r="B20">
            <v>0</v>
          </cell>
          <cell r="C20">
            <v>0</v>
          </cell>
          <cell r="D20">
            <v>0</v>
          </cell>
          <cell r="E20">
            <v>510</v>
          </cell>
          <cell r="F20">
            <v>2300</v>
          </cell>
          <cell r="G20">
            <v>0</v>
          </cell>
          <cell r="H20">
            <v>0</v>
          </cell>
          <cell r="I20">
            <v>-288</v>
          </cell>
          <cell r="J20">
            <v>0</v>
          </cell>
          <cell r="K20">
            <v>2522</v>
          </cell>
          <cell r="L20">
            <v>0</v>
          </cell>
          <cell r="M20">
            <v>0</v>
          </cell>
          <cell r="N20">
            <v>1925</v>
          </cell>
          <cell r="O20">
            <v>0</v>
          </cell>
          <cell r="P20">
            <v>0</v>
          </cell>
          <cell r="Q20">
            <v>960.048</v>
          </cell>
          <cell r="R20">
            <v>257</v>
          </cell>
          <cell r="S20">
            <v>3260.8696</v>
          </cell>
          <cell r="T20">
            <v>0</v>
          </cell>
          <cell r="U20">
            <v>0</v>
          </cell>
          <cell r="V20">
            <v>0</v>
          </cell>
          <cell r="W20">
            <v>6402.9175999999998</v>
          </cell>
          <cell r="X20">
            <v>5185.0479999999998</v>
          </cell>
          <cell r="Y20">
            <v>3739.8696</v>
          </cell>
          <cell r="Z20">
            <v>-331.5</v>
          </cell>
          <cell r="AA20">
            <v>0</v>
          </cell>
          <cell r="AB20">
            <v>-4347.8261000000002</v>
          </cell>
          <cell r="AC20">
            <v>16245.5915</v>
          </cell>
        </row>
        <row r="21">
          <cell r="A21">
            <v>13000</v>
          </cell>
          <cell r="B21">
            <v>0</v>
          </cell>
          <cell r="C21">
            <v>0</v>
          </cell>
          <cell r="D21">
            <v>0</v>
          </cell>
          <cell r="E21">
            <v>510</v>
          </cell>
          <cell r="F21">
            <v>2300</v>
          </cell>
          <cell r="G21">
            <v>0</v>
          </cell>
          <cell r="H21">
            <v>0</v>
          </cell>
          <cell r="I21">
            <v>-312</v>
          </cell>
          <cell r="J21">
            <v>0</v>
          </cell>
          <cell r="K21">
            <v>2498</v>
          </cell>
          <cell r="L21">
            <v>0</v>
          </cell>
          <cell r="M21">
            <v>0</v>
          </cell>
          <cell r="N21">
            <v>1925</v>
          </cell>
          <cell r="O21">
            <v>0</v>
          </cell>
          <cell r="P21">
            <v>0</v>
          </cell>
          <cell r="Q21">
            <v>960.048</v>
          </cell>
          <cell r="R21">
            <v>257</v>
          </cell>
          <cell r="S21">
            <v>3532.6087000000002</v>
          </cell>
          <cell r="T21">
            <v>0</v>
          </cell>
          <cell r="U21">
            <v>0</v>
          </cell>
          <cell r="V21">
            <v>0</v>
          </cell>
          <cell r="W21">
            <v>6674.6566999999995</v>
          </cell>
          <cell r="X21">
            <v>5185.0479999999998</v>
          </cell>
          <cell r="Y21">
            <v>3987.6087000000002</v>
          </cell>
          <cell r="Z21">
            <v>-370.5</v>
          </cell>
          <cell r="AA21">
            <v>0</v>
          </cell>
          <cell r="AB21">
            <v>-4710.1449000000002</v>
          </cell>
          <cell r="AC21">
            <v>17092.0118</v>
          </cell>
        </row>
        <row r="22">
          <cell r="A22">
            <v>14000</v>
          </cell>
          <cell r="B22">
            <v>0</v>
          </cell>
          <cell r="C22">
            <v>0</v>
          </cell>
          <cell r="D22">
            <v>0</v>
          </cell>
          <cell r="E22">
            <v>510</v>
          </cell>
          <cell r="F22">
            <v>2300</v>
          </cell>
          <cell r="G22">
            <v>0</v>
          </cell>
          <cell r="H22">
            <v>0</v>
          </cell>
          <cell r="I22">
            <v>-336</v>
          </cell>
          <cell r="J22">
            <v>0</v>
          </cell>
          <cell r="K22">
            <v>2474</v>
          </cell>
          <cell r="L22">
            <v>0</v>
          </cell>
          <cell r="M22">
            <v>0</v>
          </cell>
          <cell r="N22">
            <v>1925</v>
          </cell>
          <cell r="O22">
            <v>0</v>
          </cell>
          <cell r="P22">
            <v>0</v>
          </cell>
          <cell r="Q22">
            <v>960.048</v>
          </cell>
          <cell r="R22">
            <v>257</v>
          </cell>
          <cell r="S22">
            <v>3750</v>
          </cell>
          <cell r="T22">
            <v>0</v>
          </cell>
          <cell r="U22">
            <v>0</v>
          </cell>
          <cell r="V22">
            <v>0</v>
          </cell>
          <cell r="W22">
            <v>6892.0479999999998</v>
          </cell>
          <cell r="X22">
            <v>5185.0479999999998</v>
          </cell>
          <cell r="Y22">
            <v>4181</v>
          </cell>
          <cell r="Z22">
            <v>-409.5</v>
          </cell>
          <cell r="AA22">
            <v>0</v>
          </cell>
          <cell r="AB22">
            <v>-5000</v>
          </cell>
          <cell r="AC22">
            <v>17956.547999999999</v>
          </cell>
        </row>
        <row r="23">
          <cell r="A23">
            <v>15000</v>
          </cell>
          <cell r="B23">
            <v>0</v>
          </cell>
          <cell r="C23">
            <v>0</v>
          </cell>
          <cell r="D23">
            <v>0</v>
          </cell>
          <cell r="E23">
            <v>510</v>
          </cell>
          <cell r="F23">
            <v>2300</v>
          </cell>
          <cell r="G23">
            <v>-116.47</v>
          </cell>
          <cell r="H23">
            <v>0</v>
          </cell>
          <cell r="I23">
            <v>-360</v>
          </cell>
          <cell r="J23">
            <v>0</v>
          </cell>
          <cell r="K23">
            <v>2333.5300000000002</v>
          </cell>
          <cell r="L23">
            <v>0</v>
          </cell>
          <cell r="M23">
            <v>0</v>
          </cell>
          <cell r="N23">
            <v>1925</v>
          </cell>
          <cell r="O23">
            <v>0</v>
          </cell>
          <cell r="P23">
            <v>0</v>
          </cell>
          <cell r="Q23">
            <v>960.048</v>
          </cell>
          <cell r="R23">
            <v>257</v>
          </cell>
          <cell r="S23">
            <v>3750</v>
          </cell>
          <cell r="T23">
            <v>0</v>
          </cell>
          <cell r="U23">
            <v>0</v>
          </cell>
          <cell r="V23">
            <v>0</v>
          </cell>
          <cell r="W23">
            <v>6892.0479999999998</v>
          </cell>
          <cell r="X23">
            <v>5185.0479999999998</v>
          </cell>
          <cell r="Y23">
            <v>4040.53</v>
          </cell>
          <cell r="Z23">
            <v>-448.5</v>
          </cell>
          <cell r="AA23">
            <v>0</v>
          </cell>
          <cell r="AB23">
            <v>-5000</v>
          </cell>
          <cell r="AC23">
            <v>18777.078000000001</v>
          </cell>
        </row>
        <row r="24">
          <cell r="A24">
            <v>16000</v>
          </cell>
          <cell r="B24">
            <v>0</v>
          </cell>
          <cell r="C24">
            <v>0</v>
          </cell>
          <cell r="D24">
            <v>0</v>
          </cell>
          <cell r="E24">
            <v>510</v>
          </cell>
          <cell r="F24">
            <v>2300</v>
          </cell>
          <cell r="G24">
            <v>-249.47710000000001</v>
          </cell>
          <cell r="H24">
            <v>0</v>
          </cell>
          <cell r="I24">
            <v>-384</v>
          </cell>
          <cell r="J24">
            <v>0</v>
          </cell>
          <cell r="K24">
            <v>2176.5228999999999</v>
          </cell>
          <cell r="L24">
            <v>0</v>
          </cell>
          <cell r="M24">
            <v>0</v>
          </cell>
          <cell r="N24">
            <v>1691.2</v>
          </cell>
          <cell r="O24">
            <v>0</v>
          </cell>
          <cell r="P24">
            <v>0</v>
          </cell>
          <cell r="Q24">
            <v>944.04719999999998</v>
          </cell>
          <cell r="R24">
            <v>257</v>
          </cell>
          <cell r="S24">
            <v>3750</v>
          </cell>
          <cell r="T24">
            <v>0</v>
          </cell>
          <cell r="U24">
            <v>0</v>
          </cell>
          <cell r="V24">
            <v>0</v>
          </cell>
          <cell r="W24">
            <v>6642.2471999999998</v>
          </cell>
          <cell r="X24">
            <v>4935.2471999999998</v>
          </cell>
          <cell r="Y24">
            <v>3883.5228999999999</v>
          </cell>
          <cell r="Z24">
            <v>-487.5</v>
          </cell>
          <cell r="AA24">
            <v>0</v>
          </cell>
          <cell r="AB24">
            <v>-5000</v>
          </cell>
          <cell r="AC24">
            <v>19331.270100000002</v>
          </cell>
        </row>
        <row r="25">
          <cell r="A25">
            <v>17000</v>
          </cell>
          <cell r="B25">
            <v>0</v>
          </cell>
          <cell r="C25">
            <v>0</v>
          </cell>
          <cell r="D25">
            <v>0</v>
          </cell>
          <cell r="E25">
            <v>510</v>
          </cell>
          <cell r="F25">
            <v>2300</v>
          </cell>
          <cell r="G25">
            <v>-382.48430000000002</v>
          </cell>
          <cell r="H25">
            <v>0</v>
          </cell>
          <cell r="I25">
            <v>-408</v>
          </cell>
          <cell r="J25">
            <v>0</v>
          </cell>
          <cell r="K25">
            <v>2019.5156999999999</v>
          </cell>
          <cell r="L25">
            <v>0</v>
          </cell>
          <cell r="M25">
            <v>0</v>
          </cell>
          <cell r="N25">
            <v>1341.2</v>
          </cell>
          <cell r="O25">
            <v>0</v>
          </cell>
          <cell r="P25">
            <v>0</v>
          </cell>
          <cell r="Q25">
            <v>744.03719999999998</v>
          </cell>
          <cell r="R25">
            <v>257</v>
          </cell>
          <cell r="S25">
            <v>3750</v>
          </cell>
          <cell r="T25">
            <v>0</v>
          </cell>
          <cell r="U25">
            <v>0</v>
          </cell>
          <cell r="V25">
            <v>0</v>
          </cell>
          <cell r="W25">
            <v>6092.2371999999996</v>
          </cell>
          <cell r="X25">
            <v>4385.2371999999996</v>
          </cell>
          <cell r="Y25">
            <v>3726.5156999999999</v>
          </cell>
          <cell r="Z25">
            <v>-526.5</v>
          </cell>
          <cell r="AA25">
            <v>0</v>
          </cell>
          <cell r="AB25">
            <v>-5000</v>
          </cell>
          <cell r="AC25">
            <v>19585.252899999999</v>
          </cell>
        </row>
        <row r="26">
          <cell r="A26">
            <v>18000</v>
          </cell>
          <cell r="B26">
            <v>0</v>
          </cell>
          <cell r="C26">
            <v>0</v>
          </cell>
          <cell r="D26">
            <v>0</v>
          </cell>
          <cell r="E26">
            <v>510</v>
          </cell>
          <cell r="F26">
            <v>2300</v>
          </cell>
          <cell r="G26">
            <v>-515.4914</v>
          </cell>
          <cell r="H26">
            <v>0</v>
          </cell>
          <cell r="I26">
            <v>-432</v>
          </cell>
          <cell r="J26">
            <v>0</v>
          </cell>
          <cell r="K26">
            <v>1862.5085999999999</v>
          </cell>
          <cell r="L26">
            <v>0</v>
          </cell>
          <cell r="M26">
            <v>0</v>
          </cell>
          <cell r="N26">
            <v>991.2</v>
          </cell>
          <cell r="O26">
            <v>0</v>
          </cell>
          <cell r="P26">
            <v>0</v>
          </cell>
          <cell r="Q26">
            <v>544.02719999999999</v>
          </cell>
          <cell r="R26">
            <v>257</v>
          </cell>
          <cell r="S26">
            <v>3750</v>
          </cell>
          <cell r="T26">
            <v>0</v>
          </cell>
          <cell r="U26">
            <v>0</v>
          </cell>
          <cell r="V26">
            <v>0</v>
          </cell>
          <cell r="W26">
            <v>5542.2272000000003</v>
          </cell>
          <cell r="X26">
            <v>3835.2271999999998</v>
          </cell>
          <cell r="Y26">
            <v>3569.5086000000001</v>
          </cell>
          <cell r="Z26">
            <v>-565.5</v>
          </cell>
          <cell r="AA26">
            <v>0</v>
          </cell>
          <cell r="AB26">
            <v>-5000</v>
          </cell>
          <cell r="AC26">
            <v>19839.235799999999</v>
          </cell>
        </row>
        <row r="27">
          <cell r="A27">
            <v>19000</v>
          </cell>
          <cell r="B27">
            <v>0</v>
          </cell>
          <cell r="C27">
            <v>0</v>
          </cell>
          <cell r="D27">
            <v>0</v>
          </cell>
          <cell r="E27">
            <v>510</v>
          </cell>
          <cell r="F27">
            <v>2300</v>
          </cell>
          <cell r="G27">
            <v>-648.49860000000001</v>
          </cell>
          <cell r="H27">
            <v>0</v>
          </cell>
          <cell r="I27">
            <v>-456</v>
          </cell>
          <cell r="J27">
            <v>0</v>
          </cell>
          <cell r="K27">
            <v>1705.5014000000001</v>
          </cell>
          <cell r="L27">
            <v>0</v>
          </cell>
          <cell r="M27">
            <v>0</v>
          </cell>
          <cell r="N27">
            <v>641.20000000000005</v>
          </cell>
          <cell r="O27">
            <v>0</v>
          </cell>
          <cell r="P27">
            <v>0</v>
          </cell>
          <cell r="Q27">
            <v>344.0172</v>
          </cell>
          <cell r="R27">
            <v>257</v>
          </cell>
          <cell r="S27">
            <v>3750</v>
          </cell>
          <cell r="T27">
            <v>0</v>
          </cell>
          <cell r="U27">
            <v>0</v>
          </cell>
          <cell r="V27">
            <v>0</v>
          </cell>
          <cell r="W27">
            <v>4992.2172</v>
          </cell>
          <cell r="X27">
            <v>3285.2172</v>
          </cell>
          <cell r="Y27">
            <v>3412.5014000000001</v>
          </cell>
          <cell r="Z27">
            <v>-604.5</v>
          </cell>
          <cell r="AA27">
            <v>0</v>
          </cell>
          <cell r="AB27">
            <v>-5000</v>
          </cell>
          <cell r="AC27">
            <v>20093.2186</v>
          </cell>
        </row>
        <row r="28">
          <cell r="A28">
            <v>20000</v>
          </cell>
          <cell r="B28">
            <v>0</v>
          </cell>
          <cell r="C28">
            <v>0</v>
          </cell>
          <cell r="D28">
            <v>0</v>
          </cell>
          <cell r="E28">
            <v>510</v>
          </cell>
          <cell r="F28">
            <v>2300</v>
          </cell>
          <cell r="G28">
            <v>-781.50570000000005</v>
          </cell>
          <cell r="H28">
            <v>0</v>
          </cell>
          <cell r="I28">
            <v>-480</v>
          </cell>
          <cell r="J28">
            <v>0</v>
          </cell>
          <cell r="K28">
            <v>1548.4943000000001</v>
          </cell>
          <cell r="L28">
            <v>0</v>
          </cell>
          <cell r="M28">
            <v>0</v>
          </cell>
          <cell r="N28">
            <v>291.2</v>
          </cell>
          <cell r="O28">
            <v>0</v>
          </cell>
          <cell r="P28">
            <v>0</v>
          </cell>
          <cell r="Q28">
            <v>144.00720000000001</v>
          </cell>
          <cell r="R28">
            <v>257</v>
          </cell>
          <cell r="S28">
            <v>3750</v>
          </cell>
          <cell r="T28">
            <v>0</v>
          </cell>
          <cell r="U28">
            <v>0</v>
          </cell>
          <cell r="V28">
            <v>0</v>
          </cell>
          <cell r="W28">
            <v>4442.2071999999998</v>
          </cell>
          <cell r="X28">
            <v>2735.2071999999998</v>
          </cell>
          <cell r="Y28">
            <v>3255.4942999999998</v>
          </cell>
          <cell r="Z28">
            <v>-643.5</v>
          </cell>
          <cell r="AA28">
            <v>0</v>
          </cell>
          <cell r="AB28">
            <v>-5000</v>
          </cell>
          <cell r="AC28">
            <v>20347.201499999999</v>
          </cell>
        </row>
        <row r="29">
          <cell r="A29">
            <v>21000</v>
          </cell>
          <cell r="B29">
            <v>0</v>
          </cell>
          <cell r="C29">
            <v>0</v>
          </cell>
          <cell r="D29">
            <v>0</v>
          </cell>
          <cell r="E29">
            <v>510</v>
          </cell>
          <cell r="F29">
            <v>2300</v>
          </cell>
          <cell r="G29">
            <v>-914.51289999999995</v>
          </cell>
          <cell r="H29">
            <v>0</v>
          </cell>
          <cell r="I29">
            <v>-504</v>
          </cell>
          <cell r="J29">
            <v>0</v>
          </cell>
          <cell r="K29">
            <v>1391.4871000000001</v>
          </cell>
          <cell r="L29">
            <v>0</v>
          </cell>
          <cell r="M29">
            <v>0</v>
          </cell>
          <cell r="N29">
            <v>80</v>
          </cell>
          <cell r="O29">
            <v>0</v>
          </cell>
          <cell r="P29">
            <v>0</v>
          </cell>
          <cell r="Q29">
            <v>0</v>
          </cell>
          <cell r="R29">
            <v>257</v>
          </cell>
          <cell r="S29">
            <v>3750</v>
          </cell>
          <cell r="T29">
            <v>0</v>
          </cell>
          <cell r="U29">
            <v>0</v>
          </cell>
          <cell r="V29">
            <v>0</v>
          </cell>
          <cell r="W29">
            <v>4087</v>
          </cell>
          <cell r="X29">
            <v>2380</v>
          </cell>
          <cell r="Y29">
            <v>3098.4870999999998</v>
          </cell>
          <cell r="Z29">
            <v>-682.5</v>
          </cell>
          <cell r="AA29">
            <v>0</v>
          </cell>
          <cell r="AB29">
            <v>-5000</v>
          </cell>
          <cell r="AC29">
            <v>20795.987099999998</v>
          </cell>
        </row>
        <row r="30">
          <cell r="A30">
            <v>22000</v>
          </cell>
          <cell r="B30">
            <v>0</v>
          </cell>
          <cell r="C30">
            <v>0</v>
          </cell>
          <cell r="D30">
            <v>0</v>
          </cell>
          <cell r="E30">
            <v>510</v>
          </cell>
          <cell r="F30">
            <v>2081</v>
          </cell>
          <cell r="G30">
            <v>-870.08249999999998</v>
          </cell>
          <cell r="H30">
            <v>0</v>
          </cell>
          <cell r="I30">
            <v>-528</v>
          </cell>
          <cell r="J30">
            <v>0</v>
          </cell>
          <cell r="K30">
            <v>1192.9175</v>
          </cell>
          <cell r="L30">
            <v>0</v>
          </cell>
          <cell r="M30">
            <v>0</v>
          </cell>
          <cell r="N30">
            <v>80</v>
          </cell>
          <cell r="O30">
            <v>0</v>
          </cell>
          <cell r="P30">
            <v>0</v>
          </cell>
          <cell r="Q30">
            <v>0</v>
          </cell>
          <cell r="R30">
            <v>257</v>
          </cell>
          <cell r="S30">
            <v>3750</v>
          </cell>
          <cell r="T30">
            <v>0</v>
          </cell>
          <cell r="U30">
            <v>-44.7</v>
          </cell>
          <cell r="V30">
            <v>0</v>
          </cell>
          <cell r="W30">
            <v>4042.3</v>
          </cell>
          <cell r="X30">
            <v>2161</v>
          </cell>
          <cell r="Y30">
            <v>3074.2175000000002</v>
          </cell>
          <cell r="Z30">
            <v>-721.5</v>
          </cell>
          <cell r="AA30">
            <v>0</v>
          </cell>
          <cell r="AB30">
            <v>-5000</v>
          </cell>
          <cell r="AC30">
            <v>21513.717499999999</v>
          </cell>
        </row>
        <row r="31">
          <cell r="A31">
            <v>23000</v>
          </cell>
          <cell r="B31">
            <v>0</v>
          </cell>
          <cell r="C31">
            <v>0</v>
          </cell>
          <cell r="D31">
            <v>0</v>
          </cell>
          <cell r="E31">
            <v>510</v>
          </cell>
          <cell r="F31">
            <v>2021.5039999999999</v>
          </cell>
          <cell r="G31">
            <v>-1003.0897</v>
          </cell>
          <cell r="H31">
            <v>0</v>
          </cell>
          <cell r="I31">
            <v>-552</v>
          </cell>
          <cell r="J31">
            <v>0</v>
          </cell>
          <cell r="K31">
            <v>976.41430000000003</v>
          </cell>
          <cell r="L31">
            <v>0</v>
          </cell>
          <cell r="M31">
            <v>0</v>
          </cell>
          <cell r="N31">
            <v>80</v>
          </cell>
          <cell r="O31">
            <v>0</v>
          </cell>
          <cell r="P31">
            <v>0</v>
          </cell>
          <cell r="Q31">
            <v>0</v>
          </cell>
          <cell r="R31">
            <v>257</v>
          </cell>
          <cell r="S31">
            <v>3750</v>
          </cell>
          <cell r="T31">
            <v>0</v>
          </cell>
          <cell r="U31">
            <v>-234.7</v>
          </cell>
          <cell r="V31">
            <v>0</v>
          </cell>
          <cell r="W31">
            <v>3852.3</v>
          </cell>
          <cell r="X31">
            <v>2101.5039999999999</v>
          </cell>
          <cell r="Y31">
            <v>2727.2103000000002</v>
          </cell>
          <cell r="Z31">
            <v>-760.5</v>
          </cell>
          <cell r="AA31">
            <v>0</v>
          </cell>
          <cell r="AB31">
            <v>-5000</v>
          </cell>
          <cell r="AC31">
            <v>22068.2143</v>
          </cell>
        </row>
        <row r="32">
          <cell r="A32">
            <v>24000</v>
          </cell>
          <cell r="B32">
            <v>0</v>
          </cell>
          <cell r="C32">
            <v>0</v>
          </cell>
          <cell r="D32">
            <v>0</v>
          </cell>
          <cell r="E32">
            <v>510</v>
          </cell>
          <cell r="F32">
            <v>1910.5039999999999</v>
          </cell>
          <cell r="G32">
            <v>-1136.0968</v>
          </cell>
          <cell r="H32">
            <v>0</v>
          </cell>
          <cell r="I32">
            <v>-576</v>
          </cell>
          <cell r="J32">
            <v>0</v>
          </cell>
          <cell r="K32">
            <v>708.40719999999999</v>
          </cell>
          <cell r="L32">
            <v>0</v>
          </cell>
          <cell r="M32">
            <v>0</v>
          </cell>
          <cell r="N32">
            <v>80</v>
          </cell>
          <cell r="O32">
            <v>0</v>
          </cell>
          <cell r="P32">
            <v>0</v>
          </cell>
          <cell r="Q32">
            <v>0</v>
          </cell>
          <cell r="R32">
            <v>257</v>
          </cell>
          <cell r="S32">
            <v>3750</v>
          </cell>
          <cell r="T32">
            <v>0</v>
          </cell>
          <cell r="U32">
            <v>-424.7</v>
          </cell>
          <cell r="V32">
            <v>0</v>
          </cell>
          <cell r="W32">
            <v>3662.3</v>
          </cell>
          <cell r="X32">
            <v>1990.5039999999999</v>
          </cell>
          <cell r="Y32">
            <v>2380.2031999999999</v>
          </cell>
          <cell r="Z32">
            <v>-799.5</v>
          </cell>
          <cell r="AA32">
            <v>0</v>
          </cell>
          <cell r="AB32">
            <v>-5000</v>
          </cell>
          <cell r="AC32">
            <v>22571.207200000001</v>
          </cell>
        </row>
        <row r="33">
          <cell r="A33">
            <v>25000</v>
          </cell>
          <cell r="B33">
            <v>0</v>
          </cell>
          <cell r="C33">
            <v>0</v>
          </cell>
          <cell r="D33">
            <v>0</v>
          </cell>
          <cell r="E33">
            <v>510</v>
          </cell>
          <cell r="F33">
            <v>1799.5039999999999</v>
          </cell>
          <cell r="G33">
            <v>-1269.104</v>
          </cell>
          <cell r="H33">
            <v>0</v>
          </cell>
          <cell r="I33">
            <v>-600</v>
          </cell>
          <cell r="J33">
            <v>0</v>
          </cell>
          <cell r="K33">
            <v>440.4</v>
          </cell>
          <cell r="L33">
            <v>0</v>
          </cell>
          <cell r="M33">
            <v>0</v>
          </cell>
          <cell r="N33">
            <v>80</v>
          </cell>
          <cell r="O33">
            <v>0</v>
          </cell>
          <cell r="P33">
            <v>0</v>
          </cell>
          <cell r="Q33">
            <v>0</v>
          </cell>
          <cell r="R33">
            <v>257</v>
          </cell>
          <cell r="S33">
            <v>3750</v>
          </cell>
          <cell r="T33">
            <v>0</v>
          </cell>
          <cell r="U33">
            <v>-614.70000000000005</v>
          </cell>
          <cell r="V33">
            <v>0</v>
          </cell>
          <cell r="W33">
            <v>3472.3</v>
          </cell>
          <cell r="X33">
            <v>1879.5039999999999</v>
          </cell>
          <cell r="Y33">
            <v>2033.1959999999999</v>
          </cell>
          <cell r="Z33">
            <v>-838.5</v>
          </cell>
          <cell r="AA33">
            <v>0</v>
          </cell>
          <cell r="AB33">
            <v>-5000</v>
          </cell>
          <cell r="AC33">
            <v>23074.2</v>
          </cell>
        </row>
        <row r="34">
          <cell r="A34">
            <v>26000</v>
          </cell>
          <cell r="B34">
            <v>0</v>
          </cell>
          <cell r="C34">
            <v>0</v>
          </cell>
          <cell r="D34">
            <v>0</v>
          </cell>
          <cell r="E34">
            <v>510</v>
          </cell>
          <cell r="F34">
            <v>1688.5039999999999</v>
          </cell>
          <cell r="G34">
            <v>-1402.1111000000001</v>
          </cell>
          <cell r="H34">
            <v>0</v>
          </cell>
          <cell r="I34">
            <v>-624</v>
          </cell>
          <cell r="J34">
            <v>0</v>
          </cell>
          <cell r="K34">
            <v>172.3929</v>
          </cell>
          <cell r="L34">
            <v>0</v>
          </cell>
          <cell r="M34">
            <v>0</v>
          </cell>
          <cell r="N34">
            <v>80</v>
          </cell>
          <cell r="O34">
            <v>0</v>
          </cell>
          <cell r="P34">
            <v>0</v>
          </cell>
          <cell r="Q34">
            <v>0</v>
          </cell>
          <cell r="R34">
            <v>257</v>
          </cell>
          <cell r="S34">
            <v>3750</v>
          </cell>
          <cell r="T34">
            <v>0</v>
          </cell>
          <cell r="U34">
            <v>-804.7</v>
          </cell>
          <cell r="V34">
            <v>0</v>
          </cell>
          <cell r="W34">
            <v>3282.3</v>
          </cell>
          <cell r="X34">
            <v>1768.5039999999999</v>
          </cell>
          <cell r="Y34">
            <v>1686.1889000000001</v>
          </cell>
          <cell r="Z34">
            <v>-877.5</v>
          </cell>
          <cell r="AA34">
            <v>0</v>
          </cell>
          <cell r="AB34">
            <v>-5000</v>
          </cell>
          <cell r="AC34">
            <v>23577.192899999998</v>
          </cell>
        </row>
        <row r="35">
          <cell r="A35">
            <v>27000</v>
          </cell>
          <cell r="B35">
            <v>0</v>
          </cell>
          <cell r="C35">
            <v>0</v>
          </cell>
          <cell r="D35">
            <v>0</v>
          </cell>
          <cell r="E35">
            <v>510</v>
          </cell>
          <cell r="F35">
            <v>1577.5039999999999</v>
          </cell>
          <cell r="G35">
            <v>-1535.1183000000001</v>
          </cell>
          <cell r="H35">
            <v>0</v>
          </cell>
          <cell r="I35">
            <v>-648</v>
          </cell>
          <cell r="J35">
            <v>0</v>
          </cell>
          <cell r="K35">
            <v>-95.6143</v>
          </cell>
          <cell r="L35">
            <v>0</v>
          </cell>
          <cell r="M35">
            <v>0</v>
          </cell>
          <cell r="N35">
            <v>80</v>
          </cell>
          <cell r="O35">
            <v>0</v>
          </cell>
          <cell r="P35">
            <v>0</v>
          </cell>
          <cell r="Q35">
            <v>0</v>
          </cell>
          <cell r="R35">
            <v>227</v>
          </cell>
          <cell r="S35">
            <v>3750</v>
          </cell>
          <cell r="T35">
            <v>0</v>
          </cell>
          <cell r="U35">
            <v>-1112.7</v>
          </cell>
          <cell r="V35">
            <v>0</v>
          </cell>
          <cell r="W35">
            <v>2944.3</v>
          </cell>
          <cell r="X35">
            <v>1657.5039999999999</v>
          </cell>
          <cell r="Y35">
            <v>1191.1817000000001</v>
          </cell>
          <cell r="Z35">
            <v>-916.5</v>
          </cell>
          <cell r="AA35">
            <v>0</v>
          </cell>
          <cell r="AB35">
            <v>-5000</v>
          </cell>
          <cell r="AC35">
            <v>23932.185700000002</v>
          </cell>
        </row>
        <row r="36">
          <cell r="A36">
            <v>28000</v>
          </cell>
          <cell r="B36">
            <v>0</v>
          </cell>
          <cell r="C36">
            <v>0</v>
          </cell>
          <cell r="D36">
            <v>0</v>
          </cell>
          <cell r="E36">
            <v>486.7</v>
          </cell>
          <cell r="F36">
            <v>1466.5039999999999</v>
          </cell>
          <cell r="G36">
            <v>-1668.1253999999999</v>
          </cell>
          <cell r="H36">
            <v>0</v>
          </cell>
          <cell r="I36">
            <v>-672</v>
          </cell>
          <cell r="J36">
            <v>0</v>
          </cell>
          <cell r="K36">
            <v>-386.92140000000001</v>
          </cell>
          <cell r="L36">
            <v>0</v>
          </cell>
          <cell r="M36">
            <v>0</v>
          </cell>
          <cell r="N36">
            <v>80</v>
          </cell>
          <cell r="O36">
            <v>0</v>
          </cell>
          <cell r="P36">
            <v>0</v>
          </cell>
          <cell r="Q36">
            <v>0</v>
          </cell>
          <cell r="R36">
            <v>197</v>
          </cell>
          <cell r="S36">
            <v>3750</v>
          </cell>
          <cell r="T36">
            <v>0</v>
          </cell>
          <cell r="U36">
            <v>-1420.7</v>
          </cell>
          <cell r="V36">
            <v>0</v>
          </cell>
          <cell r="W36">
            <v>2606.3000000000002</v>
          </cell>
          <cell r="X36">
            <v>1546.5039999999999</v>
          </cell>
          <cell r="Y36">
            <v>672.87459999999999</v>
          </cell>
          <cell r="Z36">
            <v>-955.5</v>
          </cell>
          <cell r="AA36">
            <v>0</v>
          </cell>
          <cell r="AB36">
            <v>-5000</v>
          </cell>
          <cell r="AC36">
            <v>24263.8786</v>
          </cell>
        </row>
        <row r="37">
          <cell r="A37">
            <v>29000</v>
          </cell>
          <cell r="B37">
            <v>0</v>
          </cell>
          <cell r="C37">
            <v>0</v>
          </cell>
          <cell r="D37">
            <v>0</v>
          </cell>
          <cell r="E37">
            <v>436.7</v>
          </cell>
          <cell r="F37">
            <v>1355.5039999999999</v>
          </cell>
          <cell r="G37">
            <v>-1801.1325999999999</v>
          </cell>
          <cell r="H37">
            <v>0</v>
          </cell>
          <cell r="I37">
            <v>-696</v>
          </cell>
          <cell r="J37">
            <v>0</v>
          </cell>
          <cell r="K37">
            <v>-704.92859999999996</v>
          </cell>
          <cell r="L37">
            <v>0</v>
          </cell>
          <cell r="M37">
            <v>0</v>
          </cell>
          <cell r="N37">
            <v>80</v>
          </cell>
          <cell r="O37">
            <v>0</v>
          </cell>
          <cell r="P37">
            <v>0</v>
          </cell>
          <cell r="Q37">
            <v>0</v>
          </cell>
          <cell r="R37">
            <v>167</v>
          </cell>
          <cell r="S37">
            <v>3750</v>
          </cell>
          <cell r="T37">
            <v>0</v>
          </cell>
          <cell r="U37">
            <v>-1728.7</v>
          </cell>
          <cell r="V37">
            <v>0</v>
          </cell>
          <cell r="W37">
            <v>2268.3000000000002</v>
          </cell>
          <cell r="X37">
            <v>1435.5039999999999</v>
          </cell>
          <cell r="Y37">
            <v>127.8674</v>
          </cell>
          <cell r="Z37">
            <v>-994.5</v>
          </cell>
          <cell r="AA37">
            <v>0</v>
          </cell>
          <cell r="AB37">
            <v>-5000</v>
          </cell>
          <cell r="AC37">
            <v>24568.8714</v>
          </cell>
        </row>
        <row r="38">
          <cell r="A38">
            <v>30000</v>
          </cell>
          <cell r="B38">
            <v>0</v>
          </cell>
          <cell r="C38">
            <v>0</v>
          </cell>
          <cell r="D38">
            <v>0</v>
          </cell>
          <cell r="E38">
            <v>386.7</v>
          </cell>
          <cell r="F38">
            <v>1244.5039999999999</v>
          </cell>
          <cell r="G38">
            <v>-1934.1396999999999</v>
          </cell>
          <cell r="H38">
            <v>0</v>
          </cell>
          <cell r="I38">
            <v>-720</v>
          </cell>
          <cell r="J38">
            <v>0</v>
          </cell>
          <cell r="K38">
            <v>-1022.9357</v>
          </cell>
          <cell r="L38">
            <v>0</v>
          </cell>
          <cell r="M38">
            <v>0</v>
          </cell>
          <cell r="N38">
            <v>80</v>
          </cell>
          <cell r="O38">
            <v>0</v>
          </cell>
          <cell r="P38">
            <v>0</v>
          </cell>
          <cell r="Q38">
            <v>0</v>
          </cell>
          <cell r="R38">
            <v>137</v>
          </cell>
          <cell r="S38">
            <v>3750</v>
          </cell>
          <cell r="T38">
            <v>0</v>
          </cell>
          <cell r="U38">
            <v>-2036.7</v>
          </cell>
          <cell r="V38">
            <v>0</v>
          </cell>
          <cell r="W38">
            <v>1930.3</v>
          </cell>
          <cell r="X38">
            <v>1324.5039999999999</v>
          </cell>
          <cell r="Y38">
            <v>-417.1397</v>
          </cell>
          <cell r="Z38">
            <v>-1033.5</v>
          </cell>
          <cell r="AA38">
            <v>0</v>
          </cell>
          <cell r="AB38">
            <v>-5000</v>
          </cell>
          <cell r="AC38">
            <v>24873.864300000001</v>
          </cell>
        </row>
        <row r="39">
          <cell r="A39">
            <v>31000</v>
          </cell>
          <cell r="B39">
            <v>0</v>
          </cell>
          <cell r="C39">
            <v>0</v>
          </cell>
          <cell r="D39">
            <v>0</v>
          </cell>
          <cell r="E39">
            <v>336.7</v>
          </cell>
          <cell r="F39">
            <v>1133.5039999999999</v>
          </cell>
          <cell r="G39">
            <v>-2067.1469000000002</v>
          </cell>
          <cell r="H39">
            <v>0</v>
          </cell>
          <cell r="I39">
            <v>-744</v>
          </cell>
          <cell r="J39">
            <v>0</v>
          </cell>
          <cell r="K39">
            <v>-1340.9429</v>
          </cell>
          <cell r="L39">
            <v>0</v>
          </cell>
          <cell r="M39">
            <v>0</v>
          </cell>
          <cell r="N39">
            <v>80</v>
          </cell>
          <cell r="O39">
            <v>0</v>
          </cell>
          <cell r="P39">
            <v>0</v>
          </cell>
          <cell r="Q39">
            <v>0</v>
          </cell>
          <cell r="R39">
            <v>107</v>
          </cell>
          <cell r="S39">
            <v>3750</v>
          </cell>
          <cell r="T39">
            <v>0</v>
          </cell>
          <cell r="U39">
            <v>-2344.6999999999998</v>
          </cell>
          <cell r="V39">
            <v>0</v>
          </cell>
          <cell r="W39">
            <v>1592.3</v>
          </cell>
          <cell r="X39">
            <v>1213.5039999999999</v>
          </cell>
          <cell r="Y39">
            <v>-962.14689999999996</v>
          </cell>
          <cell r="Z39">
            <v>-1072.5</v>
          </cell>
          <cell r="AA39">
            <v>0</v>
          </cell>
          <cell r="AB39">
            <v>-5000</v>
          </cell>
          <cell r="AC39">
            <v>25178.857100000001</v>
          </cell>
        </row>
        <row r="40">
          <cell r="A40">
            <v>32000</v>
          </cell>
          <cell r="B40">
            <v>0</v>
          </cell>
          <cell r="C40">
            <v>0</v>
          </cell>
          <cell r="D40">
            <v>0</v>
          </cell>
          <cell r="E40">
            <v>286.7</v>
          </cell>
          <cell r="F40">
            <v>1085.3499999999999</v>
          </cell>
          <cell r="G40">
            <v>-2249.9868000000001</v>
          </cell>
          <cell r="H40">
            <v>0</v>
          </cell>
          <cell r="I40">
            <v>-768</v>
          </cell>
          <cell r="J40">
            <v>0</v>
          </cell>
          <cell r="K40">
            <v>-1645.9367999999999</v>
          </cell>
          <cell r="L40">
            <v>0</v>
          </cell>
          <cell r="M40">
            <v>0</v>
          </cell>
          <cell r="N40">
            <v>80</v>
          </cell>
          <cell r="O40">
            <v>0</v>
          </cell>
          <cell r="P40">
            <v>0</v>
          </cell>
          <cell r="Q40">
            <v>0</v>
          </cell>
          <cell r="R40">
            <v>77</v>
          </cell>
          <cell r="S40">
            <v>3750</v>
          </cell>
          <cell r="T40">
            <v>0</v>
          </cell>
          <cell r="U40">
            <v>-2652.7</v>
          </cell>
          <cell r="V40">
            <v>0</v>
          </cell>
          <cell r="W40">
            <v>1254.3</v>
          </cell>
          <cell r="X40">
            <v>1165.3499999999999</v>
          </cell>
          <cell r="Y40">
            <v>-1556.9867999999999</v>
          </cell>
          <cell r="Z40">
            <v>-1111.5</v>
          </cell>
          <cell r="AA40">
            <v>0</v>
          </cell>
          <cell r="AB40">
            <v>-5000</v>
          </cell>
          <cell r="AC40">
            <v>25496.8632</v>
          </cell>
        </row>
        <row r="41">
          <cell r="A41">
            <v>33000</v>
          </cell>
          <cell r="B41">
            <v>0</v>
          </cell>
          <cell r="C41">
            <v>0</v>
          </cell>
          <cell r="D41">
            <v>0</v>
          </cell>
          <cell r="E41">
            <v>236.7</v>
          </cell>
          <cell r="F41">
            <v>1060.3499999999999</v>
          </cell>
          <cell r="G41">
            <v>-2449.7939999999999</v>
          </cell>
          <cell r="H41">
            <v>0</v>
          </cell>
          <cell r="I41">
            <v>-792</v>
          </cell>
          <cell r="J41">
            <v>0</v>
          </cell>
          <cell r="K41">
            <v>-1944.7439999999999</v>
          </cell>
          <cell r="L41">
            <v>0</v>
          </cell>
          <cell r="M41">
            <v>0</v>
          </cell>
          <cell r="N41">
            <v>80</v>
          </cell>
          <cell r="O41">
            <v>0</v>
          </cell>
          <cell r="P41">
            <v>0</v>
          </cell>
          <cell r="Q41">
            <v>0</v>
          </cell>
          <cell r="R41">
            <v>47</v>
          </cell>
          <cell r="S41">
            <v>3750</v>
          </cell>
          <cell r="T41">
            <v>0</v>
          </cell>
          <cell r="U41">
            <v>-2960.7</v>
          </cell>
          <cell r="V41">
            <v>0</v>
          </cell>
          <cell r="W41">
            <v>916.3</v>
          </cell>
          <cell r="X41">
            <v>1140.3499999999999</v>
          </cell>
          <cell r="Y41">
            <v>-2168.7939999999999</v>
          </cell>
          <cell r="Z41">
            <v>-1150.5</v>
          </cell>
          <cell r="AA41">
            <v>0</v>
          </cell>
          <cell r="AB41">
            <v>-5000</v>
          </cell>
          <cell r="AC41">
            <v>25821.056</v>
          </cell>
        </row>
        <row r="42">
          <cell r="A42">
            <v>34000</v>
          </cell>
          <cell r="B42">
            <v>0</v>
          </cell>
          <cell r="C42">
            <v>0</v>
          </cell>
          <cell r="D42">
            <v>0</v>
          </cell>
          <cell r="E42">
            <v>186.7</v>
          </cell>
          <cell r="F42">
            <v>1035.3499999999999</v>
          </cell>
          <cell r="G42">
            <v>-2649.6010999999999</v>
          </cell>
          <cell r="H42">
            <v>0</v>
          </cell>
          <cell r="I42">
            <v>-816</v>
          </cell>
          <cell r="J42">
            <v>0</v>
          </cell>
          <cell r="K42">
            <v>-2243.5511000000001</v>
          </cell>
          <cell r="L42">
            <v>0</v>
          </cell>
          <cell r="M42">
            <v>0</v>
          </cell>
          <cell r="N42">
            <v>80</v>
          </cell>
          <cell r="O42">
            <v>0</v>
          </cell>
          <cell r="P42">
            <v>0</v>
          </cell>
          <cell r="Q42">
            <v>0</v>
          </cell>
          <cell r="R42">
            <v>17</v>
          </cell>
          <cell r="S42">
            <v>3750</v>
          </cell>
          <cell r="T42">
            <v>0</v>
          </cell>
          <cell r="U42">
            <v>-3235.7</v>
          </cell>
          <cell r="V42">
            <v>0</v>
          </cell>
          <cell r="W42">
            <v>611.29999999999995</v>
          </cell>
          <cell r="X42">
            <v>1115.3499999999999</v>
          </cell>
          <cell r="Y42">
            <v>-2747.6010999999999</v>
          </cell>
          <cell r="Z42">
            <v>-1189.5</v>
          </cell>
          <cell r="AA42">
            <v>0</v>
          </cell>
          <cell r="AB42">
            <v>-5000</v>
          </cell>
          <cell r="AC42">
            <v>26178.248899999999</v>
          </cell>
        </row>
        <row r="43">
          <cell r="A43">
            <v>35000</v>
          </cell>
          <cell r="B43">
            <v>0</v>
          </cell>
          <cell r="C43">
            <v>0</v>
          </cell>
          <cell r="D43">
            <v>0</v>
          </cell>
          <cell r="E43">
            <v>136.69999999999999</v>
          </cell>
          <cell r="F43">
            <v>1010.35</v>
          </cell>
          <cell r="G43">
            <v>-2849.4083000000001</v>
          </cell>
          <cell r="H43">
            <v>0</v>
          </cell>
          <cell r="I43">
            <v>-840</v>
          </cell>
          <cell r="J43">
            <v>0</v>
          </cell>
          <cell r="K43">
            <v>-2542.3582999999999</v>
          </cell>
          <cell r="L43">
            <v>0</v>
          </cell>
          <cell r="M43">
            <v>0</v>
          </cell>
          <cell r="N43">
            <v>80</v>
          </cell>
          <cell r="O43">
            <v>0</v>
          </cell>
          <cell r="P43">
            <v>0</v>
          </cell>
          <cell r="Q43">
            <v>0</v>
          </cell>
          <cell r="R43">
            <v>0</v>
          </cell>
          <cell r="S43">
            <v>3750</v>
          </cell>
          <cell r="T43">
            <v>0</v>
          </cell>
          <cell r="U43">
            <v>-3510.7</v>
          </cell>
          <cell r="V43">
            <v>0</v>
          </cell>
          <cell r="W43">
            <v>319.3</v>
          </cell>
          <cell r="X43">
            <v>1090.3499999999999</v>
          </cell>
          <cell r="Y43">
            <v>-3313.4083000000001</v>
          </cell>
          <cell r="Z43">
            <v>-1228.5</v>
          </cell>
          <cell r="AA43">
            <v>0</v>
          </cell>
          <cell r="AB43">
            <v>-5000</v>
          </cell>
          <cell r="AC43">
            <v>26548.441699999999</v>
          </cell>
        </row>
        <row r="44">
          <cell r="A44">
            <v>36000</v>
          </cell>
          <cell r="B44">
            <v>0</v>
          </cell>
          <cell r="C44">
            <v>0</v>
          </cell>
          <cell r="D44">
            <v>0</v>
          </cell>
          <cell r="E44">
            <v>86.7</v>
          </cell>
          <cell r="F44">
            <v>985.35</v>
          </cell>
          <cell r="G44">
            <v>-3049.2154</v>
          </cell>
          <cell r="H44">
            <v>0</v>
          </cell>
          <cell r="I44">
            <v>-864</v>
          </cell>
          <cell r="J44">
            <v>0</v>
          </cell>
          <cell r="K44">
            <v>-2841.1653999999999</v>
          </cell>
          <cell r="L44">
            <v>0</v>
          </cell>
          <cell r="M44">
            <v>0</v>
          </cell>
          <cell r="N44">
            <v>80</v>
          </cell>
          <cell r="O44">
            <v>0</v>
          </cell>
          <cell r="P44">
            <v>0</v>
          </cell>
          <cell r="Q44">
            <v>0</v>
          </cell>
          <cell r="R44">
            <v>0</v>
          </cell>
          <cell r="S44">
            <v>3750</v>
          </cell>
          <cell r="T44">
            <v>0</v>
          </cell>
          <cell r="U44">
            <v>-3785.7</v>
          </cell>
          <cell r="V44">
            <v>0</v>
          </cell>
          <cell r="W44">
            <v>44.3</v>
          </cell>
          <cell r="X44">
            <v>1065.3499999999999</v>
          </cell>
          <cell r="Y44">
            <v>-3862.2154</v>
          </cell>
          <cell r="Z44">
            <v>-1267.5</v>
          </cell>
          <cell r="AA44">
            <v>0</v>
          </cell>
          <cell r="AB44">
            <v>-5000</v>
          </cell>
          <cell r="AC44">
            <v>26935.634600000001</v>
          </cell>
        </row>
        <row r="45">
          <cell r="A45">
            <v>37000</v>
          </cell>
          <cell r="B45">
            <v>0</v>
          </cell>
          <cell r="C45">
            <v>0</v>
          </cell>
          <cell r="D45">
            <v>0</v>
          </cell>
          <cell r="E45">
            <v>36.700000000000003</v>
          </cell>
          <cell r="F45">
            <v>960.35</v>
          </cell>
          <cell r="G45">
            <v>-3249.0225999999998</v>
          </cell>
          <cell r="H45">
            <v>0</v>
          </cell>
          <cell r="I45">
            <v>-888</v>
          </cell>
          <cell r="J45">
            <v>0</v>
          </cell>
          <cell r="K45">
            <v>-3139.9726000000001</v>
          </cell>
          <cell r="L45">
            <v>0</v>
          </cell>
          <cell r="M45">
            <v>0</v>
          </cell>
          <cell r="N45">
            <v>80</v>
          </cell>
          <cell r="O45">
            <v>0</v>
          </cell>
          <cell r="P45">
            <v>0</v>
          </cell>
          <cell r="Q45">
            <v>0</v>
          </cell>
          <cell r="R45">
            <v>0</v>
          </cell>
          <cell r="S45">
            <v>3750</v>
          </cell>
          <cell r="T45">
            <v>0</v>
          </cell>
          <cell r="U45">
            <v>-4060.7</v>
          </cell>
          <cell r="V45">
            <v>0</v>
          </cell>
          <cell r="W45">
            <v>-230.7</v>
          </cell>
          <cell r="X45">
            <v>1040.3499999999999</v>
          </cell>
          <cell r="Y45">
            <v>-4411.0226000000002</v>
          </cell>
          <cell r="Z45">
            <v>-1306.5</v>
          </cell>
          <cell r="AA45">
            <v>0</v>
          </cell>
          <cell r="AB45">
            <v>-5000</v>
          </cell>
          <cell r="AC45">
            <v>27322.827399999998</v>
          </cell>
        </row>
        <row r="46">
          <cell r="A46">
            <v>38000</v>
          </cell>
          <cell r="B46">
            <v>0</v>
          </cell>
          <cell r="C46">
            <v>0</v>
          </cell>
          <cell r="D46">
            <v>0</v>
          </cell>
          <cell r="E46">
            <v>0</v>
          </cell>
          <cell r="F46">
            <v>935.35</v>
          </cell>
          <cell r="G46">
            <v>-3451.0441000000001</v>
          </cell>
          <cell r="H46">
            <v>0</v>
          </cell>
          <cell r="I46">
            <v>-912</v>
          </cell>
          <cell r="J46">
            <v>0</v>
          </cell>
          <cell r="K46">
            <v>-3427.6941000000002</v>
          </cell>
          <cell r="L46">
            <v>0</v>
          </cell>
          <cell r="M46">
            <v>0</v>
          </cell>
          <cell r="N46">
            <v>80</v>
          </cell>
          <cell r="O46">
            <v>0</v>
          </cell>
          <cell r="P46">
            <v>0</v>
          </cell>
          <cell r="Q46">
            <v>0</v>
          </cell>
          <cell r="R46">
            <v>0</v>
          </cell>
          <cell r="S46">
            <v>3750</v>
          </cell>
          <cell r="T46">
            <v>0</v>
          </cell>
          <cell r="U46">
            <v>-4335.7</v>
          </cell>
          <cell r="V46">
            <v>0</v>
          </cell>
          <cell r="W46">
            <v>-505.7</v>
          </cell>
          <cell r="X46">
            <v>1015.35</v>
          </cell>
          <cell r="Y46">
            <v>-4948.7440999999999</v>
          </cell>
          <cell r="Z46">
            <v>-1329.9</v>
          </cell>
          <cell r="AA46">
            <v>0</v>
          </cell>
          <cell r="AB46">
            <v>-5000</v>
          </cell>
          <cell r="AC46">
            <v>27736.705900000001</v>
          </cell>
        </row>
        <row r="47">
          <cell r="A47">
            <v>39000</v>
          </cell>
          <cell r="B47">
            <v>0</v>
          </cell>
          <cell r="C47">
            <v>0</v>
          </cell>
          <cell r="D47">
            <v>0</v>
          </cell>
          <cell r="E47">
            <v>0</v>
          </cell>
          <cell r="F47">
            <v>910.35</v>
          </cell>
          <cell r="G47">
            <v>-3656.3872999999999</v>
          </cell>
          <cell r="H47">
            <v>0</v>
          </cell>
          <cell r="I47">
            <v>-936</v>
          </cell>
          <cell r="J47">
            <v>0</v>
          </cell>
          <cell r="K47">
            <v>-3682.0373</v>
          </cell>
          <cell r="L47">
            <v>0</v>
          </cell>
          <cell r="M47">
            <v>0</v>
          </cell>
          <cell r="N47">
            <v>80</v>
          </cell>
          <cell r="O47">
            <v>0</v>
          </cell>
          <cell r="P47">
            <v>0</v>
          </cell>
          <cell r="Q47">
            <v>0</v>
          </cell>
          <cell r="R47">
            <v>0</v>
          </cell>
          <cell r="S47">
            <v>3750</v>
          </cell>
          <cell r="T47">
            <v>0</v>
          </cell>
          <cell r="U47">
            <v>-4610.7</v>
          </cell>
          <cell r="V47">
            <v>0</v>
          </cell>
          <cell r="W47">
            <v>-780.7</v>
          </cell>
          <cell r="X47">
            <v>990.35</v>
          </cell>
          <cell r="Y47">
            <v>-5453.0873000000001</v>
          </cell>
          <cell r="Z47">
            <v>-1329.9</v>
          </cell>
          <cell r="AA47">
            <v>0</v>
          </cell>
          <cell r="AB47">
            <v>-5000</v>
          </cell>
          <cell r="AC47">
            <v>28207.362700000001</v>
          </cell>
        </row>
        <row r="48">
          <cell r="A48">
            <v>40000</v>
          </cell>
          <cell r="B48">
            <v>0</v>
          </cell>
          <cell r="C48">
            <v>0</v>
          </cell>
          <cell r="D48">
            <v>0</v>
          </cell>
          <cell r="E48">
            <v>0</v>
          </cell>
          <cell r="F48">
            <v>885.35</v>
          </cell>
          <cell r="G48">
            <v>-3865.1372999999999</v>
          </cell>
          <cell r="H48">
            <v>0</v>
          </cell>
          <cell r="I48">
            <v>-936</v>
          </cell>
          <cell r="J48">
            <v>0</v>
          </cell>
          <cell r="K48">
            <v>-3915.7873</v>
          </cell>
          <cell r="L48">
            <v>0</v>
          </cell>
          <cell r="M48">
            <v>0</v>
          </cell>
          <cell r="N48">
            <v>80</v>
          </cell>
          <cell r="O48">
            <v>0</v>
          </cell>
          <cell r="P48">
            <v>0</v>
          </cell>
          <cell r="Q48">
            <v>0</v>
          </cell>
          <cell r="R48">
            <v>0</v>
          </cell>
          <cell r="S48">
            <v>3750</v>
          </cell>
          <cell r="T48">
            <v>0</v>
          </cell>
          <cell r="U48">
            <v>-4885.7</v>
          </cell>
          <cell r="V48">
            <v>0</v>
          </cell>
          <cell r="W48">
            <v>-1055.7</v>
          </cell>
          <cell r="X48">
            <v>965.35</v>
          </cell>
          <cell r="Y48">
            <v>-5936.8373000000001</v>
          </cell>
          <cell r="Z48">
            <v>-1329.9</v>
          </cell>
          <cell r="AA48">
            <v>0</v>
          </cell>
          <cell r="AB48">
            <v>-5000</v>
          </cell>
          <cell r="AC48">
            <v>28698.612700000001</v>
          </cell>
        </row>
        <row r="49">
          <cell r="A49">
            <v>41000</v>
          </cell>
          <cell r="B49">
            <v>0</v>
          </cell>
          <cell r="C49">
            <v>0</v>
          </cell>
          <cell r="D49">
            <v>0</v>
          </cell>
          <cell r="E49">
            <v>0</v>
          </cell>
          <cell r="F49">
            <v>860.35</v>
          </cell>
          <cell r="G49">
            <v>-4073.8872999999999</v>
          </cell>
          <cell r="H49">
            <v>0</v>
          </cell>
          <cell r="I49">
            <v>-936</v>
          </cell>
          <cell r="J49">
            <v>0</v>
          </cell>
          <cell r="K49">
            <v>-4149.5373</v>
          </cell>
          <cell r="L49">
            <v>0</v>
          </cell>
          <cell r="M49">
            <v>0</v>
          </cell>
          <cell r="N49">
            <v>80</v>
          </cell>
          <cell r="O49">
            <v>0</v>
          </cell>
          <cell r="P49">
            <v>0</v>
          </cell>
          <cell r="Q49">
            <v>0</v>
          </cell>
          <cell r="R49">
            <v>0</v>
          </cell>
          <cell r="S49">
            <v>3750</v>
          </cell>
          <cell r="T49">
            <v>0</v>
          </cell>
          <cell r="U49">
            <v>-5160.7</v>
          </cell>
          <cell r="V49">
            <v>0</v>
          </cell>
          <cell r="W49">
            <v>-1330.7</v>
          </cell>
          <cell r="X49">
            <v>940.35</v>
          </cell>
          <cell r="Y49">
            <v>-6420.5873000000001</v>
          </cell>
          <cell r="Z49">
            <v>-1329.9</v>
          </cell>
          <cell r="AA49">
            <v>0</v>
          </cell>
          <cell r="AB49">
            <v>-5000</v>
          </cell>
          <cell r="AC49">
            <v>29189.862700000001</v>
          </cell>
        </row>
        <row r="50">
          <cell r="A50">
            <v>42000</v>
          </cell>
          <cell r="B50">
            <v>0</v>
          </cell>
          <cell r="C50">
            <v>0</v>
          </cell>
          <cell r="D50">
            <v>0</v>
          </cell>
          <cell r="E50">
            <v>0</v>
          </cell>
          <cell r="F50">
            <v>835.35</v>
          </cell>
          <cell r="G50">
            <v>-4282.6373000000003</v>
          </cell>
          <cell r="H50">
            <v>0</v>
          </cell>
          <cell r="I50">
            <v>-936</v>
          </cell>
          <cell r="J50">
            <v>0</v>
          </cell>
          <cell r="K50">
            <v>-4383.2873</v>
          </cell>
          <cell r="L50">
            <v>0</v>
          </cell>
          <cell r="M50">
            <v>0</v>
          </cell>
          <cell r="N50">
            <v>80</v>
          </cell>
          <cell r="O50">
            <v>0</v>
          </cell>
          <cell r="P50">
            <v>0</v>
          </cell>
          <cell r="Q50">
            <v>0</v>
          </cell>
          <cell r="R50">
            <v>0</v>
          </cell>
          <cell r="S50">
            <v>3750</v>
          </cell>
          <cell r="T50">
            <v>0</v>
          </cell>
          <cell r="U50">
            <v>-5435.7</v>
          </cell>
          <cell r="V50">
            <v>0</v>
          </cell>
          <cell r="W50">
            <v>-1605.7</v>
          </cell>
          <cell r="X50">
            <v>915.35</v>
          </cell>
          <cell r="Y50">
            <v>-6904.3373000000001</v>
          </cell>
          <cell r="Z50">
            <v>-1329.9</v>
          </cell>
          <cell r="AA50">
            <v>0</v>
          </cell>
          <cell r="AB50">
            <v>-5000</v>
          </cell>
          <cell r="AC50">
            <v>29681.112700000001</v>
          </cell>
        </row>
        <row r="51">
          <cell r="A51">
            <v>43000</v>
          </cell>
          <cell r="B51">
            <v>0</v>
          </cell>
          <cell r="C51">
            <v>0</v>
          </cell>
          <cell r="D51">
            <v>0</v>
          </cell>
          <cell r="E51">
            <v>0</v>
          </cell>
          <cell r="F51">
            <v>810.35</v>
          </cell>
          <cell r="G51">
            <v>-4491.3873000000003</v>
          </cell>
          <cell r="H51">
            <v>0</v>
          </cell>
          <cell r="I51">
            <v>-936</v>
          </cell>
          <cell r="J51">
            <v>0</v>
          </cell>
          <cell r="K51">
            <v>-4617.0373</v>
          </cell>
          <cell r="L51">
            <v>0</v>
          </cell>
          <cell r="M51">
            <v>0</v>
          </cell>
          <cell r="N51">
            <v>80</v>
          </cell>
          <cell r="O51">
            <v>0</v>
          </cell>
          <cell r="P51">
            <v>0</v>
          </cell>
          <cell r="Q51">
            <v>0</v>
          </cell>
          <cell r="R51">
            <v>0</v>
          </cell>
          <cell r="S51">
            <v>3750</v>
          </cell>
          <cell r="T51">
            <v>0</v>
          </cell>
          <cell r="U51">
            <v>-5710.7</v>
          </cell>
          <cell r="V51">
            <v>0</v>
          </cell>
          <cell r="W51">
            <v>-1880.7</v>
          </cell>
          <cell r="X51">
            <v>890.35</v>
          </cell>
          <cell r="Y51">
            <v>-7388.0873000000001</v>
          </cell>
          <cell r="Z51">
            <v>-1329.9</v>
          </cell>
          <cell r="AA51">
            <v>0</v>
          </cell>
          <cell r="AB51">
            <v>-5000</v>
          </cell>
          <cell r="AC51">
            <v>30172.362700000001</v>
          </cell>
        </row>
        <row r="52">
          <cell r="A52">
            <v>44000</v>
          </cell>
          <cell r="B52">
            <v>0</v>
          </cell>
          <cell r="C52">
            <v>0</v>
          </cell>
          <cell r="D52">
            <v>0</v>
          </cell>
          <cell r="E52">
            <v>0</v>
          </cell>
          <cell r="F52">
            <v>785.35</v>
          </cell>
          <cell r="G52">
            <v>-4700.1373000000003</v>
          </cell>
          <cell r="H52">
            <v>0</v>
          </cell>
          <cell r="I52">
            <v>-936</v>
          </cell>
          <cell r="J52">
            <v>0</v>
          </cell>
          <cell r="K52">
            <v>-4850.7873</v>
          </cell>
          <cell r="L52">
            <v>0</v>
          </cell>
          <cell r="M52">
            <v>0</v>
          </cell>
          <cell r="N52">
            <v>80</v>
          </cell>
          <cell r="O52">
            <v>0</v>
          </cell>
          <cell r="P52">
            <v>0</v>
          </cell>
          <cell r="Q52">
            <v>0</v>
          </cell>
          <cell r="R52">
            <v>0</v>
          </cell>
          <cell r="S52">
            <v>3750</v>
          </cell>
          <cell r="T52">
            <v>0</v>
          </cell>
          <cell r="U52">
            <v>-5985.7</v>
          </cell>
          <cell r="V52">
            <v>0</v>
          </cell>
          <cell r="W52">
            <v>-2155.6999999999998</v>
          </cell>
          <cell r="X52">
            <v>865.35</v>
          </cell>
          <cell r="Y52">
            <v>-7871.8373000000001</v>
          </cell>
          <cell r="Z52">
            <v>-1329.9</v>
          </cell>
          <cell r="AA52">
            <v>0</v>
          </cell>
          <cell r="AB52">
            <v>-5000</v>
          </cell>
          <cell r="AC52">
            <v>30663.612700000001</v>
          </cell>
        </row>
        <row r="53">
          <cell r="A53">
            <v>45000</v>
          </cell>
          <cell r="B53">
            <v>0</v>
          </cell>
          <cell r="C53">
            <v>0</v>
          </cell>
          <cell r="D53">
            <v>0</v>
          </cell>
          <cell r="E53">
            <v>0</v>
          </cell>
          <cell r="F53">
            <v>760.35</v>
          </cell>
          <cell r="G53">
            <v>-4908.8873000000003</v>
          </cell>
          <cell r="H53">
            <v>0</v>
          </cell>
          <cell r="I53">
            <v>-936</v>
          </cell>
          <cell r="J53">
            <v>0</v>
          </cell>
          <cell r="K53">
            <v>-5084.5373</v>
          </cell>
          <cell r="L53">
            <v>0</v>
          </cell>
          <cell r="M53">
            <v>0</v>
          </cell>
          <cell r="N53">
            <v>80</v>
          </cell>
          <cell r="O53">
            <v>0</v>
          </cell>
          <cell r="P53">
            <v>0</v>
          </cell>
          <cell r="Q53">
            <v>0</v>
          </cell>
          <cell r="R53">
            <v>0</v>
          </cell>
          <cell r="S53">
            <v>3750</v>
          </cell>
          <cell r="T53">
            <v>0</v>
          </cell>
          <cell r="U53">
            <v>-6260.7</v>
          </cell>
          <cell r="V53">
            <v>0</v>
          </cell>
          <cell r="W53">
            <v>-2430.6999999999998</v>
          </cell>
          <cell r="X53">
            <v>840.35</v>
          </cell>
          <cell r="Y53">
            <v>-8355.5872999999992</v>
          </cell>
          <cell r="Z53">
            <v>-1329.9</v>
          </cell>
          <cell r="AA53">
            <v>0</v>
          </cell>
          <cell r="AB53">
            <v>-5000</v>
          </cell>
          <cell r="AC53">
            <v>31154.862700000001</v>
          </cell>
        </row>
        <row r="54">
          <cell r="A54">
            <v>46000</v>
          </cell>
          <cell r="B54">
            <v>0</v>
          </cell>
          <cell r="C54">
            <v>0</v>
          </cell>
          <cell r="D54">
            <v>0</v>
          </cell>
          <cell r="E54">
            <v>0</v>
          </cell>
          <cell r="F54">
            <v>735.35</v>
          </cell>
          <cell r="G54">
            <v>-5117.6373000000003</v>
          </cell>
          <cell r="H54">
            <v>0</v>
          </cell>
          <cell r="I54">
            <v>-936</v>
          </cell>
          <cell r="J54">
            <v>0</v>
          </cell>
          <cell r="K54">
            <v>-5318.2873</v>
          </cell>
          <cell r="L54">
            <v>0</v>
          </cell>
          <cell r="M54">
            <v>0</v>
          </cell>
          <cell r="N54">
            <v>80</v>
          </cell>
          <cell r="O54">
            <v>0</v>
          </cell>
          <cell r="P54">
            <v>0</v>
          </cell>
          <cell r="Q54">
            <v>0</v>
          </cell>
          <cell r="R54">
            <v>0</v>
          </cell>
          <cell r="S54">
            <v>3750</v>
          </cell>
          <cell r="T54">
            <v>0</v>
          </cell>
          <cell r="U54">
            <v>-6535.7</v>
          </cell>
          <cell r="V54">
            <v>0</v>
          </cell>
          <cell r="W54">
            <v>-2705.7</v>
          </cell>
          <cell r="X54">
            <v>815.35</v>
          </cell>
          <cell r="Y54">
            <v>-8839.3372999999992</v>
          </cell>
          <cell r="Z54">
            <v>-1329.9</v>
          </cell>
          <cell r="AA54">
            <v>0</v>
          </cell>
          <cell r="AB54">
            <v>-5000</v>
          </cell>
          <cell r="AC54">
            <v>31646.112700000001</v>
          </cell>
        </row>
        <row r="55">
          <cell r="A55">
            <v>47000</v>
          </cell>
          <cell r="B55">
            <v>0</v>
          </cell>
          <cell r="C55">
            <v>0</v>
          </cell>
          <cell r="D55">
            <v>0</v>
          </cell>
          <cell r="E55">
            <v>0</v>
          </cell>
          <cell r="F55">
            <v>710.35</v>
          </cell>
          <cell r="G55">
            <v>-5326.3873000000003</v>
          </cell>
          <cell r="H55">
            <v>0</v>
          </cell>
          <cell r="I55">
            <v>-936</v>
          </cell>
          <cell r="J55">
            <v>0</v>
          </cell>
          <cell r="K55">
            <v>-5552.0373</v>
          </cell>
          <cell r="L55">
            <v>0</v>
          </cell>
          <cell r="M55">
            <v>0</v>
          </cell>
          <cell r="N55">
            <v>80</v>
          </cell>
          <cell r="O55">
            <v>0</v>
          </cell>
          <cell r="P55">
            <v>0</v>
          </cell>
          <cell r="Q55">
            <v>0</v>
          </cell>
          <cell r="R55">
            <v>0</v>
          </cell>
          <cell r="S55">
            <v>3750</v>
          </cell>
          <cell r="T55">
            <v>0</v>
          </cell>
          <cell r="U55">
            <v>-6810.7</v>
          </cell>
          <cell r="V55">
            <v>0</v>
          </cell>
          <cell r="W55">
            <v>-2980.7</v>
          </cell>
          <cell r="X55">
            <v>790.35</v>
          </cell>
          <cell r="Y55">
            <v>-9323.0872999999992</v>
          </cell>
          <cell r="Z55">
            <v>-1329.9</v>
          </cell>
          <cell r="AA55">
            <v>0</v>
          </cell>
          <cell r="AB55">
            <v>-5000</v>
          </cell>
          <cell r="AC55">
            <v>32137.362700000001</v>
          </cell>
        </row>
        <row r="56">
          <cell r="A56">
            <v>48000</v>
          </cell>
          <cell r="B56">
            <v>0</v>
          </cell>
          <cell r="C56">
            <v>0</v>
          </cell>
          <cell r="D56">
            <v>0</v>
          </cell>
          <cell r="E56">
            <v>0</v>
          </cell>
          <cell r="F56">
            <v>685.35</v>
          </cell>
          <cell r="G56">
            <v>-5535.1373000000003</v>
          </cell>
          <cell r="H56">
            <v>0</v>
          </cell>
          <cell r="I56">
            <v>-936</v>
          </cell>
          <cell r="J56">
            <v>0</v>
          </cell>
          <cell r="K56">
            <v>-5785.7873</v>
          </cell>
          <cell r="L56">
            <v>0</v>
          </cell>
          <cell r="M56">
            <v>0</v>
          </cell>
          <cell r="N56">
            <v>80</v>
          </cell>
          <cell r="O56">
            <v>0</v>
          </cell>
          <cell r="P56">
            <v>0</v>
          </cell>
          <cell r="Q56">
            <v>0</v>
          </cell>
          <cell r="R56">
            <v>0</v>
          </cell>
          <cell r="S56">
            <v>3750</v>
          </cell>
          <cell r="T56">
            <v>0</v>
          </cell>
          <cell r="U56">
            <v>-7085.7</v>
          </cell>
          <cell r="V56">
            <v>0</v>
          </cell>
          <cell r="W56">
            <v>-3255.7</v>
          </cell>
          <cell r="X56">
            <v>765.35</v>
          </cell>
          <cell r="Y56">
            <v>-9806.8372999999992</v>
          </cell>
          <cell r="Z56">
            <v>-1329.9</v>
          </cell>
          <cell r="AA56">
            <v>0</v>
          </cell>
          <cell r="AB56">
            <v>-5000</v>
          </cell>
          <cell r="AC56">
            <v>32628.612700000001</v>
          </cell>
        </row>
        <row r="57">
          <cell r="A57">
            <v>49000</v>
          </cell>
          <cell r="B57">
            <v>0</v>
          </cell>
          <cell r="C57">
            <v>0</v>
          </cell>
          <cell r="D57">
            <v>0</v>
          </cell>
          <cell r="E57">
            <v>0</v>
          </cell>
          <cell r="F57">
            <v>660.35</v>
          </cell>
          <cell r="G57">
            <v>-5743.8873000000003</v>
          </cell>
          <cell r="H57">
            <v>0</v>
          </cell>
          <cell r="I57">
            <v>-936</v>
          </cell>
          <cell r="J57">
            <v>0</v>
          </cell>
          <cell r="K57">
            <v>-6019.5373</v>
          </cell>
          <cell r="L57">
            <v>0</v>
          </cell>
          <cell r="M57">
            <v>0</v>
          </cell>
          <cell r="N57">
            <v>80</v>
          </cell>
          <cell r="O57">
            <v>0</v>
          </cell>
          <cell r="P57">
            <v>0</v>
          </cell>
          <cell r="Q57">
            <v>0</v>
          </cell>
          <cell r="R57">
            <v>0</v>
          </cell>
          <cell r="S57">
            <v>3750</v>
          </cell>
          <cell r="T57">
            <v>0</v>
          </cell>
          <cell r="U57">
            <v>-7360.7</v>
          </cell>
          <cell r="V57">
            <v>0</v>
          </cell>
          <cell r="W57">
            <v>-3530.7</v>
          </cell>
          <cell r="X57">
            <v>740.35</v>
          </cell>
          <cell r="Y57">
            <v>-10290.587299999999</v>
          </cell>
          <cell r="Z57">
            <v>-1329.9</v>
          </cell>
          <cell r="AA57">
            <v>0</v>
          </cell>
          <cell r="AB57">
            <v>-5000</v>
          </cell>
          <cell r="AC57">
            <v>33119.862699999998</v>
          </cell>
        </row>
        <row r="58">
          <cell r="A58">
            <v>50000</v>
          </cell>
          <cell r="B58">
            <v>0</v>
          </cell>
          <cell r="C58">
            <v>0</v>
          </cell>
          <cell r="D58">
            <v>0</v>
          </cell>
          <cell r="E58">
            <v>0</v>
          </cell>
          <cell r="F58">
            <v>635.35</v>
          </cell>
          <cell r="G58">
            <v>-5952.6373000000003</v>
          </cell>
          <cell r="H58">
            <v>0</v>
          </cell>
          <cell r="I58">
            <v>-936</v>
          </cell>
          <cell r="J58">
            <v>0</v>
          </cell>
          <cell r="K58">
            <v>-6253.2873</v>
          </cell>
          <cell r="L58">
            <v>0</v>
          </cell>
          <cell r="M58">
            <v>0</v>
          </cell>
          <cell r="N58">
            <v>80</v>
          </cell>
          <cell r="O58">
            <v>0</v>
          </cell>
          <cell r="P58">
            <v>0</v>
          </cell>
          <cell r="Q58">
            <v>0</v>
          </cell>
          <cell r="R58">
            <v>0</v>
          </cell>
          <cell r="S58">
            <v>3750</v>
          </cell>
          <cell r="T58">
            <v>0</v>
          </cell>
          <cell r="U58">
            <v>-7630.7</v>
          </cell>
          <cell r="V58">
            <v>0</v>
          </cell>
          <cell r="W58">
            <v>-3800.7</v>
          </cell>
          <cell r="X58">
            <v>715.35</v>
          </cell>
          <cell r="Y58">
            <v>-10769.337299999999</v>
          </cell>
          <cell r="Z58">
            <v>-1329.9</v>
          </cell>
          <cell r="AA58">
            <v>0</v>
          </cell>
          <cell r="AB58">
            <v>-5000</v>
          </cell>
          <cell r="AC58">
            <v>33616.112699999998</v>
          </cell>
        </row>
        <row r="59">
          <cell r="A59">
            <v>51000</v>
          </cell>
          <cell r="B59">
            <v>0</v>
          </cell>
          <cell r="C59">
            <v>0</v>
          </cell>
          <cell r="D59">
            <v>0</v>
          </cell>
          <cell r="E59">
            <v>0</v>
          </cell>
          <cell r="F59">
            <v>610.35</v>
          </cell>
          <cell r="G59">
            <v>-6161.3873000000003</v>
          </cell>
          <cell r="H59">
            <v>0</v>
          </cell>
          <cell r="I59">
            <v>-936</v>
          </cell>
          <cell r="J59">
            <v>0</v>
          </cell>
          <cell r="K59">
            <v>-6487.0373</v>
          </cell>
          <cell r="L59">
            <v>0</v>
          </cell>
          <cell r="M59">
            <v>0</v>
          </cell>
          <cell r="N59">
            <v>30</v>
          </cell>
          <cell r="O59">
            <v>0</v>
          </cell>
          <cell r="P59">
            <v>0</v>
          </cell>
          <cell r="Q59">
            <v>0</v>
          </cell>
          <cell r="R59">
            <v>0</v>
          </cell>
          <cell r="S59">
            <v>3750</v>
          </cell>
          <cell r="T59">
            <v>0</v>
          </cell>
          <cell r="U59">
            <v>-7855.7</v>
          </cell>
          <cell r="V59">
            <v>0</v>
          </cell>
          <cell r="W59">
            <v>-4075.7</v>
          </cell>
          <cell r="X59">
            <v>640.35</v>
          </cell>
          <cell r="Y59">
            <v>-11203.087299999999</v>
          </cell>
          <cell r="Z59">
            <v>-1329.9</v>
          </cell>
          <cell r="AA59">
            <v>0</v>
          </cell>
          <cell r="AB59">
            <v>-5000</v>
          </cell>
          <cell r="AC59">
            <v>34107.362699999998</v>
          </cell>
        </row>
        <row r="60">
          <cell r="A60">
            <v>52000</v>
          </cell>
          <cell r="B60">
            <v>0</v>
          </cell>
          <cell r="C60">
            <v>0</v>
          </cell>
          <cell r="D60">
            <v>0</v>
          </cell>
          <cell r="E60">
            <v>0</v>
          </cell>
          <cell r="F60">
            <v>585.35</v>
          </cell>
          <cell r="G60">
            <v>-6370.1373000000003</v>
          </cell>
          <cell r="H60">
            <v>0</v>
          </cell>
          <cell r="I60">
            <v>-936</v>
          </cell>
          <cell r="J60">
            <v>0</v>
          </cell>
          <cell r="K60">
            <v>-6720.7873</v>
          </cell>
          <cell r="L60">
            <v>0</v>
          </cell>
          <cell r="M60">
            <v>0</v>
          </cell>
          <cell r="N60">
            <v>0</v>
          </cell>
          <cell r="O60">
            <v>0</v>
          </cell>
          <cell r="P60">
            <v>0</v>
          </cell>
          <cell r="Q60">
            <v>0</v>
          </cell>
          <cell r="R60">
            <v>0</v>
          </cell>
          <cell r="S60">
            <v>3750</v>
          </cell>
          <cell r="T60">
            <v>0</v>
          </cell>
          <cell r="U60">
            <v>-8080.7</v>
          </cell>
          <cell r="V60">
            <v>0</v>
          </cell>
          <cell r="W60">
            <v>-4330.7</v>
          </cell>
          <cell r="X60">
            <v>585.35</v>
          </cell>
          <cell r="Y60">
            <v>-11636.837299999999</v>
          </cell>
          <cell r="Z60">
            <v>-1329.9</v>
          </cell>
          <cell r="AA60">
            <v>0</v>
          </cell>
          <cell r="AB60">
            <v>-5000</v>
          </cell>
          <cell r="AC60">
            <v>34618.612699999998</v>
          </cell>
        </row>
        <row r="61">
          <cell r="A61">
            <v>53000</v>
          </cell>
          <cell r="B61">
            <v>0</v>
          </cell>
          <cell r="C61">
            <v>0</v>
          </cell>
          <cell r="D61">
            <v>0</v>
          </cell>
          <cell r="E61">
            <v>0</v>
          </cell>
          <cell r="F61">
            <v>560.35</v>
          </cell>
          <cell r="G61">
            <v>-6578.8873000000003</v>
          </cell>
          <cell r="H61">
            <v>0</v>
          </cell>
          <cell r="I61">
            <v>-936</v>
          </cell>
          <cell r="J61">
            <v>0</v>
          </cell>
          <cell r="K61">
            <v>-6954.5373</v>
          </cell>
          <cell r="L61">
            <v>0</v>
          </cell>
          <cell r="M61">
            <v>0</v>
          </cell>
          <cell r="N61">
            <v>0</v>
          </cell>
          <cell r="O61">
            <v>0</v>
          </cell>
          <cell r="P61">
            <v>0</v>
          </cell>
          <cell r="Q61">
            <v>0</v>
          </cell>
          <cell r="R61">
            <v>0</v>
          </cell>
          <cell r="S61">
            <v>3750</v>
          </cell>
          <cell r="T61">
            <v>0</v>
          </cell>
          <cell r="U61">
            <v>-8330.7000000000007</v>
          </cell>
          <cell r="V61">
            <v>0</v>
          </cell>
          <cell r="W61">
            <v>-4580.7</v>
          </cell>
          <cell r="X61">
            <v>560.35</v>
          </cell>
          <cell r="Y61">
            <v>-12095.587299999999</v>
          </cell>
          <cell r="Z61">
            <v>-1329.9</v>
          </cell>
          <cell r="AA61">
            <v>0</v>
          </cell>
          <cell r="AB61">
            <v>-5000</v>
          </cell>
          <cell r="AC61">
            <v>35134.862699999998</v>
          </cell>
        </row>
        <row r="62">
          <cell r="A62">
            <v>54000</v>
          </cell>
          <cell r="B62">
            <v>0</v>
          </cell>
          <cell r="C62">
            <v>0</v>
          </cell>
          <cell r="D62">
            <v>0</v>
          </cell>
          <cell r="E62">
            <v>0</v>
          </cell>
          <cell r="F62">
            <v>535.35</v>
          </cell>
          <cell r="G62">
            <v>-6787.6373000000003</v>
          </cell>
          <cell r="H62">
            <v>0</v>
          </cell>
          <cell r="I62">
            <v>-936</v>
          </cell>
          <cell r="J62">
            <v>0</v>
          </cell>
          <cell r="K62">
            <v>-7188.2873</v>
          </cell>
          <cell r="L62">
            <v>0</v>
          </cell>
          <cell r="M62">
            <v>0</v>
          </cell>
          <cell r="N62">
            <v>0</v>
          </cell>
          <cell r="O62">
            <v>0</v>
          </cell>
          <cell r="P62">
            <v>0</v>
          </cell>
          <cell r="Q62">
            <v>0</v>
          </cell>
          <cell r="R62">
            <v>0</v>
          </cell>
          <cell r="S62">
            <v>3750</v>
          </cell>
          <cell r="T62">
            <v>0</v>
          </cell>
          <cell r="U62">
            <v>-8580.7000000000007</v>
          </cell>
          <cell r="V62">
            <v>0</v>
          </cell>
          <cell r="W62">
            <v>-4830.7</v>
          </cell>
          <cell r="X62">
            <v>535.35</v>
          </cell>
          <cell r="Y62">
            <v>-12554.337299999999</v>
          </cell>
          <cell r="Z62">
            <v>-1329.9</v>
          </cell>
          <cell r="AA62">
            <v>0</v>
          </cell>
          <cell r="AB62">
            <v>-5000</v>
          </cell>
          <cell r="AC62">
            <v>35651.112699999998</v>
          </cell>
        </row>
        <row r="63">
          <cell r="A63">
            <v>55000</v>
          </cell>
          <cell r="B63">
            <v>0</v>
          </cell>
          <cell r="C63">
            <v>0</v>
          </cell>
          <cell r="D63">
            <v>0</v>
          </cell>
          <cell r="E63">
            <v>0</v>
          </cell>
          <cell r="F63">
            <v>510.35</v>
          </cell>
          <cell r="G63">
            <v>-6996.3873000000003</v>
          </cell>
          <cell r="H63">
            <v>0</v>
          </cell>
          <cell r="I63">
            <v>-936</v>
          </cell>
          <cell r="J63">
            <v>0</v>
          </cell>
          <cell r="K63">
            <v>-7422.0373</v>
          </cell>
          <cell r="L63">
            <v>0</v>
          </cell>
          <cell r="M63">
            <v>0</v>
          </cell>
          <cell r="N63">
            <v>0</v>
          </cell>
          <cell r="O63">
            <v>0</v>
          </cell>
          <cell r="P63">
            <v>0</v>
          </cell>
          <cell r="Q63">
            <v>0</v>
          </cell>
          <cell r="R63">
            <v>0</v>
          </cell>
          <cell r="S63">
            <v>3750</v>
          </cell>
          <cell r="T63">
            <v>0</v>
          </cell>
          <cell r="U63">
            <v>-8830.7000000000007</v>
          </cell>
          <cell r="V63">
            <v>0</v>
          </cell>
          <cell r="W63">
            <v>-5080.7</v>
          </cell>
          <cell r="X63">
            <v>510.35</v>
          </cell>
          <cell r="Y63">
            <v>-13013.087299999999</v>
          </cell>
          <cell r="Z63">
            <v>-1329.9</v>
          </cell>
          <cell r="AA63">
            <v>0</v>
          </cell>
          <cell r="AB63">
            <v>-5000</v>
          </cell>
          <cell r="AC63">
            <v>36167.362699999998</v>
          </cell>
        </row>
        <row r="64">
          <cell r="A64">
            <v>56000</v>
          </cell>
          <cell r="B64">
            <v>0</v>
          </cell>
          <cell r="C64">
            <v>0</v>
          </cell>
          <cell r="D64">
            <v>0</v>
          </cell>
          <cell r="E64">
            <v>0</v>
          </cell>
          <cell r="F64">
            <v>485.35</v>
          </cell>
          <cell r="G64">
            <v>-7205.1373000000003</v>
          </cell>
          <cell r="H64">
            <v>0</v>
          </cell>
          <cell r="I64">
            <v>-936</v>
          </cell>
          <cell r="J64">
            <v>0</v>
          </cell>
          <cell r="K64">
            <v>-7655.7873</v>
          </cell>
          <cell r="L64">
            <v>0</v>
          </cell>
          <cell r="M64">
            <v>0</v>
          </cell>
          <cell r="N64">
            <v>0</v>
          </cell>
          <cell r="O64">
            <v>0</v>
          </cell>
          <cell r="P64">
            <v>0</v>
          </cell>
          <cell r="Q64">
            <v>0</v>
          </cell>
          <cell r="R64">
            <v>0</v>
          </cell>
          <cell r="S64">
            <v>3750</v>
          </cell>
          <cell r="T64">
            <v>0</v>
          </cell>
          <cell r="U64">
            <v>-9080.7000000000007</v>
          </cell>
          <cell r="V64">
            <v>0</v>
          </cell>
          <cell r="W64">
            <v>-5330.7</v>
          </cell>
          <cell r="X64">
            <v>485.35</v>
          </cell>
          <cell r="Y64">
            <v>-13471.837299999999</v>
          </cell>
          <cell r="Z64">
            <v>-1329.9</v>
          </cell>
          <cell r="AA64">
            <v>0</v>
          </cell>
          <cell r="AB64">
            <v>-5000</v>
          </cell>
          <cell r="AC64">
            <v>36683.612699999998</v>
          </cell>
        </row>
        <row r="65">
          <cell r="A65">
            <v>57000</v>
          </cell>
          <cell r="B65">
            <v>0</v>
          </cell>
          <cell r="C65">
            <v>0</v>
          </cell>
          <cell r="D65">
            <v>0</v>
          </cell>
          <cell r="E65">
            <v>0</v>
          </cell>
          <cell r="F65">
            <v>460.35</v>
          </cell>
          <cell r="G65">
            <v>-7413.8873000000003</v>
          </cell>
          <cell r="H65">
            <v>0</v>
          </cell>
          <cell r="I65">
            <v>-936</v>
          </cell>
          <cell r="J65">
            <v>0</v>
          </cell>
          <cell r="K65">
            <v>-7889.5373</v>
          </cell>
          <cell r="L65">
            <v>0</v>
          </cell>
          <cell r="M65">
            <v>0</v>
          </cell>
          <cell r="N65">
            <v>0</v>
          </cell>
          <cell r="O65">
            <v>0</v>
          </cell>
          <cell r="P65">
            <v>0</v>
          </cell>
          <cell r="Q65">
            <v>0</v>
          </cell>
          <cell r="R65">
            <v>0</v>
          </cell>
          <cell r="S65">
            <v>3750</v>
          </cell>
          <cell r="T65">
            <v>0</v>
          </cell>
          <cell r="U65">
            <v>-9330.7000000000007</v>
          </cell>
          <cell r="V65">
            <v>0</v>
          </cell>
          <cell r="W65">
            <v>-5580.7</v>
          </cell>
          <cell r="X65">
            <v>460.35</v>
          </cell>
          <cell r="Y65">
            <v>-13930.587299999999</v>
          </cell>
          <cell r="Z65">
            <v>-1329.9</v>
          </cell>
          <cell r="AA65">
            <v>0</v>
          </cell>
          <cell r="AB65">
            <v>-5000</v>
          </cell>
          <cell r="AC65">
            <v>37199.862699999998</v>
          </cell>
        </row>
        <row r="66">
          <cell r="A66">
            <v>58000</v>
          </cell>
          <cell r="B66">
            <v>0</v>
          </cell>
          <cell r="C66">
            <v>0</v>
          </cell>
          <cell r="D66">
            <v>0</v>
          </cell>
          <cell r="E66">
            <v>0</v>
          </cell>
          <cell r="F66">
            <v>435.35</v>
          </cell>
          <cell r="G66">
            <v>-7622.6373000000003</v>
          </cell>
          <cell r="H66">
            <v>0</v>
          </cell>
          <cell r="I66">
            <v>-936</v>
          </cell>
          <cell r="J66">
            <v>0</v>
          </cell>
          <cell r="K66">
            <v>-8123.2873</v>
          </cell>
          <cell r="L66">
            <v>0</v>
          </cell>
          <cell r="M66">
            <v>0</v>
          </cell>
          <cell r="N66">
            <v>0</v>
          </cell>
          <cell r="O66">
            <v>0</v>
          </cell>
          <cell r="P66">
            <v>0</v>
          </cell>
          <cell r="Q66">
            <v>0</v>
          </cell>
          <cell r="R66">
            <v>0</v>
          </cell>
          <cell r="S66">
            <v>3750</v>
          </cell>
          <cell r="T66">
            <v>0</v>
          </cell>
          <cell r="U66">
            <v>-9580.7000000000007</v>
          </cell>
          <cell r="V66">
            <v>0</v>
          </cell>
          <cell r="W66">
            <v>-5830.7</v>
          </cell>
          <cell r="X66">
            <v>435.35</v>
          </cell>
          <cell r="Y66">
            <v>-14389.337299999999</v>
          </cell>
          <cell r="Z66">
            <v>-1329.9</v>
          </cell>
          <cell r="AA66">
            <v>0</v>
          </cell>
          <cell r="AB66">
            <v>-5000</v>
          </cell>
          <cell r="AC66">
            <v>37716.112699999998</v>
          </cell>
        </row>
        <row r="67">
          <cell r="A67">
            <v>59000</v>
          </cell>
          <cell r="B67">
            <v>0</v>
          </cell>
          <cell r="C67">
            <v>0</v>
          </cell>
          <cell r="D67">
            <v>0</v>
          </cell>
          <cell r="E67">
            <v>0</v>
          </cell>
          <cell r="F67">
            <v>410.35</v>
          </cell>
          <cell r="G67">
            <v>-7831.3873000000003</v>
          </cell>
          <cell r="H67">
            <v>0</v>
          </cell>
          <cell r="I67">
            <v>-936</v>
          </cell>
          <cell r="J67">
            <v>0</v>
          </cell>
          <cell r="K67">
            <v>-8357.0373</v>
          </cell>
          <cell r="L67">
            <v>0</v>
          </cell>
          <cell r="M67">
            <v>0</v>
          </cell>
          <cell r="N67">
            <v>0</v>
          </cell>
          <cell r="O67">
            <v>0</v>
          </cell>
          <cell r="P67">
            <v>0</v>
          </cell>
          <cell r="Q67">
            <v>0</v>
          </cell>
          <cell r="R67">
            <v>0</v>
          </cell>
          <cell r="S67">
            <v>3750</v>
          </cell>
          <cell r="T67">
            <v>0</v>
          </cell>
          <cell r="U67">
            <v>-9830.7000000000007</v>
          </cell>
          <cell r="V67">
            <v>0</v>
          </cell>
          <cell r="W67">
            <v>-6080.7</v>
          </cell>
          <cell r="X67">
            <v>410.35</v>
          </cell>
          <cell r="Y67">
            <v>-14848.087299999999</v>
          </cell>
          <cell r="Z67">
            <v>-1329.9</v>
          </cell>
          <cell r="AA67">
            <v>0</v>
          </cell>
          <cell r="AB67">
            <v>-5000</v>
          </cell>
          <cell r="AC67">
            <v>38232.362699999998</v>
          </cell>
        </row>
        <row r="68">
          <cell r="A68">
            <v>60000</v>
          </cell>
          <cell r="B68">
            <v>0</v>
          </cell>
          <cell r="C68">
            <v>0</v>
          </cell>
          <cell r="D68">
            <v>0</v>
          </cell>
          <cell r="E68">
            <v>0</v>
          </cell>
          <cell r="F68">
            <v>385.35</v>
          </cell>
          <cell r="G68">
            <v>-8040.1373000000003</v>
          </cell>
          <cell r="H68">
            <v>0</v>
          </cell>
          <cell r="I68">
            <v>-936</v>
          </cell>
          <cell r="J68">
            <v>0</v>
          </cell>
          <cell r="K68">
            <v>-8590.7873</v>
          </cell>
          <cell r="L68">
            <v>0</v>
          </cell>
          <cell r="M68">
            <v>0</v>
          </cell>
          <cell r="N68">
            <v>0</v>
          </cell>
          <cell r="O68">
            <v>0</v>
          </cell>
          <cell r="P68">
            <v>0</v>
          </cell>
          <cell r="Q68">
            <v>0</v>
          </cell>
          <cell r="R68">
            <v>0</v>
          </cell>
          <cell r="S68">
            <v>3750</v>
          </cell>
          <cell r="T68">
            <v>0</v>
          </cell>
          <cell r="U68">
            <v>-10080.700000000001</v>
          </cell>
          <cell r="V68">
            <v>0</v>
          </cell>
          <cell r="W68">
            <v>-6330.7</v>
          </cell>
          <cell r="X68">
            <v>385.35</v>
          </cell>
          <cell r="Y68">
            <v>-15306.837299999999</v>
          </cell>
          <cell r="Z68">
            <v>-1329.9</v>
          </cell>
          <cell r="AA68">
            <v>0</v>
          </cell>
          <cell r="AB68">
            <v>-5000</v>
          </cell>
          <cell r="AC68">
            <v>38748.612699999998</v>
          </cell>
        </row>
        <row r="69">
          <cell r="A69">
            <v>61000</v>
          </cell>
          <cell r="B69">
            <v>0</v>
          </cell>
          <cell r="C69">
            <v>0</v>
          </cell>
          <cell r="D69">
            <v>0</v>
          </cell>
          <cell r="E69">
            <v>0</v>
          </cell>
          <cell r="F69">
            <v>360.35</v>
          </cell>
          <cell r="G69">
            <v>-8248.8873000000003</v>
          </cell>
          <cell r="H69">
            <v>0</v>
          </cell>
          <cell r="I69">
            <v>-936</v>
          </cell>
          <cell r="J69">
            <v>0</v>
          </cell>
          <cell r="K69">
            <v>-8824.5373</v>
          </cell>
          <cell r="L69">
            <v>0</v>
          </cell>
          <cell r="M69">
            <v>0</v>
          </cell>
          <cell r="N69">
            <v>0</v>
          </cell>
          <cell r="O69">
            <v>0</v>
          </cell>
          <cell r="P69">
            <v>0</v>
          </cell>
          <cell r="Q69">
            <v>0</v>
          </cell>
          <cell r="R69">
            <v>0</v>
          </cell>
          <cell r="S69">
            <v>3750</v>
          </cell>
          <cell r="T69">
            <v>0</v>
          </cell>
          <cell r="U69">
            <v>-10330.700000000001</v>
          </cell>
          <cell r="V69">
            <v>0</v>
          </cell>
          <cell r="W69">
            <v>-6580.7</v>
          </cell>
          <cell r="X69">
            <v>360.35</v>
          </cell>
          <cell r="Y69">
            <v>-15765.587299999999</v>
          </cell>
          <cell r="Z69">
            <v>-1329.9</v>
          </cell>
          <cell r="AA69">
            <v>0</v>
          </cell>
          <cell r="AB69">
            <v>-5000</v>
          </cell>
          <cell r="AC69">
            <v>39264.862699999998</v>
          </cell>
        </row>
        <row r="70">
          <cell r="A70">
            <v>62000</v>
          </cell>
          <cell r="B70">
            <v>0</v>
          </cell>
          <cell r="C70">
            <v>0</v>
          </cell>
          <cell r="D70">
            <v>0</v>
          </cell>
          <cell r="E70">
            <v>0</v>
          </cell>
          <cell r="F70">
            <v>335.35</v>
          </cell>
          <cell r="G70">
            <v>-8482.3866999999991</v>
          </cell>
          <cell r="H70">
            <v>0</v>
          </cell>
          <cell r="I70">
            <v>-936</v>
          </cell>
          <cell r="J70">
            <v>0</v>
          </cell>
          <cell r="K70">
            <v>-9083.0367000000006</v>
          </cell>
          <cell r="L70">
            <v>0</v>
          </cell>
          <cell r="M70">
            <v>0</v>
          </cell>
          <cell r="N70">
            <v>0</v>
          </cell>
          <cell r="O70">
            <v>0</v>
          </cell>
          <cell r="P70">
            <v>0</v>
          </cell>
          <cell r="Q70">
            <v>0</v>
          </cell>
          <cell r="R70">
            <v>0</v>
          </cell>
          <cell r="S70">
            <v>3750</v>
          </cell>
          <cell r="T70">
            <v>0</v>
          </cell>
          <cell r="U70">
            <v>-10580.7</v>
          </cell>
          <cell r="V70">
            <v>0</v>
          </cell>
          <cell r="W70">
            <v>-6830.7</v>
          </cell>
          <cell r="X70">
            <v>335.35</v>
          </cell>
          <cell r="Y70">
            <v>-16249.0867</v>
          </cell>
          <cell r="Z70">
            <v>-1329.9</v>
          </cell>
          <cell r="AA70">
            <v>0</v>
          </cell>
          <cell r="AB70">
            <v>-5000</v>
          </cell>
          <cell r="AC70">
            <v>39756.363299999997</v>
          </cell>
        </row>
        <row r="71">
          <cell r="A71">
            <v>63000</v>
          </cell>
          <cell r="B71">
            <v>0</v>
          </cell>
          <cell r="C71">
            <v>0</v>
          </cell>
          <cell r="D71">
            <v>0</v>
          </cell>
          <cell r="E71">
            <v>0</v>
          </cell>
          <cell r="F71">
            <v>310.35000000000002</v>
          </cell>
          <cell r="G71">
            <v>-8724.5367000000006</v>
          </cell>
          <cell r="H71">
            <v>0</v>
          </cell>
          <cell r="I71">
            <v>-936</v>
          </cell>
          <cell r="J71">
            <v>0</v>
          </cell>
          <cell r="K71">
            <v>-9350.1867000000002</v>
          </cell>
          <cell r="L71">
            <v>0</v>
          </cell>
          <cell r="M71">
            <v>0</v>
          </cell>
          <cell r="N71">
            <v>0</v>
          </cell>
          <cell r="O71">
            <v>0</v>
          </cell>
          <cell r="P71">
            <v>0</v>
          </cell>
          <cell r="Q71">
            <v>0</v>
          </cell>
          <cell r="R71">
            <v>0</v>
          </cell>
          <cell r="S71">
            <v>3750</v>
          </cell>
          <cell r="T71">
            <v>0</v>
          </cell>
          <cell r="U71">
            <v>-10830.7</v>
          </cell>
          <cell r="V71">
            <v>0</v>
          </cell>
          <cell r="W71">
            <v>-7080.7</v>
          </cell>
          <cell r="X71">
            <v>310.35000000000002</v>
          </cell>
          <cell r="Y71">
            <v>-16741.236700000001</v>
          </cell>
          <cell r="Z71">
            <v>-1329.9</v>
          </cell>
          <cell r="AA71">
            <v>0</v>
          </cell>
          <cell r="AB71">
            <v>-5000</v>
          </cell>
          <cell r="AC71">
            <v>40239.213300000003</v>
          </cell>
        </row>
        <row r="72">
          <cell r="A72">
            <v>64000</v>
          </cell>
          <cell r="B72">
            <v>0</v>
          </cell>
          <cell r="C72">
            <v>0</v>
          </cell>
          <cell r="D72">
            <v>0</v>
          </cell>
          <cell r="E72">
            <v>0</v>
          </cell>
          <cell r="F72">
            <v>285.35000000000002</v>
          </cell>
          <cell r="G72">
            <v>-8966.6867000000002</v>
          </cell>
          <cell r="H72">
            <v>0</v>
          </cell>
          <cell r="I72">
            <v>-936</v>
          </cell>
          <cell r="J72">
            <v>0</v>
          </cell>
          <cell r="K72">
            <v>-9617.3366999999998</v>
          </cell>
          <cell r="L72">
            <v>0</v>
          </cell>
          <cell r="M72">
            <v>0</v>
          </cell>
          <cell r="N72">
            <v>0</v>
          </cell>
          <cell r="O72">
            <v>0</v>
          </cell>
          <cell r="P72">
            <v>0</v>
          </cell>
          <cell r="Q72">
            <v>0</v>
          </cell>
          <cell r="R72">
            <v>0</v>
          </cell>
          <cell r="S72">
            <v>3750</v>
          </cell>
          <cell r="T72">
            <v>0</v>
          </cell>
          <cell r="U72">
            <v>-11080.7</v>
          </cell>
          <cell r="V72">
            <v>0</v>
          </cell>
          <cell r="W72">
            <v>-7330.7</v>
          </cell>
          <cell r="X72">
            <v>285.35000000000002</v>
          </cell>
          <cell r="Y72">
            <v>-17233.386699999999</v>
          </cell>
          <cell r="Z72">
            <v>-1329.9</v>
          </cell>
          <cell r="AA72">
            <v>0</v>
          </cell>
          <cell r="AB72">
            <v>-5000</v>
          </cell>
          <cell r="AC72">
            <v>40722.063300000002</v>
          </cell>
        </row>
        <row r="73">
          <cell r="A73">
            <v>65000</v>
          </cell>
          <cell r="B73">
            <v>0</v>
          </cell>
          <cell r="C73">
            <v>0</v>
          </cell>
          <cell r="D73">
            <v>0</v>
          </cell>
          <cell r="E73">
            <v>0</v>
          </cell>
          <cell r="F73">
            <v>260.35000000000002</v>
          </cell>
          <cell r="G73">
            <v>-9208.8366999999998</v>
          </cell>
          <cell r="H73">
            <v>0</v>
          </cell>
          <cell r="I73">
            <v>-936</v>
          </cell>
          <cell r="J73">
            <v>0</v>
          </cell>
          <cell r="K73">
            <v>-9884.4866999999995</v>
          </cell>
          <cell r="L73">
            <v>0</v>
          </cell>
          <cell r="M73">
            <v>0</v>
          </cell>
          <cell r="N73">
            <v>0</v>
          </cell>
          <cell r="O73">
            <v>0</v>
          </cell>
          <cell r="P73">
            <v>0</v>
          </cell>
          <cell r="Q73">
            <v>0</v>
          </cell>
          <cell r="R73">
            <v>0</v>
          </cell>
          <cell r="S73">
            <v>3750</v>
          </cell>
          <cell r="T73">
            <v>0</v>
          </cell>
          <cell r="U73">
            <v>-11330.7</v>
          </cell>
          <cell r="V73">
            <v>0</v>
          </cell>
          <cell r="W73">
            <v>-7580.7</v>
          </cell>
          <cell r="X73">
            <v>260.35000000000002</v>
          </cell>
          <cell r="Y73">
            <v>-17725.536700000001</v>
          </cell>
          <cell r="Z73">
            <v>-1329.9</v>
          </cell>
          <cell r="AA73">
            <v>0</v>
          </cell>
          <cell r="AB73">
            <v>-5000</v>
          </cell>
          <cell r="AC73">
            <v>41204.9133</v>
          </cell>
        </row>
        <row r="74">
          <cell r="A74">
            <v>66000</v>
          </cell>
          <cell r="B74">
            <v>0</v>
          </cell>
          <cell r="C74">
            <v>0</v>
          </cell>
          <cell r="D74">
            <v>0</v>
          </cell>
          <cell r="E74">
            <v>0</v>
          </cell>
          <cell r="F74">
            <v>235.35</v>
          </cell>
          <cell r="G74">
            <v>-9450.9866999999995</v>
          </cell>
          <cell r="H74">
            <v>0</v>
          </cell>
          <cell r="I74">
            <v>-936</v>
          </cell>
          <cell r="J74">
            <v>0</v>
          </cell>
          <cell r="K74">
            <v>-10151.636699999999</v>
          </cell>
          <cell r="L74">
            <v>0</v>
          </cell>
          <cell r="M74">
            <v>0</v>
          </cell>
          <cell r="N74">
            <v>0</v>
          </cell>
          <cell r="O74">
            <v>0</v>
          </cell>
          <cell r="P74">
            <v>0</v>
          </cell>
          <cell r="Q74">
            <v>0</v>
          </cell>
          <cell r="R74">
            <v>0</v>
          </cell>
          <cell r="S74">
            <v>3750</v>
          </cell>
          <cell r="T74">
            <v>0</v>
          </cell>
          <cell r="U74">
            <v>-11580.7</v>
          </cell>
          <cell r="V74">
            <v>0</v>
          </cell>
          <cell r="W74">
            <v>-7830.7</v>
          </cell>
          <cell r="X74">
            <v>235.35</v>
          </cell>
          <cell r="Y74">
            <v>-18217.686699999998</v>
          </cell>
          <cell r="Z74">
            <v>-1329.9</v>
          </cell>
          <cell r="AA74">
            <v>0</v>
          </cell>
          <cell r="AB74">
            <v>-5000</v>
          </cell>
          <cell r="AC74">
            <v>41687.763299999999</v>
          </cell>
        </row>
        <row r="75">
          <cell r="A75">
            <v>67000</v>
          </cell>
          <cell r="B75">
            <v>0</v>
          </cell>
          <cell r="C75">
            <v>0</v>
          </cell>
          <cell r="D75">
            <v>0</v>
          </cell>
          <cell r="E75">
            <v>0</v>
          </cell>
          <cell r="F75">
            <v>210.35</v>
          </cell>
          <cell r="G75">
            <v>-9693.1366999999991</v>
          </cell>
          <cell r="H75">
            <v>0</v>
          </cell>
          <cell r="I75">
            <v>-936</v>
          </cell>
          <cell r="J75">
            <v>0</v>
          </cell>
          <cell r="K75">
            <v>-10418.786700000001</v>
          </cell>
          <cell r="L75">
            <v>0</v>
          </cell>
          <cell r="M75">
            <v>0</v>
          </cell>
          <cell r="N75">
            <v>0</v>
          </cell>
          <cell r="O75">
            <v>0</v>
          </cell>
          <cell r="P75">
            <v>0</v>
          </cell>
          <cell r="Q75">
            <v>0</v>
          </cell>
          <cell r="R75">
            <v>0</v>
          </cell>
          <cell r="S75">
            <v>3750</v>
          </cell>
          <cell r="T75">
            <v>0</v>
          </cell>
          <cell r="U75">
            <v>-11830.7</v>
          </cell>
          <cell r="V75">
            <v>0</v>
          </cell>
          <cell r="W75">
            <v>-8080.7</v>
          </cell>
          <cell r="X75">
            <v>210.35</v>
          </cell>
          <cell r="Y75">
            <v>-18709.8367</v>
          </cell>
          <cell r="Z75">
            <v>-1329.9</v>
          </cell>
          <cell r="AA75">
            <v>0</v>
          </cell>
          <cell r="AB75">
            <v>-5000</v>
          </cell>
          <cell r="AC75">
            <v>42170.613299999997</v>
          </cell>
        </row>
        <row r="76">
          <cell r="A76">
            <v>68000</v>
          </cell>
          <cell r="B76">
            <v>0</v>
          </cell>
          <cell r="C76">
            <v>0</v>
          </cell>
          <cell r="D76">
            <v>0</v>
          </cell>
          <cell r="E76">
            <v>0</v>
          </cell>
          <cell r="F76">
            <v>185.35</v>
          </cell>
          <cell r="G76">
            <v>-9935.2867000000006</v>
          </cell>
          <cell r="H76">
            <v>0</v>
          </cell>
          <cell r="I76">
            <v>-936</v>
          </cell>
          <cell r="J76">
            <v>0</v>
          </cell>
          <cell r="K76">
            <v>-10685.9367</v>
          </cell>
          <cell r="L76">
            <v>0</v>
          </cell>
          <cell r="M76">
            <v>0</v>
          </cell>
          <cell r="N76">
            <v>0</v>
          </cell>
          <cell r="O76">
            <v>0</v>
          </cell>
          <cell r="P76">
            <v>0</v>
          </cell>
          <cell r="Q76">
            <v>0</v>
          </cell>
          <cell r="R76">
            <v>0</v>
          </cell>
          <cell r="S76">
            <v>3750</v>
          </cell>
          <cell r="T76">
            <v>0</v>
          </cell>
          <cell r="U76">
            <v>-12080.7</v>
          </cell>
          <cell r="V76">
            <v>0</v>
          </cell>
          <cell r="W76">
            <v>-8330.7000000000007</v>
          </cell>
          <cell r="X76">
            <v>185.35</v>
          </cell>
          <cell r="Y76">
            <v>-19201.986700000001</v>
          </cell>
          <cell r="Z76">
            <v>-1329.9</v>
          </cell>
          <cell r="AA76">
            <v>0</v>
          </cell>
          <cell r="AB76">
            <v>-5000</v>
          </cell>
          <cell r="AC76">
            <v>42653.463300000003</v>
          </cell>
        </row>
        <row r="77">
          <cell r="A77">
            <v>69000</v>
          </cell>
          <cell r="B77">
            <v>0</v>
          </cell>
          <cell r="C77">
            <v>0</v>
          </cell>
          <cell r="D77">
            <v>0</v>
          </cell>
          <cell r="E77">
            <v>0</v>
          </cell>
          <cell r="F77">
            <v>160.35</v>
          </cell>
          <cell r="G77">
            <v>-10177.4367</v>
          </cell>
          <cell r="H77">
            <v>0</v>
          </cell>
          <cell r="I77">
            <v>-936</v>
          </cell>
          <cell r="J77">
            <v>0</v>
          </cell>
          <cell r="K77">
            <v>-10953.0867</v>
          </cell>
          <cell r="L77">
            <v>0</v>
          </cell>
          <cell r="M77">
            <v>0</v>
          </cell>
          <cell r="N77">
            <v>0</v>
          </cell>
          <cell r="O77">
            <v>0</v>
          </cell>
          <cell r="P77">
            <v>0</v>
          </cell>
          <cell r="Q77">
            <v>0</v>
          </cell>
          <cell r="R77">
            <v>0</v>
          </cell>
          <cell r="S77">
            <v>3750</v>
          </cell>
          <cell r="T77">
            <v>0</v>
          </cell>
          <cell r="U77">
            <v>-12330.7</v>
          </cell>
          <cell r="V77">
            <v>0</v>
          </cell>
          <cell r="W77">
            <v>-8580.7000000000007</v>
          </cell>
          <cell r="X77">
            <v>160.35</v>
          </cell>
          <cell r="Y77">
            <v>-19694.136699999999</v>
          </cell>
          <cell r="Z77">
            <v>-1329.9</v>
          </cell>
          <cell r="AA77">
            <v>0</v>
          </cell>
          <cell r="AB77">
            <v>-5000</v>
          </cell>
          <cell r="AC77">
            <v>43136.313300000002</v>
          </cell>
        </row>
        <row r="78">
          <cell r="A78">
            <v>70000</v>
          </cell>
          <cell r="B78">
            <v>0</v>
          </cell>
          <cell r="C78">
            <v>0</v>
          </cell>
          <cell r="D78">
            <v>0</v>
          </cell>
          <cell r="E78">
            <v>0</v>
          </cell>
          <cell r="F78">
            <v>135.35</v>
          </cell>
          <cell r="G78">
            <v>-10419.5867</v>
          </cell>
          <cell r="H78">
            <v>0</v>
          </cell>
          <cell r="I78">
            <v>-936</v>
          </cell>
          <cell r="J78">
            <v>0</v>
          </cell>
          <cell r="K78">
            <v>-11220.236699999999</v>
          </cell>
          <cell r="L78">
            <v>0</v>
          </cell>
          <cell r="M78">
            <v>0</v>
          </cell>
          <cell r="N78">
            <v>0</v>
          </cell>
          <cell r="O78">
            <v>0</v>
          </cell>
          <cell r="P78">
            <v>0</v>
          </cell>
          <cell r="Q78">
            <v>0</v>
          </cell>
          <cell r="R78">
            <v>0</v>
          </cell>
          <cell r="S78">
            <v>3750</v>
          </cell>
          <cell r="T78">
            <v>0</v>
          </cell>
          <cell r="U78">
            <v>-12580.7</v>
          </cell>
          <cell r="V78">
            <v>0</v>
          </cell>
          <cell r="W78">
            <v>-8830.7000000000007</v>
          </cell>
          <cell r="X78">
            <v>135.35</v>
          </cell>
          <cell r="Y78">
            <v>-20186.286700000001</v>
          </cell>
          <cell r="Z78">
            <v>-1329.9</v>
          </cell>
          <cell r="AA78">
            <v>0</v>
          </cell>
          <cell r="AB78">
            <v>-5000</v>
          </cell>
          <cell r="AC78">
            <v>43619.1633</v>
          </cell>
        </row>
        <row r="79">
          <cell r="A79">
            <v>71000</v>
          </cell>
          <cell r="B79">
            <v>0</v>
          </cell>
          <cell r="C79">
            <v>0</v>
          </cell>
          <cell r="D79">
            <v>0</v>
          </cell>
          <cell r="E79">
            <v>0</v>
          </cell>
          <cell r="F79">
            <v>110.35</v>
          </cell>
          <cell r="G79">
            <v>-10661.736699999999</v>
          </cell>
          <cell r="H79">
            <v>0</v>
          </cell>
          <cell r="I79">
            <v>-936</v>
          </cell>
          <cell r="J79">
            <v>0</v>
          </cell>
          <cell r="K79">
            <v>-11487.386699999999</v>
          </cell>
          <cell r="L79">
            <v>0</v>
          </cell>
          <cell r="M79">
            <v>0</v>
          </cell>
          <cell r="N79">
            <v>0</v>
          </cell>
          <cell r="O79">
            <v>0</v>
          </cell>
          <cell r="P79">
            <v>0</v>
          </cell>
          <cell r="Q79">
            <v>0</v>
          </cell>
          <cell r="R79">
            <v>0</v>
          </cell>
          <cell r="S79">
            <v>3750</v>
          </cell>
          <cell r="T79">
            <v>0</v>
          </cell>
          <cell r="U79">
            <v>-12830.7</v>
          </cell>
          <cell r="V79">
            <v>0</v>
          </cell>
          <cell r="W79">
            <v>-9080.7000000000007</v>
          </cell>
          <cell r="X79">
            <v>110.35</v>
          </cell>
          <cell r="Y79">
            <v>-20678.436699999998</v>
          </cell>
          <cell r="Z79">
            <v>-1329.9</v>
          </cell>
          <cell r="AA79">
            <v>0</v>
          </cell>
          <cell r="AB79">
            <v>-5000</v>
          </cell>
          <cell r="AC79">
            <v>44102.013299999999</v>
          </cell>
        </row>
        <row r="80">
          <cell r="A80">
            <v>72000</v>
          </cell>
          <cell r="B80">
            <v>0</v>
          </cell>
          <cell r="C80">
            <v>0</v>
          </cell>
          <cell r="D80">
            <v>0</v>
          </cell>
          <cell r="E80">
            <v>0</v>
          </cell>
          <cell r="F80">
            <v>85.35</v>
          </cell>
          <cell r="G80">
            <v>-10903.886699999999</v>
          </cell>
          <cell r="H80">
            <v>0</v>
          </cell>
          <cell r="I80">
            <v>-936</v>
          </cell>
          <cell r="J80">
            <v>0</v>
          </cell>
          <cell r="K80">
            <v>-11754.536700000001</v>
          </cell>
          <cell r="L80">
            <v>0</v>
          </cell>
          <cell r="M80">
            <v>0</v>
          </cell>
          <cell r="N80">
            <v>0</v>
          </cell>
          <cell r="O80">
            <v>0</v>
          </cell>
          <cell r="P80">
            <v>0</v>
          </cell>
          <cell r="Q80">
            <v>0</v>
          </cell>
          <cell r="R80">
            <v>0</v>
          </cell>
          <cell r="S80">
            <v>3750</v>
          </cell>
          <cell r="T80">
            <v>0</v>
          </cell>
          <cell r="U80">
            <v>-13080.7</v>
          </cell>
          <cell r="V80">
            <v>0</v>
          </cell>
          <cell r="W80">
            <v>-9330.7000000000007</v>
          </cell>
          <cell r="X80">
            <v>85.35</v>
          </cell>
          <cell r="Y80">
            <v>-21170.5867</v>
          </cell>
          <cell r="Z80">
            <v>-1329.9</v>
          </cell>
          <cell r="AA80">
            <v>0</v>
          </cell>
          <cell r="AB80">
            <v>-5000</v>
          </cell>
          <cell r="AC80">
            <v>44584.863299999997</v>
          </cell>
        </row>
        <row r="81">
          <cell r="A81">
            <v>73000</v>
          </cell>
          <cell r="B81">
            <v>0</v>
          </cell>
          <cell r="C81">
            <v>0</v>
          </cell>
          <cell r="D81">
            <v>0</v>
          </cell>
          <cell r="E81">
            <v>0</v>
          </cell>
          <cell r="F81">
            <v>60.35</v>
          </cell>
          <cell r="G81">
            <v>-11146.036700000001</v>
          </cell>
          <cell r="H81">
            <v>0</v>
          </cell>
          <cell r="I81">
            <v>-936</v>
          </cell>
          <cell r="J81">
            <v>0</v>
          </cell>
          <cell r="K81">
            <v>-12021.6867</v>
          </cell>
          <cell r="L81">
            <v>0</v>
          </cell>
          <cell r="M81">
            <v>0</v>
          </cell>
          <cell r="N81">
            <v>0</v>
          </cell>
          <cell r="O81">
            <v>0</v>
          </cell>
          <cell r="P81">
            <v>0</v>
          </cell>
          <cell r="Q81">
            <v>0</v>
          </cell>
          <cell r="R81">
            <v>0</v>
          </cell>
          <cell r="S81">
            <v>3750</v>
          </cell>
          <cell r="T81">
            <v>0</v>
          </cell>
          <cell r="U81">
            <v>-13330.7</v>
          </cell>
          <cell r="V81">
            <v>0</v>
          </cell>
          <cell r="W81">
            <v>-9580.7000000000007</v>
          </cell>
          <cell r="X81">
            <v>60.35</v>
          </cell>
          <cell r="Y81">
            <v>-21662.736700000001</v>
          </cell>
          <cell r="Z81">
            <v>-1329.9</v>
          </cell>
          <cell r="AA81">
            <v>0</v>
          </cell>
          <cell r="AB81">
            <v>-5000</v>
          </cell>
          <cell r="AC81">
            <v>45067.713300000003</v>
          </cell>
        </row>
        <row r="82">
          <cell r="A82">
            <v>74000</v>
          </cell>
          <cell r="B82">
            <v>0</v>
          </cell>
          <cell r="C82">
            <v>0</v>
          </cell>
          <cell r="D82">
            <v>0</v>
          </cell>
          <cell r="E82">
            <v>0</v>
          </cell>
          <cell r="F82">
            <v>35.35</v>
          </cell>
          <cell r="G82">
            <v>-11388.1867</v>
          </cell>
          <cell r="H82">
            <v>0</v>
          </cell>
          <cell r="I82">
            <v>-936</v>
          </cell>
          <cell r="J82">
            <v>0</v>
          </cell>
          <cell r="K82">
            <v>-12288.8367</v>
          </cell>
          <cell r="L82">
            <v>0</v>
          </cell>
          <cell r="M82">
            <v>0</v>
          </cell>
          <cell r="N82">
            <v>0</v>
          </cell>
          <cell r="O82">
            <v>0</v>
          </cell>
          <cell r="P82">
            <v>0</v>
          </cell>
          <cell r="Q82">
            <v>0</v>
          </cell>
          <cell r="R82">
            <v>0</v>
          </cell>
          <cell r="S82">
            <v>3750</v>
          </cell>
          <cell r="T82">
            <v>0</v>
          </cell>
          <cell r="U82">
            <v>-13580.7</v>
          </cell>
          <cell r="V82">
            <v>0</v>
          </cell>
          <cell r="W82">
            <v>-9830.7000000000007</v>
          </cell>
          <cell r="X82">
            <v>35.35</v>
          </cell>
          <cell r="Y82">
            <v>-22154.886699999999</v>
          </cell>
          <cell r="Z82">
            <v>-1329.9</v>
          </cell>
          <cell r="AA82">
            <v>0</v>
          </cell>
          <cell r="AB82">
            <v>-5000</v>
          </cell>
          <cell r="AC82">
            <v>45550.563300000002</v>
          </cell>
        </row>
        <row r="83">
          <cell r="A83">
            <v>75000</v>
          </cell>
          <cell r="B83">
            <v>0</v>
          </cell>
          <cell r="C83">
            <v>0</v>
          </cell>
          <cell r="D83">
            <v>0</v>
          </cell>
          <cell r="E83">
            <v>0</v>
          </cell>
          <cell r="F83">
            <v>10.35</v>
          </cell>
          <cell r="G83">
            <v>-11630.3367</v>
          </cell>
          <cell r="H83">
            <v>0</v>
          </cell>
          <cell r="I83">
            <v>-936</v>
          </cell>
          <cell r="J83">
            <v>0</v>
          </cell>
          <cell r="K83">
            <v>-12555.986699999999</v>
          </cell>
          <cell r="L83">
            <v>0</v>
          </cell>
          <cell r="M83">
            <v>0</v>
          </cell>
          <cell r="N83">
            <v>0</v>
          </cell>
          <cell r="O83">
            <v>0</v>
          </cell>
          <cell r="P83">
            <v>0</v>
          </cell>
          <cell r="Q83">
            <v>0</v>
          </cell>
          <cell r="R83">
            <v>0</v>
          </cell>
          <cell r="S83">
            <v>3750</v>
          </cell>
          <cell r="T83">
            <v>0</v>
          </cell>
          <cell r="U83">
            <v>-13830.7</v>
          </cell>
          <cell r="V83">
            <v>0</v>
          </cell>
          <cell r="W83">
            <v>-10080.700000000001</v>
          </cell>
          <cell r="X83">
            <v>10.35</v>
          </cell>
          <cell r="Y83">
            <v>-22647.036700000001</v>
          </cell>
          <cell r="Z83">
            <v>-1329.9</v>
          </cell>
          <cell r="AA83">
            <v>0</v>
          </cell>
          <cell r="AB83">
            <v>-5000</v>
          </cell>
          <cell r="AC83">
            <v>46033.4133</v>
          </cell>
        </row>
        <row r="84">
          <cell r="A84">
            <v>76000</v>
          </cell>
          <cell r="B84">
            <v>0</v>
          </cell>
          <cell r="C84">
            <v>0</v>
          </cell>
          <cell r="D84">
            <v>0</v>
          </cell>
          <cell r="E84">
            <v>0</v>
          </cell>
          <cell r="F84">
            <v>0</v>
          </cell>
          <cell r="G84">
            <v>-11872.486699999999</v>
          </cell>
          <cell r="H84">
            <v>0</v>
          </cell>
          <cell r="I84">
            <v>-936</v>
          </cell>
          <cell r="J84">
            <v>0</v>
          </cell>
          <cell r="K84">
            <v>-12808.486699999999</v>
          </cell>
          <cell r="L84">
            <v>0</v>
          </cell>
          <cell r="M84">
            <v>0</v>
          </cell>
          <cell r="N84">
            <v>0</v>
          </cell>
          <cell r="O84">
            <v>0</v>
          </cell>
          <cell r="P84">
            <v>0</v>
          </cell>
          <cell r="Q84">
            <v>0</v>
          </cell>
          <cell r="R84">
            <v>0</v>
          </cell>
          <cell r="S84">
            <v>3750</v>
          </cell>
          <cell r="T84">
            <v>0</v>
          </cell>
          <cell r="U84">
            <v>-14080.7</v>
          </cell>
          <cell r="V84">
            <v>0</v>
          </cell>
          <cell r="W84">
            <v>-10330.700000000001</v>
          </cell>
          <cell r="X84">
            <v>0</v>
          </cell>
          <cell r="Y84">
            <v>-23139.186699999998</v>
          </cell>
          <cell r="Z84">
            <v>-1329.9</v>
          </cell>
          <cell r="AA84">
            <v>0</v>
          </cell>
          <cell r="AB84">
            <v>-5000</v>
          </cell>
          <cell r="AC84">
            <v>46530.9133</v>
          </cell>
        </row>
        <row r="85">
          <cell r="A85">
            <v>77000</v>
          </cell>
          <cell r="B85">
            <v>0</v>
          </cell>
          <cell r="C85">
            <v>0</v>
          </cell>
          <cell r="D85">
            <v>0</v>
          </cell>
          <cell r="E85">
            <v>0</v>
          </cell>
          <cell r="F85">
            <v>0</v>
          </cell>
          <cell r="G85">
            <v>-12114.636699999999</v>
          </cell>
          <cell r="H85">
            <v>0</v>
          </cell>
          <cell r="I85">
            <v>-936</v>
          </cell>
          <cell r="J85">
            <v>0</v>
          </cell>
          <cell r="K85">
            <v>-13050.636699999999</v>
          </cell>
          <cell r="L85">
            <v>0</v>
          </cell>
          <cell r="M85">
            <v>0</v>
          </cell>
          <cell r="N85">
            <v>0</v>
          </cell>
          <cell r="O85">
            <v>0</v>
          </cell>
          <cell r="P85">
            <v>0</v>
          </cell>
          <cell r="Q85">
            <v>0</v>
          </cell>
          <cell r="R85">
            <v>0</v>
          </cell>
          <cell r="S85">
            <v>3750</v>
          </cell>
          <cell r="T85">
            <v>0</v>
          </cell>
          <cell r="U85">
            <v>-14330.7</v>
          </cell>
          <cell r="V85">
            <v>0</v>
          </cell>
          <cell r="W85">
            <v>-10580.7</v>
          </cell>
          <cell r="X85">
            <v>0</v>
          </cell>
          <cell r="Y85">
            <v>-23631.3367</v>
          </cell>
          <cell r="Z85">
            <v>-1329.9</v>
          </cell>
          <cell r="AA85">
            <v>0</v>
          </cell>
          <cell r="AB85">
            <v>-5000</v>
          </cell>
          <cell r="AC85">
            <v>47038.763299999999</v>
          </cell>
        </row>
        <row r="86">
          <cell r="A86">
            <v>78000</v>
          </cell>
          <cell r="B86">
            <v>0</v>
          </cell>
          <cell r="C86">
            <v>0</v>
          </cell>
          <cell r="D86">
            <v>0</v>
          </cell>
          <cell r="E86">
            <v>0</v>
          </cell>
          <cell r="F86">
            <v>0</v>
          </cell>
          <cell r="G86">
            <v>-12356.786700000001</v>
          </cell>
          <cell r="H86">
            <v>0</v>
          </cell>
          <cell r="I86">
            <v>-936</v>
          </cell>
          <cell r="J86">
            <v>0</v>
          </cell>
          <cell r="K86">
            <v>-13292.786700000001</v>
          </cell>
          <cell r="L86">
            <v>0</v>
          </cell>
          <cell r="M86">
            <v>0</v>
          </cell>
          <cell r="N86">
            <v>0</v>
          </cell>
          <cell r="O86">
            <v>0</v>
          </cell>
          <cell r="P86">
            <v>0</v>
          </cell>
          <cell r="Q86">
            <v>0</v>
          </cell>
          <cell r="R86">
            <v>0</v>
          </cell>
          <cell r="S86">
            <v>3750</v>
          </cell>
          <cell r="T86">
            <v>0</v>
          </cell>
          <cell r="U86">
            <v>-14580.7</v>
          </cell>
          <cell r="V86">
            <v>0</v>
          </cell>
          <cell r="W86">
            <v>-10830.7</v>
          </cell>
          <cell r="X86">
            <v>0</v>
          </cell>
          <cell r="Y86">
            <v>-24123.486700000001</v>
          </cell>
          <cell r="Z86">
            <v>-1329.9</v>
          </cell>
          <cell r="AA86">
            <v>0</v>
          </cell>
          <cell r="AB86">
            <v>-5000</v>
          </cell>
          <cell r="AC86">
            <v>47546.613299999997</v>
          </cell>
        </row>
        <row r="87">
          <cell r="A87">
            <v>79000</v>
          </cell>
          <cell r="B87">
            <v>0</v>
          </cell>
          <cell r="C87">
            <v>0</v>
          </cell>
          <cell r="D87">
            <v>0</v>
          </cell>
          <cell r="E87">
            <v>0</v>
          </cell>
          <cell r="F87">
            <v>0</v>
          </cell>
          <cell r="G87">
            <v>-12598.9367</v>
          </cell>
          <cell r="H87">
            <v>0</v>
          </cell>
          <cell r="I87">
            <v>-936</v>
          </cell>
          <cell r="J87">
            <v>0</v>
          </cell>
          <cell r="K87">
            <v>-13534.9367</v>
          </cell>
          <cell r="L87">
            <v>0</v>
          </cell>
          <cell r="M87">
            <v>0</v>
          </cell>
          <cell r="N87">
            <v>0</v>
          </cell>
          <cell r="O87">
            <v>0</v>
          </cell>
          <cell r="P87">
            <v>0</v>
          </cell>
          <cell r="Q87">
            <v>0</v>
          </cell>
          <cell r="R87">
            <v>0</v>
          </cell>
          <cell r="S87">
            <v>3750</v>
          </cell>
          <cell r="T87">
            <v>0</v>
          </cell>
          <cell r="U87">
            <v>-14830.7</v>
          </cell>
          <cell r="V87">
            <v>0</v>
          </cell>
          <cell r="W87">
            <v>-11080.7</v>
          </cell>
          <cell r="X87">
            <v>0</v>
          </cell>
          <cell r="Y87">
            <v>-24615.636699999999</v>
          </cell>
          <cell r="Z87">
            <v>-1329.9</v>
          </cell>
          <cell r="AA87">
            <v>0</v>
          </cell>
          <cell r="AB87">
            <v>-5000</v>
          </cell>
          <cell r="AC87">
            <v>48054.463300000003</v>
          </cell>
        </row>
        <row r="88">
          <cell r="A88">
            <v>80000</v>
          </cell>
          <cell r="B88">
            <v>0</v>
          </cell>
          <cell r="C88">
            <v>0</v>
          </cell>
          <cell r="D88">
            <v>0</v>
          </cell>
          <cell r="E88">
            <v>0</v>
          </cell>
          <cell r="F88">
            <v>0</v>
          </cell>
          <cell r="G88">
            <v>-12841.0867</v>
          </cell>
          <cell r="H88">
            <v>0</v>
          </cell>
          <cell r="I88">
            <v>-936</v>
          </cell>
          <cell r="J88">
            <v>0</v>
          </cell>
          <cell r="K88">
            <v>-13777.0867</v>
          </cell>
          <cell r="L88">
            <v>0</v>
          </cell>
          <cell r="M88">
            <v>0</v>
          </cell>
          <cell r="N88">
            <v>0</v>
          </cell>
          <cell r="O88">
            <v>0</v>
          </cell>
          <cell r="P88">
            <v>0</v>
          </cell>
          <cell r="Q88">
            <v>0</v>
          </cell>
          <cell r="R88">
            <v>0</v>
          </cell>
          <cell r="S88">
            <v>3750</v>
          </cell>
          <cell r="T88">
            <v>0</v>
          </cell>
          <cell r="U88">
            <v>-15080.7</v>
          </cell>
          <cell r="V88">
            <v>0</v>
          </cell>
          <cell r="W88">
            <v>-11330.7</v>
          </cell>
          <cell r="X88">
            <v>0</v>
          </cell>
          <cell r="Y88">
            <v>-25107.786700000001</v>
          </cell>
          <cell r="Z88">
            <v>-1329.9</v>
          </cell>
          <cell r="AA88">
            <v>0</v>
          </cell>
          <cell r="AB88">
            <v>-5000</v>
          </cell>
          <cell r="AC88">
            <v>48562.313300000002</v>
          </cell>
        </row>
        <row r="89">
          <cell r="A89">
            <v>81000</v>
          </cell>
          <cell r="B89">
            <v>0</v>
          </cell>
          <cell r="C89">
            <v>0</v>
          </cell>
          <cell r="D89">
            <v>0</v>
          </cell>
          <cell r="E89">
            <v>0</v>
          </cell>
          <cell r="F89">
            <v>0</v>
          </cell>
          <cell r="G89">
            <v>-13091.6641</v>
          </cell>
          <cell r="H89">
            <v>0</v>
          </cell>
          <cell r="I89">
            <v>-936</v>
          </cell>
          <cell r="J89">
            <v>0</v>
          </cell>
          <cell r="K89">
            <v>-14027.6641</v>
          </cell>
          <cell r="L89">
            <v>0</v>
          </cell>
          <cell r="M89">
            <v>0</v>
          </cell>
          <cell r="N89">
            <v>0</v>
          </cell>
          <cell r="O89">
            <v>0</v>
          </cell>
          <cell r="P89">
            <v>0</v>
          </cell>
          <cell r="Q89">
            <v>0</v>
          </cell>
          <cell r="R89">
            <v>0</v>
          </cell>
          <cell r="S89">
            <v>3750</v>
          </cell>
          <cell r="T89">
            <v>0</v>
          </cell>
          <cell r="U89">
            <v>-15330.7</v>
          </cell>
          <cell r="V89">
            <v>0</v>
          </cell>
          <cell r="W89">
            <v>-11580.7</v>
          </cell>
          <cell r="X89">
            <v>0</v>
          </cell>
          <cell r="Y89">
            <v>-25608.364099999999</v>
          </cell>
          <cell r="Z89">
            <v>-1329.9</v>
          </cell>
          <cell r="AA89">
            <v>0</v>
          </cell>
          <cell r="AB89">
            <v>-5000</v>
          </cell>
          <cell r="AC89">
            <v>49061.7359</v>
          </cell>
        </row>
        <row r="90">
          <cell r="A90">
            <v>82000</v>
          </cell>
          <cell r="B90">
            <v>0</v>
          </cell>
          <cell r="C90">
            <v>0</v>
          </cell>
          <cell r="D90">
            <v>0</v>
          </cell>
          <cell r="E90">
            <v>0</v>
          </cell>
          <cell r="F90">
            <v>0</v>
          </cell>
          <cell r="G90">
            <v>-13348.3141</v>
          </cell>
          <cell r="H90">
            <v>0</v>
          </cell>
          <cell r="I90">
            <v>-936</v>
          </cell>
          <cell r="J90">
            <v>0</v>
          </cell>
          <cell r="K90">
            <v>-14284.3141</v>
          </cell>
          <cell r="L90">
            <v>0</v>
          </cell>
          <cell r="M90">
            <v>0</v>
          </cell>
          <cell r="N90">
            <v>0</v>
          </cell>
          <cell r="O90">
            <v>0</v>
          </cell>
          <cell r="P90">
            <v>0</v>
          </cell>
          <cell r="Q90">
            <v>0</v>
          </cell>
          <cell r="R90">
            <v>0</v>
          </cell>
          <cell r="S90">
            <v>3750</v>
          </cell>
          <cell r="T90">
            <v>0</v>
          </cell>
          <cell r="U90">
            <v>-15580.7</v>
          </cell>
          <cell r="V90">
            <v>0</v>
          </cell>
          <cell r="W90">
            <v>-11830.7</v>
          </cell>
          <cell r="X90">
            <v>0</v>
          </cell>
          <cell r="Y90">
            <v>-26115.0141</v>
          </cell>
          <cell r="Z90">
            <v>-1329.9</v>
          </cell>
          <cell r="AA90">
            <v>0</v>
          </cell>
          <cell r="AB90">
            <v>-5000</v>
          </cell>
          <cell r="AC90">
            <v>49555.085899999998</v>
          </cell>
        </row>
        <row r="91">
          <cell r="A91">
            <v>83000</v>
          </cell>
          <cell r="B91">
            <v>0</v>
          </cell>
          <cell r="C91">
            <v>0</v>
          </cell>
          <cell r="D91">
            <v>0</v>
          </cell>
          <cell r="E91">
            <v>0</v>
          </cell>
          <cell r="F91">
            <v>0</v>
          </cell>
          <cell r="G91">
            <v>-13604.964099999999</v>
          </cell>
          <cell r="H91">
            <v>0</v>
          </cell>
          <cell r="I91">
            <v>-936</v>
          </cell>
          <cell r="J91">
            <v>0</v>
          </cell>
          <cell r="K91">
            <v>-14540.964099999999</v>
          </cell>
          <cell r="L91">
            <v>0</v>
          </cell>
          <cell r="M91">
            <v>0</v>
          </cell>
          <cell r="N91">
            <v>0</v>
          </cell>
          <cell r="O91">
            <v>0</v>
          </cell>
          <cell r="P91">
            <v>0</v>
          </cell>
          <cell r="Q91">
            <v>0</v>
          </cell>
          <cell r="R91">
            <v>0</v>
          </cell>
          <cell r="S91">
            <v>3750</v>
          </cell>
          <cell r="T91">
            <v>0</v>
          </cell>
          <cell r="U91">
            <v>-15830.7</v>
          </cell>
          <cell r="V91">
            <v>0</v>
          </cell>
          <cell r="W91">
            <v>-12080.7</v>
          </cell>
          <cell r="X91">
            <v>0</v>
          </cell>
          <cell r="Y91">
            <v>-26621.664100000002</v>
          </cell>
          <cell r="Z91">
            <v>-1329.9</v>
          </cell>
          <cell r="AA91">
            <v>0</v>
          </cell>
          <cell r="AB91">
            <v>-5000</v>
          </cell>
          <cell r="AC91">
            <v>50048.435899999997</v>
          </cell>
        </row>
        <row r="92">
          <cell r="A92">
            <v>84000</v>
          </cell>
          <cell r="B92">
            <v>0</v>
          </cell>
          <cell r="C92">
            <v>0</v>
          </cell>
          <cell r="D92">
            <v>0</v>
          </cell>
          <cell r="E92">
            <v>0</v>
          </cell>
          <cell r="F92">
            <v>0</v>
          </cell>
          <cell r="G92">
            <v>-13861.614100000001</v>
          </cell>
          <cell r="H92">
            <v>0</v>
          </cell>
          <cell r="I92">
            <v>-936</v>
          </cell>
          <cell r="J92">
            <v>0</v>
          </cell>
          <cell r="K92">
            <v>-14797.614100000001</v>
          </cell>
          <cell r="L92">
            <v>0</v>
          </cell>
          <cell r="M92">
            <v>0</v>
          </cell>
          <cell r="N92">
            <v>0</v>
          </cell>
          <cell r="O92">
            <v>0</v>
          </cell>
          <cell r="P92">
            <v>0</v>
          </cell>
          <cell r="Q92">
            <v>0</v>
          </cell>
          <cell r="R92">
            <v>0</v>
          </cell>
          <cell r="S92">
            <v>3750</v>
          </cell>
          <cell r="T92">
            <v>0</v>
          </cell>
          <cell r="U92">
            <v>-16080.7</v>
          </cell>
          <cell r="V92">
            <v>0</v>
          </cell>
          <cell r="W92">
            <v>-12330.7</v>
          </cell>
          <cell r="X92">
            <v>0</v>
          </cell>
          <cell r="Y92">
            <v>-27128.3141</v>
          </cell>
          <cell r="Z92">
            <v>-1329.9</v>
          </cell>
          <cell r="AA92">
            <v>0</v>
          </cell>
          <cell r="AB92">
            <v>-5000</v>
          </cell>
          <cell r="AC92">
            <v>50541.785900000003</v>
          </cell>
        </row>
        <row r="93">
          <cell r="A93">
            <v>85000</v>
          </cell>
          <cell r="B93">
            <v>0</v>
          </cell>
          <cell r="C93">
            <v>0</v>
          </cell>
          <cell r="D93">
            <v>0</v>
          </cell>
          <cell r="E93">
            <v>0</v>
          </cell>
          <cell r="F93">
            <v>0</v>
          </cell>
          <cell r="G93">
            <v>-14118.2641</v>
          </cell>
          <cell r="H93">
            <v>0</v>
          </cell>
          <cell r="I93">
            <v>-936</v>
          </cell>
          <cell r="J93">
            <v>0</v>
          </cell>
          <cell r="K93">
            <v>-15054.2641</v>
          </cell>
          <cell r="L93">
            <v>0</v>
          </cell>
          <cell r="M93">
            <v>0</v>
          </cell>
          <cell r="N93">
            <v>0</v>
          </cell>
          <cell r="O93">
            <v>0</v>
          </cell>
          <cell r="P93">
            <v>0</v>
          </cell>
          <cell r="Q93">
            <v>0</v>
          </cell>
          <cell r="R93">
            <v>0</v>
          </cell>
          <cell r="S93">
            <v>3750</v>
          </cell>
          <cell r="T93">
            <v>0</v>
          </cell>
          <cell r="U93">
            <v>-16330.7</v>
          </cell>
          <cell r="V93">
            <v>0</v>
          </cell>
          <cell r="W93">
            <v>-12580.7</v>
          </cell>
          <cell r="X93">
            <v>0</v>
          </cell>
          <cell r="Y93">
            <v>-27634.964100000001</v>
          </cell>
          <cell r="Z93">
            <v>-1329.9</v>
          </cell>
          <cell r="AA93">
            <v>0</v>
          </cell>
          <cell r="AB93">
            <v>-5000</v>
          </cell>
          <cell r="AC93">
            <v>51035.135900000001</v>
          </cell>
        </row>
        <row r="94">
          <cell r="A94">
            <v>86000</v>
          </cell>
          <cell r="B94">
            <v>0</v>
          </cell>
          <cell r="C94">
            <v>0</v>
          </cell>
          <cell r="D94">
            <v>0</v>
          </cell>
          <cell r="E94">
            <v>0</v>
          </cell>
          <cell r="F94">
            <v>0</v>
          </cell>
          <cell r="G94">
            <v>-14374.9141</v>
          </cell>
          <cell r="H94">
            <v>0</v>
          </cell>
          <cell r="I94">
            <v>-936</v>
          </cell>
          <cell r="J94">
            <v>0</v>
          </cell>
          <cell r="K94">
            <v>-15310.9141</v>
          </cell>
          <cell r="L94">
            <v>0</v>
          </cell>
          <cell r="M94">
            <v>0</v>
          </cell>
          <cell r="N94">
            <v>0</v>
          </cell>
          <cell r="O94">
            <v>0</v>
          </cell>
          <cell r="P94">
            <v>0</v>
          </cell>
          <cell r="Q94">
            <v>0</v>
          </cell>
          <cell r="R94">
            <v>0</v>
          </cell>
          <cell r="S94">
            <v>3750</v>
          </cell>
          <cell r="T94">
            <v>0</v>
          </cell>
          <cell r="U94">
            <v>-16580.7</v>
          </cell>
          <cell r="V94">
            <v>0</v>
          </cell>
          <cell r="W94">
            <v>-12830.7</v>
          </cell>
          <cell r="X94">
            <v>0</v>
          </cell>
          <cell r="Y94">
            <v>-28141.614099999999</v>
          </cell>
          <cell r="Z94">
            <v>-1329.9</v>
          </cell>
          <cell r="AA94">
            <v>0</v>
          </cell>
          <cell r="AB94">
            <v>-5000</v>
          </cell>
          <cell r="AC94">
            <v>51528.4859</v>
          </cell>
        </row>
        <row r="95">
          <cell r="A95">
            <v>87000</v>
          </cell>
          <cell r="B95">
            <v>0</v>
          </cell>
          <cell r="C95">
            <v>0</v>
          </cell>
          <cell r="D95">
            <v>0</v>
          </cell>
          <cell r="E95">
            <v>0</v>
          </cell>
          <cell r="F95">
            <v>0</v>
          </cell>
          <cell r="G95">
            <v>-14631.5641</v>
          </cell>
          <cell r="H95">
            <v>0</v>
          </cell>
          <cell r="I95">
            <v>-936</v>
          </cell>
          <cell r="J95">
            <v>0</v>
          </cell>
          <cell r="K95">
            <v>-15567.5641</v>
          </cell>
          <cell r="L95">
            <v>0</v>
          </cell>
          <cell r="M95">
            <v>0</v>
          </cell>
          <cell r="N95">
            <v>0</v>
          </cell>
          <cell r="O95">
            <v>0</v>
          </cell>
          <cell r="P95">
            <v>0</v>
          </cell>
          <cell r="Q95">
            <v>0</v>
          </cell>
          <cell r="R95">
            <v>0</v>
          </cell>
          <cell r="S95">
            <v>3750</v>
          </cell>
          <cell r="T95">
            <v>0</v>
          </cell>
          <cell r="U95">
            <v>-16830.7</v>
          </cell>
          <cell r="V95">
            <v>0</v>
          </cell>
          <cell r="W95">
            <v>-13080.7</v>
          </cell>
          <cell r="X95">
            <v>0</v>
          </cell>
          <cell r="Y95">
            <v>-28648.2641</v>
          </cell>
          <cell r="Z95">
            <v>-1329.9</v>
          </cell>
          <cell r="AA95">
            <v>0</v>
          </cell>
          <cell r="AB95">
            <v>-5000</v>
          </cell>
          <cell r="AC95">
            <v>52021.835899999998</v>
          </cell>
        </row>
        <row r="96">
          <cell r="A96">
            <v>88000</v>
          </cell>
          <cell r="B96">
            <v>0</v>
          </cell>
          <cell r="C96">
            <v>0</v>
          </cell>
          <cell r="D96">
            <v>0</v>
          </cell>
          <cell r="E96">
            <v>0</v>
          </cell>
          <cell r="F96">
            <v>0</v>
          </cell>
          <cell r="G96">
            <v>-14888.214099999999</v>
          </cell>
          <cell r="H96">
            <v>0</v>
          </cell>
          <cell r="I96">
            <v>-936</v>
          </cell>
          <cell r="J96">
            <v>0</v>
          </cell>
          <cell r="K96">
            <v>-15824.214099999999</v>
          </cell>
          <cell r="L96">
            <v>0</v>
          </cell>
          <cell r="M96">
            <v>0</v>
          </cell>
          <cell r="N96">
            <v>0</v>
          </cell>
          <cell r="O96">
            <v>0</v>
          </cell>
          <cell r="P96">
            <v>0</v>
          </cell>
          <cell r="Q96">
            <v>0</v>
          </cell>
          <cell r="R96">
            <v>0</v>
          </cell>
          <cell r="S96">
            <v>3750</v>
          </cell>
          <cell r="T96">
            <v>0</v>
          </cell>
          <cell r="U96">
            <v>-17080.7</v>
          </cell>
          <cell r="V96">
            <v>0</v>
          </cell>
          <cell r="W96">
            <v>-13330.7</v>
          </cell>
          <cell r="X96">
            <v>0</v>
          </cell>
          <cell r="Y96">
            <v>-29154.914100000002</v>
          </cell>
          <cell r="Z96">
            <v>-1329.9</v>
          </cell>
          <cell r="AA96">
            <v>0</v>
          </cell>
          <cell r="AB96">
            <v>-5000</v>
          </cell>
          <cell r="AC96">
            <v>52515.185899999997</v>
          </cell>
        </row>
        <row r="97">
          <cell r="A97">
            <v>89000</v>
          </cell>
          <cell r="B97">
            <v>0</v>
          </cell>
          <cell r="C97">
            <v>0</v>
          </cell>
          <cell r="D97">
            <v>0</v>
          </cell>
          <cell r="E97">
            <v>0</v>
          </cell>
          <cell r="F97">
            <v>0</v>
          </cell>
          <cell r="G97">
            <v>-15144.864100000001</v>
          </cell>
          <cell r="H97">
            <v>0</v>
          </cell>
          <cell r="I97">
            <v>-936</v>
          </cell>
          <cell r="J97">
            <v>0</v>
          </cell>
          <cell r="K97">
            <v>-16080.864100000001</v>
          </cell>
          <cell r="L97">
            <v>0</v>
          </cell>
          <cell r="M97">
            <v>0</v>
          </cell>
          <cell r="N97">
            <v>0</v>
          </cell>
          <cell r="O97">
            <v>0</v>
          </cell>
          <cell r="P97">
            <v>0</v>
          </cell>
          <cell r="Q97">
            <v>0</v>
          </cell>
          <cell r="R97">
            <v>0</v>
          </cell>
          <cell r="S97">
            <v>3750</v>
          </cell>
          <cell r="T97">
            <v>0</v>
          </cell>
          <cell r="U97">
            <v>-17330.7</v>
          </cell>
          <cell r="V97">
            <v>0</v>
          </cell>
          <cell r="W97">
            <v>-13580.7</v>
          </cell>
          <cell r="X97">
            <v>0</v>
          </cell>
          <cell r="Y97">
            <v>-29661.5641</v>
          </cell>
          <cell r="Z97">
            <v>-1329.9</v>
          </cell>
          <cell r="AA97">
            <v>0</v>
          </cell>
          <cell r="AB97">
            <v>-5000</v>
          </cell>
          <cell r="AC97">
            <v>53008.535900000003</v>
          </cell>
        </row>
        <row r="98">
          <cell r="A98">
            <v>90000</v>
          </cell>
          <cell r="B98">
            <v>0</v>
          </cell>
          <cell r="C98">
            <v>0</v>
          </cell>
          <cell r="D98">
            <v>0</v>
          </cell>
          <cell r="E98">
            <v>0</v>
          </cell>
          <cell r="F98">
            <v>0</v>
          </cell>
          <cell r="G98">
            <v>-15401.5141</v>
          </cell>
          <cell r="H98">
            <v>0</v>
          </cell>
          <cell r="I98">
            <v>-936</v>
          </cell>
          <cell r="J98">
            <v>0</v>
          </cell>
          <cell r="K98">
            <v>-16337.5141</v>
          </cell>
          <cell r="L98">
            <v>0</v>
          </cell>
          <cell r="M98">
            <v>0</v>
          </cell>
          <cell r="N98">
            <v>0</v>
          </cell>
          <cell r="O98">
            <v>0</v>
          </cell>
          <cell r="P98">
            <v>0</v>
          </cell>
          <cell r="Q98">
            <v>0</v>
          </cell>
          <cell r="R98">
            <v>0</v>
          </cell>
          <cell r="S98">
            <v>3750</v>
          </cell>
          <cell r="T98">
            <v>0</v>
          </cell>
          <cell r="U98">
            <v>-17580.7</v>
          </cell>
          <cell r="V98">
            <v>0</v>
          </cell>
          <cell r="W98">
            <v>-13830.7</v>
          </cell>
          <cell r="X98">
            <v>0</v>
          </cell>
          <cell r="Y98">
            <v>-30168.214100000001</v>
          </cell>
          <cell r="Z98">
            <v>-1329.9</v>
          </cell>
          <cell r="AA98">
            <v>0</v>
          </cell>
          <cell r="AB98">
            <v>-5000</v>
          </cell>
          <cell r="AC98">
            <v>53501.885900000001</v>
          </cell>
        </row>
        <row r="99">
          <cell r="A99">
            <v>91000</v>
          </cell>
          <cell r="B99">
            <v>0</v>
          </cell>
          <cell r="C99">
            <v>0</v>
          </cell>
          <cell r="D99">
            <v>0</v>
          </cell>
          <cell r="E99">
            <v>0</v>
          </cell>
          <cell r="F99">
            <v>0</v>
          </cell>
          <cell r="G99">
            <v>-15658.1641</v>
          </cell>
          <cell r="H99">
            <v>0</v>
          </cell>
          <cell r="I99">
            <v>-936</v>
          </cell>
          <cell r="J99">
            <v>0</v>
          </cell>
          <cell r="K99">
            <v>-16594.164100000002</v>
          </cell>
          <cell r="L99">
            <v>0</v>
          </cell>
          <cell r="M99">
            <v>0</v>
          </cell>
          <cell r="N99">
            <v>0</v>
          </cell>
          <cell r="O99">
            <v>0</v>
          </cell>
          <cell r="P99">
            <v>0</v>
          </cell>
          <cell r="Q99">
            <v>0</v>
          </cell>
          <cell r="R99">
            <v>0</v>
          </cell>
          <cell r="S99">
            <v>3750</v>
          </cell>
          <cell r="T99">
            <v>0</v>
          </cell>
          <cell r="U99">
            <v>-17830.7</v>
          </cell>
          <cell r="V99">
            <v>0</v>
          </cell>
          <cell r="W99">
            <v>-14080.7</v>
          </cell>
          <cell r="X99">
            <v>0</v>
          </cell>
          <cell r="Y99">
            <v>-30674.864099999999</v>
          </cell>
          <cell r="Z99">
            <v>-1329.9</v>
          </cell>
          <cell r="AA99">
            <v>0</v>
          </cell>
          <cell r="AB99">
            <v>-5000</v>
          </cell>
          <cell r="AC99">
            <v>53995.2359</v>
          </cell>
        </row>
        <row r="100">
          <cell r="A100">
            <v>92000</v>
          </cell>
          <cell r="B100">
            <v>0</v>
          </cell>
          <cell r="C100">
            <v>0</v>
          </cell>
          <cell r="D100">
            <v>0</v>
          </cell>
          <cell r="E100">
            <v>0</v>
          </cell>
          <cell r="F100">
            <v>0</v>
          </cell>
          <cell r="G100">
            <v>-15914.8141</v>
          </cell>
          <cell r="H100">
            <v>0</v>
          </cell>
          <cell r="I100">
            <v>-936</v>
          </cell>
          <cell r="J100">
            <v>0</v>
          </cell>
          <cell r="K100">
            <v>-16850.8141</v>
          </cell>
          <cell r="L100">
            <v>0</v>
          </cell>
          <cell r="M100">
            <v>0</v>
          </cell>
          <cell r="N100">
            <v>0</v>
          </cell>
          <cell r="O100">
            <v>0</v>
          </cell>
          <cell r="P100">
            <v>0</v>
          </cell>
          <cell r="Q100">
            <v>0</v>
          </cell>
          <cell r="R100">
            <v>0</v>
          </cell>
          <cell r="S100">
            <v>3750</v>
          </cell>
          <cell r="T100">
            <v>0</v>
          </cell>
          <cell r="U100">
            <v>-18080.7</v>
          </cell>
          <cell r="V100">
            <v>0</v>
          </cell>
          <cell r="W100">
            <v>-14330.7</v>
          </cell>
          <cell r="X100">
            <v>0</v>
          </cell>
          <cell r="Y100">
            <v>-31181.5141</v>
          </cell>
          <cell r="Z100">
            <v>-1329.9</v>
          </cell>
          <cell r="AA100">
            <v>0</v>
          </cell>
          <cell r="AB100">
            <v>-5000</v>
          </cell>
          <cell r="AC100">
            <v>54488.585899999998</v>
          </cell>
        </row>
        <row r="101">
          <cell r="A101">
            <v>93000</v>
          </cell>
          <cell r="B101">
            <v>0</v>
          </cell>
          <cell r="C101">
            <v>0</v>
          </cell>
          <cell r="D101">
            <v>0</v>
          </cell>
          <cell r="E101">
            <v>0</v>
          </cell>
          <cell r="F101">
            <v>0</v>
          </cell>
          <cell r="G101">
            <v>-16171.464099999999</v>
          </cell>
          <cell r="H101">
            <v>0</v>
          </cell>
          <cell r="I101">
            <v>-936</v>
          </cell>
          <cell r="J101">
            <v>0</v>
          </cell>
          <cell r="K101">
            <v>-17107.464100000001</v>
          </cell>
          <cell r="L101">
            <v>0</v>
          </cell>
          <cell r="M101">
            <v>0</v>
          </cell>
          <cell r="N101">
            <v>0</v>
          </cell>
          <cell r="O101">
            <v>0</v>
          </cell>
          <cell r="P101">
            <v>0</v>
          </cell>
          <cell r="Q101">
            <v>0</v>
          </cell>
          <cell r="R101">
            <v>0</v>
          </cell>
          <cell r="S101">
            <v>3750</v>
          </cell>
          <cell r="T101">
            <v>0</v>
          </cell>
          <cell r="U101">
            <v>-18330.7</v>
          </cell>
          <cell r="V101">
            <v>0</v>
          </cell>
          <cell r="W101">
            <v>-14580.7</v>
          </cell>
          <cell r="X101">
            <v>0</v>
          </cell>
          <cell r="Y101">
            <v>-31688.164100000002</v>
          </cell>
          <cell r="Z101">
            <v>-1329.9</v>
          </cell>
          <cell r="AA101">
            <v>0</v>
          </cell>
          <cell r="AB101">
            <v>-5000</v>
          </cell>
          <cell r="AC101">
            <v>54981.935899999997</v>
          </cell>
        </row>
        <row r="102">
          <cell r="A102">
            <v>94000</v>
          </cell>
          <cell r="B102">
            <v>0</v>
          </cell>
          <cell r="C102">
            <v>0</v>
          </cell>
          <cell r="D102">
            <v>0</v>
          </cell>
          <cell r="E102">
            <v>0</v>
          </cell>
          <cell r="F102">
            <v>0</v>
          </cell>
          <cell r="G102">
            <v>-16428.114099999999</v>
          </cell>
          <cell r="H102">
            <v>0</v>
          </cell>
          <cell r="I102">
            <v>-936</v>
          </cell>
          <cell r="J102">
            <v>0</v>
          </cell>
          <cell r="K102">
            <v>-17364.114099999999</v>
          </cell>
          <cell r="L102">
            <v>0</v>
          </cell>
          <cell r="M102">
            <v>0</v>
          </cell>
          <cell r="N102">
            <v>0</v>
          </cell>
          <cell r="O102">
            <v>0</v>
          </cell>
          <cell r="P102">
            <v>0</v>
          </cell>
          <cell r="Q102">
            <v>0</v>
          </cell>
          <cell r="R102">
            <v>0</v>
          </cell>
          <cell r="S102">
            <v>3750</v>
          </cell>
          <cell r="T102">
            <v>0</v>
          </cell>
          <cell r="U102">
            <v>-18580.7</v>
          </cell>
          <cell r="V102">
            <v>0</v>
          </cell>
          <cell r="W102">
            <v>-14830.7</v>
          </cell>
          <cell r="X102">
            <v>0</v>
          </cell>
          <cell r="Y102">
            <v>-32194.8141</v>
          </cell>
          <cell r="Z102">
            <v>-1329.9</v>
          </cell>
          <cell r="AA102">
            <v>0</v>
          </cell>
          <cell r="AB102">
            <v>-5000</v>
          </cell>
          <cell r="AC102">
            <v>55475.285900000003</v>
          </cell>
        </row>
        <row r="103">
          <cell r="A103">
            <v>95000</v>
          </cell>
          <cell r="B103">
            <v>0</v>
          </cell>
          <cell r="C103">
            <v>0</v>
          </cell>
          <cell r="D103">
            <v>0</v>
          </cell>
          <cell r="E103">
            <v>0</v>
          </cell>
          <cell r="F103">
            <v>0</v>
          </cell>
          <cell r="G103">
            <v>-16684.7641</v>
          </cell>
          <cell r="H103">
            <v>0</v>
          </cell>
          <cell r="I103">
            <v>-936</v>
          </cell>
          <cell r="J103">
            <v>0</v>
          </cell>
          <cell r="K103">
            <v>-17620.7641</v>
          </cell>
          <cell r="L103">
            <v>0</v>
          </cell>
          <cell r="M103">
            <v>0</v>
          </cell>
          <cell r="N103">
            <v>0</v>
          </cell>
          <cell r="O103">
            <v>0</v>
          </cell>
          <cell r="P103">
            <v>0</v>
          </cell>
          <cell r="Q103">
            <v>0</v>
          </cell>
          <cell r="R103">
            <v>0</v>
          </cell>
          <cell r="S103">
            <v>3750</v>
          </cell>
          <cell r="T103">
            <v>0</v>
          </cell>
          <cell r="U103">
            <v>-18830.7</v>
          </cell>
          <cell r="V103">
            <v>0</v>
          </cell>
          <cell r="W103">
            <v>-15080.7</v>
          </cell>
          <cell r="X103">
            <v>0</v>
          </cell>
          <cell r="Y103">
            <v>-32701.464100000001</v>
          </cell>
          <cell r="Z103">
            <v>-1329.9</v>
          </cell>
          <cell r="AA103">
            <v>0</v>
          </cell>
          <cell r="AB103">
            <v>-5000</v>
          </cell>
          <cell r="AC103">
            <v>55968.635900000001</v>
          </cell>
        </row>
        <row r="104">
          <cell r="A104">
            <v>96000</v>
          </cell>
          <cell r="B104">
            <v>0</v>
          </cell>
          <cell r="C104">
            <v>0</v>
          </cell>
          <cell r="D104">
            <v>0</v>
          </cell>
          <cell r="E104">
            <v>0</v>
          </cell>
          <cell r="F104">
            <v>0</v>
          </cell>
          <cell r="G104">
            <v>-16941.414100000002</v>
          </cell>
          <cell r="H104">
            <v>0</v>
          </cell>
          <cell r="I104">
            <v>-936</v>
          </cell>
          <cell r="J104">
            <v>0</v>
          </cell>
          <cell r="K104">
            <v>-17877.414100000002</v>
          </cell>
          <cell r="L104">
            <v>0</v>
          </cell>
          <cell r="M104">
            <v>0</v>
          </cell>
          <cell r="N104">
            <v>0</v>
          </cell>
          <cell r="O104">
            <v>0</v>
          </cell>
          <cell r="P104">
            <v>0</v>
          </cell>
          <cell r="Q104">
            <v>0</v>
          </cell>
          <cell r="R104">
            <v>0</v>
          </cell>
          <cell r="S104">
            <v>3750</v>
          </cell>
          <cell r="T104">
            <v>0</v>
          </cell>
          <cell r="U104">
            <v>-19080.7</v>
          </cell>
          <cell r="V104">
            <v>0</v>
          </cell>
          <cell r="W104">
            <v>-15330.7</v>
          </cell>
          <cell r="X104">
            <v>0</v>
          </cell>
          <cell r="Y104">
            <v>-33208.114099999999</v>
          </cell>
          <cell r="Z104">
            <v>-1329.9</v>
          </cell>
          <cell r="AA104">
            <v>0</v>
          </cell>
          <cell r="AB104">
            <v>-5000</v>
          </cell>
          <cell r="AC104">
            <v>56461.9859</v>
          </cell>
        </row>
        <row r="105">
          <cell r="A105">
            <v>97000</v>
          </cell>
          <cell r="B105">
            <v>0</v>
          </cell>
          <cell r="C105">
            <v>0</v>
          </cell>
          <cell r="D105">
            <v>0</v>
          </cell>
          <cell r="E105">
            <v>0</v>
          </cell>
          <cell r="F105">
            <v>0</v>
          </cell>
          <cell r="G105">
            <v>-17198.0641</v>
          </cell>
          <cell r="H105">
            <v>0</v>
          </cell>
          <cell r="I105">
            <v>-936</v>
          </cell>
          <cell r="J105">
            <v>0</v>
          </cell>
          <cell r="K105">
            <v>-18134.0641</v>
          </cell>
          <cell r="L105">
            <v>0</v>
          </cell>
          <cell r="M105">
            <v>0</v>
          </cell>
          <cell r="N105">
            <v>0</v>
          </cell>
          <cell r="O105">
            <v>0</v>
          </cell>
          <cell r="P105">
            <v>0</v>
          </cell>
          <cell r="Q105">
            <v>0</v>
          </cell>
          <cell r="R105">
            <v>0</v>
          </cell>
          <cell r="S105">
            <v>3750</v>
          </cell>
          <cell r="T105">
            <v>0</v>
          </cell>
          <cell r="U105">
            <v>-19330.7</v>
          </cell>
          <cell r="V105">
            <v>0</v>
          </cell>
          <cell r="W105">
            <v>-15580.7</v>
          </cell>
          <cell r="X105">
            <v>0</v>
          </cell>
          <cell r="Y105">
            <v>-33714.7641</v>
          </cell>
          <cell r="Z105">
            <v>-1329.9</v>
          </cell>
          <cell r="AA105">
            <v>0</v>
          </cell>
          <cell r="AB105">
            <v>-5000</v>
          </cell>
          <cell r="AC105">
            <v>56955.335899999998</v>
          </cell>
        </row>
        <row r="106">
          <cell r="A106">
            <v>98000</v>
          </cell>
          <cell r="B106">
            <v>0</v>
          </cell>
          <cell r="C106">
            <v>0</v>
          </cell>
          <cell r="D106">
            <v>0</v>
          </cell>
          <cell r="E106">
            <v>0</v>
          </cell>
          <cell r="F106">
            <v>0</v>
          </cell>
          <cell r="G106">
            <v>-17454.714100000001</v>
          </cell>
          <cell r="H106">
            <v>0</v>
          </cell>
          <cell r="I106">
            <v>-936</v>
          </cell>
          <cell r="J106">
            <v>0</v>
          </cell>
          <cell r="K106">
            <v>-18390.714100000001</v>
          </cell>
          <cell r="L106">
            <v>0</v>
          </cell>
          <cell r="M106">
            <v>0</v>
          </cell>
          <cell r="N106">
            <v>0</v>
          </cell>
          <cell r="O106">
            <v>0</v>
          </cell>
          <cell r="P106">
            <v>0</v>
          </cell>
          <cell r="Q106">
            <v>0</v>
          </cell>
          <cell r="R106">
            <v>0</v>
          </cell>
          <cell r="S106">
            <v>3750</v>
          </cell>
          <cell r="T106">
            <v>0</v>
          </cell>
          <cell r="U106">
            <v>-19580.7</v>
          </cell>
          <cell r="V106">
            <v>0</v>
          </cell>
          <cell r="W106">
            <v>-15830.7</v>
          </cell>
          <cell r="X106">
            <v>0</v>
          </cell>
          <cell r="Y106">
            <v>-34221.414100000002</v>
          </cell>
          <cell r="Z106">
            <v>-1329.9</v>
          </cell>
          <cell r="AA106">
            <v>0</v>
          </cell>
          <cell r="AB106">
            <v>-5000</v>
          </cell>
          <cell r="AC106">
            <v>57448.685899999997</v>
          </cell>
        </row>
        <row r="107">
          <cell r="A107">
            <v>99000</v>
          </cell>
          <cell r="B107">
            <v>0</v>
          </cell>
          <cell r="C107">
            <v>0</v>
          </cell>
          <cell r="D107">
            <v>0</v>
          </cell>
          <cell r="E107">
            <v>0</v>
          </cell>
          <cell r="F107">
            <v>0</v>
          </cell>
          <cell r="G107">
            <v>-17711.364099999999</v>
          </cell>
          <cell r="H107">
            <v>0</v>
          </cell>
          <cell r="I107">
            <v>-936</v>
          </cell>
          <cell r="J107">
            <v>0</v>
          </cell>
          <cell r="K107">
            <v>-18647.364099999999</v>
          </cell>
          <cell r="L107">
            <v>0</v>
          </cell>
          <cell r="M107">
            <v>0</v>
          </cell>
          <cell r="N107">
            <v>0</v>
          </cell>
          <cell r="O107">
            <v>0</v>
          </cell>
          <cell r="P107">
            <v>0</v>
          </cell>
          <cell r="Q107">
            <v>0</v>
          </cell>
          <cell r="R107">
            <v>0</v>
          </cell>
          <cell r="S107">
            <v>3750</v>
          </cell>
          <cell r="T107">
            <v>0</v>
          </cell>
          <cell r="U107">
            <v>-19830.7</v>
          </cell>
          <cell r="V107">
            <v>0</v>
          </cell>
          <cell r="W107">
            <v>-16080.7</v>
          </cell>
          <cell r="X107">
            <v>0</v>
          </cell>
          <cell r="Y107">
            <v>-34728.064100000003</v>
          </cell>
          <cell r="Z107">
            <v>-1329.9</v>
          </cell>
          <cell r="AA107">
            <v>0</v>
          </cell>
          <cell r="AB107">
            <v>-5000</v>
          </cell>
          <cell r="AC107">
            <v>57942.035900000003</v>
          </cell>
        </row>
        <row r="108">
          <cell r="A108">
            <v>100000</v>
          </cell>
          <cell r="B108">
            <v>0</v>
          </cell>
          <cell r="C108">
            <v>0</v>
          </cell>
          <cell r="D108">
            <v>0</v>
          </cell>
          <cell r="E108">
            <v>0</v>
          </cell>
          <cell r="F108">
            <v>0</v>
          </cell>
          <cell r="G108">
            <v>-17968.0141</v>
          </cell>
          <cell r="H108">
            <v>0</v>
          </cell>
          <cell r="I108">
            <v>-936</v>
          </cell>
          <cell r="J108">
            <v>0</v>
          </cell>
          <cell r="K108">
            <v>-18904.0141</v>
          </cell>
          <cell r="L108">
            <v>0</v>
          </cell>
          <cell r="M108">
            <v>0</v>
          </cell>
          <cell r="N108">
            <v>0</v>
          </cell>
          <cell r="O108">
            <v>0</v>
          </cell>
          <cell r="P108">
            <v>0</v>
          </cell>
          <cell r="Q108">
            <v>0</v>
          </cell>
          <cell r="R108">
            <v>0</v>
          </cell>
          <cell r="S108">
            <v>3750</v>
          </cell>
          <cell r="T108">
            <v>0</v>
          </cell>
          <cell r="U108">
            <v>-20080.7</v>
          </cell>
          <cell r="V108">
            <v>0</v>
          </cell>
          <cell r="W108">
            <v>-16330.7</v>
          </cell>
          <cell r="X108">
            <v>0</v>
          </cell>
          <cell r="Y108">
            <v>-35234.714099999997</v>
          </cell>
          <cell r="Z108">
            <v>-1329.9</v>
          </cell>
          <cell r="AA108">
            <v>0</v>
          </cell>
          <cell r="AB108">
            <v>-5000</v>
          </cell>
          <cell r="AC108">
            <v>58435.385900000001</v>
          </cell>
        </row>
        <row r="109">
          <cell r="A109">
            <v>101000</v>
          </cell>
          <cell r="B109">
            <v>0</v>
          </cell>
          <cell r="C109">
            <v>0</v>
          </cell>
          <cell r="D109">
            <v>0</v>
          </cell>
          <cell r="E109">
            <v>0</v>
          </cell>
          <cell r="F109">
            <v>0</v>
          </cell>
          <cell r="G109">
            <v>-18224.664100000002</v>
          </cell>
          <cell r="H109">
            <v>0</v>
          </cell>
          <cell r="I109">
            <v>-936</v>
          </cell>
          <cell r="J109">
            <v>0</v>
          </cell>
          <cell r="K109">
            <v>-19160.664100000002</v>
          </cell>
          <cell r="L109">
            <v>0</v>
          </cell>
          <cell r="M109">
            <v>0</v>
          </cell>
          <cell r="N109">
            <v>0</v>
          </cell>
          <cell r="O109">
            <v>0</v>
          </cell>
          <cell r="P109">
            <v>0</v>
          </cell>
          <cell r="Q109">
            <v>0</v>
          </cell>
          <cell r="R109">
            <v>0</v>
          </cell>
          <cell r="S109">
            <v>3750</v>
          </cell>
          <cell r="T109">
            <v>0</v>
          </cell>
          <cell r="U109">
            <v>-20330.7</v>
          </cell>
          <cell r="V109">
            <v>0</v>
          </cell>
          <cell r="W109">
            <v>-16580.7</v>
          </cell>
          <cell r="X109">
            <v>0</v>
          </cell>
          <cell r="Y109">
            <v>-35741.364099999999</v>
          </cell>
          <cell r="Z109">
            <v>-1329.9</v>
          </cell>
          <cell r="AA109">
            <v>0</v>
          </cell>
          <cell r="AB109">
            <v>-5000</v>
          </cell>
          <cell r="AC109">
            <v>58928.7359</v>
          </cell>
        </row>
      </sheetData>
      <sheetData sheetId="8" refreshError="1">
        <row r="8">
          <cell r="A8">
            <v>0</v>
          </cell>
          <cell r="B8">
            <v>0</v>
          </cell>
          <cell r="C8">
            <v>0</v>
          </cell>
          <cell r="D8">
            <v>0</v>
          </cell>
          <cell r="E8">
            <v>616</v>
          </cell>
          <cell r="F8">
            <v>4394</v>
          </cell>
          <cell r="G8">
            <v>0</v>
          </cell>
          <cell r="H8">
            <v>0</v>
          </cell>
          <cell r="I8">
            <v>0</v>
          </cell>
          <cell r="J8">
            <v>0</v>
          </cell>
          <cell r="K8">
            <v>5010</v>
          </cell>
          <cell r="L8">
            <v>0</v>
          </cell>
          <cell r="M8">
            <v>0</v>
          </cell>
          <cell r="N8">
            <v>1250</v>
          </cell>
          <cell r="O8">
            <v>9084</v>
          </cell>
          <cell r="P8">
            <v>0</v>
          </cell>
          <cell r="Q8">
            <v>960.048</v>
          </cell>
          <cell r="R8">
            <v>308</v>
          </cell>
          <cell r="S8">
            <v>0</v>
          </cell>
          <cell r="T8">
            <v>0</v>
          </cell>
          <cell r="U8">
            <v>0</v>
          </cell>
          <cell r="V8">
            <v>0</v>
          </cell>
          <cell r="W8">
            <v>11602.048000000001</v>
          </cell>
          <cell r="X8">
            <v>15688.048000000001</v>
          </cell>
          <cell r="Y8">
            <v>924</v>
          </cell>
          <cell r="Z8">
            <v>0</v>
          </cell>
          <cell r="AA8">
            <v>0</v>
          </cell>
          <cell r="AB8">
            <v>0</v>
          </cell>
          <cell r="AC8">
            <v>16612.047999999999</v>
          </cell>
        </row>
        <row r="9">
          <cell r="A9">
            <v>1000</v>
          </cell>
          <cell r="B9">
            <v>0</v>
          </cell>
          <cell r="C9">
            <v>0</v>
          </cell>
          <cell r="D9">
            <v>0</v>
          </cell>
          <cell r="E9">
            <v>616</v>
          </cell>
          <cell r="F9">
            <v>4394</v>
          </cell>
          <cell r="G9">
            <v>0</v>
          </cell>
          <cell r="H9">
            <v>0</v>
          </cell>
          <cell r="I9">
            <v>0</v>
          </cell>
          <cell r="J9">
            <v>0</v>
          </cell>
          <cell r="K9">
            <v>5010</v>
          </cell>
          <cell r="L9">
            <v>0</v>
          </cell>
          <cell r="M9">
            <v>0</v>
          </cell>
          <cell r="N9">
            <v>1250</v>
          </cell>
          <cell r="O9">
            <v>9084</v>
          </cell>
          <cell r="P9">
            <v>0</v>
          </cell>
          <cell r="Q9">
            <v>960.048</v>
          </cell>
          <cell r="R9">
            <v>308</v>
          </cell>
          <cell r="S9">
            <v>217.3913</v>
          </cell>
          <cell r="T9">
            <v>0</v>
          </cell>
          <cell r="U9">
            <v>0</v>
          </cell>
          <cell r="V9">
            <v>0</v>
          </cell>
          <cell r="W9">
            <v>11819.4393</v>
          </cell>
          <cell r="X9">
            <v>15688.048000000001</v>
          </cell>
          <cell r="Y9">
            <v>1141.3913</v>
          </cell>
          <cell r="Z9">
            <v>0</v>
          </cell>
          <cell r="AA9">
            <v>0</v>
          </cell>
          <cell r="AB9">
            <v>-289.85509999999999</v>
          </cell>
          <cell r="AC9">
            <v>17539.584200000001</v>
          </cell>
        </row>
        <row r="10">
          <cell r="A10">
            <v>2000</v>
          </cell>
          <cell r="B10">
            <v>0</v>
          </cell>
          <cell r="C10">
            <v>0</v>
          </cell>
          <cell r="D10">
            <v>0</v>
          </cell>
          <cell r="E10">
            <v>616</v>
          </cell>
          <cell r="F10">
            <v>4394</v>
          </cell>
          <cell r="G10">
            <v>0</v>
          </cell>
          <cell r="H10">
            <v>0</v>
          </cell>
          <cell r="I10">
            <v>0</v>
          </cell>
          <cell r="J10">
            <v>0</v>
          </cell>
          <cell r="K10">
            <v>5010</v>
          </cell>
          <cell r="L10">
            <v>0</v>
          </cell>
          <cell r="M10">
            <v>0</v>
          </cell>
          <cell r="N10">
            <v>1250</v>
          </cell>
          <cell r="O10">
            <v>9084</v>
          </cell>
          <cell r="P10">
            <v>0</v>
          </cell>
          <cell r="Q10">
            <v>960.048</v>
          </cell>
          <cell r="R10">
            <v>308</v>
          </cell>
          <cell r="S10">
            <v>434.7826</v>
          </cell>
          <cell r="T10">
            <v>0</v>
          </cell>
          <cell r="U10">
            <v>0</v>
          </cell>
          <cell r="V10">
            <v>0</v>
          </cell>
          <cell r="W10">
            <v>12036.830599999999</v>
          </cell>
          <cell r="X10">
            <v>15688.048000000001</v>
          </cell>
          <cell r="Y10">
            <v>1358.7826</v>
          </cell>
          <cell r="Z10">
            <v>0</v>
          </cell>
          <cell r="AA10">
            <v>0</v>
          </cell>
          <cell r="AB10">
            <v>-579.71010000000001</v>
          </cell>
          <cell r="AC10">
            <v>18467.120500000001</v>
          </cell>
        </row>
        <row r="11">
          <cell r="A11">
            <v>3000</v>
          </cell>
          <cell r="B11">
            <v>0</v>
          </cell>
          <cell r="C11">
            <v>0</v>
          </cell>
          <cell r="D11">
            <v>0</v>
          </cell>
          <cell r="E11">
            <v>616</v>
          </cell>
          <cell r="F11">
            <v>4394</v>
          </cell>
          <cell r="G11">
            <v>0</v>
          </cell>
          <cell r="H11">
            <v>0</v>
          </cell>
          <cell r="I11">
            <v>0</v>
          </cell>
          <cell r="J11">
            <v>0</v>
          </cell>
          <cell r="K11">
            <v>5010</v>
          </cell>
          <cell r="L11">
            <v>0</v>
          </cell>
          <cell r="M11">
            <v>0</v>
          </cell>
          <cell r="N11">
            <v>1250</v>
          </cell>
          <cell r="O11">
            <v>9084</v>
          </cell>
          <cell r="P11">
            <v>0</v>
          </cell>
          <cell r="Q11">
            <v>960.048</v>
          </cell>
          <cell r="R11">
            <v>308</v>
          </cell>
          <cell r="S11">
            <v>652.1739</v>
          </cell>
          <cell r="T11">
            <v>0</v>
          </cell>
          <cell r="U11">
            <v>0</v>
          </cell>
          <cell r="V11">
            <v>0</v>
          </cell>
          <cell r="W11">
            <v>12254.2219</v>
          </cell>
          <cell r="X11">
            <v>15688.048000000001</v>
          </cell>
          <cell r="Y11">
            <v>1576.1739</v>
          </cell>
          <cell r="Z11">
            <v>0</v>
          </cell>
          <cell r="AA11">
            <v>0</v>
          </cell>
          <cell r="AB11">
            <v>-869.5652</v>
          </cell>
          <cell r="AC11">
            <v>19394.6567</v>
          </cell>
        </row>
        <row r="12">
          <cell r="A12">
            <v>4000</v>
          </cell>
          <cell r="B12">
            <v>0</v>
          </cell>
          <cell r="C12">
            <v>0</v>
          </cell>
          <cell r="D12">
            <v>0</v>
          </cell>
          <cell r="E12">
            <v>616</v>
          </cell>
          <cell r="F12">
            <v>4394</v>
          </cell>
          <cell r="G12">
            <v>0</v>
          </cell>
          <cell r="H12">
            <v>0</v>
          </cell>
          <cell r="I12">
            <v>-57.6</v>
          </cell>
          <cell r="J12">
            <v>0</v>
          </cell>
          <cell r="K12">
            <v>4952.3999999999996</v>
          </cell>
          <cell r="L12">
            <v>0</v>
          </cell>
          <cell r="M12">
            <v>0</v>
          </cell>
          <cell r="N12">
            <v>1250</v>
          </cell>
          <cell r="O12">
            <v>8981.6</v>
          </cell>
          <cell r="P12">
            <v>0</v>
          </cell>
          <cell r="Q12">
            <v>960.048</v>
          </cell>
          <cell r="R12">
            <v>308</v>
          </cell>
          <cell r="S12">
            <v>869.5652</v>
          </cell>
          <cell r="T12">
            <v>0</v>
          </cell>
          <cell r="U12">
            <v>0</v>
          </cell>
          <cell r="V12">
            <v>0</v>
          </cell>
          <cell r="W12">
            <v>12369.2132</v>
          </cell>
          <cell r="X12">
            <v>15585.647999999999</v>
          </cell>
          <cell r="Y12">
            <v>1735.9652000000001</v>
          </cell>
          <cell r="Z12">
            <v>0</v>
          </cell>
          <cell r="AA12">
            <v>0</v>
          </cell>
          <cell r="AB12">
            <v>-1159.4203</v>
          </cell>
          <cell r="AC12">
            <v>20162.192899999998</v>
          </cell>
        </row>
        <row r="13">
          <cell r="A13">
            <v>5000</v>
          </cell>
          <cell r="B13">
            <v>0</v>
          </cell>
          <cell r="C13">
            <v>0</v>
          </cell>
          <cell r="D13">
            <v>0</v>
          </cell>
          <cell r="E13">
            <v>616</v>
          </cell>
          <cell r="F13">
            <v>4394</v>
          </cell>
          <cell r="G13">
            <v>0</v>
          </cell>
          <cell r="H13">
            <v>0</v>
          </cell>
          <cell r="I13">
            <v>-72</v>
          </cell>
          <cell r="J13">
            <v>0</v>
          </cell>
          <cell r="K13">
            <v>4938</v>
          </cell>
          <cell r="L13">
            <v>0</v>
          </cell>
          <cell r="M13">
            <v>0</v>
          </cell>
          <cell r="N13">
            <v>1250</v>
          </cell>
          <cell r="O13">
            <v>8056</v>
          </cell>
          <cell r="P13">
            <v>0</v>
          </cell>
          <cell r="Q13">
            <v>960.048</v>
          </cell>
          <cell r="R13">
            <v>308</v>
          </cell>
          <cell r="S13">
            <v>1086.9565</v>
          </cell>
          <cell r="T13">
            <v>0</v>
          </cell>
          <cell r="U13">
            <v>0</v>
          </cell>
          <cell r="V13">
            <v>0</v>
          </cell>
          <cell r="W13">
            <v>11661.004499999999</v>
          </cell>
          <cell r="X13">
            <v>14660.048000000001</v>
          </cell>
          <cell r="Y13">
            <v>1938.9565</v>
          </cell>
          <cell r="Z13">
            <v>0</v>
          </cell>
          <cell r="AA13">
            <v>0</v>
          </cell>
          <cell r="AB13">
            <v>-1449.2754</v>
          </cell>
          <cell r="AC13">
            <v>20149.7291</v>
          </cell>
        </row>
        <row r="14">
          <cell r="A14">
            <v>6000</v>
          </cell>
          <cell r="B14">
            <v>0</v>
          </cell>
          <cell r="C14">
            <v>0</v>
          </cell>
          <cell r="D14">
            <v>0</v>
          </cell>
          <cell r="E14">
            <v>616</v>
          </cell>
          <cell r="F14">
            <v>4394</v>
          </cell>
          <cell r="G14">
            <v>0</v>
          </cell>
          <cell r="H14">
            <v>0</v>
          </cell>
          <cell r="I14">
            <v>-86.4</v>
          </cell>
          <cell r="J14">
            <v>-57.6</v>
          </cell>
          <cell r="K14">
            <v>4866</v>
          </cell>
          <cell r="L14">
            <v>0</v>
          </cell>
          <cell r="M14">
            <v>0</v>
          </cell>
          <cell r="N14">
            <v>1250</v>
          </cell>
          <cell r="O14">
            <v>7191.9</v>
          </cell>
          <cell r="P14">
            <v>0</v>
          </cell>
          <cell r="Q14">
            <v>960.048</v>
          </cell>
          <cell r="R14">
            <v>308</v>
          </cell>
          <cell r="S14">
            <v>1304.3478</v>
          </cell>
          <cell r="T14">
            <v>0</v>
          </cell>
          <cell r="U14">
            <v>0</v>
          </cell>
          <cell r="V14">
            <v>0</v>
          </cell>
          <cell r="W14">
            <v>11014.2958</v>
          </cell>
          <cell r="X14">
            <v>13795.948</v>
          </cell>
          <cell r="Y14">
            <v>2084.3478</v>
          </cell>
          <cell r="Z14">
            <v>-3.9</v>
          </cell>
          <cell r="AA14">
            <v>0</v>
          </cell>
          <cell r="AB14">
            <v>-1739.1304</v>
          </cell>
          <cell r="AC14">
            <v>20137.2654</v>
          </cell>
        </row>
        <row r="15">
          <cell r="A15">
            <v>7000</v>
          </cell>
          <cell r="B15">
            <v>0</v>
          </cell>
          <cell r="C15">
            <v>0</v>
          </cell>
          <cell r="D15">
            <v>0</v>
          </cell>
          <cell r="E15">
            <v>616</v>
          </cell>
          <cell r="F15">
            <v>4394</v>
          </cell>
          <cell r="G15">
            <v>0</v>
          </cell>
          <cell r="H15">
            <v>0</v>
          </cell>
          <cell r="I15">
            <v>-100.8</v>
          </cell>
          <cell r="J15">
            <v>-67.2</v>
          </cell>
          <cell r="K15">
            <v>4842</v>
          </cell>
          <cell r="L15">
            <v>0</v>
          </cell>
          <cell r="M15">
            <v>0</v>
          </cell>
          <cell r="N15">
            <v>1250</v>
          </cell>
          <cell r="O15">
            <v>6299.3</v>
          </cell>
          <cell r="P15">
            <v>0</v>
          </cell>
          <cell r="Q15">
            <v>960.048</v>
          </cell>
          <cell r="R15">
            <v>308</v>
          </cell>
          <cell r="S15">
            <v>1521.7391</v>
          </cell>
          <cell r="T15">
            <v>0</v>
          </cell>
          <cell r="U15">
            <v>0</v>
          </cell>
          <cell r="V15">
            <v>0</v>
          </cell>
          <cell r="W15">
            <v>10339.087100000001</v>
          </cell>
          <cell r="X15">
            <v>12903.348</v>
          </cell>
          <cell r="Y15">
            <v>2277.7390999999998</v>
          </cell>
          <cell r="Z15">
            <v>-27.3</v>
          </cell>
          <cell r="AA15">
            <v>0</v>
          </cell>
          <cell r="AB15">
            <v>-2028.9855</v>
          </cell>
          <cell r="AC15">
            <v>20124.801599999999</v>
          </cell>
        </row>
        <row r="16">
          <cell r="A16">
            <v>8000</v>
          </cell>
          <cell r="B16">
            <v>0</v>
          </cell>
          <cell r="C16">
            <v>0</v>
          </cell>
          <cell r="D16">
            <v>0</v>
          </cell>
          <cell r="E16">
            <v>616</v>
          </cell>
          <cell r="F16">
            <v>4394</v>
          </cell>
          <cell r="G16">
            <v>0</v>
          </cell>
          <cell r="H16">
            <v>0</v>
          </cell>
          <cell r="I16">
            <v>-115.2</v>
          </cell>
          <cell r="J16">
            <v>-76.8</v>
          </cell>
          <cell r="K16">
            <v>4818</v>
          </cell>
          <cell r="L16">
            <v>0</v>
          </cell>
          <cell r="M16">
            <v>0</v>
          </cell>
          <cell r="N16">
            <v>1250</v>
          </cell>
          <cell r="O16">
            <v>5406.7</v>
          </cell>
          <cell r="P16">
            <v>0</v>
          </cell>
          <cell r="Q16">
            <v>960.048</v>
          </cell>
          <cell r="R16">
            <v>308</v>
          </cell>
          <cell r="S16">
            <v>1739.1304</v>
          </cell>
          <cell r="T16">
            <v>0</v>
          </cell>
          <cell r="U16">
            <v>0</v>
          </cell>
          <cell r="V16">
            <v>0</v>
          </cell>
          <cell r="W16">
            <v>9663.8783999999996</v>
          </cell>
          <cell r="X16">
            <v>12010.748</v>
          </cell>
          <cell r="Y16">
            <v>2471.1304</v>
          </cell>
          <cell r="Z16">
            <v>-50.7</v>
          </cell>
          <cell r="AA16">
            <v>0</v>
          </cell>
          <cell r="AB16">
            <v>-2318.8406</v>
          </cell>
          <cell r="AC16">
            <v>20112.337800000001</v>
          </cell>
        </row>
        <row r="17">
          <cell r="A17">
            <v>9000</v>
          </cell>
          <cell r="B17">
            <v>0</v>
          </cell>
          <cell r="C17">
            <v>0</v>
          </cell>
          <cell r="D17">
            <v>0</v>
          </cell>
          <cell r="E17">
            <v>616</v>
          </cell>
          <cell r="F17">
            <v>4394</v>
          </cell>
          <cell r="G17">
            <v>0</v>
          </cell>
          <cell r="H17">
            <v>0</v>
          </cell>
          <cell r="I17">
            <v>-129.6</v>
          </cell>
          <cell r="J17">
            <v>-86.4</v>
          </cell>
          <cell r="K17">
            <v>4794</v>
          </cell>
          <cell r="L17">
            <v>0</v>
          </cell>
          <cell r="M17">
            <v>0</v>
          </cell>
          <cell r="N17">
            <v>1250</v>
          </cell>
          <cell r="O17">
            <v>4494</v>
          </cell>
          <cell r="P17">
            <v>0</v>
          </cell>
          <cell r="Q17">
            <v>960.048</v>
          </cell>
          <cell r="R17">
            <v>308</v>
          </cell>
          <cell r="S17">
            <v>1956.5217</v>
          </cell>
          <cell r="T17">
            <v>0</v>
          </cell>
          <cell r="U17">
            <v>0</v>
          </cell>
          <cell r="V17">
            <v>0</v>
          </cell>
          <cell r="W17">
            <v>8968.5697</v>
          </cell>
          <cell r="X17">
            <v>11098.048000000001</v>
          </cell>
          <cell r="Y17">
            <v>2664.5216999999998</v>
          </cell>
          <cell r="Z17">
            <v>-74.099999999999994</v>
          </cell>
          <cell r="AA17">
            <v>-3.9</v>
          </cell>
          <cell r="AB17">
            <v>-2608.6957000000002</v>
          </cell>
          <cell r="AC17">
            <v>20075.874</v>
          </cell>
        </row>
        <row r="18">
          <cell r="A18">
            <v>10000</v>
          </cell>
          <cell r="B18">
            <v>0</v>
          </cell>
          <cell r="C18">
            <v>0</v>
          </cell>
          <cell r="D18">
            <v>0</v>
          </cell>
          <cell r="E18">
            <v>616</v>
          </cell>
          <cell r="F18">
            <v>4394</v>
          </cell>
          <cell r="G18">
            <v>0</v>
          </cell>
          <cell r="H18">
            <v>0</v>
          </cell>
          <cell r="I18">
            <v>-144</v>
          </cell>
          <cell r="J18">
            <v>-96</v>
          </cell>
          <cell r="K18">
            <v>4770</v>
          </cell>
          <cell r="L18">
            <v>0</v>
          </cell>
          <cell r="M18">
            <v>0</v>
          </cell>
          <cell r="N18">
            <v>1250</v>
          </cell>
          <cell r="O18">
            <v>3581</v>
          </cell>
          <cell r="P18">
            <v>0</v>
          </cell>
          <cell r="Q18">
            <v>960.048</v>
          </cell>
          <cell r="R18">
            <v>308</v>
          </cell>
          <cell r="S18">
            <v>2173.913</v>
          </cell>
          <cell r="T18">
            <v>0</v>
          </cell>
          <cell r="U18">
            <v>0</v>
          </cell>
          <cell r="V18">
            <v>0</v>
          </cell>
          <cell r="W18">
            <v>8272.9609999999993</v>
          </cell>
          <cell r="X18">
            <v>10185.048000000001</v>
          </cell>
          <cell r="Y18">
            <v>2857.913</v>
          </cell>
          <cell r="Z18">
            <v>-97.5</v>
          </cell>
          <cell r="AA18">
            <v>-19.5</v>
          </cell>
          <cell r="AB18">
            <v>-2898.5506999999998</v>
          </cell>
          <cell r="AC18">
            <v>20027.4103</v>
          </cell>
        </row>
        <row r="19">
          <cell r="A19">
            <v>11000</v>
          </cell>
          <cell r="B19">
            <v>0</v>
          </cell>
          <cell r="C19">
            <v>0</v>
          </cell>
          <cell r="D19">
            <v>0</v>
          </cell>
          <cell r="E19">
            <v>616</v>
          </cell>
          <cell r="F19">
            <v>4394</v>
          </cell>
          <cell r="G19">
            <v>0</v>
          </cell>
          <cell r="H19">
            <v>0</v>
          </cell>
          <cell r="I19">
            <v>-158.4</v>
          </cell>
          <cell r="J19">
            <v>-105.6</v>
          </cell>
          <cell r="K19">
            <v>4746</v>
          </cell>
          <cell r="L19">
            <v>0</v>
          </cell>
          <cell r="M19">
            <v>0</v>
          </cell>
          <cell r="N19">
            <v>1250</v>
          </cell>
          <cell r="O19">
            <v>2668</v>
          </cell>
          <cell r="P19">
            <v>0</v>
          </cell>
          <cell r="Q19">
            <v>960.048</v>
          </cell>
          <cell r="R19">
            <v>308</v>
          </cell>
          <cell r="S19">
            <v>2391.3042999999998</v>
          </cell>
          <cell r="T19">
            <v>0</v>
          </cell>
          <cell r="U19">
            <v>0</v>
          </cell>
          <cell r="V19">
            <v>0</v>
          </cell>
          <cell r="W19">
            <v>7577.3522999999996</v>
          </cell>
          <cell r="X19">
            <v>9272.0480000000007</v>
          </cell>
          <cell r="Y19">
            <v>3051.3042999999998</v>
          </cell>
          <cell r="Z19">
            <v>-120.9</v>
          </cell>
          <cell r="AA19">
            <v>-35.1</v>
          </cell>
          <cell r="AB19">
            <v>-3188.4058</v>
          </cell>
          <cell r="AC19">
            <v>19978.946499999998</v>
          </cell>
        </row>
        <row r="20">
          <cell r="A20">
            <v>12000</v>
          </cell>
          <cell r="B20">
            <v>0</v>
          </cell>
          <cell r="C20">
            <v>0</v>
          </cell>
          <cell r="D20">
            <v>0</v>
          </cell>
          <cell r="E20">
            <v>616</v>
          </cell>
          <cell r="F20">
            <v>4394</v>
          </cell>
          <cell r="G20">
            <v>0</v>
          </cell>
          <cell r="H20">
            <v>0</v>
          </cell>
          <cell r="I20">
            <v>-172.8</v>
          </cell>
          <cell r="J20">
            <v>-115.2</v>
          </cell>
          <cell r="K20">
            <v>4722</v>
          </cell>
          <cell r="L20">
            <v>0</v>
          </cell>
          <cell r="M20">
            <v>0</v>
          </cell>
          <cell r="N20">
            <v>1250</v>
          </cell>
          <cell r="O20">
            <v>1755</v>
          </cell>
          <cell r="P20">
            <v>0</v>
          </cell>
          <cell r="Q20">
            <v>960.048</v>
          </cell>
          <cell r="R20">
            <v>308</v>
          </cell>
          <cell r="S20">
            <v>2608.6957000000002</v>
          </cell>
          <cell r="T20">
            <v>0</v>
          </cell>
          <cell r="U20">
            <v>0</v>
          </cell>
          <cell r="V20">
            <v>0</v>
          </cell>
          <cell r="W20">
            <v>6881.7437</v>
          </cell>
          <cell r="X20">
            <v>8359.0480000000007</v>
          </cell>
          <cell r="Y20">
            <v>3244.6957000000002</v>
          </cell>
          <cell r="Z20">
            <v>-144.30000000000001</v>
          </cell>
          <cell r="AA20">
            <v>-50.7</v>
          </cell>
          <cell r="AB20">
            <v>-3478.2609000000002</v>
          </cell>
          <cell r="AC20">
            <v>19930.482800000002</v>
          </cell>
        </row>
        <row r="21">
          <cell r="A21">
            <v>13000</v>
          </cell>
          <cell r="B21">
            <v>0</v>
          </cell>
          <cell r="C21">
            <v>0</v>
          </cell>
          <cell r="D21">
            <v>0</v>
          </cell>
          <cell r="E21">
            <v>616</v>
          </cell>
          <cell r="F21">
            <v>4394</v>
          </cell>
          <cell r="G21">
            <v>0</v>
          </cell>
          <cell r="H21">
            <v>0</v>
          </cell>
          <cell r="I21">
            <v>-187.2</v>
          </cell>
          <cell r="J21">
            <v>-124.8</v>
          </cell>
          <cell r="K21">
            <v>4698</v>
          </cell>
          <cell r="L21">
            <v>0</v>
          </cell>
          <cell r="M21">
            <v>0</v>
          </cell>
          <cell r="N21">
            <v>1250</v>
          </cell>
          <cell r="O21">
            <v>830</v>
          </cell>
          <cell r="P21">
            <v>0</v>
          </cell>
          <cell r="Q21">
            <v>960.048</v>
          </cell>
          <cell r="R21">
            <v>308</v>
          </cell>
          <cell r="S21">
            <v>2826.087</v>
          </cell>
          <cell r="T21">
            <v>0</v>
          </cell>
          <cell r="U21">
            <v>0</v>
          </cell>
          <cell r="V21">
            <v>0</v>
          </cell>
          <cell r="W21">
            <v>6174.1350000000002</v>
          </cell>
          <cell r="X21">
            <v>7434.0479999999998</v>
          </cell>
          <cell r="Y21">
            <v>3438.087</v>
          </cell>
          <cell r="Z21">
            <v>-167.7</v>
          </cell>
          <cell r="AA21">
            <v>-66.3</v>
          </cell>
          <cell r="AB21">
            <v>-3768.1158999999998</v>
          </cell>
          <cell r="AC21">
            <v>19870.019100000001</v>
          </cell>
        </row>
        <row r="22">
          <cell r="A22">
            <v>14000</v>
          </cell>
          <cell r="B22">
            <v>0</v>
          </cell>
          <cell r="C22">
            <v>0</v>
          </cell>
          <cell r="D22">
            <v>0</v>
          </cell>
          <cell r="E22">
            <v>616</v>
          </cell>
          <cell r="F22">
            <v>4394</v>
          </cell>
          <cell r="G22">
            <v>0</v>
          </cell>
          <cell r="H22">
            <v>0</v>
          </cell>
          <cell r="I22">
            <v>-201.6</v>
          </cell>
          <cell r="J22">
            <v>-134.4</v>
          </cell>
          <cell r="K22">
            <v>4674</v>
          </cell>
          <cell r="L22">
            <v>0</v>
          </cell>
          <cell r="M22">
            <v>0</v>
          </cell>
          <cell r="N22">
            <v>1250</v>
          </cell>
          <cell r="O22">
            <v>0</v>
          </cell>
          <cell r="P22">
            <v>0</v>
          </cell>
          <cell r="Q22">
            <v>960.048</v>
          </cell>
          <cell r="R22">
            <v>308</v>
          </cell>
          <cell r="S22">
            <v>3043.4783000000002</v>
          </cell>
          <cell r="T22">
            <v>0</v>
          </cell>
          <cell r="U22">
            <v>0</v>
          </cell>
          <cell r="V22">
            <v>0</v>
          </cell>
          <cell r="W22">
            <v>5561.5263000000004</v>
          </cell>
          <cell r="X22">
            <v>6604.0479999999998</v>
          </cell>
          <cell r="Y22">
            <v>3631.4783000000002</v>
          </cell>
          <cell r="Z22">
            <v>-191.1</v>
          </cell>
          <cell r="AA22">
            <v>-81.900000000000006</v>
          </cell>
          <cell r="AB22">
            <v>-4057.971</v>
          </cell>
          <cell r="AC22">
            <v>19904.5553</v>
          </cell>
        </row>
        <row r="23">
          <cell r="A23">
            <v>15000</v>
          </cell>
          <cell r="B23">
            <v>0</v>
          </cell>
          <cell r="C23">
            <v>0</v>
          </cell>
          <cell r="D23">
            <v>0</v>
          </cell>
          <cell r="E23">
            <v>616</v>
          </cell>
          <cell r="F23">
            <v>4394</v>
          </cell>
          <cell r="G23">
            <v>-82.969800000000006</v>
          </cell>
          <cell r="H23">
            <v>0</v>
          </cell>
          <cell r="I23">
            <v>-216</v>
          </cell>
          <cell r="J23">
            <v>-144</v>
          </cell>
          <cell r="K23">
            <v>4567.0302000000001</v>
          </cell>
          <cell r="L23">
            <v>0</v>
          </cell>
          <cell r="M23">
            <v>0</v>
          </cell>
          <cell r="N23">
            <v>1250</v>
          </cell>
          <cell r="O23">
            <v>0</v>
          </cell>
          <cell r="P23">
            <v>0</v>
          </cell>
          <cell r="Q23">
            <v>960.048</v>
          </cell>
          <cell r="R23">
            <v>308</v>
          </cell>
          <cell r="S23">
            <v>3260.8696</v>
          </cell>
          <cell r="T23">
            <v>0</v>
          </cell>
          <cell r="U23">
            <v>0</v>
          </cell>
          <cell r="V23">
            <v>0</v>
          </cell>
          <cell r="W23">
            <v>5778.9175999999998</v>
          </cell>
          <cell r="X23">
            <v>6604.0479999999998</v>
          </cell>
          <cell r="Y23">
            <v>3741.8998000000001</v>
          </cell>
          <cell r="Z23">
            <v>-214.5</v>
          </cell>
          <cell r="AA23">
            <v>-97.5</v>
          </cell>
          <cell r="AB23">
            <v>-4347.8261000000002</v>
          </cell>
          <cell r="AC23">
            <v>20686.1217</v>
          </cell>
        </row>
        <row r="24">
          <cell r="A24">
            <v>16000</v>
          </cell>
          <cell r="B24">
            <v>0</v>
          </cell>
          <cell r="C24">
            <v>0</v>
          </cell>
          <cell r="D24">
            <v>0</v>
          </cell>
          <cell r="E24">
            <v>616</v>
          </cell>
          <cell r="F24">
            <v>4394</v>
          </cell>
          <cell r="G24">
            <v>-219.55410000000001</v>
          </cell>
          <cell r="H24">
            <v>0</v>
          </cell>
          <cell r="I24">
            <v>-230.4</v>
          </cell>
          <cell r="J24">
            <v>-153.6</v>
          </cell>
          <cell r="K24">
            <v>4406.4458999999997</v>
          </cell>
          <cell r="L24">
            <v>0</v>
          </cell>
          <cell r="M24">
            <v>0</v>
          </cell>
          <cell r="N24">
            <v>1250</v>
          </cell>
          <cell r="O24">
            <v>0</v>
          </cell>
          <cell r="P24">
            <v>0</v>
          </cell>
          <cell r="Q24">
            <v>960.048</v>
          </cell>
          <cell r="R24">
            <v>308</v>
          </cell>
          <cell r="S24">
            <v>3478.2609000000002</v>
          </cell>
          <cell r="T24">
            <v>0</v>
          </cell>
          <cell r="U24">
            <v>0</v>
          </cell>
          <cell r="V24">
            <v>0</v>
          </cell>
          <cell r="W24">
            <v>5996.3089</v>
          </cell>
          <cell r="X24">
            <v>6604.0479999999998</v>
          </cell>
          <cell r="Y24">
            <v>3798.7067999999999</v>
          </cell>
          <cell r="Z24">
            <v>-237.9</v>
          </cell>
          <cell r="AA24">
            <v>-113.1</v>
          </cell>
          <cell r="AB24">
            <v>-4637.6812</v>
          </cell>
          <cell r="AC24">
            <v>21414.0736</v>
          </cell>
        </row>
        <row r="25">
          <cell r="A25">
            <v>17000</v>
          </cell>
          <cell r="B25">
            <v>0</v>
          </cell>
          <cell r="C25">
            <v>0</v>
          </cell>
          <cell r="D25">
            <v>0</v>
          </cell>
          <cell r="E25">
            <v>616</v>
          </cell>
          <cell r="F25">
            <v>4394</v>
          </cell>
          <cell r="G25">
            <v>-349.6087</v>
          </cell>
          <cell r="H25">
            <v>0</v>
          </cell>
          <cell r="I25">
            <v>-244.8</v>
          </cell>
          <cell r="J25">
            <v>-163.19999999999999</v>
          </cell>
          <cell r="K25">
            <v>4252.3913000000002</v>
          </cell>
          <cell r="L25">
            <v>0</v>
          </cell>
          <cell r="M25">
            <v>0</v>
          </cell>
          <cell r="N25">
            <v>1250</v>
          </cell>
          <cell r="O25">
            <v>0</v>
          </cell>
          <cell r="P25">
            <v>0</v>
          </cell>
          <cell r="Q25">
            <v>960.048</v>
          </cell>
          <cell r="R25">
            <v>308</v>
          </cell>
          <cell r="S25">
            <v>3695.6522</v>
          </cell>
          <cell r="T25">
            <v>0</v>
          </cell>
          <cell r="U25">
            <v>0</v>
          </cell>
          <cell r="V25">
            <v>0</v>
          </cell>
          <cell r="W25">
            <v>6213.7002000000002</v>
          </cell>
          <cell r="X25">
            <v>6604.0479999999998</v>
          </cell>
          <cell r="Y25">
            <v>3862.0435000000002</v>
          </cell>
          <cell r="Z25">
            <v>-261.3</v>
          </cell>
          <cell r="AA25">
            <v>-128.69999999999999</v>
          </cell>
          <cell r="AB25">
            <v>-4927.5361999999996</v>
          </cell>
          <cell r="AC25">
            <v>22148.5553</v>
          </cell>
        </row>
        <row r="26">
          <cell r="A26">
            <v>18000</v>
          </cell>
          <cell r="B26">
            <v>0</v>
          </cell>
          <cell r="C26">
            <v>0</v>
          </cell>
          <cell r="D26">
            <v>0</v>
          </cell>
          <cell r="E26">
            <v>616</v>
          </cell>
          <cell r="F26">
            <v>4394</v>
          </cell>
          <cell r="G26">
            <v>-429.41289999999998</v>
          </cell>
          <cell r="H26">
            <v>0</v>
          </cell>
          <cell r="I26">
            <v>-259.2</v>
          </cell>
          <cell r="J26">
            <v>-172.8</v>
          </cell>
          <cell r="K26">
            <v>4148.5870999999997</v>
          </cell>
          <cell r="L26">
            <v>0</v>
          </cell>
          <cell r="M26">
            <v>0</v>
          </cell>
          <cell r="N26">
            <v>1250</v>
          </cell>
          <cell r="O26">
            <v>0</v>
          </cell>
          <cell r="P26">
            <v>0</v>
          </cell>
          <cell r="Q26">
            <v>960.048</v>
          </cell>
          <cell r="R26">
            <v>308</v>
          </cell>
          <cell r="S26">
            <v>3913.0435000000002</v>
          </cell>
          <cell r="T26">
            <v>0</v>
          </cell>
          <cell r="U26">
            <v>0</v>
          </cell>
          <cell r="V26">
            <v>0</v>
          </cell>
          <cell r="W26">
            <v>6431.0915000000005</v>
          </cell>
          <cell r="X26">
            <v>6604.0479999999998</v>
          </cell>
          <cell r="Y26">
            <v>3975.6306</v>
          </cell>
          <cell r="Z26">
            <v>-284.7</v>
          </cell>
          <cell r="AA26">
            <v>-144.30000000000001</v>
          </cell>
          <cell r="AB26">
            <v>-5217.3913000000002</v>
          </cell>
          <cell r="AC26">
            <v>22933.2873</v>
          </cell>
        </row>
        <row r="27">
          <cell r="A27">
            <v>19000</v>
          </cell>
          <cell r="B27">
            <v>0</v>
          </cell>
          <cell r="C27">
            <v>0</v>
          </cell>
          <cell r="D27">
            <v>0</v>
          </cell>
          <cell r="E27">
            <v>616</v>
          </cell>
          <cell r="F27">
            <v>4394</v>
          </cell>
          <cell r="G27">
            <v>-509.21719999999999</v>
          </cell>
          <cell r="H27">
            <v>-3.7900999999999998</v>
          </cell>
          <cell r="I27">
            <v>-273.60000000000002</v>
          </cell>
          <cell r="J27">
            <v>-182.4</v>
          </cell>
          <cell r="K27">
            <v>4040.9926999999998</v>
          </cell>
          <cell r="L27">
            <v>0</v>
          </cell>
          <cell r="M27">
            <v>0</v>
          </cell>
          <cell r="N27">
            <v>1250</v>
          </cell>
          <cell r="O27">
            <v>0</v>
          </cell>
          <cell r="P27">
            <v>0</v>
          </cell>
          <cell r="Q27">
            <v>840.04200000000003</v>
          </cell>
          <cell r="R27">
            <v>308</v>
          </cell>
          <cell r="S27">
            <v>4130.4348</v>
          </cell>
          <cell r="T27">
            <v>0</v>
          </cell>
          <cell r="U27">
            <v>0</v>
          </cell>
          <cell r="V27">
            <v>0</v>
          </cell>
          <cell r="W27">
            <v>6528.4768000000004</v>
          </cell>
          <cell r="X27">
            <v>6484.0420000000004</v>
          </cell>
          <cell r="Y27">
            <v>4085.4274999999998</v>
          </cell>
          <cell r="Z27">
            <v>-308.10000000000002</v>
          </cell>
          <cell r="AA27">
            <v>-159.9</v>
          </cell>
          <cell r="AB27">
            <v>-5507.2464</v>
          </cell>
          <cell r="AC27">
            <v>23594.223099999999</v>
          </cell>
        </row>
        <row r="28">
          <cell r="A28">
            <v>20000</v>
          </cell>
          <cell r="B28">
            <v>0</v>
          </cell>
          <cell r="C28">
            <v>0</v>
          </cell>
          <cell r="D28">
            <v>0</v>
          </cell>
          <cell r="E28">
            <v>616</v>
          </cell>
          <cell r="F28">
            <v>4394</v>
          </cell>
          <cell r="G28">
            <v>-589.02149999999995</v>
          </cell>
          <cell r="H28">
            <v>-56.992899999999999</v>
          </cell>
          <cell r="I28">
            <v>-288</v>
          </cell>
          <cell r="J28">
            <v>-192</v>
          </cell>
          <cell r="K28">
            <v>3883.9856</v>
          </cell>
          <cell r="L28">
            <v>0</v>
          </cell>
          <cell r="M28">
            <v>0</v>
          </cell>
          <cell r="N28">
            <v>1250</v>
          </cell>
          <cell r="O28">
            <v>0</v>
          </cell>
          <cell r="P28">
            <v>0</v>
          </cell>
          <cell r="Q28">
            <v>640.03200000000004</v>
          </cell>
          <cell r="R28">
            <v>308</v>
          </cell>
          <cell r="S28">
            <v>4347.8261000000002</v>
          </cell>
          <cell r="T28">
            <v>0</v>
          </cell>
          <cell r="U28">
            <v>0</v>
          </cell>
          <cell r="V28">
            <v>0</v>
          </cell>
          <cell r="W28">
            <v>6545.8581000000004</v>
          </cell>
          <cell r="X28">
            <v>6284.0320000000002</v>
          </cell>
          <cell r="Y28">
            <v>4145.8117000000002</v>
          </cell>
          <cell r="Z28">
            <v>-331.5</v>
          </cell>
          <cell r="AA28">
            <v>-175.5</v>
          </cell>
          <cell r="AB28">
            <v>-5797.1013999999996</v>
          </cell>
          <cell r="AC28">
            <v>24125.742300000002</v>
          </cell>
        </row>
        <row r="29">
          <cell r="A29">
            <v>21000</v>
          </cell>
          <cell r="B29">
            <v>0</v>
          </cell>
          <cell r="C29">
            <v>0</v>
          </cell>
          <cell r="D29">
            <v>0</v>
          </cell>
          <cell r="E29">
            <v>616</v>
          </cell>
          <cell r="F29">
            <v>4394</v>
          </cell>
          <cell r="G29">
            <v>-668.82579999999996</v>
          </cell>
          <cell r="H29">
            <v>-110.19580000000001</v>
          </cell>
          <cell r="I29">
            <v>-302.39999999999998</v>
          </cell>
          <cell r="J29">
            <v>-201.6</v>
          </cell>
          <cell r="K29">
            <v>3726.9784</v>
          </cell>
          <cell r="L29">
            <v>0</v>
          </cell>
          <cell r="M29">
            <v>0</v>
          </cell>
          <cell r="N29">
            <v>1250</v>
          </cell>
          <cell r="O29">
            <v>0</v>
          </cell>
          <cell r="P29">
            <v>0</v>
          </cell>
          <cell r="Q29">
            <v>440.02199999999999</v>
          </cell>
          <cell r="R29">
            <v>308</v>
          </cell>
          <cell r="S29">
            <v>4565.2174000000005</v>
          </cell>
          <cell r="T29">
            <v>0</v>
          </cell>
          <cell r="U29">
            <v>0</v>
          </cell>
          <cell r="V29">
            <v>0</v>
          </cell>
          <cell r="W29">
            <v>6563.2394000000004</v>
          </cell>
          <cell r="X29">
            <v>6084.0219999999999</v>
          </cell>
          <cell r="Y29">
            <v>4206.1958000000004</v>
          </cell>
          <cell r="Z29">
            <v>-354.9</v>
          </cell>
          <cell r="AA29">
            <v>-191.1</v>
          </cell>
          <cell r="AB29">
            <v>-6086.9565000000002</v>
          </cell>
          <cell r="AC29">
            <v>24657.261299999998</v>
          </cell>
        </row>
        <row r="30">
          <cell r="A30">
            <v>22000</v>
          </cell>
          <cell r="B30">
            <v>0</v>
          </cell>
          <cell r="C30">
            <v>0</v>
          </cell>
          <cell r="D30">
            <v>0</v>
          </cell>
          <cell r="E30">
            <v>616</v>
          </cell>
          <cell r="F30">
            <v>4237.5860000000002</v>
          </cell>
          <cell r="G30">
            <v>-748.63009999999997</v>
          </cell>
          <cell r="H30">
            <v>-163.39859999999999</v>
          </cell>
          <cell r="I30">
            <v>-316.8</v>
          </cell>
          <cell r="J30">
            <v>-211.2</v>
          </cell>
          <cell r="K30">
            <v>3413.5572999999999</v>
          </cell>
          <cell r="L30">
            <v>0</v>
          </cell>
          <cell r="M30">
            <v>0</v>
          </cell>
          <cell r="N30">
            <v>1206.25</v>
          </cell>
          <cell r="O30">
            <v>0</v>
          </cell>
          <cell r="P30">
            <v>0</v>
          </cell>
          <cell r="Q30">
            <v>240.012</v>
          </cell>
          <cell r="R30">
            <v>308</v>
          </cell>
          <cell r="S30">
            <v>4782.6086999999998</v>
          </cell>
          <cell r="T30">
            <v>0</v>
          </cell>
          <cell r="U30">
            <v>0</v>
          </cell>
          <cell r="V30">
            <v>0</v>
          </cell>
          <cell r="W30">
            <v>6536.8707000000004</v>
          </cell>
          <cell r="X30">
            <v>5683.848</v>
          </cell>
          <cell r="Y30">
            <v>4266.58</v>
          </cell>
          <cell r="Z30">
            <v>-378.3</v>
          </cell>
          <cell r="AA30">
            <v>-206.7</v>
          </cell>
          <cell r="AB30">
            <v>-6376.8116</v>
          </cell>
          <cell r="AC30">
            <v>24988.616399999999</v>
          </cell>
        </row>
        <row r="31">
          <cell r="A31">
            <v>23000</v>
          </cell>
          <cell r="B31">
            <v>0</v>
          </cell>
          <cell r="C31">
            <v>0</v>
          </cell>
          <cell r="D31">
            <v>0</v>
          </cell>
          <cell r="E31">
            <v>616</v>
          </cell>
          <cell r="F31">
            <v>3953.5859999999998</v>
          </cell>
          <cell r="G31">
            <v>-828.43439999999998</v>
          </cell>
          <cell r="H31">
            <v>0</v>
          </cell>
          <cell r="I31">
            <v>-331.2</v>
          </cell>
          <cell r="J31">
            <v>-220.8</v>
          </cell>
          <cell r="K31">
            <v>3189.1516000000001</v>
          </cell>
          <cell r="L31">
            <v>0</v>
          </cell>
          <cell r="M31">
            <v>0</v>
          </cell>
          <cell r="N31">
            <v>956.25</v>
          </cell>
          <cell r="O31">
            <v>0</v>
          </cell>
          <cell r="P31">
            <v>0</v>
          </cell>
          <cell r="Q31">
            <v>40.002000000000002</v>
          </cell>
          <cell r="R31">
            <v>308</v>
          </cell>
          <cell r="S31">
            <v>5000</v>
          </cell>
          <cell r="T31">
            <v>0</v>
          </cell>
          <cell r="U31">
            <v>0</v>
          </cell>
          <cell r="V31">
            <v>0</v>
          </cell>
          <cell r="W31">
            <v>6304.2520000000004</v>
          </cell>
          <cell r="X31">
            <v>4949.8379999999997</v>
          </cell>
          <cell r="Y31">
            <v>4543.5655999999999</v>
          </cell>
          <cell r="Z31">
            <v>-401.7</v>
          </cell>
          <cell r="AA31">
            <v>-222.3</v>
          </cell>
          <cell r="AB31">
            <v>-6666.6666999999998</v>
          </cell>
          <cell r="AC31">
            <v>25202.7369</v>
          </cell>
        </row>
        <row r="32">
          <cell r="A32">
            <v>24000</v>
          </cell>
          <cell r="B32">
            <v>0</v>
          </cell>
          <cell r="C32">
            <v>0</v>
          </cell>
          <cell r="D32">
            <v>0</v>
          </cell>
          <cell r="E32">
            <v>616</v>
          </cell>
          <cell r="F32">
            <v>3750.8903</v>
          </cell>
          <cell r="G32">
            <v>-908.23869999999999</v>
          </cell>
          <cell r="H32">
            <v>-22.934799999999999</v>
          </cell>
          <cell r="I32">
            <v>-345.6</v>
          </cell>
          <cell r="J32">
            <v>-230.4</v>
          </cell>
          <cell r="K32">
            <v>2859.7168000000001</v>
          </cell>
          <cell r="L32">
            <v>0</v>
          </cell>
          <cell r="M32">
            <v>0</v>
          </cell>
          <cell r="N32">
            <v>706.25</v>
          </cell>
          <cell r="O32">
            <v>0</v>
          </cell>
          <cell r="P32">
            <v>0</v>
          </cell>
          <cell r="Q32">
            <v>0</v>
          </cell>
          <cell r="R32">
            <v>308</v>
          </cell>
          <cell r="S32">
            <v>5217.3913000000002</v>
          </cell>
          <cell r="T32">
            <v>0</v>
          </cell>
          <cell r="U32">
            <v>0</v>
          </cell>
          <cell r="V32">
            <v>0</v>
          </cell>
          <cell r="W32">
            <v>6231.6413000000002</v>
          </cell>
          <cell r="X32">
            <v>4457.1403</v>
          </cell>
          <cell r="Y32">
            <v>4634.2178000000004</v>
          </cell>
          <cell r="Z32">
            <v>-425.1</v>
          </cell>
          <cell r="AA32">
            <v>-237.9</v>
          </cell>
          <cell r="AB32">
            <v>-6956.5217000000002</v>
          </cell>
          <cell r="AC32">
            <v>25471.8364</v>
          </cell>
        </row>
        <row r="33">
          <cell r="A33">
            <v>25000</v>
          </cell>
          <cell r="B33">
            <v>0</v>
          </cell>
          <cell r="C33">
            <v>0</v>
          </cell>
          <cell r="D33">
            <v>0</v>
          </cell>
          <cell r="E33">
            <v>616</v>
          </cell>
          <cell r="F33">
            <v>3563.0931999999998</v>
          </cell>
          <cell r="G33">
            <v>-988.04300000000001</v>
          </cell>
          <cell r="H33">
            <v>-65.851399999999998</v>
          </cell>
          <cell r="I33">
            <v>-360</v>
          </cell>
          <cell r="J33">
            <v>-240</v>
          </cell>
          <cell r="K33">
            <v>2525.1988000000001</v>
          </cell>
          <cell r="L33">
            <v>0</v>
          </cell>
          <cell r="M33">
            <v>0</v>
          </cell>
          <cell r="N33">
            <v>456.25</v>
          </cell>
          <cell r="O33">
            <v>0</v>
          </cell>
          <cell r="P33">
            <v>0</v>
          </cell>
          <cell r="Q33">
            <v>0</v>
          </cell>
          <cell r="R33">
            <v>308</v>
          </cell>
          <cell r="S33">
            <v>5434.7825999999995</v>
          </cell>
          <cell r="T33">
            <v>0</v>
          </cell>
          <cell r="U33">
            <v>0</v>
          </cell>
          <cell r="V33">
            <v>0</v>
          </cell>
          <cell r="W33">
            <v>6199.0325999999995</v>
          </cell>
          <cell r="X33">
            <v>4019.3431999999998</v>
          </cell>
          <cell r="Y33">
            <v>4704.8882000000003</v>
          </cell>
          <cell r="Z33">
            <v>-448.5</v>
          </cell>
          <cell r="AA33">
            <v>-253.5</v>
          </cell>
          <cell r="AB33">
            <v>-7246.3768</v>
          </cell>
          <cell r="AC33">
            <v>25775.854599999999</v>
          </cell>
        </row>
        <row r="34">
          <cell r="A34">
            <v>26000</v>
          </cell>
          <cell r="B34">
            <v>0</v>
          </cell>
          <cell r="C34">
            <v>0</v>
          </cell>
          <cell r="D34">
            <v>0</v>
          </cell>
          <cell r="E34">
            <v>616</v>
          </cell>
          <cell r="F34">
            <v>3378.5135</v>
          </cell>
          <cell r="G34">
            <v>-1067.8472999999999</v>
          </cell>
          <cell r="H34">
            <v>-108.7681</v>
          </cell>
          <cell r="I34">
            <v>-374.4</v>
          </cell>
          <cell r="J34">
            <v>-249.6</v>
          </cell>
          <cell r="K34">
            <v>2193.8980999999999</v>
          </cell>
          <cell r="L34">
            <v>0</v>
          </cell>
          <cell r="M34">
            <v>0</v>
          </cell>
          <cell r="N34">
            <v>206.25</v>
          </cell>
          <cell r="O34">
            <v>0</v>
          </cell>
          <cell r="P34">
            <v>0</v>
          </cell>
          <cell r="Q34">
            <v>0</v>
          </cell>
          <cell r="R34">
            <v>308</v>
          </cell>
          <cell r="S34">
            <v>5652.1738999999998</v>
          </cell>
          <cell r="T34">
            <v>0</v>
          </cell>
          <cell r="U34">
            <v>0</v>
          </cell>
          <cell r="V34">
            <v>0</v>
          </cell>
          <cell r="W34">
            <v>6166.4238999999998</v>
          </cell>
          <cell r="X34">
            <v>3584.7635</v>
          </cell>
          <cell r="Y34">
            <v>4775.5585000000001</v>
          </cell>
          <cell r="Z34">
            <v>-471.9</v>
          </cell>
          <cell r="AA34">
            <v>-269.10000000000002</v>
          </cell>
          <cell r="AB34">
            <v>-7536.2318999999998</v>
          </cell>
          <cell r="AC34">
            <v>26083.090100000001</v>
          </cell>
        </row>
        <row r="35">
          <cell r="A35">
            <v>27000</v>
          </cell>
          <cell r="B35">
            <v>0</v>
          </cell>
          <cell r="C35">
            <v>0</v>
          </cell>
          <cell r="D35">
            <v>0</v>
          </cell>
          <cell r="E35">
            <v>616</v>
          </cell>
          <cell r="F35">
            <v>3193.9337999999998</v>
          </cell>
          <cell r="G35">
            <v>-1147.6515999999999</v>
          </cell>
          <cell r="H35">
            <v>-151.68469999999999</v>
          </cell>
          <cell r="I35">
            <v>-388.8</v>
          </cell>
          <cell r="J35">
            <v>-259.2</v>
          </cell>
          <cell r="K35">
            <v>1862.5975000000001</v>
          </cell>
          <cell r="L35">
            <v>0</v>
          </cell>
          <cell r="M35">
            <v>0</v>
          </cell>
          <cell r="N35">
            <v>160</v>
          </cell>
          <cell r="O35">
            <v>0</v>
          </cell>
          <cell r="P35">
            <v>0</v>
          </cell>
          <cell r="Q35">
            <v>0</v>
          </cell>
          <cell r="R35">
            <v>278</v>
          </cell>
          <cell r="S35">
            <v>5869.5652</v>
          </cell>
          <cell r="T35">
            <v>0</v>
          </cell>
          <cell r="U35">
            <v>0</v>
          </cell>
          <cell r="V35">
            <v>0</v>
          </cell>
          <cell r="W35">
            <v>6307.5652</v>
          </cell>
          <cell r="X35">
            <v>3353.9337999999998</v>
          </cell>
          <cell r="Y35">
            <v>4816.2289000000001</v>
          </cell>
          <cell r="Z35">
            <v>-495.3</v>
          </cell>
          <cell r="AA35">
            <v>-284.7</v>
          </cell>
          <cell r="AB35">
            <v>-7826.0870000000004</v>
          </cell>
          <cell r="AC35">
            <v>26564.075700000001</v>
          </cell>
        </row>
        <row r="36">
          <cell r="A36">
            <v>28000</v>
          </cell>
          <cell r="B36">
            <v>0</v>
          </cell>
          <cell r="C36">
            <v>0</v>
          </cell>
          <cell r="D36">
            <v>0</v>
          </cell>
          <cell r="E36">
            <v>616</v>
          </cell>
          <cell r="F36">
            <v>3009.3541</v>
          </cell>
          <cell r="G36">
            <v>-1227.4558</v>
          </cell>
          <cell r="H36">
            <v>-194.60130000000001</v>
          </cell>
          <cell r="I36">
            <v>-403.2</v>
          </cell>
          <cell r="J36">
            <v>-268.8</v>
          </cell>
          <cell r="K36">
            <v>1531.297</v>
          </cell>
          <cell r="L36">
            <v>0</v>
          </cell>
          <cell r="M36">
            <v>0</v>
          </cell>
          <cell r="N36">
            <v>160</v>
          </cell>
          <cell r="O36">
            <v>0</v>
          </cell>
          <cell r="P36">
            <v>0</v>
          </cell>
          <cell r="Q36">
            <v>0</v>
          </cell>
          <cell r="R36">
            <v>248</v>
          </cell>
          <cell r="S36">
            <v>6086.9565000000002</v>
          </cell>
          <cell r="T36">
            <v>0</v>
          </cell>
          <cell r="U36">
            <v>0</v>
          </cell>
          <cell r="V36">
            <v>0</v>
          </cell>
          <cell r="W36">
            <v>6494.9565000000002</v>
          </cell>
          <cell r="X36">
            <v>3169.3541</v>
          </cell>
          <cell r="Y36">
            <v>4856.8994000000002</v>
          </cell>
          <cell r="Z36">
            <v>-518.70000000000005</v>
          </cell>
          <cell r="AA36">
            <v>-300.3</v>
          </cell>
          <cell r="AB36">
            <v>-8115.942</v>
          </cell>
          <cell r="AC36">
            <v>27091.3115</v>
          </cell>
        </row>
        <row r="37">
          <cell r="A37">
            <v>29000</v>
          </cell>
          <cell r="B37">
            <v>0</v>
          </cell>
          <cell r="C37">
            <v>0</v>
          </cell>
          <cell r="D37">
            <v>0</v>
          </cell>
          <cell r="E37">
            <v>585.27250000000004</v>
          </cell>
          <cell r="F37">
            <v>2824.7743999999998</v>
          </cell>
          <cell r="G37">
            <v>-1307.2601</v>
          </cell>
          <cell r="H37">
            <v>-237.5179</v>
          </cell>
          <cell r="I37">
            <v>-417.6</v>
          </cell>
          <cell r="J37">
            <v>-278.39999999999998</v>
          </cell>
          <cell r="K37">
            <v>1169.2689</v>
          </cell>
          <cell r="L37">
            <v>0</v>
          </cell>
          <cell r="M37">
            <v>0</v>
          </cell>
          <cell r="N37">
            <v>160</v>
          </cell>
          <cell r="O37">
            <v>0</v>
          </cell>
          <cell r="P37">
            <v>0</v>
          </cell>
          <cell r="Q37">
            <v>0</v>
          </cell>
          <cell r="R37">
            <v>218</v>
          </cell>
          <cell r="S37">
            <v>6304.3477999999996</v>
          </cell>
          <cell r="T37">
            <v>0</v>
          </cell>
          <cell r="U37">
            <v>0</v>
          </cell>
          <cell r="V37">
            <v>0</v>
          </cell>
          <cell r="W37">
            <v>6682.3477999999996</v>
          </cell>
          <cell r="X37">
            <v>2984.7743999999998</v>
          </cell>
          <cell r="Y37">
            <v>4866.8423000000003</v>
          </cell>
          <cell r="Z37">
            <v>-542.1</v>
          </cell>
          <cell r="AA37">
            <v>-315.89999999999998</v>
          </cell>
          <cell r="AB37">
            <v>-8405.7970999999998</v>
          </cell>
          <cell r="AC37">
            <v>27587.819599999999</v>
          </cell>
        </row>
        <row r="38">
          <cell r="A38">
            <v>30000</v>
          </cell>
          <cell r="B38">
            <v>0</v>
          </cell>
          <cell r="C38">
            <v>0</v>
          </cell>
          <cell r="D38">
            <v>0</v>
          </cell>
          <cell r="E38">
            <v>538.89570000000003</v>
          </cell>
          <cell r="F38">
            <v>2640.1947</v>
          </cell>
          <cell r="G38">
            <v>-1387.0644</v>
          </cell>
          <cell r="H38">
            <v>-280.43459999999999</v>
          </cell>
          <cell r="I38">
            <v>-432</v>
          </cell>
          <cell r="J38">
            <v>-288</v>
          </cell>
          <cell r="K38">
            <v>791.59140000000002</v>
          </cell>
          <cell r="L38">
            <v>0</v>
          </cell>
          <cell r="M38">
            <v>0</v>
          </cell>
          <cell r="N38">
            <v>160</v>
          </cell>
          <cell r="O38">
            <v>0</v>
          </cell>
          <cell r="P38">
            <v>0</v>
          </cell>
          <cell r="Q38">
            <v>0</v>
          </cell>
          <cell r="R38">
            <v>188</v>
          </cell>
          <cell r="S38">
            <v>6521.7390999999998</v>
          </cell>
          <cell r="T38">
            <v>0</v>
          </cell>
          <cell r="U38">
            <v>0</v>
          </cell>
          <cell r="V38">
            <v>0</v>
          </cell>
          <cell r="W38">
            <v>6869.7390999999998</v>
          </cell>
          <cell r="X38">
            <v>2800.1947</v>
          </cell>
          <cell r="Y38">
            <v>4861.1358</v>
          </cell>
          <cell r="Z38">
            <v>-565.5</v>
          </cell>
          <cell r="AA38">
            <v>-331.5</v>
          </cell>
          <cell r="AB38">
            <v>-8695.6522000000004</v>
          </cell>
          <cell r="AC38">
            <v>28068.6783</v>
          </cell>
        </row>
        <row r="39">
          <cell r="A39">
            <v>31000</v>
          </cell>
          <cell r="B39">
            <v>0</v>
          </cell>
          <cell r="C39">
            <v>0</v>
          </cell>
          <cell r="D39">
            <v>0</v>
          </cell>
          <cell r="E39">
            <v>492.5188</v>
          </cell>
          <cell r="F39">
            <v>2455.6149999999998</v>
          </cell>
          <cell r="G39">
            <v>-1466.8687</v>
          </cell>
          <cell r="H39">
            <v>-323.35120000000001</v>
          </cell>
          <cell r="I39">
            <v>-446.4</v>
          </cell>
          <cell r="J39">
            <v>-297.60000000000002</v>
          </cell>
          <cell r="K39">
            <v>413.91390000000001</v>
          </cell>
          <cell r="L39">
            <v>0</v>
          </cell>
          <cell r="M39">
            <v>0</v>
          </cell>
          <cell r="N39">
            <v>160</v>
          </cell>
          <cell r="O39">
            <v>0</v>
          </cell>
          <cell r="P39">
            <v>0</v>
          </cell>
          <cell r="Q39">
            <v>0</v>
          </cell>
          <cell r="R39">
            <v>158</v>
          </cell>
          <cell r="S39">
            <v>6739.1304</v>
          </cell>
          <cell r="T39">
            <v>0</v>
          </cell>
          <cell r="U39">
            <v>0</v>
          </cell>
          <cell r="V39">
            <v>0</v>
          </cell>
          <cell r="W39">
            <v>7057.1304</v>
          </cell>
          <cell r="X39">
            <v>2615.6149999999998</v>
          </cell>
          <cell r="Y39">
            <v>4855.4292999999998</v>
          </cell>
          <cell r="Z39">
            <v>-588.9</v>
          </cell>
          <cell r="AA39">
            <v>-347.1</v>
          </cell>
          <cell r="AB39">
            <v>-8985.5072</v>
          </cell>
          <cell r="AC39">
            <v>28549.537100000001</v>
          </cell>
        </row>
        <row r="40">
          <cell r="A40">
            <v>32000</v>
          </cell>
          <cell r="B40">
            <v>0</v>
          </cell>
          <cell r="C40">
            <v>0</v>
          </cell>
          <cell r="D40">
            <v>0</v>
          </cell>
          <cell r="E40">
            <v>446.142</v>
          </cell>
          <cell r="F40">
            <v>2271.0353</v>
          </cell>
          <cell r="G40">
            <v>-1546.673</v>
          </cell>
          <cell r="H40">
            <v>-366.26780000000002</v>
          </cell>
          <cell r="I40">
            <v>-460.8</v>
          </cell>
          <cell r="J40">
            <v>-307.2</v>
          </cell>
          <cell r="K40">
            <v>36.236499999999999</v>
          </cell>
          <cell r="L40">
            <v>0</v>
          </cell>
          <cell r="M40">
            <v>0</v>
          </cell>
          <cell r="N40">
            <v>160</v>
          </cell>
          <cell r="O40">
            <v>0</v>
          </cell>
          <cell r="P40">
            <v>0</v>
          </cell>
          <cell r="Q40">
            <v>0</v>
          </cell>
          <cell r="R40">
            <v>128</v>
          </cell>
          <cell r="S40">
            <v>6956.5217000000002</v>
          </cell>
          <cell r="T40">
            <v>0</v>
          </cell>
          <cell r="U40">
            <v>-77.400000000000006</v>
          </cell>
          <cell r="V40">
            <v>0</v>
          </cell>
          <cell r="W40">
            <v>7167.1216999999997</v>
          </cell>
          <cell r="X40">
            <v>2431.0353</v>
          </cell>
          <cell r="Y40">
            <v>4772.3229000000001</v>
          </cell>
          <cell r="Z40">
            <v>-612.29999999999995</v>
          </cell>
          <cell r="AA40">
            <v>-362.7</v>
          </cell>
          <cell r="AB40">
            <v>-9275.3623000000007</v>
          </cell>
          <cell r="AC40">
            <v>28952.995900000002</v>
          </cell>
        </row>
        <row r="41">
          <cell r="A41">
            <v>33000</v>
          </cell>
          <cell r="B41">
            <v>0</v>
          </cell>
          <cell r="C41">
            <v>0</v>
          </cell>
          <cell r="D41">
            <v>0</v>
          </cell>
          <cell r="E41">
            <v>399.76519999999999</v>
          </cell>
          <cell r="F41">
            <v>2177.7651999999998</v>
          </cell>
          <cell r="G41">
            <v>-1626.4773</v>
          </cell>
          <cell r="H41">
            <v>-409.18450000000001</v>
          </cell>
          <cell r="I41">
            <v>-475.2</v>
          </cell>
          <cell r="J41">
            <v>-316.8</v>
          </cell>
          <cell r="K41">
            <v>-250.13140000000001</v>
          </cell>
          <cell r="L41">
            <v>0</v>
          </cell>
          <cell r="M41">
            <v>0</v>
          </cell>
          <cell r="N41">
            <v>160</v>
          </cell>
          <cell r="O41">
            <v>0</v>
          </cell>
          <cell r="P41">
            <v>0</v>
          </cell>
          <cell r="Q41">
            <v>0</v>
          </cell>
          <cell r="R41">
            <v>98</v>
          </cell>
          <cell r="S41">
            <v>7173.9129999999996</v>
          </cell>
          <cell r="T41">
            <v>0</v>
          </cell>
          <cell r="U41">
            <v>-317.39999999999998</v>
          </cell>
          <cell r="V41">
            <v>0</v>
          </cell>
          <cell r="W41">
            <v>7114.5129999999999</v>
          </cell>
          <cell r="X41">
            <v>2337.7651999999998</v>
          </cell>
          <cell r="Y41">
            <v>4526.6163999999999</v>
          </cell>
          <cell r="Z41">
            <v>-635.70000000000005</v>
          </cell>
          <cell r="AA41">
            <v>-378.3</v>
          </cell>
          <cell r="AB41">
            <v>-9565.2173999999995</v>
          </cell>
          <cell r="AC41">
            <v>29285.164199999999</v>
          </cell>
        </row>
        <row r="42">
          <cell r="A42">
            <v>34000</v>
          </cell>
          <cell r="B42">
            <v>0</v>
          </cell>
          <cell r="C42">
            <v>0</v>
          </cell>
          <cell r="D42">
            <v>0</v>
          </cell>
          <cell r="E42">
            <v>353.38839999999999</v>
          </cell>
          <cell r="F42">
            <v>2131.3883999999998</v>
          </cell>
          <cell r="G42">
            <v>-1706.2816</v>
          </cell>
          <cell r="H42">
            <v>-452.10109999999997</v>
          </cell>
          <cell r="I42">
            <v>-489.6</v>
          </cell>
          <cell r="J42">
            <v>-326.39999999999998</v>
          </cell>
          <cell r="K42">
            <v>-489.60590000000002</v>
          </cell>
          <cell r="L42">
            <v>0</v>
          </cell>
          <cell r="M42">
            <v>0</v>
          </cell>
          <cell r="N42">
            <v>160</v>
          </cell>
          <cell r="O42">
            <v>0</v>
          </cell>
          <cell r="P42">
            <v>0</v>
          </cell>
          <cell r="Q42">
            <v>0</v>
          </cell>
          <cell r="R42">
            <v>68</v>
          </cell>
          <cell r="S42">
            <v>7391.3042999999998</v>
          </cell>
          <cell r="T42">
            <v>0</v>
          </cell>
          <cell r="U42">
            <v>-557.4</v>
          </cell>
          <cell r="V42">
            <v>0</v>
          </cell>
          <cell r="W42">
            <v>7061.9043000000001</v>
          </cell>
          <cell r="X42">
            <v>2291.3883999999998</v>
          </cell>
          <cell r="Y42">
            <v>4280.91</v>
          </cell>
          <cell r="Z42">
            <v>-659.1</v>
          </cell>
          <cell r="AA42">
            <v>-393.9</v>
          </cell>
          <cell r="AB42">
            <v>-9855.0725000000002</v>
          </cell>
          <cell r="AC42">
            <v>29664.225900000001</v>
          </cell>
        </row>
        <row r="43">
          <cell r="A43">
            <v>35000</v>
          </cell>
          <cell r="B43">
            <v>0</v>
          </cell>
          <cell r="C43">
            <v>0</v>
          </cell>
          <cell r="D43">
            <v>0</v>
          </cell>
          <cell r="E43">
            <v>305.2</v>
          </cell>
          <cell r="F43">
            <v>2083.1999999999998</v>
          </cell>
          <cell r="G43">
            <v>-1786.0859</v>
          </cell>
          <cell r="H43">
            <v>-500.16079999999999</v>
          </cell>
          <cell r="I43">
            <v>-504</v>
          </cell>
          <cell r="J43">
            <v>-336</v>
          </cell>
          <cell r="K43">
            <v>-737.84670000000006</v>
          </cell>
          <cell r="L43">
            <v>0</v>
          </cell>
          <cell r="M43">
            <v>0</v>
          </cell>
          <cell r="N43">
            <v>160</v>
          </cell>
          <cell r="O43">
            <v>0</v>
          </cell>
          <cell r="P43">
            <v>0</v>
          </cell>
          <cell r="Q43">
            <v>0</v>
          </cell>
          <cell r="R43">
            <v>38</v>
          </cell>
          <cell r="S43">
            <v>7500</v>
          </cell>
          <cell r="T43">
            <v>0</v>
          </cell>
          <cell r="U43">
            <v>-797.4</v>
          </cell>
          <cell r="V43">
            <v>0</v>
          </cell>
          <cell r="W43">
            <v>6900.6</v>
          </cell>
          <cell r="X43">
            <v>2243.1999999999998</v>
          </cell>
          <cell r="Y43">
            <v>3919.5533</v>
          </cell>
          <cell r="Z43">
            <v>-682.5</v>
          </cell>
          <cell r="AA43">
            <v>-409.5</v>
          </cell>
          <cell r="AB43">
            <v>-10000</v>
          </cell>
          <cell r="AC43">
            <v>30070.7533</v>
          </cell>
        </row>
        <row r="44">
          <cell r="A44">
            <v>36000</v>
          </cell>
          <cell r="B44">
            <v>0</v>
          </cell>
          <cell r="C44">
            <v>0</v>
          </cell>
          <cell r="D44">
            <v>0</v>
          </cell>
          <cell r="E44">
            <v>255.2</v>
          </cell>
          <cell r="F44">
            <v>2033.2</v>
          </cell>
          <cell r="G44">
            <v>-1865.8902</v>
          </cell>
          <cell r="H44">
            <v>-553.36369999999999</v>
          </cell>
          <cell r="I44">
            <v>-518.4</v>
          </cell>
          <cell r="J44">
            <v>-345.6</v>
          </cell>
          <cell r="K44">
            <v>-994.85389999999995</v>
          </cell>
          <cell r="L44">
            <v>0</v>
          </cell>
          <cell r="M44">
            <v>0</v>
          </cell>
          <cell r="N44">
            <v>160</v>
          </cell>
          <cell r="O44">
            <v>0</v>
          </cell>
          <cell r="P44">
            <v>0</v>
          </cell>
          <cell r="Q44">
            <v>0</v>
          </cell>
          <cell r="R44">
            <v>8</v>
          </cell>
          <cell r="S44">
            <v>7500</v>
          </cell>
          <cell r="T44">
            <v>0</v>
          </cell>
          <cell r="U44">
            <v>-1037.4000000000001</v>
          </cell>
          <cell r="V44">
            <v>0</v>
          </cell>
          <cell r="W44">
            <v>6630.6</v>
          </cell>
          <cell r="X44">
            <v>2193.1999999999998</v>
          </cell>
          <cell r="Y44">
            <v>3442.5461</v>
          </cell>
          <cell r="Z44">
            <v>-705.9</v>
          </cell>
          <cell r="AA44">
            <v>-425.1</v>
          </cell>
          <cell r="AB44">
            <v>-10000</v>
          </cell>
          <cell r="AC44">
            <v>30504.7461</v>
          </cell>
        </row>
        <row r="45">
          <cell r="A45">
            <v>37000</v>
          </cell>
          <cell r="B45">
            <v>0</v>
          </cell>
          <cell r="C45">
            <v>0</v>
          </cell>
          <cell r="D45">
            <v>0</v>
          </cell>
          <cell r="E45">
            <v>205.2</v>
          </cell>
          <cell r="F45">
            <v>1983.2</v>
          </cell>
          <cell r="G45">
            <v>-1945.6945000000001</v>
          </cell>
          <cell r="H45">
            <v>-606.56650000000002</v>
          </cell>
          <cell r="I45">
            <v>-532.79999999999995</v>
          </cell>
          <cell r="J45">
            <v>-355.2</v>
          </cell>
          <cell r="K45">
            <v>-1251.8610000000001</v>
          </cell>
          <cell r="L45">
            <v>0</v>
          </cell>
          <cell r="M45">
            <v>0</v>
          </cell>
          <cell r="N45">
            <v>160</v>
          </cell>
          <cell r="O45">
            <v>0</v>
          </cell>
          <cell r="P45">
            <v>0</v>
          </cell>
          <cell r="Q45">
            <v>0</v>
          </cell>
          <cell r="R45">
            <v>0</v>
          </cell>
          <cell r="S45">
            <v>7500</v>
          </cell>
          <cell r="T45">
            <v>0</v>
          </cell>
          <cell r="U45">
            <v>-1277.4000000000001</v>
          </cell>
          <cell r="V45">
            <v>0</v>
          </cell>
          <cell r="W45">
            <v>6382.6</v>
          </cell>
          <cell r="X45">
            <v>2143.1999999999998</v>
          </cell>
          <cell r="Y45">
            <v>2987.5390000000002</v>
          </cell>
          <cell r="Z45">
            <v>-729.3</v>
          </cell>
          <cell r="AA45">
            <v>-440.7</v>
          </cell>
          <cell r="AB45">
            <v>-10000</v>
          </cell>
          <cell r="AC45">
            <v>30960.739000000001</v>
          </cell>
        </row>
        <row r="46">
          <cell r="A46">
            <v>38000</v>
          </cell>
          <cell r="B46">
            <v>0</v>
          </cell>
          <cell r="C46">
            <v>0</v>
          </cell>
          <cell r="D46">
            <v>0</v>
          </cell>
          <cell r="E46">
            <v>155.19999999999999</v>
          </cell>
          <cell r="F46">
            <v>1933.2</v>
          </cell>
          <cell r="G46">
            <v>-2025.4987000000001</v>
          </cell>
          <cell r="H46">
            <v>-659.76940000000002</v>
          </cell>
          <cell r="I46">
            <v>-547.20000000000005</v>
          </cell>
          <cell r="J46">
            <v>-364.8</v>
          </cell>
          <cell r="K46">
            <v>-1508.8680999999999</v>
          </cell>
          <cell r="L46">
            <v>0</v>
          </cell>
          <cell r="M46">
            <v>0</v>
          </cell>
          <cell r="N46">
            <v>160</v>
          </cell>
          <cell r="O46">
            <v>0</v>
          </cell>
          <cell r="P46">
            <v>0</v>
          </cell>
          <cell r="Q46">
            <v>0</v>
          </cell>
          <cell r="R46">
            <v>0</v>
          </cell>
          <cell r="S46">
            <v>7500</v>
          </cell>
          <cell r="T46">
            <v>0</v>
          </cell>
          <cell r="U46">
            <v>-1517.4</v>
          </cell>
          <cell r="V46">
            <v>0</v>
          </cell>
          <cell r="W46">
            <v>6142.6</v>
          </cell>
          <cell r="X46">
            <v>2093.1999999999998</v>
          </cell>
          <cell r="Y46">
            <v>2540.5319</v>
          </cell>
          <cell r="Z46">
            <v>-752.7</v>
          </cell>
          <cell r="AA46">
            <v>-456.3</v>
          </cell>
          <cell r="AB46">
            <v>-10000</v>
          </cell>
          <cell r="AC46">
            <v>31424.731899999999</v>
          </cell>
        </row>
        <row r="47">
          <cell r="A47">
            <v>39000</v>
          </cell>
          <cell r="B47">
            <v>0</v>
          </cell>
          <cell r="C47">
            <v>0</v>
          </cell>
          <cell r="D47">
            <v>0</v>
          </cell>
          <cell r="E47">
            <v>105.2</v>
          </cell>
          <cell r="F47">
            <v>1883.2</v>
          </cell>
          <cell r="G47">
            <v>-2105.3029999999999</v>
          </cell>
          <cell r="H47">
            <v>-712.97230000000002</v>
          </cell>
          <cell r="I47">
            <v>-561.6</v>
          </cell>
          <cell r="J47">
            <v>-374.4</v>
          </cell>
          <cell r="K47">
            <v>-1765.8752999999999</v>
          </cell>
          <cell r="L47">
            <v>0</v>
          </cell>
          <cell r="M47">
            <v>0</v>
          </cell>
          <cell r="N47">
            <v>160</v>
          </cell>
          <cell r="O47">
            <v>0</v>
          </cell>
          <cell r="P47">
            <v>0</v>
          </cell>
          <cell r="Q47">
            <v>0</v>
          </cell>
          <cell r="R47">
            <v>0</v>
          </cell>
          <cell r="S47">
            <v>7500</v>
          </cell>
          <cell r="T47">
            <v>0</v>
          </cell>
          <cell r="U47">
            <v>-1757.4</v>
          </cell>
          <cell r="V47">
            <v>0</v>
          </cell>
          <cell r="W47">
            <v>5902.6</v>
          </cell>
          <cell r="X47">
            <v>2043.2</v>
          </cell>
          <cell r="Y47">
            <v>2093.5246999999999</v>
          </cell>
          <cell r="Z47">
            <v>-776.1</v>
          </cell>
          <cell r="AA47">
            <v>-471.9</v>
          </cell>
          <cell r="AB47">
            <v>-10000</v>
          </cell>
          <cell r="AC47">
            <v>31888.724699999999</v>
          </cell>
        </row>
        <row r="48">
          <cell r="A48">
            <v>40000</v>
          </cell>
          <cell r="B48">
            <v>0</v>
          </cell>
          <cell r="C48">
            <v>0</v>
          </cell>
          <cell r="D48">
            <v>0</v>
          </cell>
          <cell r="E48">
            <v>55.2</v>
          </cell>
          <cell r="F48">
            <v>1833.2</v>
          </cell>
          <cell r="G48">
            <v>-2185.1073000000001</v>
          </cell>
          <cell r="H48">
            <v>-766.17510000000004</v>
          </cell>
          <cell r="I48">
            <v>-576</v>
          </cell>
          <cell r="J48">
            <v>-384</v>
          </cell>
          <cell r="K48">
            <v>-2022.8824</v>
          </cell>
          <cell r="L48">
            <v>0</v>
          </cell>
          <cell r="M48">
            <v>0</v>
          </cell>
          <cell r="N48">
            <v>160</v>
          </cell>
          <cell r="O48">
            <v>0</v>
          </cell>
          <cell r="P48">
            <v>0</v>
          </cell>
          <cell r="Q48">
            <v>0</v>
          </cell>
          <cell r="R48">
            <v>0</v>
          </cell>
          <cell r="S48">
            <v>7500</v>
          </cell>
          <cell r="T48">
            <v>0</v>
          </cell>
          <cell r="U48">
            <v>-1997.4</v>
          </cell>
          <cell r="V48">
            <v>0</v>
          </cell>
          <cell r="W48">
            <v>5662.6</v>
          </cell>
          <cell r="X48">
            <v>1993.2</v>
          </cell>
          <cell r="Y48">
            <v>1646.5175999999999</v>
          </cell>
          <cell r="Z48">
            <v>-799.5</v>
          </cell>
          <cell r="AA48">
            <v>-487.5</v>
          </cell>
          <cell r="AB48">
            <v>-10000</v>
          </cell>
          <cell r="AC48">
            <v>32352.7176</v>
          </cell>
        </row>
        <row r="49">
          <cell r="A49">
            <v>41000</v>
          </cell>
          <cell r="B49">
            <v>0</v>
          </cell>
          <cell r="C49">
            <v>0</v>
          </cell>
          <cell r="D49">
            <v>0</v>
          </cell>
          <cell r="E49">
            <v>5.2</v>
          </cell>
          <cell r="F49">
            <v>1783.2</v>
          </cell>
          <cell r="G49">
            <v>-2264.9115999999999</v>
          </cell>
          <cell r="H49">
            <v>-819.37800000000004</v>
          </cell>
          <cell r="I49">
            <v>-590.4</v>
          </cell>
          <cell r="J49">
            <v>-393.6</v>
          </cell>
          <cell r="K49">
            <v>-2279.8896</v>
          </cell>
          <cell r="L49">
            <v>0</v>
          </cell>
          <cell r="M49">
            <v>0</v>
          </cell>
          <cell r="N49">
            <v>160</v>
          </cell>
          <cell r="O49">
            <v>0</v>
          </cell>
          <cell r="P49">
            <v>0</v>
          </cell>
          <cell r="Q49">
            <v>0</v>
          </cell>
          <cell r="R49">
            <v>0</v>
          </cell>
          <cell r="S49">
            <v>7500</v>
          </cell>
          <cell r="T49">
            <v>0</v>
          </cell>
          <cell r="U49">
            <v>-2237.4</v>
          </cell>
          <cell r="V49">
            <v>0</v>
          </cell>
          <cell r="W49">
            <v>5422.6</v>
          </cell>
          <cell r="X49">
            <v>1943.2</v>
          </cell>
          <cell r="Y49">
            <v>1199.5103999999999</v>
          </cell>
          <cell r="Z49">
            <v>-822.9</v>
          </cell>
          <cell r="AA49">
            <v>-503.1</v>
          </cell>
          <cell r="AB49">
            <v>-10000</v>
          </cell>
          <cell r="AC49">
            <v>32816.710400000004</v>
          </cell>
        </row>
        <row r="50">
          <cell r="A50">
            <v>42000</v>
          </cell>
          <cell r="B50">
            <v>0</v>
          </cell>
          <cell r="C50">
            <v>0</v>
          </cell>
          <cell r="D50">
            <v>0</v>
          </cell>
          <cell r="E50">
            <v>0</v>
          </cell>
          <cell r="F50">
            <v>1733.2</v>
          </cell>
          <cell r="G50">
            <v>-2344.7159000000001</v>
          </cell>
          <cell r="H50">
            <v>-872.58079999999995</v>
          </cell>
          <cell r="I50">
            <v>-604.79999999999995</v>
          </cell>
          <cell r="J50">
            <v>-403.2</v>
          </cell>
          <cell r="K50">
            <v>-2492.0967000000001</v>
          </cell>
          <cell r="L50">
            <v>0</v>
          </cell>
          <cell r="M50">
            <v>0</v>
          </cell>
          <cell r="N50">
            <v>160</v>
          </cell>
          <cell r="O50">
            <v>0</v>
          </cell>
          <cell r="P50">
            <v>0</v>
          </cell>
          <cell r="Q50">
            <v>0</v>
          </cell>
          <cell r="R50">
            <v>0</v>
          </cell>
          <cell r="S50">
            <v>7500</v>
          </cell>
          <cell r="T50">
            <v>0</v>
          </cell>
          <cell r="U50">
            <v>-2477.4</v>
          </cell>
          <cell r="V50">
            <v>0</v>
          </cell>
          <cell r="W50">
            <v>5182.6000000000004</v>
          </cell>
          <cell r="X50">
            <v>1893.2</v>
          </cell>
          <cell r="Y50">
            <v>797.30330000000004</v>
          </cell>
          <cell r="Z50">
            <v>-846.3</v>
          </cell>
          <cell r="AA50">
            <v>-518.70000000000005</v>
          </cell>
          <cell r="AB50">
            <v>-10000</v>
          </cell>
          <cell r="AC50">
            <v>33325.503299999997</v>
          </cell>
        </row>
        <row r="51">
          <cell r="A51">
            <v>43000</v>
          </cell>
          <cell r="B51">
            <v>0</v>
          </cell>
          <cell r="C51">
            <v>0</v>
          </cell>
          <cell r="D51">
            <v>0</v>
          </cell>
          <cell r="E51">
            <v>0</v>
          </cell>
          <cell r="F51">
            <v>1683.2</v>
          </cell>
          <cell r="G51">
            <v>-2424.5201999999999</v>
          </cell>
          <cell r="H51">
            <v>-925.78369999999995</v>
          </cell>
          <cell r="I51">
            <v>-619.20000000000005</v>
          </cell>
          <cell r="J51">
            <v>-412.8</v>
          </cell>
          <cell r="K51">
            <v>-2699.1039000000001</v>
          </cell>
          <cell r="L51">
            <v>0</v>
          </cell>
          <cell r="M51">
            <v>0</v>
          </cell>
          <cell r="N51">
            <v>160</v>
          </cell>
          <cell r="O51">
            <v>0</v>
          </cell>
          <cell r="P51">
            <v>0</v>
          </cell>
          <cell r="Q51">
            <v>0</v>
          </cell>
          <cell r="R51">
            <v>0</v>
          </cell>
          <cell r="S51">
            <v>7500</v>
          </cell>
          <cell r="T51">
            <v>0</v>
          </cell>
          <cell r="U51">
            <v>-2717.4</v>
          </cell>
          <cell r="V51">
            <v>0</v>
          </cell>
          <cell r="W51">
            <v>4942.6000000000004</v>
          </cell>
          <cell r="X51">
            <v>1843.2</v>
          </cell>
          <cell r="Y51">
            <v>400.29610000000002</v>
          </cell>
          <cell r="Z51">
            <v>-869.7</v>
          </cell>
          <cell r="AA51">
            <v>-534.29999999999995</v>
          </cell>
          <cell r="AB51">
            <v>-10000</v>
          </cell>
          <cell r="AC51">
            <v>33839.496099999997</v>
          </cell>
        </row>
        <row r="52">
          <cell r="A52">
            <v>44000</v>
          </cell>
          <cell r="B52">
            <v>0</v>
          </cell>
          <cell r="C52">
            <v>0</v>
          </cell>
          <cell r="D52">
            <v>0</v>
          </cell>
          <cell r="E52">
            <v>0</v>
          </cell>
          <cell r="F52">
            <v>1633.2</v>
          </cell>
          <cell r="G52">
            <v>-2504.3245000000002</v>
          </cell>
          <cell r="H52">
            <v>-978.98659999999995</v>
          </cell>
          <cell r="I52">
            <v>-633.6</v>
          </cell>
          <cell r="J52">
            <v>-422.4</v>
          </cell>
          <cell r="K52">
            <v>-2906.1111000000001</v>
          </cell>
          <cell r="L52">
            <v>0</v>
          </cell>
          <cell r="M52">
            <v>0</v>
          </cell>
          <cell r="N52">
            <v>160</v>
          </cell>
          <cell r="O52">
            <v>0</v>
          </cell>
          <cell r="P52">
            <v>0</v>
          </cell>
          <cell r="Q52">
            <v>0</v>
          </cell>
          <cell r="R52">
            <v>0</v>
          </cell>
          <cell r="S52">
            <v>7500</v>
          </cell>
          <cell r="T52">
            <v>0</v>
          </cell>
          <cell r="U52">
            <v>-2971.4</v>
          </cell>
          <cell r="V52">
            <v>0</v>
          </cell>
          <cell r="W52">
            <v>4688.6000000000004</v>
          </cell>
          <cell r="X52">
            <v>1793.2</v>
          </cell>
          <cell r="Y52">
            <v>-10.7111</v>
          </cell>
          <cell r="Z52">
            <v>-893.1</v>
          </cell>
          <cell r="AA52">
            <v>-549.9</v>
          </cell>
          <cell r="AB52">
            <v>-10000</v>
          </cell>
          <cell r="AC52">
            <v>34339.488899999997</v>
          </cell>
        </row>
        <row r="53">
          <cell r="A53">
            <v>45000</v>
          </cell>
          <cell r="B53">
            <v>0</v>
          </cell>
          <cell r="C53">
            <v>0</v>
          </cell>
          <cell r="D53">
            <v>0</v>
          </cell>
          <cell r="E53">
            <v>0</v>
          </cell>
          <cell r="F53">
            <v>1583.2</v>
          </cell>
          <cell r="G53">
            <v>-2584.1288</v>
          </cell>
          <cell r="H53">
            <v>-1032.1894</v>
          </cell>
          <cell r="I53">
            <v>-648</v>
          </cell>
          <cell r="J53">
            <v>-432</v>
          </cell>
          <cell r="K53">
            <v>-3113.1181999999999</v>
          </cell>
          <cell r="L53">
            <v>0</v>
          </cell>
          <cell r="M53">
            <v>0</v>
          </cell>
          <cell r="N53">
            <v>160</v>
          </cell>
          <cell r="O53">
            <v>0</v>
          </cell>
          <cell r="P53">
            <v>0</v>
          </cell>
          <cell r="Q53">
            <v>0</v>
          </cell>
          <cell r="R53">
            <v>0</v>
          </cell>
          <cell r="S53">
            <v>7500</v>
          </cell>
          <cell r="T53">
            <v>0</v>
          </cell>
          <cell r="U53">
            <v>-3232.4</v>
          </cell>
          <cell r="V53">
            <v>0</v>
          </cell>
          <cell r="W53">
            <v>4427.6000000000004</v>
          </cell>
          <cell r="X53">
            <v>1743.2</v>
          </cell>
          <cell r="Y53">
            <v>-428.71820000000002</v>
          </cell>
          <cell r="Z53">
            <v>-916.5</v>
          </cell>
          <cell r="AA53">
            <v>-565.5</v>
          </cell>
          <cell r="AB53">
            <v>-10000</v>
          </cell>
          <cell r="AC53">
            <v>34832.481800000001</v>
          </cell>
        </row>
        <row r="54">
          <cell r="A54">
            <v>46000</v>
          </cell>
          <cell r="B54">
            <v>0</v>
          </cell>
          <cell r="C54">
            <v>0</v>
          </cell>
          <cell r="D54">
            <v>0</v>
          </cell>
          <cell r="E54">
            <v>0</v>
          </cell>
          <cell r="F54">
            <v>1533.2</v>
          </cell>
          <cell r="G54">
            <v>-2663.9331000000002</v>
          </cell>
          <cell r="H54">
            <v>-1085.3923</v>
          </cell>
          <cell r="I54">
            <v>-662.4</v>
          </cell>
          <cell r="J54">
            <v>-441.6</v>
          </cell>
          <cell r="K54">
            <v>-3320.1253999999999</v>
          </cell>
          <cell r="L54">
            <v>0</v>
          </cell>
          <cell r="M54">
            <v>0</v>
          </cell>
          <cell r="N54">
            <v>160</v>
          </cell>
          <cell r="O54">
            <v>0</v>
          </cell>
          <cell r="P54">
            <v>0</v>
          </cell>
          <cell r="Q54">
            <v>0</v>
          </cell>
          <cell r="R54">
            <v>0</v>
          </cell>
          <cell r="S54">
            <v>7500</v>
          </cell>
          <cell r="T54">
            <v>0</v>
          </cell>
          <cell r="U54">
            <v>-3493.4</v>
          </cell>
          <cell r="V54">
            <v>0</v>
          </cell>
          <cell r="W54">
            <v>4166.6000000000004</v>
          </cell>
          <cell r="X54">
            <v>1693.2</v>
          </cell>
          <cell r="Y54">
            <v>-846.72540000000004</v>
          </cell>
          <cell r="Z54">
            <v>-939.9</v>
          </cell>
          <cell r="AA54">
            <v>-581.1</v>
          </cell>
          <cell r="AB54">
            <v>-10000</v>
          </cell>
          <cell r="AC54">
            <v>35325.474600000001</v>
          </cell>
        </row>
        <row r="55">
          <cell r="A55">
            <v>47000</v>
          </cell>
          <cell r="B55">
            <v>0</v>
          </cell>
          <cell r="C55">
            <v>0</v>
          </cell>
          <cell r="D55">
            <v>0</v>
          </cell>
          <cell r="E55">
            <v>0</v>
          </cell>
          <cell r="F55">
            <v>1483.2</v>
          </cell>
          <cell r="G55">
            <v>-2743.7374</v>
          </cell>
          <cell r="H55">
            <v>-1138.5951</v>
          </cell>
          <cell r="I55">
            <v>-676.8</v>
          </cell>
          <cell r="J55">
            <v>-451.2</v>
          </cell>
          <cell r="K55">
            <v>-3527.1325000000002</v>
          </cell>
          <cell r="L55">
            <v>0</v>
          </cell>
          <cell r="M55">
            <v>0</v>
          </cell>
          <cell r="N55">
            <v>160</v>
          </cell>
          <cell r="O55">
            <v>0</v>
          </cell>
          <cell r="P55">
            <v>0</v>
          </cell>
          <cell r="Q55">
            <v>0</v>
          </cell>
          <cell r="R55">
            <v>0</v>
          </cell>
          <cell r="S55">
            <v>7500</v>
          </cell>
          <cell r="T55">
            <v>0</v>
          </cell>
          <cell r="U55">
            <v>-3754.4</v>
          </cell>
          <cell r="V55">
            <v>0</v>
          </cell>
          <cell r="W55">
            <v>3905.6</v>
          </cell>
          <cell r="X55">
            <v>1643.2</v>
          </cell>
          <cell r="Y55">
            <v>-1264.7325000000001</v>
          </cell>
          <cell r="Z55">
            <v>-963.3</v>
          </cell>
          <cell r="AA55">
            <v>-596.70000000000005</v>
          </cell>
          <cell r="AB55">
            <v>-10000</v>
          </cell>
          <cell r="AC55">
            <v>35818.467499999999</v>
          </cell>
        </row>
        <row r="56">
          <cell r="A56">
            <v>48000</v>
          </cell>
          <cell r="B56">
            <v>0</v>
          </cell>
          <cell r="C56">
            <v>0</v>
          </cell>
          <cell r="D56">
            <v>0</v>
          </cell>
          <cell r="E56">
            <v>0</v>
          </cell>
          <cell r="F56">
            <v>1433.2</v>
          </cell>
          <cell r="G56">
            <v>-2823.5416</v>
          </cell>
          <cell r="H56">
            <v>-1191.798</v>
          </cell>
          <cell r="I56">
            <v>-691.2</v>
          </cell>
          <cell r="J56">
            <v>-460.8</v>
          </cell>
          <cell r="K56">
            <v>-3734.1396</v>
          </cell>
          <cell r="L56">
            <v>0</v>
          </cell>
          <cell r="M56">
            <v>0</v>
          </cell>
          <cell r="N56">
            <v>160</v>
          </cell>
          <cell r="O56">
            <v>0</v>
          </cell>
          <cell r="P56">
            <v>0</v>
          </cell>
          <cell r="Q56">
            <v>0</v>
          </cell>
          <cell r="R56">
            <v>0</v>
          </cell>
          <cell r="S56">
            <v>7500</v>
          </cell>
          <cell r="T56">
            <v>0</v>
          </cell>
          <cell r="U56">
            <v>-4015.4</v>
          </cell>
          <cell r="V56">
            <v>0</v>
          </cell>
          <cell r="W56">
            <v>3644.6</v>
          </cell>
          <cell r="X56">
            <v>1593.2</v>
          </cell>
          <cell r="Y56">
            <v>-1682.7396000000001</v>
          </cell>
          <cell r="Z56">
            <v>-986.7</v>
          </cell>
          <cell r="AA56">
            <v>-612.29999999999995</v>
          </cell>
          <cell r="AB56">
            <v>-10000</v>
          </cell>
          <cell r="AC56">
            <v>36311.460400000004</v>
          </cell>
        </row>
        <row r="57">
          <cell r="A57">
            <v>49000</v>
          </cell>
          <cell r="B57">
            <v>0</v>
          </cell>
          <cell r="C57">
            <v>0</v>
          </cell>
          <cell r="D57">
            <v>0</v>
          </cell>
          <cell r="E57">
            <v>0</v>
          </cell>
          <cell r="F57">
            <v>1383.2</v>
          </cell>
          <cell r="G57">
            <v>-2903.3458999999998</v>
          </cell>
          <cell r="H57">
            <v>-1245.0009</v>
          </cell>
          <cell r="I57">
            <v>-705.6</v>
          </cell>
          <cell r="J57">
            <v>-470.4</v>
          </cell>
          <cell r="K57">
            <v>-3941.1468</v>
          </cell>
          <cell r="L57">
            <v>0</v>
          </cell>
          <cell r="M57">
            <v>0</v>
          </cell>
          <cell r="N57">
            <v>160</v>
          </cell>
          <cell r="O57">
            <v>0</v>
          </cell>
          <cell r="P57">
            <v>0</v>
          </cell>
          <cell r="Q57">
            <v>0</v>
          </cell>
          <cell r="R57">
            <v>0</v>
          </cell>
          <cell r="S57">
            <v>7500</v>
          </cell>
          <cell r="T57">
            <v>0</v>
          </cell>
          <cell r="U57">
            <v>-4276.3999999999996</v>
          </cell>
          <cell r="V57">
            <v>0</v>
          </cell>
          <cell r="W57">
            <v>3383.6</v>
          </cell>
          <cell r="X57">
            <v>1543.2</v>
          </cell>
          <cell r="Y57">
            <v>-2100.7467999999999</v>
          </cell>
          <cell r="Z57">
            <v>-1010.1</v>
          </cell>
          <cell r="AA57">
            <v>-627.9</v>
          </cell>
          <cell r="AB57">
            <v>-10000</v>
          </cell>
          <cell r="AC57">
            <v>36804.453200000004</v>
          </cell>
        </row>
        <row r="58">
          <cell r="A58">
            <v>50000</v>
          </cell>
          <cell r="B58">
            <v>0</v>
          </cell>
          <cell r="C58">
            <v>0</v>
          </cell>
          <cell r="D58">
            <v>0</v>
          </cell>
          <cell r="E58">
            <v>0</v>
          </cell>
          <cell r="F58">
            <v>1333.2</v>
          </cell>
          <cell r="G58">
            <v>-2983.1502</v>
          </cell>
          <cell r="H58">
            <v>-1298.2037</v>
          </cell>
          <cell r="I58">
            <v>-720</v>
          </cell>
          <cell r="J58">
            <v>-480</v>
          </cell>
          <cell r="K58">
            <v>-4148.1539000000002</v>
          </cell>
          <cell r="L58">
            <v>0</v>
          </cell>
          <cell r="M58">
            <v>0</v>
          </cell>
          <cell r="N58">
            <v>160</v>
          </cell>
          <cell r="O58">
            <v>0</v>
          </cell>
          <cell r="P58">
            <v>0</v>
          </cell>
          <cell r="Q58">
            <v>0</v>
          </cell>
          <cell r="R58">
            <v>0</v>
          </cell>
          <cell r="S58">
            <v>7500</v>
          </cell>
          <cell r="T58">
            <v>0</v>
          </cell>
          <cell r="U58">
            <v>-4537.3999999999996</v>
          </cell>
          <cell r="V58">
            <v>0</v>
          </cell>
          <cell r="W58">
            <v>3122.6</v>
          </cell>
          <cell r="X58">
            <v>1493.2</v>
          </cell>
          <cell r="Y58">
            <v>-2518.7539000000002</v>
          </cell>
          <cell r="Z58">
            <v>-1033.5</v>
          </cell>
          <cell r="AA58">
            <v>-643.5</v>
          </cell>
          <cell r="AB58">
            <v>-10000</v>
          </cell>
          <cell r="AC58">
            <v>37297.446100000001</v>
          </cell>
        </row>
        <row r="59">
          <cell r="A59">
            <v>51000</v>
          </cell>
          <cell r="B59">
            <v>0</v>
          </cell>
          <cell r="C59">
            <v>0</v>
          </cell>
          <cell r="D59">
            <v>0</v>
          </cell>
          <cell r="E59">
            <v>0</v>
          </cell>
          <cell r="F59">
            <v>1283.2</v>
          </cell>
          <cell r="G59">
            <v>-3102.7673</v>
          </cell>
          <cell r="H59">
            <v>-1351.4066</v>
          </cell>
          <cell r="I59">
            <v>-734.4</v>
          </cell>
          <cell r="J59">
            <v>-489.6</v>
          </cell>
          <cell r="K59">
            <v>-4394.9739</v>
          </cell>
          <cell r="L59">
            <v>0</v>
          </cell>
          <cell r="M59">
            <v>0</v>
          </cell>
          <cell r="N59">
            <v>110</v>
          </cell>
          <cell r="O59">
            <v>0</v>
          </cell>
          <cell r="P59">
            <v>0</v>
          </cell>
          <cell r="Q59">
            <v>0</v>
          </cell>
          <cell r="R59">
            <v>0</v>
          </cell>
          <cell r="S59">
            <v>7500</v>
          </cell>
          <cell r="T59">
            <v>0</v>
          </cell>
          <cell r="U59">
            <v>-4798.3999999999996</v>
          </cell>
          <cell r="V59">
            <v>0</v>
          </cell>
          <cell r="W59">
            <v>2811.6</v>
          </cell>
          <cell r="X59">
            <v>1393.2</v>
          </cell>
          <cell r="Y59">
            <v>-2976.5738999999999</v>
          </cell>
          <cell r="Z59">
            <v>-1056.9000000000001</v>
          </cell>
          <cell r="AA59">
            <v>-659.1</v>
          </cell>
          <cell r="AB59">
            <v>-10000</v>
          </cell>
          <cell r="AC59">
            <v>37700.626100000001</v>
          </cell>
        </row>
        <row r="60">
          <cell r="A60">
            <v>52000</v>
          </cell>
          <cell r="B60">
            <v>0</v>
          </cell>
          <cell r="C60">
            <v>0</v>
          </cell>
          <cell r="D60">
            <v>0</v>
          </cell>
          <cell r="E60">
            <v>0</v>
          </cell>
          <cell r="F60">
            <v>1233.2</v>
          </cell>
          <cell r="G60">
            <v>-3222.6516000000001</v>
          </cell>
          <cell r="H60">
            <v>-1404.6094000000001</v>
          </cell>
          <cell r="I60">
            <v>-748.8</v>
          </cell>
          <cell r="J60">
            <v>-499.2</v>
          </cell>
          <cell r="K60">
            <v>-4642.0609999999997</v>
          </cell>
          <cell r="L60">
            <v>0</v>
          </cell>
          <cell r="M60">
            <v>0</v>
          </cell>
          <cell r="N60">
            <v>60</v>
          </cell>
          <cell r="O60">
            <v>0</v>
          </cell>
          <cell r="P60">
            <v>0</v>
          </cell>
          <cell r="Q60">
            <v>0</v>
          </cell>
          <cell r="R60">
            <v>0</v>
          </cell>
          <cell r="S60">
            <v>7500</v>
          </cell>
          <cell r="T60">
            <v>0</v>
          </cell>
          <cell r="U60">
            <v>-5059.3999999999996</v>
          </cell>
          <cell r="V60">
            <v>0</v>
          </cell>
          <cell r="W60">
            <v>2500.6</v>
          </cell>
          <cell r="X60">
            <v>1293.2</v>
          </cell>
          <cell r="Y60">
            <v>-3434.6610000000001</v>
          </cell>
          <cell r="Z60">
            <v>-1080.3</v>
          </cell>
          <cell r="AA60">
            <v>-674.7</v>
          </cell>
          <cell r="AB60">
            <v>-10000</v>
          </cell>
          <cell r="AC60">
            <v>38103.538999999997</v>
          </cell>
        </row>
        <row r="61">
          <cell r="A61">
            <v>53000</v>
          </cell>
          <cell r="B61">
            <v>0</v>
          </cell>
          <cell r="C61">
            <v>0</v>
          </cell>
          <cell r="D61">
            <v>0</v>
          </cell>
          <cell r="E61">
            <v>0</v>
          </cell>
          <cell r="F61">
            <v>1183.2</v>
          </cell>
          <cell r="G61">
            <v>-3342.5358999999999</v>
          </cell>
          <cell r="H61">
            <v>-1457.8123000000001</v>
          </cell>
          <cell r="I61">
            <v>-763.2</v>
          </cell>
          <cell r="J61">
            <v>-508.8</v>
          </cell>
          <cell r="K61">
            <v>-4889.1481999999996</v>
          </cell>
          <cell r="L61">
            <v>0</v>
          </cell>
          <cell r="M61">
            <v>0</v>
          </cell>
          <cell r="N61">
            <v>10</v>
          </cell>
          <cell r="O61">
            <v>0</v>
          </cell>
          <cell r="P61">
            <v>0</v>
          </cell>
          <cell r="Q61">
            <v>0</v>
          </cell>
          <cell r="R61">
            <v>0</v>
          </cell>
          <cell r="S61">
            <v>7500</v>
          </cell>
          <cell r="T61">
            <v>0</v>
          </cell>
          <cell r="U61">
            <v>-5320.4</v>
          </cell>
          <cell r="V61">
            <v>0</v>
          </cell>
          <cell r="W61">
            <v>2189.6</v>
          </cell>
          <cell r="X61">
            <v>1193.2</v>
          </cell>
          <cell r="Y61">
            <v>-3892.7482</v>
          </cell>
          <cell r="Z61">
            <v>-1103.7</v>
          </cell>
          <cell r="AA61">
            <v>-690.3</v>
          </cell>
          <cell r="AB61">
            <v>-10000</v>
          </cell>
          <cell r="AC61">
            <v>38506.451800000003</v>
          </cell>
        </row>
        <row r="62">
          <cell r="A62">
            <v>54000</v>
          </cell>
          <cell r="B62">
            <v>0</v>
          </cell>
          <cell r="C62">
            <v>0</v>
          </cell>
          <cell r="D62">
            <v>0</v>
          </cell>
          <cell r="E62">
            <v>0</v>
          </cell>
          <cell r="F62">
            <v>1133.2</v>
          </cell>
          <cell r="G62">
            <v>-3462.4202</v>
          </cell>
          <cell r="H62">
            <v>-1511.0152</v>
          </cell>
          <cell r="I62">
            <v>-777.6</v>
          </cell>
          <cell r="J62">
            <v>-518.4</v>
          </cell>
          <cell r="K62">
            <v>-5136.2353999999996</v>
          </cell>
          <cell r="L62">
            <v>0</v>
          </cell>
          <cell r="M62">
            <v>0</v>
          </cell>
          <cell r="N62">
            <v>0</v>
          </cell>
          <cell r="O62">
            <v>0</v>
          </cell>
          <cell r="P62">
            <v>0</v>
          </cell>
          <cell r="Q62">
            <v>0</v>
          </cell>
          <cell r="R62">
            <v>0</v>
          </cell>
          <cell r="S62">
            <v>7500</v>
          </cell>
          <cell r="T62">
            <v>0</v>
          </cell>
          <cell r="U62">
            <v>-5581.4</v>
          </cell>
          <cell r="V62">
            <v>0</v>
          </cell>
          <cell r="W62">
            <v>1918.6</v>
          </cell>
          <cell r="X62">
            <v>1133.2</v>
          </cell>
          <cell r="Y62">
            <v>-4350.8353999999999</v>
          </cell>
          <cell r="Z62">
            <v>-1127.0999999999999</v>
          </cell>
          <cell r="AA62">
            <v>-705.9</v>
          </cell>
          <cell r="AB62">
            <v>-10000</v>
          </cell>
          <cell r="AC62">
            <v>38949.364600000001</v>
          </cell>
        </row>
        <row r="63">
          <cell r="A63">
            <v>55000</v>
          </cell>
          <cell r="B63">
            <v>0</v>
          </cell>
          <cell r="C63">
            <v>0</v>
          </cell>
          <cell r="D63">
            <v>0</v>
          </cell>
          <cell r="E63">
            <v>0</v>
          </cell>
          <cell r="F63">
            <v>1083.2</v>
          </cell>
          <cell r="G63">
            <v>-3582.3045000000002</v>
          </cell>
          <cell r="H63">
            <v>-1564.2180000000001</v>
          </cell>
          <cell r="I63">
            <v>-792</v>
          </cell>
          <cell r="J63">
            <v>-528</v>
          </cell>
          <cell r="K63">
            <v>-5383.3225000000002</v>
          </cell>
          <cell r="L63">
            <v>0</v>
          </cell>
          <cell r="M63">
            <v>0</v>
          </cell>
          <cell r="N63">
            <v>0</v>
          </cell>
          <cell r="O63">
            <v>0</v>
          </cell>
          <cell r="P63">
            <v>0</v>
          </cell>
          <cell r="Q63">
            <v>0</v>
          </cell>
          <cell r="R63">
            <v>0</v>
          </cell>
          <cell r="S63">
            <v>7500</v>
          </cell>
          <cell r="T63">
            <v>0</v>
          </cell>
          <cell r="U63">
            <v>-5842.4</v>
          </cell>
          <cell r="V63">
            <v>0</v>
          </cell>
          <cell r="W63">
            <v>1657.6</v>
          </cell>
          <cell r="X63">
            <v>1083.2</v>
          </cell>
          <cell r="Y63">
            <v>-4808.9224999999997</v>
          </cell>
          <cell r="Z63">
            <v>-1150.5</v>
          </cell>
          <cell r="AA63">
            <v>-721.5</v>
          </cell>
          <cell r="AB63">
            <v>-10000</v>
          </cell>
          <cell r="AC63">
            <v>39402.277499999997</v>
          </cell>
        </row>
        <row r="64">
          <cell r="A64">
            <v>56000</v>
          </cell>
          <cell r="B64">
            <v>0</v>
          </cell>
          <cell r="C64">
            <v>0</v>
          </cell>
          <cell r="D64">
            <v>0</v>
          </cell>
          <cell r="E64">
            <v>0</v>
          </cell>
          <cell r="F64">
            <v>1033.2</v>
          </cell>
          <cell r="G64">
            <v>-3702.1887999999999</v>
          </cell>
          <cell r="H64">
            <v>-1617.4209000000001</v>
          </cell>
          <cell r="I64">
            <v>-806.4</v>
          </cell>
          <cell r="J64">
            <v>-537.6</v>
          </cell>
          <cell r="K64">
            <v>-5630.4097000000002</v>
          </cell>
          <cell r="L64">
            <v>0</v>
          </cell>
          <cell r="M64">
            <v>0</v>
          </cell>
          <cell r="N64">
            <v>0</v>
          </cell>
          <cell r="O64">
            <v>0</v>
          </cell>
          <cell r="P64">
            <v>0</v>
          </cell>
          <cell r="Q64">
            <v>0</v>
          </cell>
          <cell r="R64">
            <v>0</v>
          </cell>
          <cell r="S64">
            <v>7500</v>
          </cell>
          <cell r="T64">
            <v>0</v>
          </cell>
          <cell r="U64">
            <v>-6103.4</v>
          </cell>
          <cell r="V64">
            <v>0</v>
          </cell>
          <cell r="W64">
            <v>1396.6</v>
          </cell>
          <cell r="X64">
            <v>1033.2</v>
          </cell>
          <cell r="Y64">
            <v>-5267.0096999999996</v>
          </cell>
          <cell r="Z64">
            <v>-1173.9000000000001</v>
          </cell>
          <cell r="AA64">
            <v>-737.1</v>
          </cell>
          <cell r="AB64">
            <v>-10000</v>
          </cell>
          <cell r="AC64">
            <v>39855.190300000002</v>
          </cell>
        </row>
        <row r="65">
          <cell r="A65">
            <v>57000</v>
          </cell>
          <cell r="B65">
            <v>0</v>
          </cell>
          <cell r="C65">
            <v>0</v>
          </cell>
          <cell r="D65">
            <v>0</v>
          </cell>
          <cell r="E65">
            <v>0</v>
          </cell>
          <cell r="F65">
            <v>983.2</v>
          </cell>
          <cell r="G65">
            <v>-3822.0731000000001</v>
          </cell>
          <cell r="H65">
            <v>-1670.6237000000001</v>
          </cell>
          <cell r="I65">
            <v>-820.8</v>
          </cell>
          <cell r="J65">
            <v>-547.20000000000005</v>
          </cell>
          <cell r="K65">
            <v>-5877.4967999999999</v>
          </cell>
          <cell r="L65">
            <v>0</v>
          </cell>
          <cell r="M65">
            <v>0</v>
          </cell>
          <cell r="N65">
            <v>0</v>
          </cell>
          <cell r="O65">
            <v>0</v>
          </cell>
          <cell r="P65">
            <v>0</v>
          </cell>
          <cell r="Q65">
            <v>0</v>
          </cell>
          <cell r="R65">
            <v>0</v>
          </cell>
          <cell r="S65">
            <v>7500</v>
          </cell>
          <cell r="T65">
            <v>0</v>
          </cell>
          <cell r="U65">
            <v>-6314.4</v>
          </cell>
          <cell r="V65">
            <v>0</v>
          </cell>
          <cell r="W65">
            <v>1185.5999999999999</v>
          </cell>
          <cell r="X65">
            <v>983.2</v>
          </cell>
          <cell r="Y65">
            <v>-5675.0968000000003</v>
          </cell>
          <cell r="Z65">
            <v>-1197.3</v>
          </cell>
          <cell r="AA65">
            <v>-752.7</v>
          </cell>
          <cell r="AB65">
            <v>-10000</v>
          </cell>
          <cell r="AC65">
            <v>40358.103199999998</v>
          </cell>
        </row>
        <row r="66">
          <cell r="A66">
            <v>58000</v>
          </cell>
          <cell r="B66">
            <v>0</v>
          </cell>
          <cell r="C66">
            <v>0</v>
          </cell>
          <cell r="D66">
            <v>0</v>
          </cell>
          <cell r="E66">
            <v>0</v>
          </cell>
          <cell r="F66">
            <v>933.2</v>
          </cell>
          <cell r="G66">
            <v>-3941.9573</v>
          </cell>
          <cell r="H66">
            <v>-1723.8266000000001</v>
          </cell>
          <cell r="I66">
            <v>-835.2</v>
          </cell>
          <cell r="J66">
            <v>-556.79999999999995</v>
          </cell>
          <cell r="K66">
            <v>-6124.5838999999996</v>
          </cell>
          <cell r="L66">
            <v>0</v>
          </cell>
          <cell r="M66">
            <v>0</v>
          </cell>
          <cell r="N66">
            <v>0</v>
          </cell>
          <cell r="O66">
            <v>0</v>
          </cell>
          <cell r="P66">
            <v>0</v>
          </cell>
          <cell r="Q66">
            <v>0</v>
          </cell>
          <cell r="R66">
            <v>0</v>
          </cell>
          <cell r="S66">
            <v>7500</v>
          </cell>
          <cell r="T66">
            <v>0</v>
          </cell>
          <cell r="U66">
            <v>-6525.4</v>
          </cell>
          <cell r="V66">
            <v>0</v>
          </cell>
          <cell r="W66">
            <v>974.6</v>
          </cell>
          <cell r="X66">
            <v>933.2</v>
          </cell>
          <cell r="Y66">
            <v>-6083.1839</v>
          </cell>
          <cell r="Z66">
            <v>-1220.7</v>
          </cell>
          <cell r="AA66">
            <v>-768.3</v>
          </cell>
          <cell r="AB66">
            <v>-10000</v>
          </cell>
          <cell r="AC66">
            <v>40861.016100000001</v>
          </cell>
        </row>
        <row r="67">
          <cell r="A67">
            <v>59000</v>
          </cell>
          <cell r="B67">
            <v>0</v>
          </cell>
          <cell r="C67">
            <v>0</v>
          </cell>
          <cell r="D67">
            <v>0</v>
          </cell>
          <cell r="E67">
            <v>0</v>
          </cell>
          <cell r="F67">
            <v>883.2</v>
          </cell>
          <cell r="G67">
            <v>-4061.8416000000002</v>
          </cell>
          <cell r="H67">
            <v>-1777.0295000000001</v>
          </cell>
          <cell r="I67">
            <v>-849.6</v>
          </cell>
          <cell r="J67">
            <v>-566.4</v>
          </cell>
          <cell r="K67">
            <v>-6371.6710999999996</v>
          </cell>
          <cell r="L67">
            <v>0</v>
          </cell>
          <cell r="M67">
            <v>0</v>
          </cell>
          <cell r="N67">
            <v>0</v>
          </cell>
          <cell r="O67">
            <v>0</v>
          </cell>
          <cell r="P67">
            <v>0</v>
          </cell>
          <cell r="Q67">
            <v>0</v>
          </cell>
          <cell r="R67">
            <v>0</v>
          </cell>
          <cell r="S67">
            <v>7500</v>
          </cell>
          <cell r="T67">
            <v>0</v>
          </cell>
          <cell r="U67">
            <v>-6736.4</v>
          </cell>
          <cell r="V67">
            <v>0</v>
          </cell>
          <cell r="W67">
            <v>763.6</v>
          </cell>
          <cell r="X67">
            <v>883.2</v>
          </cell>
          <cell r="Y67">
            <v>-6491.2710999999999</v>
          </cell>
          <cell r="Z67">
            <v>-1244.0999999999999</v>
          </cell>
          <cell r="AA67">
            <v>-783.9</v>
          </cell>
          <cell r="AB67">
            <v>-10000</v>
          </cell>
          <cell r="AC67">
            <v>41363.928899999999</v>
          </cell>
        </row>
        <row r="68">
          <cell r="A68">
            <v>60000</v>
          </cell>
          <cell r="B68">
            <v>0</v>
          </cell>
          <cell r="C68">
            <v>0</v>
          </cell>
          <cell r="D68">
            <v>0</v>
          </cell>
          <cell r="E68">
            <v>0</v>
          </cell>
          <cell r="F68">
            <v>833.2</v>
          </cell>
          <cell r="G68">
            <v>-4181.7259000000004</v>
          </cell>
          <cell r="H68">
            <v>-1830.2322999999999</v>
          </cell>
          <cell r="I68">
            <v>-864</v>
          </cell>
          <cell r="J68">
            <v>-576</v>
          </cell>
          <cell r="K68">
            <v>-6618.7582000000002</v>
          </cell>
          <cell r="L68">
            <v>0</v>
          </cell>
          <cell r="M68">
            <v>0</v>
          </cell>
          <cell r="N68">
            <v>0</v>
          </cell>
          <cell r="O68">
            <v>0</v>
          </cell>
          <cell r="P68">
            <v>0</v>
          </cell>
          <cell r="Q68">
            <v>0</v>
          </cell>
          <cell r="R68">
            <v>0</v>
          </cell>
          <cell r="S68">
            <v>7500</v>
          </cell>
          <cell r="T68">
            <v>0</v>
          </cell>
          <cell r="U68">
            <v>-6947.4</v>
          </cell>
          <cell r="V68">
            <v>0</v>
          </cell>
          <cell r="W68">
            <v>552.6</v>
          </cell>
          <cell r="X68">
            <v>833.2</v>
          </cell>
          <cell r="Y68">
            <v>-6899.3581999999997</v>
          </cell>
          <cell r="Z68">
            <v>-1267.5</v>
          </cell>
          <cell r="AA68">
            <v>-799.5</v>
          </cell>
          <cell r="AB68">
            <v>-10000</v>
          </cell>
          <cell r="AC68">
            <v>41866.841800000002</v>
          </cell>
        </row>
        <row r="69">
          <cell r="A69">
            <v>61000</v>
          </cell>
          <cell r="B69">
            <v>0</v>
          </cell>
          <cell r="C69">
            <v>0</v>
          </cell>
          <cell r="D69">
            <v>0</v>
          </cell>
          <cell r="E69">
            <v>0</v>
          </cell>
          <cell r="F69">
            <v>783.2</v>
          </cell>
          <cell r="G69">
            <v>-4301.6102000000001</v>
          </cell>
          <cell r="H69">
            <v>-1883.4351999999999</v>
          </cell>
          <cell r="I69">
            <v>-878.4</v>
          </cell>
          <cell r="J69">
            <v>-585.6</v>
          </cell>
          <cell r="K69">
            <v>-6865.8454000000002</v>
          </cell>
          <cell r="L69">
            <v>0</v>
          </cell>
          <cell r="M69">
            <v>0</v>
          </cell>
          <cell r="N69">
            <v>0</v>
          </cell>
          <cell r="O69">
            <v>0</v>
          </cell>
          <cell r="P69">
            <v>0</v>
          </cell>
          <cell r="Q69">
            <v>0</v>
          </cell>
          <cell r="R69">
            <v>0</v>
          </cell>
          <cell r="S69">
            <v>7500</v>
          </cell>
          <cell r="T69">
            <v>0</v>
          </cell>
          <cell r="U69">
            <v>-7158.4</v>
          </cell>
          <cell r="V69">
            <v>0</v>
          </cell>
          <cell r="W69">
            <v>341.6</v>
          </cell>
          <cell r="X69">
            <v>783.2</v>
          </cell>
          <cell r="Y69">
            <v>-7307.4453999999996</v>
          </cell>
          <cell r="Z69">
            <v>-1290.9000000000001</v>
          </cell>
          <cell r="AA69">
            <v>-815.1</v>
          </cell>
          <cell r="AB69">
            <v>-10000</v>
          </cell>
          <cell r="AC69">
            <v>42369.7546</v>
          </cell>
        </row>
        <row r="70">
          <cell r="A70">
            <v>62000</v>
          </cell>
          <cell r="B70">
            <v>0</v>
          </cell>
          <cell r="C70">
            <v>0</v>
          </cell>
          <cell r="D70">
            <v>0</v>
          </cell>
          <cell r="E70">
            <v>0</v>
          </cell>
          <cell r="F70">
            <v>733.2</v>
          </cell>
          <cell r="G70">
            <v>-4421.4944999999998</v>
          </cell>
          <cell r="H70">
            <v>-1936.6379999999999</v>
          </cell>
          <cell r="I70">
            <v>-892.8</v>
          </cell>
          <cell r="J70">
            <v>-595.20000000000005</v>
          </cell>
          <cell r="K70">
            <v>-7112.9324999999999</v>
          </cell>
          <cell r="L70">
            <v>0</v>
          </cell>
          <cell r="M70">
            <v>0</v>
          </cell>
          <cell r="N70">
            <v>0</v>
          </cell>
          <cell r="O70">
            <v>0</v>
          </cell>
          <cell r="P70">
            <v>0</v>
          </cell>
          <cell r="Q70">
            <v>0</v>
          </cell>
          <cell r="R70">
            <v>0</v>
          </cell>
          <cell r="S70">
            <v>7500</v>
          </cell>
          <cell r="T70">
            <v>0</v>
          </cell>
          <cell r="U70">
            <v>-7369.4</v>
          </cell>
          <cell r="V70">
            <v>0</v>
          </cell>
          <cell r="W70">
            <v>130.6</v>
          </cell>
          <cell r="X70">
            <v>733.2</v>
          </cell>
          <cell r="Y70">
            <v>-7715.5325000000003</v>
          </cell>
          <cell r="Z70">
            <v>-1314.3</v>
          </cell>
          <cell r="AA70">
            <v>-830.7</v>
          </cell>
          <cell r="AB70">
            <v>-10000</v>
          </cell>
          <cell r="AC70">
            <v>42872.667500000003</v>
          </cell>
        </row>
        <row r="71">
          <cell r="A71">
            <v>63000</v>
          </cell>
          <cell r="B71">
            <v>0</v>
          </cell>
          <cell r="C71">
            <v>0</v>
          </cell>
          <cell r="D71">
            <v>0</v>
          </cell>
          <cell r="E71">
            <v>0</v>
          </cell>
          <cell r="F71">
            <v>683.2</v>
          </cell>
          <cell r="G71">
            <v>-4542.4859999999999</v>
          </cell>
          <cell r="H71">
            <v>-1989.8408999999999</v>
          </cell>
          <cell r="I71">
            <v>-907.2</v>
          </cell>
          <cell r="J71">
            <v>-604.79999999999995</v>
          </cell>
          <cell r="K71">
            <v>-7361.1269000000002</v>
          </cell>
          <cell r="L71">
            <v>0</v>
          </cell>
          <cell r="M71">
            <v>0</v>
          </cell>
          <cell r="N71">
            <v>0</v>
          </cell>
          <cell r="O71">
            <v>0</v>
          </cell>
          <cell r="P71">
            <v>0</v>
          </cell>
          <cell r="Q71">
            <v>0</v>
          </cell>
          <cell r="R71">
            <v>0</v>
          </cell>
          <cell r="S71">
            <v>7500</v>
          </cell>
          <cell r="T71">
            <v>0</v>
          </cell>
          <cell r="U71">
            <v>-7580.4</v>
          </cell>
          <cell r="V71">
            <v>0</v>
          </cell>
          <cell r="W71">
            <v>-80.400000000000006</v>
          </cell>
          <cell r="X71">
            <v>683.2</v>
          </cell>
          <cell r="Y71">
            <v>-8124.7268999999997</v>
          </cell>
          <cell r="Z71">
            <v>-1329.9</v>
          </cell>
          <cell r="AA71">
            <v>-846.3</v>
          </cell>
          <cell r="AB71">
            <v>-10000</v>
          </cell>
          <cell r="AC71">
            <v>43382.273099999999</v>
          </cell>
        </row>
        <row r="72">
          <cell r="A72">
            <v>64000</v>
          </cell>
          <cell r="B72">
            <v>0</v>
          </cell>
          <cell r="C72">
            <v>0</v>
          </cell>
          <cell r="D72">
            <v>0</v>
          </cell>
          <cell r="E72">
            <v>0</v>
          </cell>
          <cell r="F72">
            <v>633.20000000000005</v>
          </cell>
          <cell r="G72">
            <v>-4665.6918999999998</v>
          </cell>
          <cell r="H72">
            <v>-2043.0437999999999</v>
          </cell>
          <cell r="I72">
            <v>-921.6</v>
          </cell>
          <cell r="J72">
            <v>-614.4</v>
          </cell>
          <cell r="K72">
            <v>-7611.5357000000004</v>
          </cell>
          <cell r="L72">
            <v>0</v>
          </cell>
          <cell r="M72">
            <v>0</v>
          </cell>
          <cell r="N72">
            <v>0</v>
          </cell>
          <cell r="O72">
            <v>0</v>
          </cell>
          <cell r="P72">
            <v>0</v>
          </cell>
          <cell r="Q72">
            <v>0</v>
          </cell>
          <cell r="R72">
            <v>0</v>
          </cell>
          <cell r="S72">
            <v>7500</v>
          </cell>
          <cell r="T72">
            <v>0</v>
          </cell>
          <cell r="U72">
            <v>-7791.4</v>
          </cell>
          <cell r="V72">
            <v>0</v>
          </cell>
          <cell r="W72">
            <v>-291.39999999999998</v>
          </cell>
          <cell r="X72">
            <v>633.20000000000005</v>
          </cell>
          <cell r="Y72">
            <v>-8536.1357000000007</v>
          </cell>
          <cell r="Z72">
            <v>-1329.9</v>
          </cell>
          <cell r="AA72">
            <v>-861.9</v>
          </cell>
          <cell r="AB72">
            <v>-10000</v>
          </cell>
          <cell r="AC72">
            <v>43905.264300000003</v>
          </cell>
        </row>
        <row r="73">
          <cell r="A73">
            <v>65000</v>
          </cell>
          <cell r="B73">
            <v>0</v>
          </cell>
          <cell r="C73">
            <v>0</v>
          </cell>
          <cell r="D73">
            <v>0</v>
          </cell>
          <cell r="E73">
            <v>0</v>
          </cell>
          <cell r="F73">
            <v>583.20000000000005</v>
          </cell>
          <cell r="G73">
            <v>-4788.8977999999997</v>
          </cell>
          <cell r="H73">
            <v>-2096.2465999999999</v>
          </cell>
          <cell r="I73">
            <v>-936</v>
          </cell>
          <cell r="J73">
            <v>-624</v>
          </cell>
          <cell r="K73">
            <v>-7861.9444000000003</v>
          </cell>
          <cell r="L73">
            <v>0</v>
          </cell>
          <cell r="M73">
            <v>0</v>
          </cell>
          <cell r="N73">
            <v>0</v>
          </cell>
          <cell r="O73">
            <v>0</v>
          </cell>
          <cell r="P73">
            <v>0</v>
          </cell>
          <cell r="Q73">
            <v>0</v>
          </cell>
          <cell r="R73">
            <v>0</v>
          </cell>
          <cell r="S73">
            <v>7500</v>
          </cell>
          <cell r="T73">
            <v>0</v>
          </cell>
          <cell r="U73">
            <v>-8002.4</v>
          </cell>
          <cell r="V73">
            <v>0</v>
          </cell>
          <cell r="W73">
            <v>-502.4</v>
          </cell>
          <cell r="X73">
            <v>583.20000000000005</v>
          </cell>
          <cell r="Y73">
            <v>-8947.5444000000007</v>
          </cell>
          <cell r="Z73">
            <v>-1329.9</v>
          </cell>
          <cell r="AA73">
            <v>-877.5</v>
          </cell>
          <cell r="AB73">
            <v>-10000</v>
          </cell>
          <cell r="AC73">
            <v>44428.255599999997</v>
          </cell>
        </row>
        <row r="74">
          <cell r="A74">
            <v>66000</v>
          </cell>
          <cell r="B74">
            <v>0</v>
          </cell>
          <cell r="C74">
            <v>0</v>
          </cell>
          <cell r="D74">
            <v>0</v>
          </cell>
          <cell r="E74">
            <v>0</v>
          </cell>
          <cell r="F74">
            <v>533.20000000000005</v>
          </cell>
          <cell r="G74">
            <v>-4914.1477999999997</v>
          </cell>
          <cell r="H74">
            <v>-2149.4495000000002</v>
          </cell>
          <cell r="I74">
            <v>-936</v>
          </cell>
          <cell r="J74">
            <v>-633.6</v>
          </cell>
          <cell r="K74">
            <v>-8099.9973</v>
          </cell>
          <cell r="L74">
            <v>0</v>
          </cell>
          <cell r="M74">
            <v>0</v>
          </cell>
          <cell r="N74">
            <v>0</v>
          </cell>
          <cell r="O74">
            <v>0</v>
          </cell>
          <cell r="P74">
            <v>0</v>
          </cell>
          <cell r="Q74">
            <v>0</v>
          </cell>
          <cell r="R74">
            <v>0</v>
          </cell>
          <cell r="S74">
            <v>7500</v>
          </cell>
          <cell r="T74">
            <v>0</v>
          </cell>
          <cell r="U74">
            <v>-8227.4</v>
          </cell>
          <cell r="V74">
            <v>0</v>
          </cell>
          <cell r="W74">
            <v>-727.4</v>
          </cell>
          <cell r="X74">
            <v>533.20000000000005</v>
          </cell>
          <cell r="Y74">
            <v>-9360.5972999999994</v>
          </cell>
          <cell r="Z74">
            <v>-1329.9</v>
          </cell>
          <cell r="AA74">
            <v>-893.1</v>
          </cell>
          <cell r="AB74">
            <v>-10000</v>
          </cell>
          <cell r="AC74">
            <v>44949.602700000003</v>
          </cell>
        </row>
        <row r="75">
          <cell r="A75">
            <v>67000</v>
          </cell>
          <cell r="B75">
            <v>0</v>
          </cell>
          <cell r="C75">
            <v>0</v>
          </cell>
          <cell r="D75">
            <v>0</v>
          </cell>
          <cell r="E75">
            <v>0</v>
          </cell>
          <cell r="F75">
            <v>483.2</v>
          </cell>
          <cell r="G75">
            <v>-5039.3977999999997</v>
          </cell>
          <cell r="H75">
            <v>-2202.6523000000002</v>
          </cell>
          <cell r="I75">
            <v>-936</v>
          </cell>
          <cell r="J75">
            <v>-643.20000000000005</v>
          </cell>
          <cell r="K75">
            <v>-8338.0501000000004</v>
          </cell>
          <cell r="L75">
            <v>0</v>
          </cell>
          <cell r="M75">
            <v>0</v>
          </cell>
          <cell r="N75">
            <v>0</v>
          </cell>
          <cell r="O75">
            <v>0</v>
          </cell>
          <cell r="P75">
            <v>0</v>
          </cell>
          <cell r="Q75">
            <v>0</v>
          </cell>
          <cell r="R75">
            <v>0</v>
          </cell>
          <cell r="S75">
            <v>7500</v>
          </cell>
          <cell r="T75">
            <v>0</v>
          </cell>
          <cell r="U75">
            <v>-8452.4</v>
          </cell>
          <cell r="V75">
            <v>0</v>
          </cell>
          <cell r="W75">
            <v>-952.4</v>
          </cell>
          <cell r="X75">
            <v>483.2</v>
          </cell>
          <cell r="Y75">
            <v>-9773.6501000000007</v>
          </cell>
          <cell r="Z75">
            <v>-1329.9</v>
          </cell>
          <cell r="AA75">
            <v>-908.7</v>
          </cell>
          <cell r="AB75">
            <v>-10000</v>
          </cell>
          <cell r="AC75">
            <v>45470.9499</v>
          </cell>
        </row>
        <row r="76">
          <cell r="A76">
            <v>68000</v>
          </cell>
          <cell r="B76">
            <v>0</v>
          </cell>
          <cell r="C76">
            <v>0</v>
          </cell>
          <cell r="D76">
            <v>0</v>
          </cell>
          <cell r="E76">
            <v>0</v>
          </cell>
          <cell r="F76">
            <v>433.2</v>
          </cell>
          <cell r="G76">
            <v>-5164.6477999999997</v>
          </cell>
          <cell r="H76">
            <v>-2255.8552</v>
          </cell>
          <cell r="I76">
            <v>-936</v>
          </cell>
          <cell r="J76">
            <v>-652.79999999999995</v>
          </cell>
          <cell r="K76">
            <v>-8576.1029999999992</v>
          </cell>
          <cell r="L76">
            <v>0</v>
          </cell>
          <cell r="M76">
            <v>0</v>
          </cell>
          <cell r="N76">
            <v>0</v>
          </cell>
          <cell r="O76">
            <v>0</v>
          </cell>
          <cell r="P76">
            <v>0</v>
          </cell>
          <cell r="Q76">
            <v>0</v>
          </cell>
          <cell r="R76">
            <v>0</v>
          </cell>
          <cell r="S76">
            <v>7500</v>
          </cell>
          <cell r="T76">
            <v>0</v>
          </cell>
          <cell r="U76">
            <v>-8677.4</v>
          </cell>
          <cell r="V76">
            <v>0</v>
          </cell>
          <cell r="W76">
            <v>-1177.4000000000001</v>
          </cell>
          <cell r="X76">
            <v>433.2</v>
          </cell>
          <cell r="Y76">
            <v>-10186.703</v>
          </cell>
          <cell r="Z76">
            <v>-1329.9</v>
          </cell>
          <cell r="AA76">
            <v>-924.3</v>
          </cell>
          <cell r="AB76">
            <v>-10000</v>
          </cell>
          <cell r="AC76">
            <v>45992.296999999999</v>
          </cell>
        </row>
        <row r="77">
          <cell r="A77">
            <v>69000</v>
          </cell>
          <cell r="B77">
            <v>0</v>
          </cell>
          <cell r="C77">
            <v>0</v>
          </cell>
          <cell r="D77">
            <v>0</v>
          </cell>
          <cell r="E77">
            <v>0</v>
          </cell>
          <cell r="F77">
            <v>383.2</v>
          </cell>
          <cell r="G77">
            <v>-5289.8977999999997</v>
          </cell>
          <cell r="H77">
            <v>-2309.0581000000002</v>
          </cell>
          <cell r="I77">
            <v>-936</v>
          </cell>
          <cell r="J77">
            <v>-662.4</v>
          </cell>
          <cell r="K77">
            <v>-8814.1558999999997</v>
          </cell>
          <cell r="L77">
            <v>0</v>
          </cell>
          <cell r="M77">
            <v>0</v>
          </cell>
          <cell r="N77">
            <v>0</v>
          </cell>
          <cell r="O77">
            <v>0</v>
          </cell>
          <cell r="P77">
            <v>0</v>
          </cell>
          <cell r="Q77">
            <v>0</v>
          </cell>
          <cell r="R77">
            <v>0</v>
          </cell>
          <cell r="S77">
            <v>7500</v>
          </cell>
          <cell r="T77">
            <v>0</v>
          </cell>
          <cell r="U77">
            <v>-8902.4</v>
          </cell>
          <cell r="V77">
            <v>0</v>
          </cell>
          <cell r="W77">
            <v>-1402.4</v>
          </cell>
          <cell r="X77">
            <v>383.2</v>
          </cell>
          <cell r="Y77">
            <v>-10599.7559</v>
          </cell>
          <cell r="Z77">
            <v>-1329.9</v>
          </cell>
          <cell r="AA77">
            <v>-939.9</v>
          </cell>
          <cell r="AB77">
            <v>-10000</v>
          </cell>
          <cell r="AC77">
            <v>46513.644099999998</v>
          </cell>
        </row>
        <row r="78">
          <cell r="A78">
            <v>70000</v>
          </cell>
          <cell r="B78">
            <v>0</v>
          </cell>
          <cell r="C78">
            <v>0</v>
          </cell>
          <cell r="D78">
            <v>0</v>
          </cell>
          <cell r="E78">
            <v>0</v>
          </cell>
          <cell r="F78">
            <v>333.2</v>
          </cell>
          <cell r="G78">
            <v>-5415.1477999999997</v>
          </cell>
          <cell r="H78">
            <v>-2362.2609000000002</v>
          </cell>
          <cell r="I78">
            <v>-936</v>
          </cell>
          <cell r="J78">
            <v>-672</v>
          </cell>
          <cell r="K78">
            <v>-9052.2086999999992</v>
          </cell>
          <cell r="L78">
            <v>0</v>
          </cell>
          <cell r="M78">
            <v>0</v>
          </cell>
          <cell r="N78">
            <v>0</v>
          </cell>
          <cell r="O78">
            <v>0</v>
          </cell>
          <cell r="P78">
            <v>0</v>
          </cell>
          <cell r="Q78">
            <v>0</v>
          </cell>
          <cell r="R78">
            <v>0</v>
          </cell>
          <cell r="S78">
            <v>7500</v>
          </cell>
          <cell r="T78">
            <v>0</v>
          </cell>
          <cell r="U78">
            <v>-9127.4</v>
          </cell>
          <cell r="V78">
            <v>0</v>
          </cell>
          <cell r="W78">
            <v>-1627.4</v>
          </cell>
          <cell r="X78">
            <v>333.2</v>
          </cell>
          <cell r="Y78">
            <v>-11012.8087</v>
          </cell>
          <cell r="Z78">
            <v>-1329.9</v>
          </cell>
          <cell r="AA78">
            <v>-955.5</v>
          </cell>
          <cell r="AB78">
            <v>-10000</v>
          </cell>
          <cell r="AC78">
            <v>47034.991300000002</v>
          </cell>
        </row>
        <row r="79">
          <cell r="A79">
            <v>71000</v>
          </cell>
          <cell r="B79">
            <v>0</v>
          </cell>
          <cell r="C79">
            <v>0</v>
          </cell>
          <cell r="D79">
            <v>0</v>
          </cell>
          <cell r="E79">
            <v>0</v>
          </cell>
          <cell r="F79">
            <v>283.2</v>
          </cell>
          <cell r="G79">
            <v>-5540.3977999999997</v>
          </cell>
          <cell r="H79">
            <v>-2415.4638</v>
          </cell>
          <cell r="I79">
            <v>-936</v>
          </cell>
          <cell r="J79">
            <v>-681.6</v>
          </cell>
          <cell r="K79">
            <v>-9290.2615999999998</v>
          </cell>
          <cell r="L79">
            <v>0</v>
          </cell>
          <cell r="M79">
            <v>0</v>
          </cell>
          <cell r="N79">
            <v>0</v>
          </cell>
          <cell r="O79">
            <v>0</v>
          </cell>
          <cell r="P79">
            <v>0</v>
          </cell>
          <cell r="Q79">
            <v>0</v>
          </cell>
          <cell r="R79">
            <v>0</v>
          </cell>
          <cell r="S79">
            <v>7500</v>
          </cell>
          <cell r="T79">
            <v>0</v>
          </cell>
          <cell r="U79">
            <v>-9352.4</v>
          </cell>
          <cell r="V79">
            <v>0</v>
          </cell>
          <cell r="W79">
            <v>-1852.4</v>
          </cell>
          <cell r="X79">
            <v>283.2</v>
          </cell>
          <cell r="Y79">
            <v>-11425.8616</v>
          </cell>
          <cell r="Z79">
            <v>-1329.9</v>
          </cell>
          <cell r="AA79">
            <v>-971.1</v>
          </cell>
          <cell r="AB79">
            <v>-10000</v>
          </cell>
          <cell r="AC79">
            <v>47556.338400000001</v>
          </cell>
        </row>
        <row r="80">
          <cell r="A80">
            <v>72000</v>
          </cell>
          <cell r="B80">
            <v>0</v>
          </cell>
          <cell r="C80">
            <v>0</v>
          </cell>
          <cell r="D80">
            <v>0</v>
          </cell>
          <cell r="E80">
            <v>0</v>
          </cell>
          <cell r="F80">
            <v>233.2</v>
          </cell>
          <cell r="G80">
            <v>-5665.6477999999997</v>
          </cell>
          <cell r="H80">
            <v>-2468.6666</v>
          </cell>
          <cell r="I80">
            <v>-936</v>
          </cell>
          <cell r="J80">
            <v>-691.2</v>
          </cell>
          <cell r="K80">
            <v>-9528.3143999999993</v>
          </cell>
          <cell r="L80">
            <v>0</v>
          </cell>
          <cell r="M80">
            <v>0</v>
          </cell>
          <cell r="N80">
            <v>0</v>
          </cell>
          <cell r="O80">
            <v>0</v>
          </cell>
          <cell r="P80">
            <v>0</v>
          </cell>
          <cell r="Q80">
            <v>0</v>
          </cell>
          <cell r="R80">
            <v>0</v>
          </cell>
          <cell r="S80">
            <v>7500</v>
          </cell>
          <cell r="T80">
            <v>0</v>
          </cell>
          <cell r="U80">
            <v>-9577.4</v>
          </cell>
          <cell r="V80">
            <v>0</v>
          </cell>
          <cell r="W80">
            <v>-2077.4</v>
          </cell>
          <cell r="X80">
            <v>233.2</v>
          </cell>
          <cell r="Y80">
            <v>-11838.9144</v>
          </cell>
          <cell r="Z80">
            <v>-1329.9</v>
          </cell>
          <cell r="AA80">
            <v>-986.7</v>
          </cell>
          <cell r="AB80">
            <v>-10000</v>
          </cell>
          <cell r="AC80">
            <v>48077.685599999997</v>
          </cell>
        </row>
        <row r="81">
          <cell r="A81">
            <v>73000</v>
          </cell>
          <cell r="B81">
            <v>0</v>
          </cell>
          <cell r="C81">
            <v>0</v>
          </cell>
          <cell r="D81">
            <v>0</v>
          </cell>
          <cell r="E81">
            <v>0</v>
          </cell>
          <cell r="F81">
            <v>183.2</v>
          </cell>
          <cell r="G81">
            <v>-5790.8977999999997</v>
          </cell>
          <cell r="H81">
            <v>-2521.8694999999998</v>
          </cell>
          <cell r="I81">
            <v>-936</v>
          </cell>
          <cell r="J81">
            <v>-700.8</v>
          </cell>
          <cell r="K81">
            <v>-9766.3672999999999</v>
          </cell>
          <cell r="L81">
            <v>0</v>
          </cell>
          <cell r="M81">
            <v>0</v>
          </cell>
          <cell r="N81">
            <v>0</v>
          </cell>
          <cell r="O81">
            <v>0</v>
          </cell>
          <cell r="P81">
            <v>0</v>
          </cell>
          <cell r="Q81">
            <v>0</v>
          </cell>
          <cell r="R81">
            <v>0</v>
          </cell>
          <cell r="S81">
            <v>7500</v>
          </cell>
          <cell r="T81">
            <v>0</v>
          </cell>
          <cell r="U81">
            <v>-9802.4</v>
          </cell>
          <cell r="V81">
            <v>0</v>
          </cell>
          <cell r="W81">
            <v>-2302.4</v>
          </cell>
          <cell r="X81">
            <v>183.2</v>
          </cell>
          <cell r="Y81">
            <v>-12251.9673</v>
          </cell>
          <cell r="Z81">
            <v>-1329.9</v>
          </cell>
          <cell r="AA81">
            <v>-1002.3</v>
          </cell>
          <cell r="AB81">
            <v>-10000</v>
          </cell>
          <cell r="AC81">
            <v>48599.032700000003</v>
          </cell>
        </row>
        <row r="82">
          <cell r="A82">
            <v>74000</v>
          </cell>
          <cell r="B82">
            <v>0</v>
          </cell>
          <cell r="C82">
            <v>0</v>
          </cell>
          <cell r="D82">
            <v>0</v>
          </cell>
          <cell r="E82">
            <v>0</v>
          </cell>
          <cell r="F82">
            <v>133.19999999999999</v>
          </cell>
          <cell r="G82">
            <v>-5916.1477999999997</v>
          </cell>
          <cell r="H82">
            <v>-2575.0724</v>
          </cell>
          <cell r="I82">
            <v>-936</v>
          </cell>
          <cell r="J82">
            <v>-710.4</v>
          </cell>
          <cell r="K82">
            <v>-10004.4202</v>
          </cell>
          <cell r="L82">
            <v>0</v>
          </cell>
          <cell r="M82">
            <v>0</v>
          </cell>
          <cell r="N82">
            <v>0</v>
          </cell>
          <cell r="O82">
            <v>0</v>
          </cell>
          <cell r="P82">
            <v>0</v>
          </cell>
          <cell r="Q82">
            <v>0</v>
          </cell>
          <cell r="R82">
            <v>0</v>
          </cell>
          <cell r="S82">
            <v>7500</v>
          </cell>
          <cell r="T82">
            <v>0</v>
          </cell>
          <cell r="U82">
            <v>-10027.4</v>
          </cell>
          <cell r="V82">
            <v>0</v>
          </cell>
          <cell r="W82">
            <v>-2527.4</v>
          </cell>
          <cell r="X82">
            <v>133.19999999999999</v>
          </cell>
          <cell r="Y82">
            <v>-12665.020200000001</v>
          </cell>
          <cell r="Z82">
            <v>-1329.9</v>
          </cell>
          <cell r="AA82">
            <v>-1017.9</v>
          </cell>
          <cell r="AB82">
            <v>-10000</v>
          </cell>
          <cell r="AC82">
            <v>49120.379800000002</v>
          </cell>
        </row>
        <row r="83">
          <cell r="A83">
            <v>75000</v>
          </cell>
          <cell r="B83">
            <v>0</v>
          </cell>
          <cell r="C83">
            <v>0</v>
          </cell>
          <cell r="D83">
            <v>0</v>
          </cell>
          <cell r="E83">
            <v>0</v>
          </cell>
          <cell r="F83">
            <v>83.2</v>
          </cell>
          <cell r="G83">
            <v>-6041.3977999999997</v>
          </cell>
          <cell r="H83">
            <v>-2628.2752</v>
          </cell>
          <cell r="I83">
            <v>-936</v>
          </cell>
          <cell r="J83">
            <v>-720</v>
          </cell>
          <cell r="K83">
            <v>-10242.473</v>
          </cell>
          <cell r="L83">
            <v>0</v>
          </cell>
          <cell r="M83">
            <v>0</v>
          </cell>
          <cell r="N83">
            <v>0</v>
          </cell>
          <cell r="O83">
            <v>0</v>
          </cell>
          <cell r="P83">
            <v>0</v>
          </cell>
          <cell r="Q83">
            <v>0</v>
          </cell>
          <cell r="R83">
            <v>0</v>
          </cell>
          <cell r="S83">
            <v>7500</v>
          </cell>
          <cell r="T83">
            <v>0</v>
          </cell>
          <cell r="U83">
            <v>-10252.4</v>
          </cell>
          <cell r="V83">
            <v>0</v>
          </cell>
          <cell r="W83">
            <v>-2752.4</v>
          </cell>
          <cell r="X83">
            <v>83.2</v>
          </cell>
          <cell r="Y83">
            <v>-13078.073</v>
          </cell>
          <cell r="Z83">
            <v>-1329.9</v>
          </cell>
          <cell r="AA83">
            <v>-1033.5</v>
          </cell>
          <cell r="AB83">
            <v>-10000</v>
          </cell>
          <cell r="AC83">
            <v>49641.726999999999</v>
          </cell>
        </row>
        <row r="84">
          <cell r="A84">
            <v>76000</v>
          </cell>
          <cell r="B84">
            <v>0</v>
          </cell>
          <cell r="C84">
            <v>0</v>
          </cell>
          <cell r="D84">
            <v>0</v>
          </cell>
          <cell r="E84">
            <v>0</v>
          </cell>
          <cell r="F84">
            <v>33.200000000000003</v>
          </cell>
          <cell r="G84">
            <v>-6166.6477999999997</v>
          </cell>
          <cell r="H84">
            <v>-2681.4780999999998</v>
          </cell>
          <cell r="I84">
            <v>-936</v>
          </cell>
          <cell r="J84">
            <v>-729.6</v>
          </cell>
          <cell r="K84">
            <v>-10480.525900000001</v>
          </cell>
          <cell r="L84">
            <v>0</v>
          </cell>
          <cell r="M84">
            <v>0</v>
          </cell>
          <cell r="N84">
            <v>0</v>
          </cell>
          <cell r="O84">
            <v>0</v>
          </cell>
          <cell r="P84">
            <v>0</v>
          </cell>
          <cell r="Q84">
            <v>0</v>
          </cell>
          <cell r="R84">
            <v>0</v>
          </cell>
          <cell r="S84">
            <v>7500</v>
          </cell>
          <cell r="T84">
            <v>0</v>
          </cell>
          <cell r="U84">
            <v>-10477.4</v>
          </cell>
          <cell r="V84">
            <v>0</v>
          </cell>
          <cell r="W84">
            <v>-2977.4</v>
          </cell>
          <cell r="X84">
            <v>33.200000000000003</v>
          </cell>
          <cell r="Y84">
            <v>-13491.125899999999</v>
          </cell>
          <cell r="Z84">
            <v>-1329.9</v>
          </cell>
          <cell r="AA84">
            <v>-1049.0999999999999</v>
          </cell>
          <cell r="AB84">
            <v>-10000</v>
          </cell>
          <cell r="AC84">
            <v>50163.074099999998</v>
          </cell>
        </row>
        <row r="85">
          <cell r="A85">
            <v>77000</v>
          </cell>
          <cell r="B85">
            <v>0</v>
          </cell>
          <cell r="C85">
            <v>0</v>
          </cell>
          <cell r="D85">
            <v>0</v>
          </cell>
          <cell r="E85">
            <v>0</v>
          </cell>
          <cell r="F85">
            <v>0</v>
          </cell>
          <cell r="G85">
            <v>-6291.8977999999997</v>
          </cell>
          <cell r="H85">
            <v>-2734.6808999999998</v>
          </cell>
          <cell r="I85">
            <v>-936</v>
          </cell>
          <cell r="J85">
            <v>-739.2</v>
          </cell>
          <cell r="K85">
            <v>-10701.778700000001</v>
          </cell>
          <cell r="L85">
            <v>0</v>
          </cell>
          <cell r="M85">
            <v>0</v>
          </cell>
          <cell r="N85">
            <v>0</v>
          </cell>
          <cell r="O85">
            <v>0</v>
          </cell>
          <cell r="P85">
            <v>0</v>
          </cell>
          <cell r="Q85">
            <v>0</v>
          </cell>
          <cell r="R85">
            <v>0</v>
          </cell>
          <cell r="S85">
            <v>7500</v>
          </cell>
          <cell r="T85">
            <v>0</v>
          </cell>
          <cell r="U85">
            <v>-10702.4</v>
          </cell>
          <cell r="V85">
            <v>0</v>
          </cell>
          <cell r="W85">
            <v>-3202.4</v>
          </cell>
          <cell r="X85">
            <v>0</v>
          </cell>
          <cell r="Y85">
            <v>-13904.1787</v>
          </cell>
          <cell r="Z85">
            <v>-1329.9</v>
          </cell>
          <cell r="AA85">
            <v>-1064.7</v>
          </cell>
          <cell r="AB85">
            <v>-10000</v>
          </cell>
          <cell r="AC85">
            <v>50701.221299999997</v>
          </cell>
        </row>
        <row r="86">
          <cell r="A86">
            <v>78000</v>
          </cell>
          <cell r="B86">
            <v>0</v>
          </cell>
          <cell r="C86">
            <v>0</v>
          </cell>
          <cell r="D86">
            <v>0</v>
          </cell>
          <cell r="E86">
            <v>0</v>
          </cell>
          <cell r="F86">
            <v>0</v>
          </cell>
          <cell r="G86">
            <v>-6417.1477999999997</v>
          </cell>
          <cell r="H86">
            <v>-2787.8838000000001</v>
          </cell>
          <cell r="I86">
            <v>-936</v>
          </cell>
          <cell r="J86">
            <v>-748.8</v>
          </cell>
          <cell r="K86">
            <v>-10889.8316</v>
          </cell>
          <cell r="L86">
            <v>0</v>
          </cell>
          <cell r="M86">
            <v>0</v>
          </cell>
          <cell r="N86">
            <v>0</v>
          </cell>
          <cell r="O86">
            <v>0</v>
          </cell>
          <cell r="P86">
            <v>0</v>
          </cell>
          <cell r="Q86">
            <v>0</v>
          </cell>
          <cell r="R86">
            <v>0</v>
          </cell>
          <cell r="S86">
            <v>7500</v>
          </cell>
          <cell r="T86">
            <v>0</v>
          </cell>
          <cell r="U86">
            <v>-10927.4</v>
          </cell>
          <cell r="V86">
            <v>0</v>
          </cell>
          <cell r="W86">
            <v>-3427.4</v>
          </cell>
          <cell r="X86">
            <v>0</v>
          </cell>
          <cell r="Y86">
            <v>-14317.231599999999</v>
          </cell>
          <cell r="Z86">
            <v>-1329.9</v>
          </cell>
          <cell r="AA86">
            <v>-1080.3</v>
          </cell>
          <cell r="AB86">
            <v>-10000</v>
          </cell>
          <cell r="AC86">
            <v>51272.568399999996</v>
          </cell>
        </row>
        <row r="87">
          <cell r="A87">
            <v>79000</v>
          </cell>
          <cell r="B87">
            <v>0</v>
          </cell>
          <cell r="C87">
            <v>0</v>
          </cell>
          <cell r="D87">
            <v>0</v>
          </cell>
          <cell r="E87">
            <v>0</v>
          </cell>
          <cell r="F87">
            <v>0</v>
          </cell>
          <cell r="G87">
            <v>-6542.3977999999997</v>
          </cell>
          <cell r="H87">
            <v>-2841.0866999999998</v>
          </cell>
          <cell r="I87">
            <v>-936</v>
          </cell>
          <cell r="J87">
            <v>-758.4</v>
          </cell>
          <cell r="K87">
            <v>-11077.8845</v>
          </cell>
          <cell r="L87">
            <v>0</v>
          </cell>
          <cell r="M87">
            <v>0</v>
          </cell>
          <cell r="N87">
            <v>0</v>
          </cell>
          <cell r="O87">
            <v>0</v>
          </cell>
          <cell r="P87">
            <v>0</v>
          </cell>
          <cell r="Q87">
            <v>0</v>
          </cell>
          <cell r="R87">
            <v>0</v>
          </cell>
          <cell r="S87">
            <v>7500</v>
          </cell>
          <cell r="T87">
            <v>0</v>
          </cell>
          <cell r="U87">
            <v>-11152.4</v>
          </cell>
          <cell r="V87">
            <v>0</v>
          </cell>
          <cell r="W87">
            <v>-3652.4</v>
          </cell>
          <cell r="X87">
            <v>0</v>
          </cell>
          <cell r="Y87">
            <v>-14730.2845</v>
          </cell>
          <cell r="Z87">
            <v>-1329.9</v>
          </cell>
          <cell r="AA87">
            <v>-1095.9000000000001</v>
          </cell>
          <cell r="AB87">
            <v>-10000</v>
          </cell>
          <cell r="AC87">
            <v>51843.915500000003</v>
          </cell>
        </row>
        <row r="88">
          <cell r="A88">
            <v>80000</v>
          </cell>
          <cell r="B88">
            <v>0</v>
          </cell>
          <cell r="C88">
            <v>0</v>
          </cell>
          <cell r="D88">
            <v>0</v>
          </cell>
          <cell r="E88">
            <v>0</v>
          </cell>
          <cell r="F88">
            <v>0</v>
          </cell>
          <cell r="G88">
            <v>-6667.6477999999997</v>
          </cell>
          <cell r="H88">
            <v>-2894.2894999999999</v>
          </cell>
          <cell r="I88">
            <v>-936</v>
          </cell>
          <cell r="J88">
            <v>-768</v>
          </cell>
          <cell r="K88">
            <v>-11265.9373</v>
          </cell>
          <cell r="L88">
            <v>0</v>
          </cell>
          <cell r="M88">
            <v>0</v>
          </cell>
          <cell r="N88">
            <v>0</v>
          </cell>
          <cell r="O88">
            <v>0</v>
          </cell>
          <cell r="P88">
            <v>0</v>
          </cell>
          <cell r="Q88">
            <v>0</v>
          </cell>
          <cell r="R88">
            <v>0</v>
          </cell>
          <cell r="S88">
            <v>7500</v>
          </cell>
          <cell r="T88">
            <v>0</v>
          </cell>
          <cell r="U88">
            <v>-11377.4</v>
          </cell>
          <cell r="V88">
            <v>0</v>
          </cell>
          <cell r="W88">
            <v>-3877.4</v>
          </cell>
          <cell r="X88">
            <v>0</v>
          </cell>
          <cell r="Y88">
            <v>-15143.337299999999</v>
          </cell>
          <cell r="Z88">
            <v>-1329.9</v>
          </cell>
          <cell r="AA88">
            <v>-1111.5</v>
          </cell>
          <cell r="AB88">
            <v>-10000</v>
          </cell>
          <cell r="AC88">
            <v>52415.262699999999</v>
          </cell>
        </row>
        <row r="89">
          <cell r="A89">
            <v>81000</v>
          </cell>
          <cell r="B89">
            <v>0</v>
          </cell>
          <cell r="C89">
            <v>0</v>
          </cell>
          <cell r="D89">
            <v>0</v>
          </cell>
          <cell r="E89">
            <v>0</v>
          </cell>
          <cell r="F89">
            <v>0</v>
          </cell>
          <cell r="G89">
            <v>-6792.8977999999997</v>
          </cell>
          <cell r="H89">
            <v>-2947.4924000000001</v>
          </cell>
          <cell r="I89">
            <v>-936</v>
          </cell>
          <cell r="J89">
            <v>-777.6</v>
          </cell>
          <cell r="K89">
            <v>-11453.9902</v>
          </cell>
          <cell r="L89">
            <v>0</v>
          </cell>
          <cell r="M89">
            <v>0</v>
          </cell>
          <cell r="N89">
            <v>0</v>
          </cell>
          <cell r="O89">
            <v>0</v>
          </cell>
          <cell r="P89">
            <v>0</v>
          </cell>
          <cell r="Q89">
            <v>0</v>
          </cell>
          <cell r="R89">
            <v>0</v>
          </cell>
          <cell r="S89">
            <v>7500</v>
          </cell>
          <cell r="T89">
            <v>0</v>
          </cell>
          <cell r="U89">
            <v>-11602.4</v>
          </cell>
          <cell r="V89">
            <v>0</v>
          </cell>
          <cell r="W89">
            <v>-4102.3999999999996</v>
          </cell>
          <cell r="X89">
            <v>0</v>
          </cell>
          <cell r="Y89">
            <v>-15556.3902</v>
          </cell>
          <cell r="Z89">
            <v>-1329.9</v>
          </cell>
          <cell r="AA89">
            <v>-1127.0999999999999</v>
          </cell>
          <cell r="AB89">
            <v>-10000</v>
          </cell>
          <cell r="AC89">
            <v>52986.609799999998</v>
          </cell>
        </row>
        <row r="90">
          <cell r="A90">
            <v>82000</v>
          </cell>
          <cell r="B90">
            <v>0</v>
          </cell>
          <cell r="C90">
            <v>0</v>
          </cell>
          <cell r="D90">
            <v>0</v>
          </cell>
          <cell r="E90">
            <v>0</v>
          </cell>
          <cell r="F90">
            <v>0</v>
          </cell>
          <cell r="G90">
            <v>-6918.1477999999997</v>
          </cell>
          <cell r="H90">
            <v>-3020.4679999999998</v>
          </cell>
          <cell r="I90">
            <v>-936</v>
          </cell>
          <cell r="J90">
            <v>-787.2</v>
          </cell>
          <cell r="K90">
            <v>-11661.8158</v>
          </cell>
          <cell r="L90">
            <v>0</v>
          </cell>
          <cell r="M90">
            <v>0</v>
          </cell>
          <cell r="N90">
            <v>0</v>
          </cell>
          <cell r="O90">
            <v>0</v>
          </cell>
          <cell r="P90">
            <v>0</v>
          </cell>
          <cell r="Q90">
            <v>0</v>
          </cell>
          <cell r="R90">
            <v>0</v>
          </cell>
          <cell r="S90">
            <v>7500</v>
          </cell>
          <cell r="T90">
            <v>0</v>
          </cell>
          <cell r="U90">
            <v>-11827.4</v>
          </cell>
          <cell r="V90">
            <v>0</v>
          </cell>
          <cell r="W90">
            <v>-4327.3999999999996</v>
          </cell>
          <cell r="X90">
            <v>0</v>
          </cell>
          <cell r="Y90">
            <v>-15989.2158</v>
          </cell>
          <cell r="Z90">
            <v>-1329.9</v>
          </cell>
          <cell r="AA90">
            <v>-1142.7</v>
          </cell>
          <cell r="AB90">
            <v>-10000</v>
          </cell>
          <cell r="AC90">
            <v>53538.184200000003</v>
          </cell>
        </row>
        <row r="91">
          <cell r="A91">
            <v>83000</v>
          </cell>
          <cell r="B91">
            <v>0</v>
          </cell>
          <cell r="C91">
            <v>0</v>
          </cell>
          <cell r="D91">
            <v>0</v>
          </cell>
          <cell r="E91">
            <v>0</v>
          </cell>
          <cell r="F91">
            <v>0</v>
          </cell>
          <cell r="G91">
            <v>-7043.3977999999997</v>
          </cell>
          <cell r="H91">
            <v>-3100.3908999999999</v>
          </cell>
          <cell r="I91">
            <v>-936</v>
          </cell>
          <cell r="J91">
            <v>-796.8</v>
          </cell>
          <cell r="K91">
            <v>-11876.5887</v>
          </cell>
          <cell r="L91">
            <v>0</v>
          </cell>
          <cell r="M91">
            <v>0</v>
          </cell>
          <cell r="N91">
            <v>0</v>
          </cell>
          <cell r="O91">
            <v>0</v>
          </cell>
          <cell r="P91">
            <v>0</v>
          </cell>
          <cell r="Q91">
            <v>0</v>
          </cell>
          <cell r="R91">
            <v>0</v>
          </cell>
          <cell r="S91">
            <v>7500</v>
          </cell>
          <cell r="T91">
            <v>0</v>
          </cell>
          <cell r="U91">
            <v>-12052.4</v>
          </cell>
          <cell r="V91">
            <v>0</v>
          </cell>
          <cell r="W91">
            <v>-4552.3999999999996</v>
          </cell>
          <cell r="X91">
            <v>0</v>
          </cell>
          <cell r="Y91">
            <v>-16428.988700000002</v>
          </cell>
          <cell r="Z91">
            <v>-1329.9</v>
          </cell>
          <cell r="AA91">
            <v>-1158.3</v>
          </cell>
          <cell r="AB91">
            <v>-10000</v>
          </cell>
          <cell r="AC91">
            <v>54082.811300000001</v>
          </cell>
        </row>
        <row r="92">
          <cell r="A92">
            <v>84000</v>
          </cell>
          <cell r="B92">
            <v>0</v>
          </cell>
          <cell r="C92">
            <v>0</v>
          </cell>
          <cell r="D92">
            <v>0</v>
          </cell>
          <cell r="E92">
            <v>0</v>
          </cell>
          <cell r="F92">
            <v>0</v>
          </cell>
          <cell r="G92">
            <v>-7168.6477999999997</v>
          </cell>
          <cell r="H92">
            <v>-3180.3137999999999</v>
          </cell>
          <cell r="I92">
            <v>-936</v>
          </cell>
          <cell r="J92">
            <v>-806.4</v>
          </cell>
          <cell r="K92">
            <v>-12091.3616</v>
          </cell>
          <cell r="L92">
            <v>0</v>
          </cell>
          <cell r="M92">
            <v>0</v>
          </cell>
          <cell r="N92">
            <v>0</v>
          </cell>
          <cell r="O92">
            <v>0</v>
          </cell>
          <cell r="P92">
            <v>0</v>
          </cell>
          <cell r="Q92">
            <v>0</v>
          </cell>
          <cell r="R92">
            <v>0</v>
          </cell>
          <cell r="S92">
            <v>7500</v>
          </cell>
          <cell r="T92">
            <v>0</v>
          </cell>
          <cell r="U92">
            <v>-12277.4</v>
          </cell>
          <cell r="V92">
            <v>0</v>
          </cell>
          <cell r="W92">
            <v>-4777.3999999999996</v>
          </cell>
          <cell r="X92">
            <v>0</v>
          </cell>
          <cell r="Y92">
            <v>-16868.761600000002</v>
          </cell>
          <cell r="Z92">
            <v>-1329.9</v>
          </cell>
          <cell r="AA92">
            <v>-1173.9000000000001</v>
          </cell>
          <cell r="AB92">
            <v>-10000</v>
          </cell>
          <cell r="AC92">
            <v>54627.438399999999</v>
          </cell>
        </row>
        <row r="93">
          <cell r="A93">
            <v>85000</v>
          </cell>
          <cell r="B93">
            <v>0</v>
          </cell>
          <cell r="C93">
            <v>0</v>
          </cell>
          <cell r="D93">
            <v>0</v>
          </cell>
          <cell r="E93">
            <v>0</v>
          </cell>
          <cell r="F93">
            <v>0</v>
          </cell>
          <cell r="G93">
            <v>-7293.8977999999997</v>
          </cell>
          <cell r="H93">
            <v>-3260.2366000000002</v>
          </cell>
          <cell r="I93">
            <v>-936</v>
          </cell>
          <cell r="J93">
            <v>-816</v>
          </cell>
          <cell r="K93">
            <v>-12306.134400000001</v>
          </cell>
          <cell r="L93">
            <v>0</v>
          </cell>
          <cell r="M93">
            <v>0</v>
          </cell>
          <cell r="N93">
            <v>0</v>
          </cell>
          <cell r="O93">
            <v>0</v>
          </cell>
          <cell r="P93">
            <v>0</v>
          </cell>
          <cell r="Q93">
            <v>0</v>
          </cell>
          <cell r="R93">
            <v>0</v>
          </cell>
          <cell r="S93">
            <v>7500</v>
          </cell>
          <cell r="T93">
            <v>0</v>
          </cell>
          <cell r="U93">
            <v>-12502.4</v>
          </cell>
          <cell r="V93">
            <v>0</v>
          </cell>
          <cell r="W93">
            <v>-5002.3999999999996</v>
          </cell>
          <cell r="X93">
            <v>0</v>
          </cell>
          <cell r="Y93">
            <v>-17308.5344</v>
          </cell>
          <cell r="Z93">
            <v>-1329.9</v>
          </cell>
          <cell r="AA93">
            <v>-1189.5</v>
          </cell>
          <cell r="AB93">
            <v>-10000</v>
          </cell>
          <cell r="AC93">
            <v>55172.065600000002</v>
          </cell>
        </row>
        <row r="94">
          <cell r="A94">
            <v>86000</v>
          </cell>
          <cell r="B94">
            <v>0</v>
          </cell>
          <cell r="C94">
            <v>0</v>
          </cell>
          <cell r="D94">
            <v>0</v>
          </cell>
          <cell r="E94">
            <v>0</v>
          </cell>
          <cell r="F94">
            <v>0</v>
          </cell>
          <cell r="G94">
            <v>-7419.1477999999997</v>
          </cell>
          <cell r="H94">
            <v>-3340.1595000000002</v>
          </cell>
          <cell r="I94">
            <v>-936</v>
          </cell>
          <cell r="J94">
            <v>-825.6</v>
          </cell>
          <cell r="K94">
            <v>-12520.907300000001</v>
          </cell>
          <cell r="L94">
            <v>0</v>
          </cell>
          <cell r="M94">
            <v>0</v>
          </cell>
          <cell r="N94">
            <v>0</v>
          </cell>
          <cell r="O94">
            <v>0</v>
          </cell>
          <cell r="P94">
            <v>0</v>
          </cell>
          <cell r="Q94">
            <v>0</v>
          </cell>
          <cell r="R94">
            <v>0</v>
          </cell>
          <cell r="S94">
            <v>7500</v>
          </cell>
          <cell r="T94">
            <v>0</v>
          </cell>
          <cell r="U94">
            <v>-12727.4</v>
          </cell>
          <cell r="V94">
            <v>0</v>
          </cell>
          <cell r="W94">
            <v>-5227.3999999999996</v>
          </cell>
          <cell r="X94">
            <v>0</v>
          </cell>
          <cell r="Y94">
            <v>-17748.3073</v>
          </cell>
          <cell r="Z94">
            <v>-1329.9</v>
          </cell>
          <cell r="AA94">
            <v>-1205.0999999999999</v>
          </cell>
          <cell r="AB94">
            <v>-10000</v>
          </cell>
          <cell r="AC94">
            <v>55716.6927</v>
          </cell>
        </row>
        <row r="95">
          <cell r="A95">
            <v>87000</v>
          </cell>
          <cell r="B95">
            <v>0</v>
          </cell>
          <cell r="C95">
            <v>0</v>
          </cell>
          <cell r="D95">
            <v>0</v>
          </cell>
          <cell r="E95">
            <v>0</v>
          </cell>
          <cell r="F95">
            <v>0</v>
          </cell>
          <cell r="G95">
            <v>-7544.3977999999997</v>
          </cell>
          <cell r="H95">
            <v>-3420.0823</v>
          </cell>
          <cell r="I95">
            <v>-936</v>
          </cell>
          <cell r="J95">
            <v>-835.2</v>
          </cell>
          <cell r="K95">
            <v>-12735.6801</v>
          </cell>
          <cell r="L95">
            <v>0</v>
          </cell>
          <cell r="M95">
            <v>0</v>
          </cell>
          <cell r="N95">
            <v>0</v>
          </cell>
          <cell r="O95">
            <v>0</v>
          </cell>
          <cell r="P95">
            <v>0</v>
          </cell>
          <cell r="Q95">
            <v>0</v>
          </cell>
          <cell r="R95">
            <v>0</v>
          </cell>
          <cell r="S95">
            <v>7500</v>
          </cell>
          <cell r="T95">
            <v>0</v>
          </cell>
          <cell r="U95">
            <v>-12957.4</v>
          </cell>
          <cell r="V95">
            <v>0</v>
          </cell>
          <cell r="W95">
            <v>-5457.4</v>
          </cell>
          <cell r="X95">
            <v>0</v>
          </cell>
          <cell r="Y95">
            <v>-18193.080099999999</v>
          </cell>
          <cell r="Z95">
            <v>-1329.9</v>
          </cell>
          <cell r="AA95">
            <v>-1220.7</v>
          </cell>
          <cell r="AB95">
            <v>-10000</v>
          </cell>
          <cell r="AC95">
            <v>56256.319900000002</v>
          </cell>
        </row>
        <row r="96">
          <cell r="A96">
            <v>88000</v>
          </cell>
          <cell r="B96">
            <v>0</v>
          </cell>
          <cell r="C96">
            <v>0</v>
          </cell>
          <cell r="D96">
            <v>0</v>
          </cell>
          <cell r="E96">
            <v>0</v>
          </cell>
          <cell r="F96">
            <v>0</v>
          </cell>
          <cell r="G96">
            <v>-7669.6477999999997</v>
          </cell>
          <cell r="H96">
            <v>-3500.0052000000001</v>
          </cell>
          <cell r="I96">
            <v>-936</v>
          </cell>
          <cell r="J96">
            <v>-844.8</v>
          </cell>
          <cell r="K96">
            <v>-12950.453</v>
          </cell>
          <cell r="L96">
            <v>0</v>
          </cell>
          <cell r="M96">
            <v>0</v>
          </cell>
          <cell r="N96">
            <v>0</v>
          </cell>
          <cell r="O96">
            <v>0</v>
          </cell>
          <cell r="P96">
            <v>0</v>
          </cell>
          <cell r="Q96">
            <v>0</v>
          </cell>
          <cell r="R96">
            <v>0</v>
          </cell>
          <cell r="S96">
            <v>7500</v>
          </cell>
          <cell r="T96">
            <v>0</v>
          </cell>
          <cell r="U96">
            <v>-13197.4</v>
          </cell>
          <cell r="V96">
            <v>0</v>
          </cell>
          <cell r="W96">
            <v>-5697.4</v>
          </cell>
          <cell r="X96">
            <v>0</v>
          </cell>
          <cell r="Y96">
            <v>-18647.852999999999</v>
          </cell>
          <cell r="Z96">
            <v>-1329.9</v>
          </cell>
          <cell r="AA96">
            <v>-1236.3</v>
          </cell>
          <cell r="AB96">
            <v>-10000</v>
          </cell>
          <cell r="AC96">
            <v>56785.947</v>
          </cell>
        </row>
        <row r="97">
          <cell r="A97">
            <v>89000</v>
          </cell>
          <cell r="B97">
            <v>0</v>
          </cell>
          <cell r="C97">
            <v>0</v>
          </cell>
          <cell r="D97">
            <v>0</v>
          </cell>
          <cell r="E97">
            <v>0</v>
          </cell>
          <cell r="F97">
            <v>0</v>
          </cell>
          <cell r="G97">
            <v>-7794.8977999999997</v>
          </cell>
          <cell r="H97">
            <v>-3579.9281000000001</v>
          </cell>
          <cell r="I97">
            <v>-936</v>
          </cell>
          <cell r="J97">
            <v>-854.4</v>
          </cell>
          <cell r="K97">
            <v>-13165.225899999999</v>
          </cell>
          <cell r="L97">
            <v>0</v>
          </cell>
          <cell r="M97">
            <v>0</v>
          </cell>
          <cell r="N97">
            <v>0</v>
          </cell>
          <cell r="O97">
            <v>0</v>
          </cell>
          <cell r="P97">
            <v>0</v>
          </cell>
          <cell r="Q97">
            <v>0</v>
          </cell>
          <cell r="R97">
            <v>0</v>
          </cell>
          <cell r="S97">
            <v>7500</v>
          </cell>
          <cell r="T97">
            <v>0</v>
          </cell>
          <cell r="U97">
            <v>-13437.4</v>
          </cell>
          <cell r="V97">
            <v>0</v>
          </cell>
          <cell r="W97">
            <v>-5937.4</v>
          </cell>
          <cell r="X97">
            <v>0</v>
          </cell>
          <cell r="Y97">
            <v>-19102.625899999999</v>
          </cell>
          <cell r="Z97">
            <v>-1329.9</v>
          </cell>
          <cell r="AA97">
            <v>-1251.9000000000001</v>
          </cell>
          <cell r="AB97">
            <v>-10000</v>
          </cell>
          <cell r="AC97">
            <v>57315.574099999998</v>
          </cell>
        </row>
        <row r="98">
          <cell r="A98">
            <v>90000</v>
          </cell>
          <cell r="B98">
            <v>0</v>
          </cell>
          <cell r="C98">
            <v>0</v>
          </cell>
          <cell r="D98">
            <v>0</v>
          </cell>
          <cell r="E98">
            <v>0</v>
          </cell>
          <cell r="F98">
            <v>0</v>
          </cell>
          <cell r="G98">
            <v>-7920.1477999999997</v>
          </cell>
          <cell r="H98">
            <v>-3659.8508999999999</v>
          </cell>
          <cell r="I98">
            <v>-936</v>
          </cell>
          <cell r="J98">
            <v>-864</v>
          </cell>
          <cell r="K98">
            <v>-13379.9987</v>
          </cell>
          <cell r="L98">
            <v>0</v>
          </cell>
          <cell r="M98">
            <v>0</v>
          </cell>
          <cell r="N98">
            <v>0</v>
          </cell>
          <cell r="O98">
            <v>0</v>
          </cell>
          <cell r="P98">
            <v>0</v>
          </cell>
          <cell r="Q98">
            <v>0</v>
          </cell>
          <cell r="R98">
            <v>0</v>
          </cell>
          <cell r="S98">
            <v>7500</v>
          </cell>
          <cell r="T98">
            <v>0</v>
          </cell>
          <cell r="U98">
            <v>-13677.4</v>
          </cell>
          <cell r="V98">
            <v>0</v>
          </cell>
          <cell r="W98">
            <v>-6177.4</v>
          </cell>
          <cell r="X98">
            <v>0</v>
          </cell>
          <cell r="Y98">
            <v>-19557.398700000002</v>
          </cell>
          <cell r="Z98">
            <v>-1329.9</v>
          </cell>
          <cell r="AA98">
            <v>-1267.5</v>
          </cell>
          <cell r="AB98">
            <v>-10000</v>
          </cell>
          <cell r="AC98">
            <v>57845.201300000001</v>
          </cell>
        </row>
        <row r="99">
          <cell r="A99">
            <v>91000</v>
          </cell>
          <cell r="B99">
            <v>0</v>
          </cell>
          <cell r="C99">
            <v>0</v>
          </cell>
          <cell r="D99">
            <v>0</v>
          </cell>
          <cell r="E99">
            <v>0</v>
          </cell>
          <cell r="F99">
            <v>0</v>
          </cell>
          <cell r="G99">
            <v>-8045.3977999999997</v>
          </cell>
          <cell r="H99">
            <v>-3739.7737999999999</v>
          </cell>
          <cell r="I99">
            <v>-936</v>
          </cell>
          <cell r="J99">
            <v>-873.6</v>
          </cell>
          <cell r="K99">
            <v>-13594.7716</v>
          </cell>
          <cell r="L99">
            <v>0</v>
          </cell>
          <cell r="M99">
            <v>0</v>
          </cell>
          <cell r="N99">
            <v>0</v>
          </cell>
          <cell r="O99">
            <v>0</v>
          </cell>
          <cell r="P99">
            <v>0</v>
          </cell>
          <cell r="Q99">
            <v>0</v>
          </cell>
          <cell r="R99">
            <v>0</v>
          </cell>
          <cell r="S99">
            <v>7500</v>
          </cell>
          <cell r="T99">
            <v>0</v>
          </cell>
          <cell r="U99">
            <v>-13917.4</v>
          </cell>
          <cell r="V99">
            <v>0</v>
          </cell>
          <cell r="W99">
            <v>-6417.4</v>
          </cell>
          <cell r="X99">
            <v>0</v>
          </cell>
          <cell r="Y99">
            <v>-20012.171600000001</v>
          </cell>
          <cell r="Z99">
            <v>-1329.9</v>
          </cell>
          <cell r="AA99">
            <v>-1283.0999999999999</v>
          </cell>
          <cell r="AB99">
            <v>-10000</v>
          </cell>
          <cell r="AC99">
            <v>58374.828399999999</v>
          </cell>
        </row>
        <row r="100">
          <cell r="A100">
            <v>92000</v>
          </cell>
          <cell r="B100">
            <v>0</v>
          </cell>
          <cell r="C100">
            <v>0</v>
          </cell>
          <cell r="D100">
            <v>0</v>
          </cell>
          <cell r="E100">
            <v>0</v>
          </cell>
          <cell r="F100">
            <v>0</v>
          </cell>
          <cell r="G100">
            <v>-8170.6477999999997</v>
          </cell>
          <cell r="H100">
            <v>-3819.6966000000002</v>
          </cell>
          <cell r="I100">
            <v>-936</v>
          </cell>
          <cell r="J100">
            <v>-883.2</v>
          </cell>
          <cell r="K100">
            <v>-13809.544400000001</v>
          </cell>
          <cell r="L100">
            <v>0</v>
          </cell>
          <cell r="M100">
            <v>0</v>
          </cell>
          <cell r="N100">
            <v>0</v>
          </cell>
          <cell r="O100">
            <v>0</v>
          </cell>
          <cell r="P100">
            <v>0</v>
          </cell>
          <cell r="Q100">
            <v>0</v>
          </cell>
          <cell r="R100">
            <v>0</v>
          </cell>
          <cell r="S100">
            <v>7500</v>
          </cell>
          <cell r="T100">
            <v>0</v>
          </cell>
          <cell r="U100">
            <v>-14157.4</v>
          </cell>
          <cell r="V100">
            <v>0</v>
          </cell>
          <cell r="W100">
            <v>-6657.4</v>
          </cell>
          <cell r="X100">
            <v>0</v>
          </cell>
          <cell r="Y100">
            <v>-20466.9444</v>
          </cell>
          <cell r="Z100">
            <v>-1329.9</v>
          </cell>
          <cell r="AA100">
            <v>-1298.7</v>
          </cell>
          <cell r="AB100">
            <v>-10000</v>
          </cell>
          <cell r="AC100">
            <v>58904.455600000001</v>
          </cell>
        </row>
        <row r="101">
          <cell r="A101">
            <v>93000</v>
          </cell>
          <cell r="B101">
            <v>0</v>
          </cell>
          <cell r="C101">
            <v>0</v>
          </cell>
          <cell r="D101">
            <v>0</v>
          </cell>
          <cell r="E101">
            <v>0</v>
          </cell>
          <cell r="F101">
            <v>0</v>
          </cell>
          <cell r="G101">
            <v>-8295.8978000000006</v>
          </cell>
          <cell r="H101">
            <v>-3899.6194999999998</v>
          </cell>
          <cell r="I101">
            <v>-936</v>
          </cell>
          <cell r="J101">
            <v>-892.8</v>
          </cell>
          <cell r="K101">
            <v>-14024.317300000001</v>
          </cell>
          <cell r="L101">
            <v>0</v>
          </cell>
          <cell r="M101">
            <v>0</v>
          </cell>
          <cell r="N101">
            <v>0</v>
          </cell>
          <cell r="O101">
            <v>0</v>
          </cell>
          <cell r="P101">
            <v>0</v>
          </cell>
          <cell r="Q101">
            <v>0</v>
          </cell>
          <cell r="R101">
            <v>0</v>
          </cell>
          <cell r="S101">
            <v>7500</v>
          </cell>
          <cell r="T101">
            <v>0</v>
          </cell>
          <cell r="U101">
            <v>-14397.4</v>
          </cell>
          <cell r="V101">
            <v>0</v>
          </cell>
          <cell r="W101">
            <v>-6897.4</v>
          </cell>
          <cell r="X101">
            <v>0</v>
          </cell>
          <cell r="Y101">
            <v>-20921.7173</v>
          </cell>
          <cell r="Z101">
            <v>-1329.9</v>
          </cell>
          <cell r="AA101">
            <v>-1314.3</v>
          </cell>
          <cell r="AB101">
            <v>-10000</v>
          </cell>
          <cell r="AC101">
            <v>59434.082699999999</v>
          </cell>
        </row>
        <row r="102">
          <cell r="A102">
            <v>94000</v>
          </cell>
          <cell r="B102">
            <v>0</v>
          </cell>
          <cell r="C102">
            <v>0</v>
          </cell>
          <cell r="D102">
            <v>0</v>
          </cell>
          <cell r="E102">
            <v>0</v>
          </cell>
          <cell r="F102">
            <v>0</v>
          </cell>
          <cell r="G102">
            <v>-8421.1478000000006</v>
          </cell>
          <cell r="H102">
            <v>-3979.5423999999998</v>
          </cell>
          <cell r="I102">
            <v>-936</v>
          </cell>
          <cell r="J102">
            <v>-902.4</v>
          </cell>
          <cell r="K102">
            <v>-14239.090200000001</v>
          </cell>
          <cell r="L102">
            <v>0</v>
          </cell>
          <cell r="M102">
            <v>0</v>
          </cell>
          <cell r="N102">
            <v>0</v>
          </cell>
          <cell r="O102">
            <v>0</v>
          </cell>
          <cell r="P102">
            <v>0</v>
          </cell>
          <cell r="Q102">
            <v>0</v>
          </cell>
          <cell r="R102">
            <v>0</v>
          </cell>
          <cell r="S102">
            <v>7500</v>
          </cell>
          <cell r="T102">
            <v>0</v>
          </cell>
          <cell r="U102">
            <v>-14637.4</v>
          </cell>
          <cell r="V102">
            <v>0</v>
          </cell>
          <cell r="W102">
            <v>-7137.4</v>
          </cell>
          <cell r="X102">
            <v>0</v>
          </cell>
          <cell r="Y102">
            <v>-21376.4902</v>
          </cell>
          <cell r="Z102">
            <v>-1329.9</v>
          </cell>
          <cell r="AA102">
            <v>-1329.9</v>
          </cell>
          <cell r="AB102">
            <v>-10000</v>
          </cell>
          <cell r="AC102">
            <v>59963.709799999997</v>
          </cell>
        </row>
        <row r="103">
          <cell r="A103">
            <v>95000</v>
          </cell>
          <cell r="B103">
            <v>0</v>
          </cell>
          <cell r="C103">
            <v>0</v>
          </cell>
          <cell r="D103">
            <v>0</v>
          </cell>
          <cell r="E103">
            <v>0</v>
          </cell>
          <cell r="F103">
            <v>0</v>
          </cell>
          <cell r="G103">
            <v>-8546.3978000000006</v>
          </cell>
          <cell r="H103">
            <v>-4061.6795999999999</v>
          </cell>
          <cell r="I103">
            <v>-936</v>
          </cell>
          <cell r="J103">
            <v>-912</v>
          </cell>
          <cell r="K103">
            <v>-14456.0774</v>
          </cell>
          <cell r="L103">
            <v>0</v>
          </cell>
          <cell r="M103">
            <v>0</v>
          </cell>
          <cell r="N103">
            <v>0</v>
          </cell>
          <cell r="O103">
            <v>0</v>
          </cell>
          <cell r="P103">
            <v>0</v>
          </cell>
          <cell r="Q103">
            <v>0</v>
          </cell>
          <cell r="R103">
            <v>0</v>
          </cell>
          <cell r="S103">
            <v>7500</v>
          </cell>
          <cell r="T103">
            <v>0</v>
          </cell>
          <cell r="U103">
            <v>-14877.4</v>
          </cell>
          <cell r="V103">
            <v>0</v>
          </cell>
          <cell r="W103">
            <v>-7377.4</v>
          </cell>
          <cell r="X103">
            <v>0</v>
          </cell>
          <cell r="Y103">
            <v>-21833.4774</v>
          </cell>
          <cell r="Z103">
            <v>-1329.9</v>
          </cell>
          <cell r="AA103">
            <v>-1329.9</v>
          </cell>
          <cell r="AB103">
            <v>-10000</v>
          </cell>
          <cell r="AC103">
            <v>60506.722600000001</v>
          </cell>
        </row>
        <row r="104">
          <cell r="A104">
            <v>96000</v>
          </cell>
          <cell r="B104">
            <v>0</v>
          </cell>
          <cell r="C104">
            <v>0</v>
          </cell>
          <cell r="D104">
            <v>0</v>
          </cell>
          <cell r="E104">
            <v>0</v>
          </cell>
          <cell r="F104">
            <v>0</v>
          </cell>
          <cell r="G104">
            <v>-8671.6478000000006</v>
          </cell>
          <cell r="H104">
            <v>-4143.8168999999998</v>
          </cell>
          <cell r="I104">
            <v>-936</v>
          </cell>
          <cell r="J104">
            <v>-921.6</v>
          </cell>
          <cell r="K104">
            <v>-14673.064700000001</v>
          </cell>
          <cell r="L104">
            <v>0</v>
          </cell>
          <cell r="M104">
            <v>0</v>
          </cell>
          <cell r="N104">
            <v>0</v>
          </cell>
          <cell r="O104">
            <v>0</v>
          </cell>
          <cell r="P104">
            <v>0</v>
          </cell>
          <cell r="Q104">
            <v>0</v>
          </cell>
          <cell r="R104">
            <v>0</v>
          </cell>
          <cell r="S104">
            <v>7500</v>
          </cell>
          <cell r="T104">
            <v>0</v>
          </cell>
          <cell r="U104">
            <v>-15117.4</v>
          </cell>
          <cell r="V104">
            <v>0</v>
          </cell>
          <cell r="W104">
            <v>-7617.4</v>
          </cell>
          <cell r="X104">
            <v>0</v>
          </cell>
          <cell r="Y104">
            <v>-22290.4647</v>
          </cell>
          <cell r="Z104">
            <v>-1329.9</v>
          </cell>
          <cell r="AA104">
            <v>-1329.9</v>
          </cell>
          <cell r="AB104">
            <v>-10000</v>
          </cell>
          <cell r="AC104">
            <v>61049.7353</v>
          </cell>
        </row>
        <row r="105">
          <cell r="A105">
            <v>97000</v>
          </cell>
          <cell r="B105">
            <v>0</v>
          </cell>
          <cell r="C105">
            <v>0</v>
          </cell>
          <cell r="D105">
            <v>0</v>
          </cell>
          <cell r="E105">
            <v>0</v>
          </cell>
          <cell r="F105">
            <v>0</v>
          </cell>
          <cell r="G105">
            <v>-8796.8978000000006</v>
          </cell>
          <cell r="H105">
            <v>-4225.9542000000001</v>
          </cell>
          <cell r="I105">
            <v>-936</v>
          </cell>
          <cell r="J105">
            <v>-931.2</v>
          </cell>
          <cell r="K105">
            <v>-14890.052</v>
          </cell>
          <cell r="L105">
            <v>0</v>
          </cell>
          <cell r="M105">
            <v>0</v>
          </cell>
          <cell r="N105">
            <v>0</v>
          </cell>
          <cell r="O105">
            <v>0</v>
          </cell>
          <cell r="P105">
            <v>0</v>
          </cell>
          <cell r="Q105">
            <v>0</v>
          </cell>
          <cell r="R105">
            <v>0</v>
          </cell>
          <cell r="S105">
            <v>7500</v>
          </cell>
          <cell r="T105">
            <v>0</v>
          </cell>
          <cell r="U105">
            <v>-15357.4</v>
          </cell>
          <cell r="V105">
            <v>0</v>
          </cell>
          <cell r="W105">
            <v>-7857.4</v>
          </cell>
          <cell r="X105">
            <v>0</v>
          </cell>
          <cell r="Y105">
            <v>-22747.452000000001</v>
          </cell>
          <cell r="Z105">
            <v>-1329.9</v>
          </cell>
          <cell r="AA105">
            <v>-1329.9</v>
          </cell>
          <cell r="AB105">
            <v>-10000</v>
          </cell>
          <cell r="AC105">
            <v>61592.748</v>
          </cell>
        </row>
        <row r="106">
          <cell r="A106">
            <v>98000</v>
          </cell>
          <cell r="B106">
            <v>0</v>
          </cell>
          <cell r="C106">
            <v>0</v>
          </cell>
          <cell r="D106">
            <v>0</v>
          </cell>
          <cell r="E106">
            <v>0</v>
          </cell>
          <cell r="F106">
            <v>0</v>
          </cell>
          <cell r="G106">
            <v>-8922.1478000000006</v>
          </cell>
          <cell r="H106">
            <v>-4308.7727999999997</v>
          </cell>
          <cell r="I106">
            <v>-936</v>
          </cell>
          <cell r="J106">
            <v>-936</v>
          </cell>
          <cell r="K106">
            <v>-15102.920599999999</v>
          </cell>
          <cell r="L106">
            <v>0</v>
          </cell>
          <cell r="M106">
            <v>0</v>
          </cell>
          <cell r="N106">
            <v>0</v>
          </cell>
          <cell r="O106">
            <v>0</v>
          </cell>
          <cell r="P106">
            <v>0</v>
          </cell>
          <cell r="Q106">
            <v>0</v>
          </cell>
          <cell r="R106">
            <v>0</v>
          </cell>
          <cell r="S106">
            <v>7500</v>
          </cell>
          <cell r="T106">
            <v>0</v>
          </cell>
          <cell r="U106">
            <v>-15597.4</v>
          </cell>
          <cell r="V106">
            <v>0</v>
          </cell>
          <cell r="W106">
            <v>-8097.4</v>
          </cell>
          <cell r="X106">
            <v>0</v>
          </cell>
          <cell r="Y106">
            <v>-23200.320599999999</v>
          </cell>
          <cell r="Z106">
            <v>-1329.9</v>
          </cell>
          <cell r="AA106">
            <v>-1329.9</v>
          </cell>
          <cell r="AB106">
            <v>-10000</v>
          </cell>
          <cell r="AC106">
            <v>62139.879399999998</v>
          </cell>
        </row>
        <row r="107">
          <cell r="A107">
            <v>99000</v>
          </cell>
          <cell r="B107">
            <v>0</v>
          </cell>
          <cell r="C107">
            <v>0</v>
          </cell>
          <cell r="D107">
            <v>0</v>
          </cell>
          <cell r="E107">
            <v>0</v>
          </cell>
          <cell r="F107">
            <v>0</v>
          </cell>
          <cell r="G107">
            <v>-9047.3978000000006</v>
          </cell>
          <cell r="H107">
            <v>-4392.2727999999997</v>
          </cell>
          <cell r="I107">
            <v>-936</v>
          </cell>
          <cell r="J107">
            <v>-936</v>
          </cell>
          <cell r="K107">
            <v>-15311.670599999999</v>
          </cell>
          <cell r="L107">
            <v>0</v>
          </cell>
          <cell r="M107">
            <v>0</v>
          </cell>
          <cell r="N107">
            <v>0</v>
          </cell>
          <cell r="O107">
            <v>0</v>
          </cell>
          <cell r="P107">
            <v>0</v>
          </cell>
          <cell r="Q107">
            <v>0</v>
          </cell>
          <cell r="R107">
            <v>0</v>
          </cell>
          <cell r="S107">
            <v>7500</v>
          </cell>
          <cell r="T107">
            <v>0</v>
          </cell>
          <cell r="U107">
            <v>-15837.4</v>
          </cell>
          <cell r="V107">
            <v>0</v>
          </cell>
          <cell r="W107">
            <v>-8337.4</v>
          </cell>
          <cell r="X107">
            <v>0</v>
          </cell>
          <cell r="Y107">
            <v>-23649.070599999999</v>
          </cell>
          <cell r="Z107">
            <v>-1329.9</v>
          </cell>
          <cell r="AA107">
            <v>-1329.9</v>
          </cell>
          <cell r="AB107">
            <v>-10000</v>
          </cell>
          <cell r="AC107">
            <v>62691.129399999998</v>
          </cell>
        </row>
        <row r="108">
          <cell r="A108">
            <v>100000</v>
          </cell>
          <cell r="B108">
            <v>0</v>
          </cell>
          <cell r="C108">
            <v>0</v>
          </cell>
          <cell r="D108">
            <v>0</v>
          </cell>
          <cell r="E108">
            <v>0</v>
          </cell>
          <cell r="F108">
            <v>0</v>
          </cell>
          <cell r="G108">
            <v>-9172.6478000000006</v>
          </cell>
          <cell r="H108">
            <v>-4475.7727999999997</v>
          </cell>
          <cell r="I108">
            <v>-936</v>
          </cell>
          <cell r="J108">
            <v>-936</v>
          </cell>
          <cell r="K108">
            <v>-15520.420599999999</v>
          </cell>
          <cell r="L108">
            <v>0</v>
          </cell>
          <cell r="M108">
            <v>0</v>
          </cell>
          <cell r="N108">
            <v>0</v>
          </cell>
          <cell r="O108">
            <v>0</v>
          </cell>
          <cell r="P108">
            <v>0</v>
          </cell>
          <cell r="Q108">
            <v>0</v>
          </cell>
          <cell r="R108">
            <v>0</v>
          </cell>
          <cell r="S108">
            <v>7500</v>
          </cell>
          <cell r="T108">
            <v>0</v>
          </cell>
          <cell r="U108">
            <v>-16077.4</v>
          </cell>
          <cell r="V108">
            <v>0</v>
          </cell>
          <cell r="W108">
            <v>-8577.4</v>
          </cell>
          <cell r="X108">
            <v>0</v>
          </cell>
          <cell r="Y108">
            <v>-24097.820599999999</v>
          </cell>
          <cell r="Z108">
            <v>-1329.9</v>
          </cell>
          <cell r="AA108">
            <v>-1329.9</v>
          </cell>
          <cell r="AB108">
            <v>-10000</v>
          </cell>
          <cell r="AC108">
            <v>63242.379399999998</v>
          </cell>
        </row>
        <row r="109">
          <cell r="A109">
            <v>101000</v>
          </cell>
          <cell r="B109">
            <v>0</v>
          </cell>
          <cell r="C109">
            <v>0</v>
          </cell>
          <cell r="D109">
            <v>0</v>
          </cell>
          <cell r="E109">
            <v>0</v>
          </cell>
          <cell r="F109">
            <v>0</v>
          </cell>
          <cell r="G109">
            <v>-9317.6371999999992</v>
          </cell>
          <cell r="H109">
            <v>-4559.2727999999997</v>
          </cell>
          <cell r="I109">
            <v>-936</v>
          </cell>
          <cell r="J109">
            <v>-936</v>
          </cell>
          <cell r="K109">
            <v>-15748.91</v>
          </cell>
          <cell r="L109">
            <v>0</v>
          </cell>
          <cell r="M109">
            <v>0</v>
          </cell>
          <cell r="N109">
            <v>0</v>
          </cell>
          <cell r="O109">
            <v>0</v>
          </cell>
          <cell r="P109">
            <v>0</v>
          </cell>
          <cell r="Q109">
            <v>0</v>
          </cell>
          <cell r="R109">
            <v>0</v>
          </cell>
          <cell r="S109">
            <v>7500</v>
          </cell>
          <cell r="T109">
            <v>0</v>
          </cell>
          <cell r="U109">
            <v>-16317.4</v>
          </cell>
          <cell r="V109">
            <v>0</v>
          </cell>
          <cell r="W109">
            <v>-8817.4</v>
          </cell>
          <cell r="X109">
            <v>0</v>
          </cell>
          <cell r="Y109">
            <v>-24566.31</v>
          </cell>
          <cell r="Z109">
            <v>-1329.9</v>
          </cell>
          <cell r="AA109">
            <v>-1329.9</v>
          </cell>
          <cell r="AB109">
            <v>-10000</v>
          </cell>
          <cell r="AC109">
            <v>63773.89</v>
          </cell>
        </row>
      </sheetData>
      <sheetData sheetId="9"/>
      <sheetData sheetId="10"/>
      <sheetData sheetId="11"/>
      <sheetData sheetId="12"/>
      <sheetData sheetId="13"/>
      <sheetData sheetId="1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es du MRQ"/>
    </sheetNames>
    <sheetDataSet>
      <sheetData sheetId="0">
        <row r="427">
          <cell r="A427" t="str">
            <v>Mesures additionnelles</v>
          </cell>
        </row>
        <row r="447">
          <cell r="A447" t="str">
            <v>Mesures non évaluées par le MRQ</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TABLEAU"/>
      <sheetName val="Sommaire"/>
      <sheetName val="Sommaire couple"/>
      <sheetName val="Sommaire mono"/>
      <sheetName val="couple1"/>
      <sheetName val="Couple2"/>
      <sheetName val="Couple3"/>
      <sheetName val="Couple4"/>
      <sheetName val="Couple5"/>
      <sheetName val="mono1"/>
      <sheetName val="Mono2"/>
      <sheetName val="mono3"/>
      <sheetName val="mono4"/>
      <sheetName val="mono5"/>
    </sheetNames>
    <sheetDataSet>
      <sheetData sheetId="0"/>
      <sheetData sheetId="1"/>
      <sheetData sheetId="2"/>
      <sheetData sheetId="3" refreshError="1"/>
      <sheetData sheetId="4" refreshError="1">
        <row r="8">
          <cell r="A8">
            <v>0</v>
          </cell>
          <cell r="C8">
            <v>0</v>
          </cell>
          <cell r="D8">
            <v>-265</v>
          </cell>
          <cell r="E8">
            <v>-265</v>
          </cell>
          <cell r="F8">
            <v>291</v>
          </cell>
        </row>
        <row r="9">
          <cell r="A9">
            <v>1000</v>
          </cell>
          <cell r="C9">
            <v>0</v>
          </cell>
          <cell r="D9">
            <v>-265</v>
          </cell>
          <cell r="E9">
            <v>-265</v>
          </cell>
          <cell r="F9">
            <v>291</v>
          </cell>
        </row>
        <row r="10">
          <cell r="A10">
            <v>2000</v>
          </cell>
          <cell r="C10">
            <v>0</v>
          </cell>
          <cell r="D10">
            <v>-265</v>
          </cell>
          <cell r="E10">
            <v>-265</v>
          </cell>
          <cell r="F10">
            <v>291</v>
          </cell>
        </row>
        <row r="11">
          <cell r="A11">
            <v>3000</v>
          </cell>
          <cell r="C11">
            <v>0</v>
          </cell>
          <cell r="D11">
            <v>-265</v>
          </cell>
          <cell r="E11">
            <v>-265</v>
          </cell>
          <cell r="F11">
            <v>291</v>
          </cell>
        </row>
        <row r="12">
          <cell r="A12">
            <v>4000</v>
          </cell>
          <cell r="C12">
            <v>0</v>
          </cell>
          <cell r="D12">
            <v>-265</v>
          </cell>
          <cell r="E12">
            <v>-265</v>
          </cell>
          <cell r="F12">
            <v>291</v>
          </cell>
        </row>
        <row r="13">
          <cell r="A13">
            <v>5000</v>
          </cell>
          <cell r="C13">
            <v>0</v>
          </cell>
          <cell r="D13">
            <v>-265</v>
          </cell>
          <cell r="E13">
            <v>-265.00000000000091</v>
          </cell>
          <cell r="F13">
            <v>291</v>
          </cell>
        </row>
        <row r="14">
          <cell r="A14">
            <v>6000</v>
          </cell>
          <cell r="C14">
            <v>0</v>
          </cell>
          <cell r="D14">
            <v>-265</v>
          </cell>
          <cell r="E14">
            <v>-265</v>
          </cell>
          <cell r="F14">
            <v>291</v>
          </cell>
        </row>
        <row r="15">
          <cell r="A15">
            <v>7000</v>
          </cell>
          <cell r="C15">
            <v>0</v>
          </cell>
          <cell r="D15">
            <v>-265</v>
          </cell>
          <cell r="E15">
            <v>-265</v>
          </cell>
          <cell r="F15">
            <v>291</v>
          </cell>
        </row>
        <row r="16">
          <cell r="A16">
            <v>8000</v>
          </cell>
          <cell r="C16">
            <v>0</v>
          </cell>
          <cell r="D16">
            <v>-265</v>
          </cell>
          <cell r="E16">
            <v>-265</v>
          </cell>
          <cell r="F16">
            <v>291</v>
          </cell>
        </row>
        <row r="17">
          <cell r="A17">
            <v>9000</v>
          </cell>
          <cell r="C17">
            <v>0</v>
          </cell>
          <cell r="D17">
            <v>-265</v>
          </cell>
          <cell r="E17">
            <v>-265</v>
          </cell>
          <cell r="F17">
            <v>291</v>
          </cell>
        </row>
        <row r="18">
          <cell r="A18">
            <v>10000</v>
          </cell>
          <cell r="C18">
            <v>0</v>
          </cell>
          <cell r="D18">
            <v>-265</v>
          </cell>
          <cell r="E18">
            <v>-265</v>
          </cell>
          <cell r="F18">
            <v>291</v>
          </cell>
        </row>
        <row r="19">
          <cell r="A19">
            <v>11000</v>
          </cell>
          <cell r="C19">
            <v>0</v>
          </cell>
          <cell r="D19">
            <v>-265</v>
          </cell>
          <cell r="E19">
            <v>-265</v>
          </cell>
          <cell r="F19">
            <v>291</v>
          </cell>
        </row>
        <row r="20">
          <cell r="A20">
            <v>12000</v>
          </cell>
          <cell r="C20">
            <v>0</v>
          </cell>
          <cell r="D20">
            <v>-265</v>
          </cell>
          <cell r="E20">
            <v>-265</v>
          </cell>
          <cell r="F20">
            <v>291</v>
          </cell>
        </row>
        <row r="21">
          <cell r="A21">
            <v>13000</v>
          </cell>
          <cell r="C21">
            <v>0</v>
          </cell>
          <cell r="D21">
            <v>-265</v>
          </cell>
          <cell r="E21">
            <v>-265</v>
          </cell>
          <cell r="F21">
            <v>291</v>
          </cell>
        </row>
        <row r="22">
          <cell r="A22">
            <v>14000</v>
          </cell>
          <cell r="C22">
            <v>0</v>
          </cell>
          <cell r="D22">
            <v>-265</v>
          </cell>
          <cell r="E22">
            <v>-265</v>
          </cell>
          <cell r="F22">
            <v>291</v>
          </cell>
        </row>
        <row r="23">
          <cell r="A23">
            <v>15000</v>
          </cell>
          <cell r="C23">
            <v>0</v>
          </cell>
          <cell r="D23">
            <v>-265</v>
          </cell>
          <cell r="E23">
            <v>-265</v>
          </cell>
          <cell r="F23">
            <v>291</v>
          </cell>
        </row>
        <row r="24">
          <cell r="A24">
            <v>16000</v>
          </cell>
          <cell r="C24">
            <v>0</v>
          </cell>
          <cell r="D24">
            <v>-198.20000000000005</v>
          </cell>
          <cell r="E24">
            <v>-198.19999999999982</v>
          </cell>
          <cell r="F24">
            <v>291</v>
          </cell>
        </row>
        <row r="25">
          <cell r="A25">
            <v>17000</v>
          </cell>
          <cell r="C25">
            <v>0</v>
          </cell>
          <cell r="D25">
            <v>-98.200000000000045</v>
          </cell>
          <cell r="E25">
            <v>-98.199999999999818</v>
          </cell>
          <cell r="F25">
            <v>291</v>
          </cell>
        </row>
        <row r="26">
          <cell r="A26">
            <v>18000</v>
          </cell>
          <cell r="C26">
            <v>0</v>
          </cell>
          <cell r="D26">
            <v>1.7999999999999545</v>
          </cell>
          <cell r="E26">
            <v>1.7999999999999545</v>
          </cell>
          <cell r="F26">
            <v>291</v>
          </cell>
        </row>
        <row r="27">
          <cell r="A27">
            <v>19000</v>
          </cell>
          <cell r="C27">
            <v>-164.22499999999999</v>
          </cell>
          <cell r="D27">
            <v>101.79999999999995</v>
          </cell>
          <cell r="E27">
            <v>-62.424999999999955</v>
          </cell>
          <cell r="F27">
            <v>291</v>
          </cell>
        </row>
        <row r="28">
          <cell r="A28">
            <v>20000</v>
          </cell>
          <cell r="C28">
            <v>-344.22500000000002</v>
          </cell>
          <cell r="D28">
            <v>348.3</v>
          </cell>
          <cell r="E28">
            <v>4.0750000000000455</v>
          </cell>
          <cell r="F28">
            <v>291</v>
          </cell>
        </row>
        <row r="29">
          <cell r="A29">
            <v>21000</v>
          </cell>
          <cell r="C29">
            <v>-524.22500000000002</v>
          </cell>
          <cell r="D29">
            <v>559.5</v>
          </cell>
          <cell r="E29">
            <v>35.274999999999977</v>
          </cell>
          <cell r="F29">
            <v>291</v>
          </cell>
        </row>
        <row r="30">
          <cell r="A30">
            <v>22000</v>
          </cell>
          <cell r="C30">
            <v>-704.22500000000002</v>
          </cell>
          <cell r="D30">
            <v>559.5</v>
          </cell>
          <cell r="E30">
            <v>-144.72499999999999</v>
          </cell>
          <cell r="F30">
            <v>347.01400000000001</v>
          </cell>
        </row>
        <row r="31">
          <cell r="A31">
            <v>23000</v>
          </cell>
          <cell r="C31">
            <v>-838.5</v>
          </cell>
          <cell r="D31">
            <v>559.5</v>
          </cell>
          <cell r="E31">
            <v>-279</v>
          </cell>
          <cell r="F31">
            <v>336.01400000000001</v>
          </cell>
        </row>
        <row r="32">
          <cell r="A32">
            <v>24000</v>
          </cell>
          <cell r="C32">
            <v>-838.49999999999989</v>
          </cell>
          <cell r="D32">
            <v>559.5</v>
          </cell>
          <cell r="E32">
            <v>-279</v>
          </cell>
          <cell r="F32">
            <v>325.01400000000001</v>
          </cell>
        </row>
        <row r="33">
          <cell r="A33">
            <v>25000</v>
          </cell>
          <cell r="C33">
            <v>-838.49999999999989</v>
          </cell>
          <cell r="D33">
            <v>559.5</v>
          </cell>
          <cell r="E33">
            <v>-279</v>
          </cell>
          <cell r="F33">
            <v>314.01400000000001</v>
          </cell>
        </row>
        <row r="34">
          <cell r="A34">
            <v>26000</v>
          </cell>
          <cell r="C34">
            <v>-838.49999999999989</v>
          </cell>
          <cell r="D34">
            <v>559.5</v>
          </cell>
          <cell r="E34">
            <v>-279</v>
          </cell>
          <cell r="F34">
            <v>303.01400000000001</v>
          </cell>
        </row>
        <row r="35">
          <cell r="A35">
            <v>27000</v>
          </cell>
          <cell r="C35">
            <v>-838.49999999999989</v>
          </cell>
          <cell r="D35">
            <v>559.5</v>
          </cell>
          <cell r="E35">
            <v>-279</v>
          </cell>
          <cell r="F35">
            <v>292.01400000000001</v>
          </cell>
        </row>
        <row r="36">
          <cell r="A36">
            <v>28000</v>
          </cell>
          <cell r="C36">
            <v>-838.5</v>
          </cell>
          <cell r="D36">
            <v>559.5</v>
          </cell>
          <cell r="E36">
            <v>-278.99999999999989</v>
          </cell>
          <cell r="F36">
            <v>281.01400000000001</v>
          </cell>
        </row>
        <row r="37">
          <cell r="A37">
            <v>29000</v>
          </cell>
          <cell r="C37">
            <v>-838.5</v>
          </cell>
          <cell r="D37">
            <v>559.5</v>
          </cell>
          <cell r="E37">
            <v>-279</v>
          </cell>
          <cell r="F37">
            <v>270.01400000000001</v>
          </cell>
        </row>
        <row r="38">
          <cell r="A38">
            <v>30000</v>
          </cell>
          <cell r="C38">
            <v>-838.5</v>
          </cell>
          <cell r="D38">
            <v>559.5</v>
          </cell>
          <cell r="E38">
            <v>-279</v>
          </cell>
          <cell r="F38">
            <v>259.01400000000001</v>
          </cell>
        </row>
        <row r="39">
          <cell r="A39">
            <v>31000</v>
          </cell>
          <cell r="C39">
            <v>-838.5</v>
          </cell>
          <cell r="D39">
            <v>559.5</v>
          </cell>
          <cell r="E39">
            <v>-279</v>
          </cell>
          <cell r="F39">
            <v>163.66800000000001</v>
          </cell>
        </row>
        <row r="40">
          <cell r="A40">
            <v>32000</v>
          </cell>
          <cell r="C40">
            <v>-838.5</v>
          </cell>
          <cell r="D40">
            <v>559.5</v>
          </cell>
          <cell r="E40">
            <v>-279</v>
          </cell>
          <cell r="F40">
            <v>66.668000000000006</v>
          </cell>
        </row>
        <row r="41">
          <cell r="A41">
            <v>33000</v>
          </cell>
          <cell r="C41">
            <v>-838.5</v>
          </cell>
          <cell r="D41">
            <v>559.5</v>
          </cell>
          <cell r="E41">
            <v>-279</v>
          </cell>
          <cell r="F41">
            <v>62.9</v>
          </cell>
        </row>
        <row r="42">
          <cell r="A42">
            <v>34000</v>
          </cell>
          <cell r="C42">
            <v>-838.5</v>
          </cell>
          <cell r="D42">
            <v>559.5</v>
          </cell>
          <cell r="E42">
            <v>-279</v>
          </cell>
          <cell r="F42">
            <v>62.9</v>
          </cell>
        </row>
        <row r="43">
          <cell r="A43">
            <v>35000</v>
          </cell>
          <cell r="C43">
            <v>-838.5</v>
          </cell>
          <cell r="D43">
            <v>559.5</v>
          </cell>
          <cell r="E43">
            <v>-279</v>
          </cell>
          <cell r="F43">
            <v>62.9</v>
          </cell>
        </row>
        <row r="44">
          <cell r="A44">
            <v>36000</v>
          </cell>
          <cell r="C44">
            <v>-838.50000000000045</v>
          </cell>
          <cell r="D44">
            <v>559.5</v>
          </cell>
          <cell r="E44">
            <v>-279</v>
          </cell>
          <cell r="F44">
            <v>62.9</v>
          </cell>
        </row>
        <row r="45">
          <cell r="A45">
            <v>37000</v>
          </cell>
          <cell r="C45">
            <v>-838.50000000000045</v>
          </cell>
          <cell r="D45">
            <v>559.5</v>
          </cell>
          <cell r="E45">
            <v>-279</v>
          </cell>
          <cell r="F45">
            <v>62.9</v>
          </cell>
        </row>
        <row r="46">
          <cell r="A46">
            <v>38000</v>
          </cell>
          <cell r="C46">
            <v>-838.50000000000045</v>
          </cell>
          <cell r="D46">
            <v>559.5</v>
          </cell>
          <cell r="E46">
            <v>-279.00000000000045</v>
          </cell>
          <cell r="F46">
            <v>62.9</v>
          </cell>
        </row>
        <row r="47">
          <cell r="A47">
            <v>39000</v>
          </cell>
          <cell r="C47">
            <v>-838.5</v>
          </cell>
          <cell r="D47">
            <v>559.5</v>
          </cell>
          <cell r="E47">
            <v>-279</v>
          </cell>
          <cell r="F47">
            <v>62.9</v>
          </cell>
        </row>
        <row r="48">
          <cell r="A48">
            <v>40000</v>
          </cell>
          <cell r="C48">
            <v>-838.5</v>
          </cell>
          <cell r="D48">
            <v>559.5</v>
          </cell>
          <cell r="E48">
            <v>-279</v>
          </cell>
          <cell r="F48">
            <v>62.9</v>
          </cell>
        </row>
        <row r="49">
          <cell r="A49">
            <v>41000</v>
          </cell>
          <cell r="C49">
            <v>-838.5</v>
          </cell>
          <cell r="D49">
            <v>559.5</v>
          </cell>
          <cell r="E49">
            <v>-279</v>
          </cell>
          <cell r="F49">
            <v>62.9</v>
          </cell>
        </row>
        <row r="50">
          <cell r="A50">
            <v>42000</v>
          </cell>
          <cell r="C50">
            <v>-838.5</v>
          </cell>
          <cell r="D50">
            <v>559.5</v>
          </cell>
          <cell r="E50">
            <v>-279</v>
          </cell>
          <cell r="F50">
            <v>62.9</v>
          </cell>
        </row>
        <row r="51">
          <cell r="A51">
            <v>43000</v>
          </cell>
          <cell r="C51">
            <v>-838.5</v>
          </cell>
          <cell r="D51">
            <v>559.5</v>
          </cell>
          <cell r="E51">
            <v>-279</v>
          </cell>
          <cell r="F51">
            <v>62.9</v>
          </cell>
        </row>
        <row r="52">
          <cell r="A52">
            <v>44000</v>
          </cell>
          <cell r="C52">
            <v>-838.5</v>
          </cell>
          <cell r="D52">
            <v>559.5</v>
          </cell>
          <cell r="E52">
            <v>-279</v>
          </cell>
          <cell r="F52">
            <v>62.9</v>
          </cell>
        </row>
        <row r="53">
          <cell r="A53">
            <v>45000</v>
          </cell>
          <cell r="C53">
            <v>-838.5</v>
          </cell>
          <cell r="D53">
            <v>559.5</v>
          </cell>
          <cell r="E53">
            <v>-279</v>
          </cell>
          <cell r="F53">
            <v>62.9</v>
          </cell>
        </row>
        <row r="54">
          <cell r="A54">
            <v>46000</v>
          </cell>
          <cell r="C54">
            <v>-838.5</v>
          </cell>
          <cell r="D54">
            <v>559.5</v>
          </cell>
          <cell r="E54">
            <v>-279</v>
          </cell>
          <cell r="F54">
            <v>62.9</v>
          </cell>
        </row>
        <row r="55">
          <cell r="A55">
            <v>47000</v>
          </cell>
          <cell r="C55">
            <v>-838.5</v>
          </cell>
          <cell r="D55">
            <v>559.5</v>
          </cell>
          <cell r="E55">
            <v>-279</v>
          </cell>
          <cell r="F55">
            <v>62.9</v>
          </cell>
        </row>
        <row r="56">
          <cell r="A56">
            <v>48000</v>
          </cell>
          <cell r="C56">
            <v>-838.5</v>
          </cell>
          <cell r="D56">
            <v>559.5</v>
          </cell>
          <cell r="E56">
            <v>-279</v>
          </cell>
          <cell r="F56">
            <v>62.9</v>
          </cell>
        </row>
        <row r="57">
          <cell r="A57">
            <v>49000</v>
          </cell>
          <cell r="C57">
            <v>-838.5</v>
          </cell>
          <cell r="D57">
            <v>559.5</v>
          </cell>
          <cell r="E57">
            <v>-279</v>
          </cell>
          <cell r="F57">
            <v>62.9</v>
          </cell>
        </row>
        <row r="58">
          <cell r="A58">
            <v>50000</v>
          </cell>
          <cell r="C58">
            <v>-838.5</v>
          </cell>
          <cell r="D58">
            <v>559.5</v>
          </cell>
          <cell r="E58">
            <v>-279</v>
          </cell>
          <cell r="F58">
            <v>62.9</v>
          </cell>
        </row>
        <row r="59">
          <cell r="A59">
            <v>51000</v>
          </cell>
          <cell r="C59">
            <v>-838.5</v>
          </cell>
          <cell r="D59">
            <v>609.5</v>
          </cell>
          <cell r="E59">
            <v>-229</v>
          </cell>
          <cell r="F59">
            <v>62.9</v>
          </cell>
        </row>
        <row r="60">
          <cell r="A60">
            <v>52000</v>
          </cell>
          <cell r="C60">
            <v>-838.5</v>
          </cell>
          <cell r="D60">
            <v>639.5</v>
          </cell>
          <cell r="E60">
            <v>-199</v>
          </cell>
          <cell r="F60">
            <v>62.9</v>
          </cell>
        </row>
        <row r="61">
          <cell r="A61">
            <v>53000</v>
          </cell>
          <cell r="C61">
            <v>-838.5</v>
          </cell>
          <cell r="D61">
            <v>639.5</v>
          </cell>
          <cell r="E61">
            <v>-199</v>
          </cell>
          <cell r="F61">
            <v>62.9</v>
          </cell>
        </row>
        <row r="62">
          <cell r="A62">
            <v>54000</v>
          </cell>
          <cell r="C62">
            <v>-838.5</v>
          </cell>
          <cell r="D62">
            <v>639.5</v>
          </cell>
          <cell r="E62">
            <v>-199</v>
          </cell>
          <cell r="F62">
            <v>62.9</v>
          </cell>
        </row>
        <row r="63">
          <cell r="A63">
            <v>55000</v>
          </cell>
          <cell r="C63">
            <v>-838.5</v>
          </cell>
          <cell r="D63">
            <v>639.5</v>
          </cell>
          <cell r="E63">
            <v>-199</v>
          </cell>
          <cell r="F63">
            <v>62.9</v>
          </cell>
        </row>
        <row r="64">
          <cell r="A64">
            <v>56000</v>
          </cell>
          <cell r="C64">
            <v>-838.5</v>
          </cell>
          <cell r="D64">
            <v>639.5</v>
          </cell>
          <cell r="E64">
            <v>-199</v>
          </cell>
          <cell r="F64">
            <v>62.9</v>
          </cell>
        </row>
        <row r="65">
          <cell r="A65">
            <v>57000</v>
          </cell>
          <cell r="C65">
            <v>-838.5</v>
          </cell>
          <cell r="D65">
            <v>639.5</v>
          </cell>
          <cell r="E65">
            <v>-199</v>
          </cell>
          <cell r="F65">
            <v>62.9</v>
          </cell>
        </row>
        <row r="66">
          <cell r="A66">
            <v>58000</v>
          </cell>
          <cell r="C66">
            <v>-838.5</v>
          </cell>
          <cell r="D66">
            <v>639.5</v>
          </cell>
          <cell r="E66">
            <v>-199</v>
          </cell>
          <cell r="F66">
            <v>62.9</v>
          </cell>
        </row>
        <row r="67">
          <cell r="A67">
            <v>59000</v>
          </cell>
          <cell r="C67">
            <v>-838.5</v>
          </cell>
          <cell r="D67">
            <v>639.5</v>
          </cell>
          <cell r="E67">
            <v>-199</v>
          </cell>
          <cell r="F67">
            <v>62.9</v>
          </cell>
        </row>
        <row r="68">
          <cell r="A68">
            <v>60000</v>
          </cell>
          <cell r="C68">
            <v>-838.5</v>
          </cell>
          <cell r="D68">
            <v>639.5</v>
          </cell>
          <cell r="E68">
            <v>-199</v>
          </cell>
          <cell r="F68">
            <v>62.9</v>
          </cell>
        </row>
        <row r="69">
          <cell r="A69">
            <v>61000</v>
          </cell>
          <cell r="C69">
            <v>-838.5</v>
          </cell>
          <cell r="D69">
            <v>639.5</v>
          </cell>
          <cell r="E69">
            <v>-199</v>
          </cell>
          <cell r="F69">
            <v>62.9</v>
          </cell>
        </row>
        <row r="70">
          <cell r="A70">
            <v>62000</v>
          </cell>
          <cell r="C70">
            <v>-838.5</v>
          </cell>
          <cell r="D70">
            <v>639.5</v>
          </cell>
          <cell r="E70">
            <v>-199</v>
          </cell>
          <cell r="F70">
            <v>62.9</v>
          </cell>
        </row>
        <row r="71">
          <cell r="A71">
            <v>63000</v>
          </cell>
          <cell r="C71">
            <v>-838.5</v>
          </cell>
          <cell r="D71">
            <v>639.5</v>
          </cell>
          <cell r="E71">
            <v>-199</v>
          </cell>
          <cell r="F71">
            <v>62.9</v>
          </cell>
        </row>
        <row r="72">
          <cell r="A72">
            <v>64000</v>
          </cell>
          <cell r="C72">
            <v>-838.5</v>
          </cell>
          <cell r="D72">
            <v>639.5</v>
          </cell>
          <cell r="E72">
            <v>-199</v>
          </cell>
          <cell r="F72">
            <v>62.9</v>
          </cell>
        </row>
        <row r="73">
          <cell r="A73">
            <v>65000</v>
          </cell>
          <cell r="C73">
            <v>-838.5</v>
          </cell>
          <cell r="D73">
            <v>639.5</v>
          </cell>
          <cell r="E73">
            <v>-199</v>
          </cell>
          <cell r="F73">
            <v>62.9</v>
          </cell>
        </row>
        <row r="74">
          <cell r="A74">
            <v>66000</v>
          </cell>
          <cell r="C74">
            <v>-838.5</v>
          </cell>
          <cell r="D74">
            <v>639.5</v>
          </cell>
          <cell r="E74">
            <v>-199</v>
          </cell>
          <cell r="F74">
            <v>62.9</v>
          </cell>
        </row>
        <row r="75">
          <cell r="A75">
            <v>67000</v>
          </cell>
          <cell r="C75">
            <v>-838.5</v>
          </cell>
          <cell r="D75">
            <v>639.5</v>
          </cell>
          <cell r="E75">
            <v>-199</v>
          </cell>
          <cell r="F75">
            <v>62.9</v>
          </cell>
        </row>
        <row r="76">
          <cell r="A76">
            <v>68000</v>
          </cell>
          <cell r="C76">
            <v>-838.5</v>
          </cell>
          <cell r="D76">
            <v>639.5</v>
          </cell>
          <cell r="E76">
            <v>-199</v>
          </cell>
          <cell r="F76">
            <v>62.9</v>
          </cell>
        </row>
        <row r="77">
          <cell r="A77">
            <v>69000</v>
          </cell>
          <cell r="C77">
            <v>-838.5</v>
          </cell>
          <cell r="D77">
            <v>639.5</v>
          </cell>
          <cell r="E77">
            <v>-199</v>
          </cell>
          <cell r="F77">
            <v>62.9</v>
          </cell>
        </row>
        <row r="78">
          <cell r="A78">
            <v>70000</v>
          </cell>
          <cell r="C78">
            <v>-838.5</v>
          </cell>
          <cell r="D78">
            <v>639.5</v>
          </cell>
          <cell r="E78">
            <v>-199</v>
          </cell>
          <cell r="F78">
            <v>62.9</v>
          </cell>
        </row>
        <row r="79">
          <cell r="A79">
            <v>71000</v>
          </cell>
          <cell r="C79">
            <v>-838.5</v>
          </cell>
          <cell r="D79">
            <v>639.5</v>
          </cell>
          <cell r="E79">
            <v>-199</v>
          </cell>
          <cell r="F79">
            <v>62.9</v>
          </cell>
        </row>
        <row r="80">
          <cell r="A80">
            <v>72000</v>
          </cell>
          <cell r="C80">
            <v>-838.5</v>
          </cell>
          <cell r="D80">
            <v>639.5</v>
          </cell>
          <cell r="E80">
            <v>-199</v>
          </cell>
          <cell r="F80">
            <v>62.9</v>
          </cell>
        </row>
        <row r="81">
          <cell r="A81">
            <v>73000</v>
          </cell>
          <cell r="C81">
            <v>-838.5</v>
          </cell>
          <cell r="D81">
            <v>639.5</v>
          </cell>
          <cell r="E81">
            <v>-199</v>
          </cell>
          <cell r="F81">
            <v>62.9</v>
          </cell>
        </row>
        <row r="82">
          <cell r="A82">
            <v>74000</v>
          </cell>
          <cell r="C82">
            <v>-838.5</v>
          </cell>
          <cell r="D82">
            <v>639.5</v>
          </cell>
          <cell r="E82">
            <v>-199</v>
          </cell>
          <cell r="F82">
            <v>62.9</v>
          </cell>
        </row>
        <row r="83">
          <cell r="A83">
            <v>75000</v>
          </cell>
          <cell r="C83">
            <v>-838.5</v>
          </cell>
          <cell r="D83">
            <v>639.5</v>
          </cell>
          <cell r="E83">
            <v>-199</v>
          </cell>
          <cell r="F83">
            <v>42</v>
          </cell>
        </row>
        <row r="84">
          <cell r="A84">
            <v>76000</v>
          </cell>
          <cell r="C84">
            <v>-838.5</v>
          </cell>
          <cell r="D84">
            <v>639.5</v>
          </cell>
          <cell r="E84">
            <v>-199</v>
          </cell>
          <cell r="F84">
            <v>17</v>
          </cell>
        </row>
        <row r="85">
          <cell r="A85">
            <v>77000</v>
          </cell>
          <cell r="C85">
            <v>-838.5</v>
          </cell>
          <cell r="D85">
            <v>639.5</v>
          </cell>
          <cell r="E85">
            <v>-199</v>
          </cell>
          <cell r="F85">
            <v>0</v>
          </cell>
        </row>
        <row r="86">
          <cell r="A86">
            <v>78000</v>
          </cell>
          <cell r="C86">
            <v>-838.5</v>
          </cell>
          <cell r="D86">
            <v>639.5</v>
          </cell>
          <cell r="E86">
            <v>-199</v>
          </cell>
          <cell r="F86">
            <v>0</v>
          </cell>
        </row>
        <row r="87">
          <cell r="A87">
            <v>79000</v>
          </cell>
          <cell r="C87">
            <v>-838.5</v>
          </cell>
          <cell r="D87">
            <v>639.5</v>
          </cell>
          <cell r="E87">
            <v>-199</v>
          </cell>
          <cell r="F87">
            <v>0</v>
          </cell>
        </row>
        <row r="88">
          <cell r="A88">
            <v>80000</v>
          </cell>
          <cell r="C88">
            <v>-838.5</v>
          </cell>
          <cell r="D88">
            <v>639.5</v>
          </cell>
          <cell r="E88">
            <v>-199</v>
          </cell>
          <cell r="F88">
            <v>0</v>
          </cell>
        </row>
        <row r="89">
          <cell r="A89">
            <v>81000</v>
          </cell>
          <cell r="C89">
            <v>-838.5</v>
          </cell>
          <cell r="D89">
            <v>639.5</v>
          </cell>
          <cell r="E89">
            <v>-199</v>
          </cell>
          <cell r="F89">
            <v>0</v>
          </cell>
        </row>
        <row r="90">
          <cell r="A90">
            <v>82000</v>
          </cell>
          <cell r="C90">
            <v>-838.5</v>
          </cell>
          <cell r="D90">
            <v>639.5</v>
          </cell>
          <cell r="E90">
            <v>-199</v>
          </cell>
          <cell r="F90">
            <v>0</v>
          </cell>
        </row>
        <row r="91">
          <cell r="A91">
            <v>83000</v>
          </cell>
          <cell r="C91">
            <v>-838.49999999999818</v>
          </cell>
          <cell r="D91">
            <v>639.5</v>
          </cell>
          <cell r="E91">
            <v>-199</v>
          </cell>
          <cell r="F91">
            <v>0</v>
          </cell>
        </row>
        <row r="92">
          <cell r="A92">
            <v>84000</v>
          </cell>
          <cell r="C92">
            <v>-838.49999999999818</v>
          </cell>
          <cell r="D92">
            <v>639.5</v>
          </cell>
          <cell r="E92">
            <v>-199</v>
          </cell>
          <cell r="F92">
            <v>0</v>
          </cell>
        </row>
        <row r="93">
          <cell r="A93">
            <v>85000</v>
          </cell>
          <cell r="C93">
            <v>-838.49999999999818</v>
          </cell>
          <cell r="D93">
            <v>639.5</v>
          </cell>
          <cell r="E93">
            <v>-199</v>
          </cell>
          <cell r="F93">
            <v>0</v>
          </cell>
        </row>
        <row r="94">
          <cell r="A94">
            <v>86000</v>
          </cell>
          <cell r="C94">
            <v>-838.49999999999818</v>
          </cell>
          <cell r="D94">
            <v>639.5</v>
          </cell>
          <cell r="E94">
            <v>-198.99999999999818</v>
          </cell>
          <cell r="F94">
            <v>0</v>
          </cell>
        </row>
        <row r="95">
          <cell r="A95">
            <v>87000</v>
          </cell>
          <cell r="C95">
            <v>-838.5</v>
          </cell>
          <cell r="D95">
            <v>639.5</v>
          </cell>
          <cell r="E95">
            <v>-199</v>
          </cell>
          <cell r="F95">
            <v>0</v>
          </cell>
        </row>
        <row r="96">
          <cell r="A96">
            <v>88000</v>
          </cell>
          <cell r="C96">
            <v>-838.5</v>
          </cell>
          <cell r="D96">
            <v>639.5</v>
          </cell>
          <cell r="E96">
            <v>-199</v>
          </cell>
          <cell r="F96">
            <v>0</v>
          </cell>
        </row>
        <row r="97">
          <cell r="A97">
            <v>89000</v>
          </cell>
          <cell r="C97">
            <v>-838.5</v>
          </cell>
          <cell r="D97">
            <v>639.5</v>
          </cell>
          <cell r="E97">
            <v>-199</v>
          </cell>
          <cell r="F97">
            <v>0</v>
          </cell>
        </row>
        <row r="98">
          <cell r="A98">
            <v>90000</v>
          </cell>
          <cell r="C98">
            <v>-838.5</v>
          </cell>
          <cell r="D98">
            <v>639.5</v>
          </cell>
          <cell r="E98">
            <v>-199</v>
          </cell>
          <cell r="F98">
            <v>0</v>
          </cell>
        </row>
        <row r="99">
          <cell r="A99">
            <v>91000</v>
          </cell>
          <cell r="C99">
            <v>-838.5</v>
          </cell>
          <cell r="D99">
            <v>639.5</v>
          </cell>
          <cell r="E99">
            <v>-199</v>
          </cell>
          <cell r="F99">
            <v>0</v>
          </cell>
        </row>
        <row r="100">
          <cell r="A100">
            <v>92000</v>
          </cell>
          <cell r="C100">
            <v>-838.5</v>
          </cell>
          <cell r="D100">
            <v>639.5</v>
          </cell>
          <cell r="E100">
            <v>-199</v>
          </cell>
          <cell r="F100">
            <v>0</v>
          </cell>
        </row>
        <row r="101">
          <cell r="A101">
            <v>93000</v>
          </cell>
          <cell r="C101">
            <v>-838.5</v>
          </cell>
          <cell r="D101">
            <v>639.5</v>
          </cell>
          <cell r="E101">
            <v>-199</v>
          </cell>
          <cell r="F101">
            <v>0</v>
          </cell>
        </row>
        <row r="102">
          <cell r="A102">
            <v>94000</v>
          </cell>
          <cell r="C102">
            <v>-838.5</v>
          </cell>
          <cell r="D102">
            <v>639.5</v>
          </cell>
          <cell r="E102">
            <v>-199</v>
          </cell>
          <cell r="F102">
            <v>0</v>
          </cell>
        </row>
        <row r="103">
          <cell r="A103">
            <v>95000</v>
          </cell>
          <cell r="C103">
            <v>-838.5</v>
          </cell>
          <cell r="D103">
            <v>639.5</v>
          </cell>
          <cell r="E103">
            <v>-199</v>
          </cell>
          <cell r="F103">
            <v>0</v>
          </cell>
        </row>
        <row r="104">
          <cell r="A104">
            <v>96000</v>
          </cell>
          <cell r="C104">
            <v>-838.5</v>
          </cell>
          <cell r="D104">
            <v>639.5</v>
          </cell>
          <cell r="E104">
            <v>-199</v>
          </cell>
          <cell r="F104">
            <v>0</v>
          </cell>
        </row>
        <row r="105">
          <cell r="A105">
            <v>97000</v>
          </cell>
          <cell r="C105">
            <v>-838.5</v>
          </cell>
          <cell r="D105">
            <v>639.5</v>
          </cell>
          <cell r="E105">
            <v>-199</v>
          </cell>
          <cell r="F105">
            <v>0</v>
          </cell>
        </row>
        <row r="106">
          <cell r="A106">
            <v>98000</v>
          </cell>
          <cell r="C106">
            <v>-838.5</v>
          </cell>
          <cell r="D106">
            <v>639.5</v>
          </cell>
          <cell r="E106">
            <v>-199</v>
          </cell>
          <cell r="F106">
            <v>0</v>
          </cell>
        </row>
        <row r="107">
          <cell r="A107">
            <v>99000</v>
          </cell>
          <cell r="C107">
            <v>-838.5</v>
          </cell>
          <cell r="D107">
            <v>639.5</v>
          </cell>
          <cell r="E107">
            <v>-199</v>
          </cell>
          <cell r="F107">
            <v>0</v>
          </cell>
        </row>
        <row r="108">
          <cell r="A108">
            <v>100000</v>
          </cell>
          <cell r="C108">
            <v>-838.5</v>
          </cell>
          <cell r="D108">
            <v>639.5</v>
          </cell>
          <cell r="E108">
            <v>-199</v>
          </cell>
          <cell r="F108">
            <v>0</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Total Economy</v>
          </cell>
          <cell r="B3">
            <v>1980</v>
          </cell>
          <cell r="C3">
            <v>1981</v>
          </cell>
          <cell r="D3">
            <v>1982</v>
          </cell>
          <cell r="E3">
            <v>1983</v>
          </cell>
          <cell r="F3">
            <v>1984</v>
          </cell>
          <cell r="G3">
            <v>1985</v>
          </cell>
          <cell r="H3">
            <v>1986</v>
          </cell>
          <cell r="I3">
            <v>1987</v>
          </cell>
          <cell r="J3">
            <v>1988</v>
          </cell>
          <cell r="K3">
            <v>1989</v>
          </cell>
          <cell r="L3">
            <v>1990</v>
          </cell>
          <cell r="M3">
            <v>1991</v>
          </cell>
          <cell r="N3">
            <v>1992</v>
          </cell>
          <cell r="O3">
            <v>1993</v>
          </cell>
          <cell r="P3">
            <v>1994</v>
          </cell>
          <cell r="Q3">
            <v>1995</v>
          </cell>
          <cell r="R3">
            <v>1996</v>
          </cell>
          <cell r="S3">
            <v>1997</v>
          </cell>
          <cell r="T3">
            <v>1998</v>
          </cell>
        </row>
        <row r="4">
          <cell r="A4" t="str">
            <v>Australia</v>
          </cell>
          <cell r="B4">
            <v>1817.5443741217643</v>
          </cell>
          <cell r="C4">
            <v>1817.5443741217643</v>
          </cell>
          <cell r="D4">
            <v>1806.8984805566208</v>
          </cell>
          <cell r="E4">
            <v>1792.3813529677889</v>
          </cell>
          <cell r="F4">
            <v>1807.8662890625428</v>
          </cell>
          <cell r="G4">
            <v>1798.1882040033215</v>
          </cell>
          <cell r="H4">
            <v>1781.7354594026453</v>
          </cell>
          <cell r="I4">
            <v>1798.1882040033215</v>
          </cell>
          <cell r="J4">
            <v>1817.5443741217643</v>
          </cell>
          <cell r="K4">
            <v>1812.7053315921537</v>
          </cell>
          <cell r="L4">
            <v>1808.834097568465</v>
          </cell>
          <cell r="M4">
            <v>1798.1882040033215</v>
          </cell>
          <cell r="N4">
            <v>1790.4457359559447</v>
          </cell>
          <cell r="O4">
            <v>1813.6731400980757</v>
          </cell>
          <cell r="P4">
            <v>1818.5121826276863</v>
          </cell>
          <cell r="Q4">
            <v>1815.6087571099199</v>
          </cell>
          <cell r="R4">
            <v>1806.8984805566208</v>
          </cell>
          <cell r="S4">
            <v>1805.9306720506986</v>
          </cell>
          <cell r="T4">
            <v>1801.091629521088</v>
          </cell>
        </row>
        <row r="5">
          <cell r="A5" t="str">
            <v>Austria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1561</v>
          </cell>
          <cell r="S5">
            <v>1608</v>
          </cell>
          <cell r="T5">
            <v>1515</v>
          </cell>
        </row>
        <row r="6">
          <cell r="A6" t="str">
            <v>Belgium</v>
          </cell>
          <cell r="B6" t="str">
            <v>-</v>
          </cell>
          <cell r="C6" t="str">
            <v>-</v>
          </cell>
          <cell r="D6" t="str">
            <v>-</v>
          </cell>
          <cell r="E6">
            <v>1704</v>
          </cell>
          <cell r="F6">
            <v>1724</v>
          </cell>
          <cell r="G6">
            <v>1731</v>
          </cell>
          <cell r="H6">
            <v>1717</v>
          </cell>
          <cell r="I6">
            <v>1706</v>
          </cell>
          <cell r="J6">
            <v>1700</v>
          </cell>
          <cell r="K6">
            <v>1688</v>
          </cell>
          <cell r="L6">
            <v>1699</v>
          </cell>
          <cell r="M6">
            <v>1666</v>
          </cell>
          <cell r="N6">
            <v>1649</v>
          </cell>
          <cell r="O6">
            <v>1610</v>
          </cell>
          <cell r="P6">
            <v>1612</v>
          </cell>
          <cell r="Q6">
            <v>1642</v>
          </cell>
          <cell r="R6">
            <v>1614</v>
          </cell>
          <cell r="S6">
            <v>1627</v>
          </cell>
          <cell r="T6">
            <v>1635</v>
          </cell>
        </row>
        <row r="7">
          <cell r="A7" t="str">
            <v>Canada</v>
          </cell>
          <cell r="B7">
            <v>1805.1390562837028</v>
          </cell>
          <cell r="C7">
            <v>1804.6041316727601</v>
          </cell>
          <cell r="D7">
            <v>1785.5418075706868</v>
          </cell>
          <cell r="E7">
            <v>1782.9200356381195</v>
          </cell>
          <cell r="F7">
            <v>1784.5470151699055</v>
          </cell>
          <cell r="G7">
            <v>1790.7732218182869</v>
          </cell>
          <cell r="H7">
            <v>1789.9045684708215</v>
          </cell>
          <cell r="I7">
            <v>1799.4436824474144</v>
          </cell>
          <cell r="J7">
            <v>1809.6880773345222</v>
          </cell>
          <cell r="K7">
            <v>1803.2907288694205</v>
          </cell>
          <cell r="L7">
            <v>1789.7786642823264</v>
          </cell>
          <cell r="M7">
            <v>1769.4919959862896</v>
          </cell>
          <cell r="N7">
            <v>1761.0073807232525</v>
          </cell>
          <cell r="O7">
            <v>1765.3990039250855</v>
          </cell>
          <cell r="P7">
            <v>1783.2956869861368</v>
          </cell>
          <cell r="Q7">
            <v>1779.8057213967079</v>
          </cell>
          <cell r="R7">
            <v>1787.375124718186</v>
          </cell>
          <cell r="S7">
            <v>1776.9433670268097</v>
          </cell>
          <cell r="T7">
            <v>1767.8480017853467</v>
          </cell>
        </row>
        <row r="8">
          <cell r="A8" t="str">
            <v>Czech Republic</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v>1998.5245647292029</v>
          </cell>
          <cell r="R8">
            <v>2004.9121008682889</v>
          </cell>
          <cell r="S8">
            <v>1997.3631945220966</v>
          </cell>
          <cell r="T8">
            <v>2003.2668264082215</v>
          </cell>
        </row>
        <row r="9">
          <cell r="A9" t="str">
            <v>Denmark</v>
          </cell>
          <cell r="B9" t="str">
            <v>-</v>
          </cell>
          <cell r="C9" t="str">
            <v>-</v>
          </cell>
          <cell r="D9" t="str">
            <v>-</v>
          </cell>
          <cell r="E9">
            <v>1645</v>
          </cell>
          <cell r="F9">
            <v>1536</v>
          </cell>
          <cell r="G9">
            <v>1553</v>
          </cell>
          <cell r="H9">
            <v>1534</v>
          </cell>
          <cell r="I9">
            <v>1514</v>
          </cell>
          <cell r="J9">
            <v>1531</v>
          </cell>
          <cell r="K9">
            <v>1508</v>
          </cell>
          <cell r="L9">
            <v>1492</v>
          </cell>
          <cell r="M9">
            <v>1484</v>
          </cell>
          <cell r="N9">
            <v>1503</v>
          </cell>
          <cell r="O9">
            <v>1469</v>
          </cell>
          <cell r="P9">
            <v>1539</v>
          </cell>
          <cell r="Q9">
            <v>1501</v>
          </cell>
          <cell r="R9">
            <v>1509</v>
          </cell>
          <cell r="S9">
            <v>1520</v>
          </cell>
          <cell r="T9">
            <v>1527</v>
          </cell>
        </row>
        <row r="10">
          <cell r="A10" t="str">
            <v>Finland</v>
          </cell>
          <cell r="B10">
            <v>1754.723162193699</v>
          </cell>
          <cell r="C10">
            <v>1740.4648483080512</v>
          </cell>
          <cell r="D10">
            <v>1720.5032088681446</v>
          </cell>
          <cell r="E10">
            <v>1719.5526546091014</v>
          </cell>
          <cell r="F10">
            <v>1720.5032088681446</v>
          </cell>
          <cell r="G10">
            <v>1714.7998833138856</v>
          </cell>
          <cell r="H10">
            <v>1689.1349183197199</v>
          </cell>
          <cell r="I10">
            <v>1712.8987747957992</v>
          </cell>
          <cell r="J10">
            <v>1733.810968494749</v>
          </cell>
          <cell r="K10">
            <v>1712.8987747957992</v>
          </cell>
          <cell r="L10">
            <v>1676.5876021003498</v>
          </cell>
          <cell r="M10">
            <v>1658.907292882147</v>
          </cell>
          <cell r="N10">
            <v>1680.2947637106183</v>
          </cell>
          <cell r="O10">
            <v>1657.6715723453908</v>
          </cell>
          <cell r="P10">
            <v>1691.606359393232</v>
          </cell>
          <cell r="Q10">
            <v>1686.7585326721119</v>
          </cell>
          <cell r="R10">
            <v>1701.5871791131854</v>
          </cell>
          <cell r="S10">
            <v>1691.321193115519</v>
          </cell>
          <cell r="T10">
            <v>1673.6408838973161</v>
          </cell>
        </row>
        <row r="11">
          <cell r="A11" t="str">
            <v>France</v>
          </cell>
          <cell r="B11">
            <v>1792.3513197570903</v>
          </cell>
          <cell r="C11">
            <v>1769.5932522435571</v>
          </cell>
          <cell r="D11">
            <v>1702.8045632482274</v>
          </cell>
          <cell r="E11">
            <v>1694.3272326165541</v>
          </cell>
          <cell r="F11">
            <v>1696.060331752702</v>
          </cell>
          <cell r="G11">
            <v>1668.5585243179405</v>
          </cell>
          <cell r="H11">
            <v>1657.1497802902688</v>
          </cell>
          <cell r="I11">
            <v>1658.5758732937277</v>
          </cell>
          <cell r="J11">
            <v>1664.1415973766718</v>
          </cell>
          <cell r="K11">
            <v>1663.6959433130912</v>
          </cell>
          <cell r="L11">
            <v>1652</v>
          </cell>
          <cell r="M11">
            <v>1639.6</v>
          </cell>
          <cell r="N11">
            <v>1641</v>
          </cell>
          <cell r="O11">
            <v>1636.8</v>
          </cell>
          <cell r="P11">
            <v>1633.4</v>
          </cell>
          <cell r="Q11">
            <v>1608.6</v>
          </cell>
          <cell r="R11">
            <v>1602.3</v>
          </cell>
          <cell r="S11">
            <v>1600.3</v>
          </cell>
          <cell r="T11">
            <v>1598.9</v>
          </cell>
        </row>
        <row r="12">
          <cell r="A12" t="str">
            <v>West Germany</v>
          </cell>
          <cell r="B12">
            <v>1742.3</v>
          </cell>
          <cell r="C12">
            <v>1725.1</v>
          </cell>
          <cell r="D12">
            <v>1729.9</v>
          </cell>
          <cell r="E12">
            <v>1723.9</v>
          </cell>
          <cell r="F12">
            <v>1715.5</v>
          </cell>
          <cell r="G12">
            <v>1693</v>
          </cell>
          <cell r="H12">
            <v>1683.2</v>
          </cell>
          <cell r="I12">
            <v>1671.1</v>
          </cell>
          <cell r="J12">
            <v>1670.2</v>
          </cell>
          <cell r="K12">
            <v>1651.1</v>
          </cell>
          <cell r="L12">
            <v>1610.7</v>
          </cell>
          <cell r="M12">
            <v>1591.4</v>
          </cell>
          <cell r="N12">
            <v>1602.2</v>
          </cell>
          <cell r="O12">
            <v>1582.4</v>
          </cell>
          <cell r="P12">
            <v>1580.6</v>
          </cell>
          <cell r="Q12">
            <v>1560.6</v>
          </cell>
          <cell r="R12">
            <v>1557</v>
          </cell>
          <cell r="S12">
            <v>1552.8</v>
          </cell>
          <cell r="T12">
            <v>1562.1</v>
          </cell>
        </row>
        <row r="13">
          <cell r="A13" t="str">
            <v>Germany</v>
          </cell>
          <cell r="B13">
            <v>1742.3</v>
          </cell>
          <cell r="C13">
            <v>1725.1</v>
          </cell>
          <cell r="D13">
            <v>1729.9</v>
          </cell>
          <cell r="E13">
            <v>1723.9</v>
          </cell>
          <cell r="F13">
            <v>1715.5</v>
          </cell>
          <cell r="G13">
            <v>1693</v>
          </cell>
          <cell r="H13">
            <v>1683.2</v>
          </cell>
          <cell r="I13">
            <v>1671.1</v>
          </cell>
          <cell r="J13">
            <v>1670.2</v>
          </cell>
          <cell r="K13">
            <v>1651.1</v>
          </cell>
          <cell r="L13">
            <v>1625.3</v>
          </cell>
          <cell r="M13">
            <v>1572.7</v>
          </cell>
          <cell r="N13">
            <v>1622.1</v>
          </cell>
          <cell r="O13">
            <v>1610.3</v>
          </cell>
          <cell r="P13">
            <v>1603.5</v>
          </cell>
          <cell r="Q13">
            <v>1581.2</v>
          </cell>
          <cell r="R13">
            <v>1576.3</v>
          </cell>
          <cell r="S13">
            <v>1570.4</v>
          </cell>
          <cell r="T13">
            <v>1580.3</v>
          </cell>
        </row>
        <row r="14">
          <cell r="A14" t="str">
            <v>Greece</v>
          </cell>
          <cell r="B14" t="str">
            <v>-</v>
          </cell>
          <cell r="C14" t="str">
            <v>-</v>
          </cell>
          <cell r="D14" t="str">
            <v>-</v>
          </cell>
          <cell r="E14">
            <v>1983</v>
          </cell>
          <cell r="F14">
            <v>1917</v>
          </cell>
          <cell r="G14">
            <v>1945</v>
          </cell>
          <cell r="H14">
            <v>1929</v>
          </cell>
          <cell r="I14">
            <v>1889</v>
          </cell>
          <cell r="J14">
            <v>1882</v>
          </cell>
          <cell r="K14">
            <v>1913</v>
          </cell>
          <cell r="L14">
            <v>1912</v>
          </cell>
          <cell r="M14">
            <v>1916</v>
          </cell>
          <cell r="N14">
            <v>1944</v>
          </cell>
          <cell r="O14">
            <v>1964</v>
          </cell>
          <cell r="P14">
            <v>1932</v>
          </cell>
          <cell r="Q14">
            <v>1922</v>
          </cell>
          <cell r="R14">
            <v>1939</v>
          </cell>
          <cell r="S14">
            <v>1924</v>
          </cell>
          <cell r="T14">
            <v>1930</v>
          </cell>
        </row>
        <row r="15">
          <cell r="A15" t="str">
            <v>Hungary</v>
          </cell>
          <cell r="B15">
            <v>1929.6</v>
          </cell>
          <cell r="C15">
            <v>1928.4</v>
          </cell>
          <cell r="D15">
            <v>1846.8</v>
          </cell>
          <cell r="E15">
            <v>1828.8</v>
          </cell>
          <cell r="F15">
            <v>1765.2</v>
          </cell>
          <cell r="G15">
            <v>1742.4</v>
          </cell>
          <cell r="H15">
            <v>1734</v>
          </cell>
          <cell r="I15">
            <v>1772.4</v>
          </cell>
          <cell r="J15">
            <v>1767.6</v>
          </cell>
          <cell r="K15">
            <v>1746</v>
          </cell>
          <cell r="L15">
            <v>1710</v>
          </cell>
          <cell r="M15">
            <v>1682.4</v>
          </cell>
          <cell r="N15">
            <v>1644</v>
          </cell>
          <cell r="O15">
            <v>1644</v>
          </cell>
          <cell r="P15">
            <v>1759.2</v>
          </cell>
          <cell r="Q15">
            <v>1765.2</v>
          </cell>
          <cell r="R15">
            <v>1777.2</v>
          </cell>
          <cell r="S15">
            <v>1785.6</v>
          </cell>
          <cell r="T15">
            <v>1788</v>
          </cell>
        </row>
        <row r="16">
          <cell r="A16" t="str">
            <v>Iceland</v>
          </cell>
          <cell r="B16" t="str">
            <v>-</v>
          </cell>
          <cell r="C16" t="str">
            <v>-</v>
          </cell>
          <cell r="D16" t="str">
            <v>-</v>
          </cell>
          <cell r="E16" t="str">
            <v>-</v>
          </cell>
          <cell r="F16" t="str">
            <v>-</v>
          </cell>
          <cell r="G16" t="str">
            <v>-</v>
          </cell>
          <cell r="H16" t="str">
            <v>-</v>
          </cell>
          <cell r="I16" t="str">
            <v>-</v>
          </cell>
          <cell r="J16" t="str">
            <v>-</v>
          </cell>
          <cell r="K16" t="str">
            <v>-</v>
          </cell>
          <cell r="L16" t="str">
            <v>-</v>
          </cell>
          <cell r="M16">
            <v>1772.3076923076922</v>
          </cell>
          <cell r="N16">
            <v>1787.5</v>
          </cell>
          <cell r="O16">
            <v>1757.2115384615383</v>
          </cell>
          <cell r="P16">
            <v>1743.6538461538462</v>
          </cell>
          <cell r="Q16">
            <v>1761.3461538461536</v>
          </cell>
          <cell r="R16">
            <v>1788.4615384615383</v>
          </cell>
          <cell r="S16">
            <v>1768.3653846153843</v>
          </cell>
          <cell r="T16">
            <v>1747.0192307692307</v>
          </cell>
        </row>
        <row r="17">
          <cell r="A17" t="str">
            <v>Ireland</v>
          </cell>
          <cell r="B17" t="str">
            <v>-</v>
          </cell>
          <cell r="C17" t="str">
            <v>-</v>
          </cell>
          <cell r="D17" t="str">
            <v>-</v>
          </cell>
          <cell r="E17">
            <v>1909</v>
          </cell>
          <cell r="F17">
            <v>1901</v>
          </cell>
          <cell r="G17">
            <v>1905</v>
          </cell>
          <cell r="H17">
            <v>1936</v>
          </cell>
          <cell r="I17">
            <v>1924</v>
          </cell>
          <cell r="J17">
            <v>1921</v>
          </cell>
          <cell r="K17">
            <v>1929</v>
          </cell>
          <cell r="L17">
            <v>1922</v>
          </cell>
          <cell r="M17">
            <v>1892</v>
          </cell>
          <cell r="N17">
            <v>1844</v>
          </cell>
          <cell r="O17">
            <v>1832</v>
          </cell>
          <cell r="P17">
            <v>1835</v>
          </cell>
          <cell r="Q17">
            <v>1835</v>
          </cell>
          <cell r="R17">
            <v>1836</v>
          </cell>
          <cell r="S17">
            <v>1797</v>
          </cell>
          <cell r="T17">
            <v>1797</v>
          </cell>
        </row>
        <row r="18">
          <cell r="A18" t="str">
            <v>Italy</v>
          </cell>
          <cell r="B18">
            <v>1723.7516013831414</v>
          </cell>
          <cell r="C18">
            <v>1717.1062298055667</v>
          </cell>
          <cell r="D18">
            <v>1710.2682387619748</v>
          </cell>
          <cell r="E18">
            <v>1699</v>
          </cell>
          <cell r="F18">
            <v>1650</v>
          </cell>
          <cell r="G18">
            <v>1665</v>
          </cell>
          <cell r="H18">
            <v>1663</v>
          </cell>
          <cell r="I18">
            <v>1658</v>
          </cell>
          <cell r="J18">
            <v>1675</v>
          </cell>
          <cell r="K18">
            <v>1672</v>
          </cell>
          <cell r="L18">
            <v>1674</v>
          </cell>
          <cell r="M18">
            <v>1668</v>
          </cell>
          <cell r="N18">
            <v>1631</v>
          </cell>
          <cell r="O18">
            <v>1637</v>
          </cell>
          <cell r="P18">
            <v>1634</v>
          </cell>
          <cell r="Q18">
            <v>1635</v>
          </cell>
          <cell r="R18">
            <v>1636</v>
          </cell>
          <cell r="S18">
            <v>1640</v>
          </cell>
          <cell r="T18">
            <v>1648</v>
          </cell>
        </row>
        <row r="19">
          <cell r="A19" t="str">
            <v>Japan</v>
          </cell>
          <cell r="B19">
            <v>2121</v>
          </cell>
          <cell r="C19">
            <v>2106</v>
          </cell>
          <cell r="D19">
            <v>2104</v>
          </cell>
          <cell r="E19">
            <v>2095</v>
          </cell>
          <cell r="F19">
            <v>2108</v>
          </cell>
          <cell r="G19">
            <v>2093</v>
          </cell>
          <cell r="H19">
            <v>2097</v>
          </cell>
          <cell r="I19">
            <v>2096</v>
          </cell>
          <cell r="J19">
            <v>2092</v>
          </cell>
          <cell r="K19">
            <v>2070</v>
          </cell>
          <cell r="L19">
            <v>2031</v>
          </cell>
          <cell r="M19">
            <v>1998</v>
          </cell>
          <cell r="N19">
            <v>1965</v>
          </cell>
          <cell r="O19">
            <v>1905</v>
          </cell>
          <cell r="P19">
            <v>1898</v>
          </cell>
          <cell r="Q19">
            <v>1884</v>
          </cell>
          <cell r="R19">
            <v>1892</v>
          </cell>
          <cell r="S19">
            <v>1864</v>
          </cell>
          <cell r="T19">
            <v>1842</v>
          </cell>
        </row>
        <row r="20">
          <cell r="A20" t="str">
            <v>Korea</v>
          </cell>
          <cell r="B20">
            <v>2602.6306341257978</v>
          </cell>
          <cell r="C20">
            <v>2617.7284468181833</v>
          </cell>
          <cell r="D20">
            <v>2629.3421488892491</v>
          </cell>
          <cell r="E20">
            <v>2645.6013317887405</v>
          </cell>
          <cell r="F20">
            <v>2642.1172211674207</v>
          </cell>
          <cell r="G20">
            <v>2618.8898170252896</v>
          </cell>
          <cell r="H20">
            <v>2645.6013317887405</v>
          </cell>
          <cell r="I20">
            <v>2617.7284468181833</v>
          </cell>
          <cell r="J20">
            <v>2575.9191193623469</v>
          </cell>
          <cell r="K20">
            <v>2481.848132586716</v>
          </cell>
          <cell r="L20">
            <v>2433.0705838882404</v>
          </cell>
          <cell r="M20">
            <v>2417.9727711958553</v>
          </cell>
          <cell r="N20">
            <v>2398.2294776750437</v>
          </cell>
          <cell r="O20">
            <v>2397.0681074679374</v>
          </cell>
          <cell r="P20">
            <v>2391.2612564324045</v>
          </cell>
          <cell r="Q20">
            <v>2404.0363287105765</v>
          </cell>
          <cell r="R20">
            <v>2387.7771458110842</v>
          </cell>
          <cell r="S20">
            <v>2357.581520426314</v>
          </cell>
          <cell r="T20">
            <v>2313.449452556265</v>
          </cell>
        </row>
        <row r="21">
          <cell r="A21" t="str">
            <v>Luxembourg</v>
          </cell>
          <cell r="B21" t="str">
            <v>-</v>
          </cell>
          <cell r="C21" t="str">
            <v>-</v>
          </cell>
          <cell r="D21" t="str">
            <v>-</v>
          </cell>
          <cell r="E21">
            <v>1726</v>
          </cell>
          <cell r="F21">
            <v>1714</v>
          </cell>
          <cell r="G21">
            <v>1719</v>
          </cell>
          <cell r="H21">
            <v>1708</v>
          </cell>
          <cell r="I21">
            <v>1707</v>
          </cell>
          <cell r="J21">
            <v>1729</v>
          </cell>
          <cell r="K21">
            <v>1724</v>
          </cell>
          <cell r="L21">
            <v>1724</v>
          </cell>
          <cell r="M21">
            <v>1703</v>
          </cell>
          <cell r="N21">
            <v>1684</v>
          </cell>
          <cell r="O21">
            <v>1683</v>
          </cell>
          <cell r="P21">
            <v>1663</v>
          </cell>
          <cell r="Q21">
            <v>1678</v>
          </cell>
          <cell r="R21">
            <v>1657</v>
          </cell>
          <cell r="S21">
            <v>1655</v>
          </cell>
          <cell r="T21">
            <v>1648</v>
          </cell>
        </row>
        <row r="22">
          <cell r="A22" t="str">
            <v>Mexico</v>
          </cell>
          <cell r="B22" t="str">
            <v>-</v>
          </cell>
          <cell r="C22" t="str">
            <v>-</v>
          </cell>
          <cell r="D22" t="str">
            <v>-</v>
          </cell>
          <cell r="E22" t="str">
            <v>-</v>
          </cell>
          <cell r="F22" t="str">
            <v>-</v>
          </cell>
          <cell r="G22" t="str">
            <v>-</v>
          </cell>
          <cell r="H22" t="str">
            <v>-</v>
          </cell>
          <cell r="I22" t="str">
            <v>-</v>
          </cell>
          <cell r="J22" t="str">
            <v>-</v>
          </cell>
          <cell r="K22" t="str">
            <v>-</v>
          </cell>
          <cell r="L22">
            <v>2063.0053632374452</v>
          </cell>
          <cell r="M22">
            <v>2063.0053632374452</v>
          </cell>
          <cell r="N22">
            <v>2062</v>
          </cell>
          <cell r="O22">
            <v>2060.9946367625548</v>
          </cell>
          <cell r="P22">
            <v>2078.1429347103408</v>
          </cell>
          <cell r="Q22">
            <v>2095.2912326581268</v>
          </cell>
          <cell r="R22">
            <v>2233.3915828199106</v>
          </cell>
          <cell r="S22">
            <v>2201.2885067151278</v>
          </cell>
          <cell r="T22">
            <v>2145.308053721023</v>
          </cell>
        </row>
        <row r="23">
          <cell r="A23" t="str">
            <v>Netherlands</v>
          </cell>
          <cell r="B23">
            <v>1718.8745452463452</v>
          </cell>
          <cell r="C23">
            <v>1704.3050475511709</v>
          </cell>
          <cell r="D23">
            <v>1687.7784531506745</v>
          </cell>
          <cell r="E23">
            <v>1664</v>
          </cell>
          <cell r="F23">
            <v>1650.5</v>
          </cell>
          <cell r="G23">
            <v>1637</v>
          </cell>
          <cell r="H23">
            <v>1575.5</v>
          </cell>
          <cell r="I23">
            <v>1514</v>
          </cell>
          <cell r="J23">
            <v>1480</v>
          </cell>
          <cell r="K23">
            <v>1469</v>
          </cell>
          <cell r="L23">
            <v>1454</v>
          </cell>
          <cell r="M23">
            <v>1427</v>
          </cell>
          <cell r="N23">
            <v>1318</v>
          </cell>
          <cell r="O23">
            <v>1312</v>
          </cell>
          <cell r="P23">
            <v>1359</v>
          </cell>
          <cell r="Q23">
            <v>1348</v>
          </cell>
          <cell r="R23">
            <v>1387</v>
          </cell>
          <cell r="S23">
            <v>1380</v>
          </cell>
          <cell r="T23">
            <v>1368</v>
          </cell>
        </row>
        <row r="24">
          <cell r="A24" t="str">
            <v>New Zealand</v>
          </cell>
          <cell r="B24" t="str">
            <v>-</v>
          </cell>
          <cell r="C24" t="str">
            <v>-</v>
          </cell>
          <cell r="D24" t="str">
            <v>-</v>
          </cell>
          <cell r="E24" t="str">
            <v>-</v>
          </cell>
          <cell r="F24" t="str">
            <v>-</v>
          </cell>
          <cell r="G24" t="str">
            <v>-</v>
          </cell>
          <cell r="H24" t="str">
            <v>-</v>
          </cell>
          <cell r="I24">
            <v>1790.9296402089055</v>
          </cell>
          <cell r="J24">
            <v>1785.1227891733729</v>
          </cell>
          <cell r="K24">
            <v>1772.928401998754</v>
          </cell>
          <cell r="L24">
            <v>1761.5082616288728</v>
          </cell>
          <cell r="M24">
            <v>1743.7005851199056</v>
          </cell>
          <cell r="N24">
            <v>1753.3786701791269</v>
          </cell>
          <cell r="O24">
            <v>1784.6388849204118</v>
          </cell>
          <cell r="P24">
            <v>1791.6071061630512</v>
          </cell>
          <cell r="Q24">
            <v>1784.0581998168586</v>
          </cell>
          <cell r="R24">
            <v>1779.31593813784</v>
          </cell>
          <cell r="S24">
            <v>1764.1213445948624</v>
          </cell>
          <cell r="T24">
            <v>1766.6376467102602</v>
          </cell>
        </row>
        <row r="25">
          <cell r="A25" t="str">
            <v>Norway</v>
          </cell>
          <cell r="B25">
            <v>1512.3</v>
          </cell>
          <cell r="C25">
            <v>1501.8</v>
          </cell>
          <cell r="D25">
            <v>1489.8</v>
          </cell>
          <cell r="E25">
            <v>1484.5</v>
          </cell>
          <cell r="F25">
            <v>1479.1</v>
          </cell>
          <cell r="G25">
            <v>1473</v>
          </cell>
          <cell r="H25">
            <v>1468.8</v>
          </cell>
          <cell r="I25">
            <v>1442.6</v>
          </cell>
          <cell r="J25">
            <v>1443.7</v>
          </cell>
          <cell r="K25">
            <v>1440.2</v>
          </cell>
          <cell r="L25">
            <v>1432</v>
          </cell>
          <cell r="M25">
            <v>1427.3</v>
          </cell>
          <cell r="N25">
            <v>1436.9</v>
          </cell>
          <cell r="O25">
            <v>1434</v>
          </cell>
          <cell r="P25">
            <v>1431</v>
          </cell>
          <cell r="Q25">
            <v>1414</v>
          </cell>
          <cell r="R25">
            <v>1407.4</v>
          </cell>
          <cell r="S25">
            <v>1399.4</v>
          </cell>
          <cell r="T25">
            <v>1400.8</v>
          </cell>
        </row>
        <row r="26">
          <cell r="A26" t="str">
            <v>Poland</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row>
        <row r="27">
          <cell r="A27" t="str">
            <v>Portugal</v>
          </cell>
          <cell r="B27" t="str">
            <v>-</v>
          </cell>
          <cell r="C27" t="str">
            <v>-</v>
          </cell>
          <cell r="D27" t="str">
            <v>-</v>
          </cell>
          <cell r="E27" t="str">
            <v>-</v>
          </cell>
          <cell r="F27" t="str">
            <v>-</v>
          </cell>
          <cell r="G27" t="str">
            <v>-</v>
          </cell>
          <cell r="H27">
            <v>1842</v>
          </cell>
          <cell r="I27">
            <v>1861</v>
          </cell>
          <cell r="J27">
            <v>1859</v>
          </cell>
          <cell r="K27">
            <v>1889</v>
          </cell>
          <cell r="L27">
            <v>1882</v>
          </cell>
          <cell r="M27">
            <v>1808</v>
          </cell>
          <cell r="N27">
            <v>1797</v>
          </cell>
          <cell r="O27">
            <v>1788</v>
          </cell>
          <cell r="P27">
            <v>1784</v>
          </cell>
          <cell r="Q27">
            <v>1822</v>
          </cell>
          <cell r="R27">
            <v>1799</v>
          </cell>
          <cell r="S27">
            <v>1760</v>
          </cell>
          <cell r="T27">
            <v>1732</v>
          </cell>
        </row>
        <row r="28">
          <cell r="A28" t="str">
            <v>Spain</v>
          </cell>
          <cell r="B28">
            <v>2003.4</v>
          </cell>
          <cell r="C28">
            <v>1967.7</v>
          </cell>
          <cell r="D28">
            <v>1945.7</v>
          </cell>
          <cell r="E28">
            <v>1912.3</v>
          </cell>
          <cell r="F28">
            <v>1865.4</v>
          </cell>
          <cell r="G28">
            <v>1855</v>
          </cell>
          <cell r="H28">
            <v>1847.4</v>
          </cell>
          <cell r="I28">
            <v>1838.3</v>
          </cell>
          <cell r="J28">
            <v>1834.7</v>
          </cell>
          <cell r="K28">
            <v>1822.2</v>
          </cell>
          <cell r="L28">
            <v>1823.9</v>
          </cell>
          <cell r="M28">
            <v>1832</v>
          </cell>
          <cell r="N28">
            <v>1823.6</v>
          </cell>
          <cell r="O28">
            <v>1815.1</v>
          </cell>
          <cell r="P28">
            <v>1814.8</v>
          </cell>
          <cell r="Q28">
            <v>1814.2</v>
          </cell>
          <cell r="R28">
            <v>1809.5</v>
          </cell>
          <cell r="S28">
            <v>1812.3</v>
          </cell>
          <cell r="T28">
            <v>1820.8</v>
          </cell>
        </row>
        <row r="29">
          <cell r="A29" t="str">
            <v>Sweden</v>
          </cell>
          <cell r="B29">
            <v>1439</v>
          </cell>
          <cell r="C29">
            <v>1431</v>
          </cell>
          <cell r="D29">
            <v>1444</v>
          </cell>
          <cell r="E29">
            <v>1453</v>
          </cell>
          <cell r="F29">
            <v>1455</v>
          </cell>
          <cell r="G29">
            <v>1459</v>
          </cell>
          <cell r="H29">
            <v>1456.8</v>
          </cell>
          <cell r="I29">
            <v>1466.4</v>
          </cell>
          <cell r="J29">
            <v>1485</v>
          </cell>
          <cell r="K29">
            <v>1483.9</v>
          </cell>
          <cell r="L29">
            <v>1480.4</v>
          </cell>
          <cell r="M29">
            <v>1467.8</v>
          </cell>
          <cell r="N29">
            <v>1484.5</v>
          </cell>
          <cell r="O29">
            <v>1500.6</v>
          </cell>
          <cell r="P29">
            <v>1537.2</v>
          </cell>
          <cell r="Q29">
            <v>1544.4</v>
          </cell>
          <cell r="R29">
            <v>1553.8</v>
          </cell>
          <cell r="S29">
            <v>1551.8</v>
          </cell>
          <cell r="T29">
            <v>1551</v>
          </cell>
        </row>
        <row r="30">
          <cell r="A30" t="str">
            <v>Switzerland</v>
          </cell>
          <cell r="B30" t="str">
            <v>-</v>
          </cell>
          <cell r="C30" t="str">
            <v>-</v>
          </cell>
          <cell r="D30" t="str">
            <v>-</v>
          </cell>
          <cell r="E30" t="str">
            <v>-</v>
          </cell>
          <cell r="F30" t="str">
            <v>-</v>
          </cell>
          <cell r="G30" t="str">
            <v>-</v>
          </cell>
          <cell r="H30" t="str">
            <v>-</v>
          </cell>
          <cell r="I30" t="str">
            <v>-</v>
          </cell>
          <cell r="J30" t="str">
            <v>-</v>
          </cell>
          <cell r="K30" t="str">
            <v>-</v>
          </cell>
          <cell r="L30">
            <v>1627</v>
          </cell>
          <cell r="M30">
            <v>1627</v>
          </cell>
          <cell r="N30">
            <v>1628</v>
          </cell>
          <cell r="O30">
            <v>1626</v>
          </cell>
          <cell r="P30">
            <v>1632</v>
          </cell>
          <cell r="Q30">
            <v>1636</v>
          </cell>
          <cell r="R30">
            <v>1585</v>
          </cell>
          <cell r="S30">
            <v>1579</v>
          </cell>
          <cell r="T30">
            <v>1579</v>
          </cell>
        </row>
        <row r="31">
          <cell r="A31" t="str">
            <v>Turkey</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row>
        <row r="32">
          <cell r="A32" t="str">
            <v>United Kingdom</v>
          </cell>
          <cell r="B32">
            <v>1703.7352632193299</v>
          </cell>
          <cell r="C32">
            <v>1648.8444029415198</v>
          </cell>
          <cell r="D32">
            <v>1663.0967666627757</v>
          </cell>
          <cell r="E32">
            <v>1650</v>
          </cell>
          <cell r="F32">
            <v>1593</v>
          </cell>
          <cell r="G32">
            <v>1606</v>
          </cell>
          <cell r="H32">
            <v>1606</v>
          </cell>
          <cell r="I32">
            <v>1618</v>
          </cell>
          <cell r="J32">
            <v>1621</v>
          </cell>
          <cell r="K32">
            <v>1615</v>
          </cell>
          <cell r="L32">
            <v>1613</v>
          </cell>
          <cell r="M32">
            <v>1589</v>
          </cell>
          <cell r="N32">
            <v>1589</v>
          </cell>
          <cell r="O32">
            <v>1575</v>
          </cell>
          <cell r="P32">
            <v>1594</v>
          </cell>
          <cell r="Q32">
            <v>1599</v>
          </cell>
          <cell r="R32">
            <v>1589</v>
          </cell>
          <cell r="S32">
            <v>1595</v>
          </cell>
          <cell r="T32">
            <v>1587</v>
          </cell>
        </row>
        <row r="33">
          <cell r="A33" t="str">
            <v>United States</v>
          </cell>
          <cell r="B33">
            <v>1831</v>
          </cell>
          <cell r="C33">
            <v>1815</v>
          </cell>
          <cell r="D33">
            <v>1800</v>
          </cell>
          <cell r="E33">
            <v>1808</v>
          </cell>
          <cell r="F33">
            <v>1822</v>
          </cell>
          <cell r="G33">
            <v>1825</v>
          </cell>
          <cell r="H33">
            <v>1803</v>
          </cell>
          <cell r="I33">
            <v>1805</v>
          </cell>
          <cell r="J33">
            <v>1820</v>
          </cell>
          <cell r="K33">
            <v>1831</v>
          </cell>
          <cell r="L33">
            <v>1819</v>
          </cell>
          <cell r="M33">
            <v>1808</v>
          </cell>
          <cell r="N33">
            <v>1798</v>
          </cell>
          <cell r="O33">
            <v>1813</v>
          </cell>
          <cell r="P33">
            <v>1827</v>
          </cell>
          <cell r="Q33">
            <v>1841</v>
          </cell>
          <cell r="R33">
            <v>1837</v>
          </cell>
          <cell r="S33">
            <v>1842</v>
          </cell>
          <cell r="T33">
            <v>1833.4735235769876</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igure 1.1"/>
      <sheetName val="Table 1.2"/>
      <sheetName val="Figure 1.2"/>
      <sheetName val="Table 1.3"/>
      <sheetName val="Table 1.4"/>
      <sheetName val="Figure 1.3"/>
      <sheetName val="Figure 1.4"/>
      <sheetName val="PTO&amp;TEM loc cur"/>
      <sheetName val="notes"/>
      <sheetName val="By country"/>
      <sheetName val="Conv. to 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émographie"/>
      <sheetName val="Crédit-0506"/>
      <sheetName val="Démo. indexée"/>
      <sheetName val="Facteurs_crois."/>
      <sheetName val="Données de base"/>
      <sheetName val="Projection de base"/>
      <sheetName val="Hyp_éco"/>
      <sheetName val="Indices_âge"/>
      <sheetName val="tableaux"/>
      <sheetName val="Ratios_av"/>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put-PrixÉlectricitéProvinces"/>
      <sheetName val="Input-ÉlectricitéÉtats-Unis"/>
      <sheetName val="Input-RevenusVentesÉtatsÉU"/>
      <sheetName val="Input-PrixÉlectricitéVilles"/>
      <sheetName val="Input-PrixParSecteurÉtats"/>
      <sheetName val="Input-RésidentielMonde"/>
      <sheetName val="Input-IndustrielMonde"/>
      <sheetName val="Input-TauxDeChangeMonde"/>
      <sheetName val="Input-ProductionÉlectricitéÉU"/>
      <sheetName val="PrixÉlectricitéProvinces"/>
      <sheetName val="CalculsNouvelleAngleterre90-92"/>
      <sheetName val="PrixParSecteurÉtats"/>
      <sheetName val="Externes-TauxDeChange"/>
      <sheetName val="Externes-IPCQuébec"/>
      <sheetName val="PrixÉlectricité"/>
      <sheetName val="PrixComparaisonQuébecÉtatsUnis"/>
      <sheetName val="PrixDomestiqueVilles"/>
      <sheetName val="PrixMoyPuissanceVilles"/>
      <sheetName val="PrixGrandePuissanceVilles"/>
      <sheetName val="PrixÉlectricitéÉtatsÉU"/>
      <sheetName val="PrixUSResidentielPays"/>
      <sheetName val="PrixCANRésidentielPays"/>
      <sheetName val="PrixUSIndustrielPays"/>
      <sheetName val="PrixCANIndutrielPays"/>
      <sheetName val="Feuil4"/>
      <sheetName val="Feuil3"/>
      <sheetName val="Feuil3 (2)"/>
      <sheetName val="pubParamètres"/>
      <sheetName val="pubPrixVentesÉlectricitéT"/>
      <sheetName val="pubPrixVentesÉlectricitéG"/>
      <sheetName val="pubPrixÉlectricitéProvinces"/>
      <sheetName val="pubComparaisonQuébecÉtatsUnis"/>
      <sheetName val="pubComparaisonUsageDomestique"/>
      <sheetName val="pubComparaisonIndustrielMoyenne"/>
      <sheetName val="pubComparaisonIndustrielGrande"/>
      <sheetName val="pubPrixParProvinceÉtat"/>
      <sheetName val="pubComparaisonPaysRésidentiel"/>
      <sheetName val="pubComparaisonPaysIndustriel"/>
      <sheetName val="IntGraph-PrixÉlectricitéSecteur"/>
      <sheetName val="IntTab-PrixÉlectricitéSecteur"/>
      <sheetName val="IntGraph-PrixÉlectriciQuéOntMan"/>
      <sheetName val="IntTab-PrixÉlectricitéProvinces"/>
      <sheetName val="IntGraph-VillesUsageDomestique"/>
      <sheetName val="IntGraph-VillesIndustrMoyenPuis"/>
      <sheetName val="IntGraph-VillesIndusGrandePuis "/>
      <sheetName val="IntGraph-ComparaisPaysRésidenti"/>
      <sheetName val="IntGraph-ComparaisPaysIndustrie"/>
      <sheetName val="Feuil1"/>
      <sheetName val="Feuil1 (2)"/>
      <sheetName val="Feuil2"/>
      <sheetName val="Feuil5"/>
      <sheetName val="Feuil6"/>
      <sheetName val="Feuil7"/>
      <sheetName val="Feui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A3">
            <v>1970</v>
          </cell>
          <cell r="B3">
            <v>0</v>
          </cell>
          <cell r="C3">
            <v>0</v>
          </cell>
          <cell r="D3">
            <v>0</v>
          </cell>
          <cell r="E3">
            <v>0</v>
          </cell>
          <cell r="F3">
            <v>0</v>
          </cell>
          <cell r="G3">
            <v>0</v>
          </cell>
          <cell r="H3">
            <v>0</v>
          </cell>
          <cell r="I3">
            <v>0</v>
          </cell>
          <cell r="J3" t="e">
            <v>#DIV/0!</v>
          </cell>
          <cell r="K3" t="e">
            <v>#DIV/0!</v>
          </cell>
          <cell r="L3" t="e">
            <v>#DIV/0!</v>
          </cell>
          <cell r="M3" t="e">
            <v>#DIV/0!</v>
          </cell>
          <cell r="N3" t="e">
            <v>#DIV/0!</v>
          </cell>
          <cell r="O3" t="e">
            <v>#DIV/0!</v>
          </cell>
          <cell r="P3" t="e">
            <v>#DIV/0!</v>
          </cell>
          <cell r="Q3" t="e">
            <v>#DIV/0!</v>
          </cell>
          <cell r="R3" t="e">
            <v>#DIV/0!</v>
          </cell>
          <cell r="S3" t="e">
            <v>#DIV/0!</v>
          </cell>
          <cell r="T3" t="e">
            <v>#DIV/0!</v>
          </cell>
          <cell r="U3" t="e">
            <v>#DIV/0!</v>
          </cell>
          <cell r="V3" t="e">
            <v>#DIV/0!</v>
          </cell>
          <cell r="W3" t="e">
            <v>#DIV/0!</v>
          </cell>
          <cell r="X3" t="e">
            <v>#DIV/0!</v>
          </cell>
          <cell r="Y3" t="e">
            <v>#DIV/0!</v>
          </cell>
          <cell r="Z3" t="e">
            <v>#DIV/0!</v>
          </cell>
          <cell r="AA3" t="e">
            <v>#DIV/0!</v>
          </cell>
          <cell r="AB3" t="e">
            <v>#DIV/0!</v>
          </cell>
          <cell r="AC3" t="e">
            <v>#DIV/0!</v>
          </cell>
          <cell r="AD3" t="e">
            <v>#DIV/0!</v>
          </cell>
          <cell r="AE3" t="e">
            <v>#DIV/0!</v>
          </cell>
          <cell r="AF3" t="e">
            <v>#DIV/0!</v>
          </cell>
          <cell r="AG3" t="e">
            <v>#DIV/0!</v>
          </cell>
          <cell r="AH3" t="e">
            <v>#DIV/0!</v>
          </cell>
          <cell r="AI3" t="e">
            <v>#DIV/0!</v>
          </cell>
          <cell r="AJ3" t="e">
            <v>#DIV/0!</v>
          </cell>
          <cell r="AK3" t="e">
            <v>#DIV/0!</v>
          </cell>
          <cell r="AL3" t="e">
            <v>#DIV/0!</v>
          </cell>
          <cell r="AM3" t="e">
            <v>#DIV/0!</v>
          </cell>
          <cell r="AN3" t="e">
            <v>#DIV/0!</v>
          </cell>
          <cell r="AO3" t="e">
            <v>#DIV/0!</v>
          </cell>
          <cell r="AP3" t="e">
            <v>#DIV/0!</v>
          </cell>
          <cell r="AQ3" t="e">
            <v>#DIV/0!</v>
          </cell>
          <cell r="AR3" t="e">
            <v>#DIV/0!</v>
          </cell>
          <cell r="AS3" t="e">
            <v>#DIV/0!</v>
          </cell>
          <cell r="AT3" t="e">
            <v>#DIV/0!</v>
          </cell>
          <cell r="AU3" t="e">
            <v>#DIV/0!</v>
          </cell>
          <cell r="AV3" t="e">
            <v>#DIV/0!</v>
          </cell>
          <cell r="AW3" t="e">
            <v>#DIV/0!</v>
          </cell>
          <cell r="AX3" t="e">
            <v>#DIV/0!</v>
          </cell>
          <cell r="AY3" t="e">
            <v>#DIV/0!</v>
          </cell>
          <cell r="AZ3" t="e">
            <v>#DIV/0!</v>
          </cell>
          <cell r="BA3" t="e">
            <v>#DIV/0!</v>
          </cell>
          <cell r="BB3" t="e">
            <v>#DIV/0!</v>
          </cell>
          <cell r="BC3" t="e">
            <v>#DIV/0!</v>
          </cell>
        </row>
        <row r="4">
          <cell r="A4">
            <v>1971</v>
          </cell>
          <cell r="B4">
            <v>1.02</v>
          </cell>
          <cell r="C4">
            <v>1.48</v>
          </cell>
          <cell r="D4">
            <v>1.1499999999999999</v>
          </cell>
          <cell r="E4">
            <v>1.05</v>
          </cell>
          <cell r="F4">
            <v>1.7</v>
          </cell>
          <cell r="G4">
            <v>1.48</v>
          </cell>
          <cell r="H4">
            <v>1.3</v>
          </cell>
          <cell r="I4">
            <v>1.18</v>
          </cell>
          <cell r="J4" t="e">
            <v>#DIV/0!</v>
          </cell>
          <cell r="K4" t="e">
            <v>#DIV/0!</v>
          </cell>
          <cell r="L4" t="e">
            <v>#DIV/0!</v>
          </cell>
          <cell r="M4" t="e">
            <v>#DIV/0!</v>
          </cell>
          <cell r="N4" t="e">
            <v>#DIV/0!</v>
          </cell>
          <cell r="O4" t="e">
            <v>#DIV/0!</v>
          </cell>
          <cell r="P4" t="e">
            <v>#DIV/0!</v>
          </cell>
          <cell r="Q4" t="e">
            <v>#DIV/0!</v>
          </cell>
          <cell r="R4" t="e">
            <v>#DIV/0!</v>
          </cell>
          <cell r="S4" t="e">
            <v>#DIV/0!</v>
          </cell>
          <cell r="T4" t="e">
            <v>#DIV/0!</v>
          </cell>
          <cell r="U4" t="e">
            <v>#DIV/0!</v>
          </cell>
          <cell r="V4" t="e">
            <v>#DIV/0!</v>
          </cell>
          <cell r="W4" t="e">
            <v>#DIV/0!</v>
          </cell>
          <cell r="X4" t="e">
            <v>#DIV/0!</v>
          </cell>
          <cell r="Y4" t="e">
            <v>#DIV/0!</v>
          </cell>
          <cell r="Z4" t="e">
            <v>#DIV/0!</v>
          </cell>
          <cell r="AA4" t="e">
            <v>#DIV/0!</v>
          </cell>
          <cell r="AB4" t="e">
            <v>#DIV/0!</v>
          </cell>
          <cell r="AC4" t="e">
            <v>#DIV/0!</v>
          </cell>
          <cell r="AD4" t="e">
            <v>#DIV/0!</v>
          </cell>
          <cell r="AE4" t="e">
            <v>#DIV/0!</v>
          </cell>
          <cell r="AF4" t="e">
            <v>#DIV/0!</v>
          </cell>
          <cell r="AG4" t="e">
            <v>#DIV/0!</v>
          </cell>
          <cell r="AH4" t="e">
            <v>#DIV/0!</v>
          </cell>
          <cell r="AI4" t="e">
            <v>#DIV/0!</v>
          </cell>
          <cell r="AJ4" t="e">
            <v>#DIV/0!</v>
          </cell>
          <cell r="AK4" t="e">
            <v>#DIV/0!</v>
          </cell>
          <cell r="AL4" t="e">
            <v>#DIV/0!</v>
          </cell>
          <cell r="AM4" t="e">
            <v>#DIV/0!</v>
          </cell>
          <cell r="AN4" t="e">
            <v>#DIV/0!</v>
          </cell>
          <cell r="AO4" t="e">
            <v>#DIV/0!</v>
          </cell>
          <cell r="AP4" t="e">
            <v>#DIV/0!</v>
          </cell>
          <cell r="AQ4" t="e">
            <v>#DIV/0!</v>
          </cell>
          <cell r="AR4" t="e">
            <v>#DIV/0!</v>
          </cell>
          <cell r="AS4" t="e">
            <v>#DIV/0!</v>
          </cell>
          <cell r="AT4" t="e">
            <v>#DIV/0!</v>
          </cell>
          <cell r="AU4" t="e">
            <v>#DIV/0!</v>
          </cell>
          <cell r="AV4" t="e">
            <v>#DIV/0!</v>
          </cell>
          <cell r="AW4" t="e">
            <v>#DIV/0!</v>
          </cell>
          <cell r="AX4" t="e">
            <v>#DIV/0!</v>
          </cell>
          <cell r="AY4" t="e">
            <v>#DIV/0!</v>
          </cell>
          <cell r="AZ4" t="e">
            <v>#DIV/0!</v>
          </cell>
          <cell r="BA4" t="e">
            <v>#DIV/0!</v>
          </cell>
          <cell r="BB4" t="e">
            <v>#DIV/0!</v>
          </cell>
          <cell r="BC4" t="e">
            <v>#DIV/0!</v>
          </cell>
        </row>
        <row r="5">
          <cell r="A5">
            <v>1972</v>
          </cell>
          <cell r="B5">
            <v>0.99</v>
          </cell>
          <cell r="C5">
            <v>1.49</v>
          </cell>
          <cell r="D5">
            <v>1.18</v>
          </cell>
          <cell r="E5">
            <v>1.04</v>
          </cell>
          <cell r="F5">
            <v>1.63</v>
          </cell>
          <cell r="G5">
            <v>1.46</v>
          </cell>
          <cell r="H5">
            <v>1.27</v>
          </cell>
          <cell r="I5">
            <v>1.18</v>
          </cell>
          <cell r="J5" t="e">
            <v>#DIV/0!</v>
          </cell>
          <cell r="K5" t="e">
            <v>#DIV/0!</v>
          </cell>
          <cell r="L5" t="e">
            <v>#DIV/0!</v>
          </cell>
          <cell r="M5" t="e">
            <v>#DIV/0!</v>
          </cell>
          <cell r="N5" t="e">
            <v>#DIV/0!</v>
          </cell>
          <cell r="O5" t="e">
            <v>#DIV/0!</v>
          </cell>
          <cell r="P5" t="e">
            <v>#DIV/0!</v>
          </cell>
          <cell r="Q5" t="e">
            <v>#DIV/0!</v>
          </cell>
          <cell r="R5" t="e">
            <v>#DIV/0!</v>
          </cell>
          <cell r="S5" t="e">
            <v>#DIV/0!</v>
          </cell>
          <cell r="T5" t="e">
            <v>#DIV/0!</v>
          </cell>
          <cell r="U5" t="e">
            <v>#DIV/0!</v>
          </cell>
          <cell r="V5" t="e">
            <v>#DIV/0!</v>
          </cell>
          <cell r="W5" t="e">
            <v>#DIV/0!</v>
          </cell>
          <cell r="X5" t="e">
            <v>#DIV/0!</v>
          </cell>
          <cell r="Y5" t="e">
            <v>#DIV/0!</v>
          </cell>
          <cell r="Z5" t="e">
            <v>#DIV/0!</v>
          </cell>
          <cell r="AA5" t="e">
            <v>#DIV/0!</v>
          </cell>
          <cell r="AB5" t="e">
            <v>#DIV/0!</v>
          </cell>
          <cell r="AC5" t="e">
            <v>#DIV/0!</v>
          </cell>
          <cell r="AD5" t="e">
            <v>#DIV/0!</v>
          </cell>
          <cell r="AE5" t="e">
            <v>#DIV/0!</v>
          </cell>
          <cell r="AF5" t="e">
            <v>#DIV/0!</v>
          </cell>
          <cell r="AG5" t="e">
            <v>#DIV/0!</v>
          </cell>
          <cell r="AH5" t="e">
            <v>#DIV/0!</v>
          </cell>
          <cell r="AI5" t="e">
            <v>#DIV/0!</v>
          </cell>
          <cell r="AJ5" t="e">
            <v>#DIV/0!</v>
          </cell>
          <cell r="AK5" t="e">
            <v>#DIV/0!</v>
          </cell>
          <cell r="AL5" t="e">
            <v>#DIV/0!</v>
          </cell>
          <cell r="AM5" t="e">
            <v>#DIV/0!</v>
          </cell>
          <cell r="AN5" t="e">
            <v>#DIV/0!</v>
          </cell>
          <cell r="AO5" t="e">
            <v>#DIV/0!</v>
          </cell>
          <cell r="AP5" t="e">
            <v>#DIV/0!</v>
          </cell>
          <cell r="AQ5" t="e">
            <v>#DIV/0!</v>
          </cell>
          <cell r="AR5" t="e">
            <v>#DIV/0!</v>
          </cell>
          <cell r="AS5" t="e">
            <v>#DIV/0!</v>
          </cell>
          <cell r="AT5" t="e">
            <v>#DIV/0!</v>
          </cell>
          <cell r="AU5" t="e">
            <v>#DIV/0!</v>
          </cell>
          <cell r="AV5" t="e">
            <v>#DIV/0!</v>
          </cell>
          <cell r="AW5" t="e">
            <v>#DIV/0!</v>
          </cell>
          <cell r="AX5" t="e">
            <v>#DIV/0!</v>
          </cell>
          <cell r="AY5" t="e">
            <v>#DIV/0!</v>
          </cell>
          <cell r="AZ5" t="e">
            <v>#DIV/0!</v>
          </cell>
          <cell r="BA5" t="e">
            <v>#DIV/0!</v>
          </cell>
          <cell r="BB5" t="e">
            <v>#DIV/0!</v>
          </cell>
          <cell r="BC5" t="e">
            <v>#DIV/0!</v>
          </cell>
        </row>
        <row r="6">
          <cell r="A6">
            <v>1973</v>
          </cell>
          <cell r="B6">
            <v>1</v>
          </cell>
          <cell r="C6">
            <v>1.49</v>
          </cell>
          <cell r="D6">
            <v>1.27</v>
          </cell>
          <cell r="E6">
            <v>1.03</v>
          </cell>
          <cell r="F6">
            <v>1.57</v>
          </cell>
          <cell r="G6">
            <v>1.55</v>
          </cell>
          <cell r="H6">
            <v>1.27</v>
          </cell>
          <cell r="I6">
            <v>1.22</v>
          </cell>
          <cell r="J6" t="e">
            <v>#DIV/0!</v>
          </cell>
          <cell r="K6" t="e">
            <v>#DIV/0!</v>
          </cell>
          <cell r="L6" t="e">
            <v>#DIV/0!</v>
          </cell>
          <cell r="M6" t="e">
            <v>#DIV/0!</v>
          </cell>
          <cell r="N6" t="e">
            <v>#DIV/0!</v>
          </cell>
          <cell r="O6" t="e">
            <v>#DIV/0!</v>
          </cell>
          <cell r="P6" t="e">
            <v>#DIV/0!</v>
          </cell>
          <cell r="Q6" t="e">
            <v>#DIV/0!</v>
          </cell>
          <cell r="R6" t="e">
            <v>#DIV/0!</v>
          </cell>
          <cell r="S6" t="e">
            <v>#DIV/0!</v>
          </cell>
          <cell r="T6" t="e">
            <v>#DIV/0!</v>
          </cell>
          <cell r="U6" t="e">
            <v>#DIV/0!</v>
          </cell>
          <cell r="V6" t="e">
            <v>#DIV/0!</v>
          </cell>
          <cell r="W6" t="e">
            <v>#DIV/0!</v>
          </cell>
          <cell r="X6" t="e">
            <v>#DIV/0!</v>
          </cell>
          <cell r="Y6" t="e">
            <v>#DIV/0!</v>
          </cell>
          <cell r="Z6" t="e">
            <v>#DIV/0!</v>
          </cell>
          <cell r="AA6" t="e">
            <v>#DIV/0!</v>
          </cell>
          <cell r="AB6" t="e">
            <v>#DIV/0!</v>
          </cell>
          <cell r="AC6" t="e">
            <v>#DIV/0!</v>
          </cell>
          <cell r="AD6" t="e">
            <v>#DIV/0!</v>
          </cell>
          <cell r="AE6" t="e">
            <v>#DIV/0!</v>
          </cell>
          <cell r="AF6" t="e">
            <v>#DIV/0!</v>
          </cell>
          <cell r="AG6" t="e">
            <v>#DIV/0!</v>
          </cell>
          <cell r="AH6" t="e">
            <v>#DIV/0!</v>
          </cell>
          <cell r="AI6" t="e">
            <v>#DIV/0!</v>
          </cell>
          <cell r="AJ6" t="e">
            <v>#DIV/0!</v>
          </cell>
          <cell r="AK6" t="e">
            <v>#DIV/0!</v>
          </cell>
          <cell r="AL6" t="e">
            <v>#DIV/0!</v>
          </cell>
          <cell r="AM6" t="e">
            <v>#DIV/0!</v>
          </cell>
          <cell r="AN6" t="e">
            <v>#DIV/0!</v>
          </cell>
          <cell r="AO6" t="e">
            <v>#DIV/0!</v>
          </cell>
          <cell r="AP6" t="e">
            <v>#DIV/0!</v>
          </cell>
          <cell r="AQ6" t="e">
            <v>#DIV/0!</v>
          </cell>
          <cell r="AR6" t="e">
            <v>#DIV/0!</v>
          </cell>
          <cell r="AS6" t="e">
            <v>#DIV/0!</v>
          </cell>
          <cell r="AT6" t="e">
            <v>#DIV/0!</v>
          </cell>
          <cell r="AU6" t="e">
            <v>#DIV/0!</v>
          </cell>
          <cell r="AV6" t="e">
            <v>#DIV/0!</v>
          </cell>
          <cell r="AW6" t="e">
            <v>#DIV/0!</v>
          </cell>
          <cell r="AX6" t="e">
            <v>#DIV/0!</v>
          </cell>
          <cell r="AY6" t="e">
            <v>#DIV/0!</v>
          </cell>
          <cell r="AZ6" t="e">
            <v>#DIV/0!</v>
          </cell>
          <cell r="BA6" t="e">
            <v>#DIV/0!</v>
          </cell>
          <cell r="BB6" t="e">
            <v>#DIV/0!</v>
          </cell>
          <cell r="BC6" t="e">
            <v>#DIV/0!</v>
          </cell>
        </row>
        <row r="7">
          <cell r="A7">
            <v>1974</v>
          </cell>
          <cell r="B7">
            <v>1.06</v>
          </cell>
          <cell r="C7">
            <v>1.66</v>
          </cell>
          <cell r="D7">
            <v>1.37</v>
          </cell>
          <cell r="E7">
            <v>1.1599999999999999</v>
          </cell>
          <cell r="F7">
            <v>1.58</v>
          </cell>
          <cell r="G7">
            <v>1.66</v>
          </cell>
          <cell r="H7">
            <v>1.41</v>
          </cell>
          <cell r="I7">
            <v>1.31</v>
          </cell>
          <cell r="J7" t="e">
            <v>#DIV/0!</v>
          </cell>
          <cell r="K7" t="e">
            <v>#DIV/0!</v>
          </cell>
          <cell r="L7" t="e">
            <v>#DIV/0!</v>
          </cell>
          <cell r="M7" t="e">
            <v>#DIV/0!</v>
          </cell>
          <cell r="N7" t="e">
            <v>#DIV/0!</v>
          </cell>
          <cell r="O7" t="e">
            <v>#DIV/0!</v>
          </cell>
          <cell r="P7" t="e">
            <v>#DIV/0!</v>
          </cell>
          <cell r="Q7" t="e">
            <v>#DIV/0!</v>
          </cell>
          <cell r="R7" t="e">
            <v>#DIV/0!</v>
          </cell>
          <cell r="S7" t="e">
            <v>#DIV/0!</v>
          </cell>
          <cell r="T7" t="e">
            <v>#DIV/0!</v>
          </cell>
          <cell r="U7" t="e">
            <v>#DIV/0!</v>
          </cell>
          <cell r="V7" t="e">
            <v>#DIV/0!</v>
          </cell>
          <cell r="W7" t="e">
            <v>#DIV/0!</v>
          </cell>
          <cell r="X7" t="e">
            <v>#DIV/0!</v>
          </cell>
          <cell r="Y7" t="e">
            <v>#DIV/0!</v>
          </cell>
          <cell r="Z7" t="e">
            <v>#DIV/0!</v>
          </cell>
          <cell r="AA7" t="e">
            <v>#DIV/0!</v>
          </cell>
          <cell r="AB7" t="e">
            <v>#DIV/0!</v>
          </cell>
          <cell r="AC7" t="e">
            <v>#DIV/0!</v>
          </cell>
          <cell r="AD7" t="e">
            <v>#DIV/0!</v>
          </cell>
          <cell r="AE7" t="e">
            <v>#DIV/0!</v>
          </cell>
          <cell r="AF7" t="e">
            <v>#DIV/0!</v>
          </cell>
          <cell r="AG7" t="e">
            <v>#DIV/0!</v>
          </cell>
          <cell r="AH7" t="e">
            <v>#DIV/0!</v>
          </cell>
          <cell r="AI7" t="e">
            <v>#DIV/0!</v>
          </cell>
          <cell r="AJ7" t="e">
            <v>#DIV/0!</v>
          </cell>
          <cell r="AK7" t="e">
            <v>#DIV/0!</v>
          </cell>
          <cell r="AL7" t="e">
            <v>#DIV/0!</v>
          </cell>
          <cell r="AM7" t="e">
            <v>#DIV/0!</v>
          </cell>
          <cell r="AN7" t="e">
            <v>#DIV/0!</v>
          </cell>
          <cell r="AO7" t="e">
            <v>#DIV/0!</v>
          </cell>
          <cell r="AP7" t="e">
            <v>#DIV/0!</v>
          </cell>
          <cell r="AQ7" t="e">
            <v>#DIV/0!</v>
          </cell>
          <cell r="AR7" t="e">
            <v>#DIV/0!</v>
          </cell>
          <cell r="AS7" t="e">
            <v>#DIV/0!</v>
          </cell>
          <cell r="AT7" t="e">
            <v>#DIV/0!</v>
          </cell>
          <cell r="AU7" t="e">
            <v>#DIV/0!</v>
          </cell>
          <cell r="AV7" t="e">
            <v>#DIV/0!</v>
          </cell>
          <cell r="AW7" t="e">
            <v>#DIV/0!</v>
          </cell>
          <cell r="AX7" t="e">
            <v>#DIV/0!</v>
          </cell>
          <cell r="AY7" t="e">
            <v>#DIV/0!</v>
          </cell>
          <cell r="AZ7" t="e">
            <v>#DIV/0!</v>
          </cell>
          <cell r="BA7" t="e">
            <v>#DIV/0!</v>
          </cell>
          <cell r="BB7" t="e">
            <v>#DIV/0!</v>
          </cell>
          <cell r="BC7" t="e">
            <v>#DIV/0!</v>
          </cell>
        </row>
        <row r="8">
          <cell r="A8">
            <v>1975</v>
          </cell>
          <cell r="B8">
            <v>1.27</v>
          </cell>
          <cell r="C8">
            <v>1.93</v>
          </cell>
          <cell r="D8">
            <v>1.56</v>
          </cell>
          <cell r="E8">
            <v>1.41</v>
          </cell>
          <cell r="F8">
            <v>1.77</v>
          </cell>
          <cell r="G8">
            <v>1.96</v>
          </cell>
          <cell r="H8">
            <v>1.62</v>
          </cell>
          <cell r="I8">
            <v>1.53</v>
          </cell>
          <cell r="J8" t="e">
            <v>#DIV/0!</v>
          </cell>
          <cell r="K8" t="e">
            <v>#DIV/0!</v>
          </cell>
          <cell r="L8" t="e">
            <v>#DIV/0!</v>
          </cell>
          <cell r="M8" t="e">
            <v>#DIV/0!</v>
          </cell>
          <cell r="N8" t="e">
            <v>#DIV/0!</v>
          </cell>
          <cell r="O8" t="e">
            <v>#DIV/0!</v>
          </cell>
          <cell r="P8" t="e">
            <v>#DIV/0!</v>
          </cell>
          <cell r="Q8" t="e">
            <v>#DIV/0!</v>
          </cell>
          <cell r="R8" t="e">
            <v>#DIV/0!</v>
          </cell>
          <cell r="S8" t="e">
            <v>#DIV/0!</v>
          </cell>
          <cell r="T8" t="e">
            <v>#DIV/0!</v>
          </cell>
          <cell r="U8" t="e">
            <v>#DIV/0!</v>
          </cell>
          <cell r="V8" t="e">
            <v>#DIV/0!</v>
          </cell>
          <cell r="W8" t="e">
            <v>#DIV/0!</v>
          </cell>
          <cell r="X8" t="e">
            <v>#DIV/0!</v>
          </cell>
          <cell r="Y8" t="e">
            <v>#DIV/0!</v>
          </cell>
          <cell r="Z8" t="e">
            <v>#DIV/0!</v>
          </cell>
          <cell r="AA8" t="e">
            <v>#DIV/0!</v>
          </cell>
          <cell r="AB8" t="e">
            <v>#DIV/0!</v>
          </cell>
          <cell r="AC8" t="e">
            <v>#DIV/0!</v>
          </cell>
          <cell r="AD8" t="e">
            <v>#DIV/0!</v>
          </cell>
          <cell r="AE8" t="e">
            <v>#DIV/0!</v>
          </cell>
          <cell r="AF8" t="e">
            <v>#DIV/0!</v>
          </cell>
          <cell r="AG8" t="e">
            <v>#DIV/0!</v>
          </cell>
          <cell r="AH8" t="e">
            <v>#DIV/0!</v>
          </cell>
          <cell r="AI8" t="e">
            <v>#DIV/0!</v>
          </cell>
          <cell r="AJ8" t="e">
            <v>#DIV/0!</v>
          </cell>
          <cell r="AK8" t="e">
            <v>#DIV/0!</v>
          </cell>
          <cell r="AL8" t="e">
            <v>#DIV/0!</v>
          </cell>
          <cell r="AM8" t="e">
            <v>#DIV/0!</v>
          </cell>
          <cell r="AN8" t="e">
            <v>#DIV/0!</v>
          </cell>
          <cell r="AO8" t="e">
            <v>#DIV/0!</v>
          </cell>
          <cell r="AP8" t="e">
            <v>#DIV/0!</v>
          </cell>
          <cell r="AQ8" t="e">
            <v>#DIV/0!</v>
          </cell>
          <cell r="AR8" t="e">
            <v>#DIV/0!</v>
          </cell>
          <cell r="AS8" t="e">
            <v>#DIV/0!</v>
          </cell>
          <cell r="AT8" t="e">
            <v>#DIV/0!</v>
          </cell>
          <cell r="AU8" t="e">
            <v>#DIV/0!</v>
          </cell>
          <cell r="AV8" t="e">
            <v>#DIV/0!</v>
          </cell>
          <cell r="AW8" t="e">
            <v>#DIV/0!</v>
          </cell>
          <cell r="AX8" t="e">
            <v>#DIV/0!</v>
          </cell>
          <cell r="AY8" t="e">
            <v>#DIV/0!</v>
          </cell>
          <cell r="AZ8" t="e">
            <v>#DIV/0!</v>
          </cell>
          <cell r="BA8" t="e">
            <v>#DIV/0!</v>
          </cell>
          <cell r="BB8" t="e">
            <v>#DIV/0!</v>
          </cell>
          <cell r="BC8" t="e">
            <v>#DIV/0!</v>
          </cell>
        </row>
        <row r="9">
          <cell r="A9">
            <v>1976</v>
          </cell>
          <cell r="B9">
            <v>1.35</v>
          </cell>
          <cell r="C9">
            <v>2.1</v>
          </cell>
          <cell r="D9">
            <v>1.81</v>
          </cell>
          <cell r="E9">
            <v>1.7</v>
          </cell>
          <cell r="F9">
            <v>2.14</v>
          </cell>
          <cell r="G9">
            <v>2.39</v>
          </cell>
          <cell r="H9">
            <v>1.78</v>
          </cell>
          <cell r="I9">
            <v>1.73</v>
          </cell>
          <cell r="J9" t="e">
            <v>#DIV/0!</v>
          </cell>
          <cell r="K9" t="e">
            <v>#DIV/0!</v>
          </cell>
          <cell r="L9" t="e">
            <v>#DIV/0!</v>
          </cell>
          <cell r="M9" t="e">
            <v>#DIV/0!</v>
          </cell>
          <cell r="N9" t="e">
            <v>#DIV/0!</v>
          </cell>
          <cell r="O9" t="e">
            <v>#DIV/0!</v>
          </cell>
          <cell r="P9" t="e">
            <v>#DIV/0!</v>
          </cell>
          <cell r="Q9" t="e">
            <v>#DIV/0!</v>
          </cell>
          <cell r="R9" t="e">
            <v>#DIV/0!</v>
          </cell>
          <cell r="S9" t="e">
            <v>#DIV/0!</v>
          </cell>
          <cell r="T9" t="e">
            <v>#DIV/0!</v>
          </cell>
          <cell r="U9" t="e">
            <v>#DIV/0!</v>
          </cell>
          <cell r="V9" t="e">
            <v>#DIV/0!</v>
          </cell>
          <cell r="W9" t="e">
            <v>#DIV/0!</v>
          </cell>
          <cell r="X9" t="e">
            <v>#DIV/0!</v>
          </cell>
          <cell r="Y9" t="e">
            <v>#DIV/0!</v>
          </cell>
          <cell r="Z9" t="e">
            <v>#DIV/0!</v>
          </cell>
          <cell r="AA9" t="e">
            <v>#DIV/0!</v>
          </cell>
          <cell r="AB9" t="e">
            <v>#DIV/0!</v>
          </cell>
          <cell r="AC9" t="e">
            <v>#DIV/0!</v>
          </cell>
          <cell r="AD9" t="e">
            <v>#DIV/0!</v>
          </cell>
          <cell r="AE9" t="e">
            <v>#DIV/0!</v>
          </cell>
          <cell r="AF9" t="e">
            <v>#DIV/0!</v>
          </cell>
          <cell r="AG9" t="e">
            <v>#DIV/0!</v>
          </cell>
          <cell r="AH9" t="e">
            <v>#DIV/0!</v>
          </cell>
          <cell r="AI9" t="e">
            <v>#DIV/0!</v>
          </cell>
          <cell r="AJ9" t="e">
            <v>#DIV/0!</v>
          </cell>
          <cell r="AK9" t="e">
            <v>#DIV/0!</v>
          </cell>
          <cell r="AL9" t="e">
            <v>#DIV/0!</v>
          </cell>
          <cell r="AM9" t="e">
            <v>#DIV/0!</v>
          </cell>
          <cell r="AN9" t="e">
            <v>#DIV/0!</v>
          </cell>
          <cell r="AO9" t="e">
            <v>#DIV/0!</v>
          </cell>
          <cell r="AP9" t="e">
            <v>#DIV/0!</v>
          </cell>
          <cell r="AQ9" t="e">
            <v>#DIV/0!</v>
          </cell>
          <cell r="AR9" t="e">
            <v>#DIV/0!</v>
          </cell>
          <cell r="AS9" t="e">
            <v>#DIV/0!</v>
          </cell>
          <cell r="AT9" t="e">
            <v>#DIV/0!</v>
          </cell>
          <cell r="AU9" t="e">
            <v>#DIV/0!</v>
          </cell>
          <cell r="AV9" t="e">
            <v>#DIV/0!</v>
          </cell>
          <cell r="AW9" t="e">
            <v>#DIV/0!</v>
          </cell>
          <cell r="AX9" t="e">
            <v>#DIV/0!</v>
          </cell>
          <cell r="AY9" t="e">
            <v>#DIV/0!</v>
          </cell>
          <cell r="AZ9" t="e">
            <v>#DIV/0!</v>
          </cell>
          <cell r="BA9" t="e">
            <v>#DIV/0!</v>
          </cell>
          <cell r="BB9" t="e">
            <v>#DIV/0!</v>
          </cell>
          <cell r="BC9" t="e">
            <v>#DIV/0!</v>
          </cell>
        </row>
        <row r="10">
          <cell r="A10">
            <v>1977</v>
          </cell>
          <cell r="B10">
            <v>1.48</v>
          </cell>
          <cell r="C10">
            <v>2.65</v>
          </cell>
          <cell r="D10">
            <v>2.2799999999999998</v>
          </cell>
          <cell r="E10">
            <v>1.94</v>
          </cell>
          <cell r="F10">
            <v>2.4500000000000002</v>
          </cell>
          <cell r="G10">
            <v>2.7</v>
          </cell>
          <cell r="H10">
            <v>2.0499999999999998</v>
          </cell>
          <cell r="I10">
            <v>2.0499999999999998</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cell r="AB10" t="e">
            <v>#DIV/0!</v>
          </cell>
          <cell r="AC10" t="e">
            <v>#DIV/0!</v>
          </cell>
          <cell r="AD10" t="e">
            <v>#DIV/0!</v>
          </cell>
          <cell r="AE10" t="e">
            <v>#DIV/0!</v>
          </cell>
          <cell r="AF10" t="e">
            <v>#DIV/0!</v>
          </cell>
          <cell r="AG10" t="e">
            <v>#DIV/0!</v>
          </cell>
          <cell r="AH10" t="e">
            <v>#DIV/0!</v>
          </cell>
          <cell r="AI10" t="e">
            <v>#DIV/0!</v>
          </cell>
          <cell r="AJ10" t="e">
            <v>#DIV/0!</v>
          </cell>
          <cell r="AK10" t="e">
            <v>#DIV/0!</v>
          </cell>
          <cell r="AL10" t="e">
            <v>#DIV/0!</v>
          </cell>
          <cell r="AM10" t="e">
            <v>#DIV/0!</v>
          </cell>
          <cell r="AN10" t="e">
            <v>#DIV/0!</v>
          </cell>
          <cell r="AO10" t="e">
            <v>#DIV/0!</v>
          </cell>
          <cell r="AP10" t="e">
            <v>#DIV/0!</v>
          </cell>
          <cell r="AQ10" t="e">
            <v>#DIV/0!</v>
          </cell>
          <cell r="AR10" t="e">
            <v>#DIV/0!</v>
          </cell>
          <cell r="AS10" t="e">
            <v>#DIV/0!</v>
          </cell>
          <cell r="AT10" t="e">
            <v>#DIV/0!</v>
          </cell>
          <cell r="AU10" t="e">
            <v>#DIV/0!</v>
          </cell>
          <cell r="AV10" t="e">
            <v>#DIV/0!</v>
          </cell>
          <cell r="AW10" t="e">
            <v>#DIV/0!</v>
          </cell>
          <cell r="AX10" t="e">
            <v>#DIV/0!</v>
          </cell>
          <cell r="AY10" t="e">
            <v>#DIV/0!</v>
          </cell>
          <cell r="AZ10" t="e">
            <v>#DIV/0!</v>
          </cell>
          <cell r="BA10" t="e">
            <v>#DIV/0!</v>
          </cell>
          <cell r="BB10" t="e">
            <v>#DIV/0!</v>
          </cell>
          <cell r="BC10" t="e">
            <v>#DIV/0!</v>
          </cell>
        </row>
        <row r="11">
          <cell r="A11">
            <v>1978</v>
          </cell>
          <cell r="B11">
            <v>1.69</v>
          </cell>
          <cell r="C11">
            <v>3.23</v>
          </cell>
          <cell r="D11">
            <v>2.41</v>
          </cell>
          <cell r="E11">
            <v>2.3199999999999998</v>
          </cell>
          <cell r="F11">
            <v>2.71</v>
          </cell>
          <cell r="G11">
            <v>3.11</v>
          </cell>
          <cell r="H11">
            <v>2.2200000000000002</v>
          </cell>
          <cell r="I11">
            <v>2.27</v>
          </cell>
          <cell r="J11" t="e">
            <v>#DIV/0!</v>
          </cell>
          <cell r="K11" t="e">
            <v>#DIV/0!</v>
          </cell>
          <cell r="L11" t="e">
            <v>#DIV/0!</v>
          </cell>
          <cell r="M11" t="e">
            <v>#DIV/0!</v>
          </cell>
          <cell r="N11" t="e">
            <v>#DIV/0!</v>
          </cell>
          <cell r="O11" t="e">
            <v>#DIV/0!</v>
          </cell>
          <cell r="P11" t="e">
            <v>#DIV/0!</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cell r="AB11" t="e">
            <v>#DIV/0!</v>
          </cell>
          <cell r="AC11" t="e">
            <v>#DIV/0!</v>
          </cell>
          <cell r="AD11" t="e">
            <v>#DIV/0!</v>
          </cell>
          <cell r="AE11" t="e">
            <v>#DIV/0!</v>
          </cell>
          <cell r="AF11" t="e">
            <v>#DIV/0!</v>
          </cell>
          <cell r="AG11" t="e">
            <v>#DIV/0!</v>
          </cell>
          <cell r="AH11" t="e">
            <v>#DIV/0!</v>
          </cell>
          <cell r="AI11" t="e">
            <v>#DIV/0!</v>
          </cell>
          <cell r="AJ11" t="e">
            <v>#DIV/0!</v>
          </cell>
          <cell r="AK11" t="e">
            <v>#DIV/0!</v>
          </cell>
          <cell r="AL11" t="e">
            <v>#DIV/0!</v>
          </cell>
          <cell r="AM11" t="e">
            <v>#DIV/0!</v>
          </cell>
          <cell r="AN11" t="e">
            <v>#DIV/0!</v>
          </cell>
          <cell r="AO11" t="e">
            <v>#DIV/0!</v>
          </cell>
          <cell r="AP11" t="e">
            <v>#DIV/0!</v>
          </cell>
          <cell r="AQ11" t="e">
            <v>#DIV/0!</v>
          </cell>
          <cell r="AR11" t="e">
            <v>#DIV/0!</v>
          </cell>
          <cell r="AS11" t="e">
            <v>#DIV/0!</v>
          </cell>
          <cell r="AT11" t="e">
            <v>#DIV/0!</v>
          </cell>
          <cell r="AU11" t="e">
            <v>#DIV/0!</v>
          </cell>
          <cell r="AV11" t="e">
            <v>#DIV/0!</v>
          </cell>
          <cell r="AW11" t="e">
            <v>#DIV/0!</v>
          </cell>
          <cell r="AX11" t="e">
            <v>#DIV/0!</v>
          </cell>
          <cell r="AY11" t="e">
            <v>#DIV/0!</v>
          </cell>
          <cell r="AZ11" t="e">
            <v>#DIV/0!</v>
          </cell>
          <cell r="BA11" t="e">
            <v>#DIV/0!</v>
          </cell>
          <cell r="BB11" t="e">
            <v>#DIV/0!</v>
          </cell>
          <cell r="BC11" t="e">
            <v>#DIV/0!</v>
          </cell>
        </row>
        <row r="12">
          <cell r="A12">
            <v>1979</v>
          </cell>
          <cell r="B12">
            <v>1.98</v>
          </cell>
          <cell r="C12">
            <v>3.54</v>
          </cell>
          <cell r="D12">
            <v>2.6</v>
          </cell>
          <cell r="E12">
            <v>2.73</v>
          </cell>
          <cell r="F12">
            <v>2.69</v>
          </cell>
          <cell r="G12">
            <v>3.21</v>
          </cell>
          <cell r="H12">
            <v>2.36</v>
          </cell>
          <cell r="I12">
            <v>2.5</v>
          </cell>
          <cell r="J12" t="e">
            <v>#DIV/0!</v>
          </cell>
          <cell r="K12" t="e">
            <v>#DIV/0!</v>
          </cell>
          <cell r="L12" t="e">
            <v>#DIV/0!</v>
          </cell>
          <cell r="M12" t="e">
            <v>#DIV/0!</v>
          </cell>
          <cell r="N12" t="e">
            <v>#DIV/0!</v>
          </cell>
          <cell r="O12" t="e">
            <v>#DIV/0!</v>
          </cell>
          <cell r="P12" t="e">
            <v>#DIV/0!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cell r="AB12" t="e">
            <v>#DIV/0!</v>
          </cell>
          <cell r="AC12" t="e">
            <v>#DIV/0!</v>
          </cell>
          <cell r="AD12" t="e">
            <v>#DIV/0!</v>
          </cell>
          <cell r="AE12" t="e">
            <v>#DIV/0!</v>
          </cell>
          <cell r="AF12" t="e">
            <v>#DIV/0!</v>
          </cell>
          <cell r="AG12" t="e">
            <v>#DIV/0!</v>
          </cell>
          <cell r="AH12" t="e">
            <v>#DIV/0!</v>
          </cell>
          <cell r="AI12" t="e">
            <v>#DIV/0!</v>
          </cell>
          <cell r="AJ12" t="e">
            <v>#DIV/0!</v>
          </cell>
          <cell r="AK12" t="e">
            <v>#DIV/0!</v>
          </cell>
          <cell r="AL12" t="e">
            <v>#DIV/0!</v>
          </cell>
          <cell r="AM12" t="e">
            <v>#DIV/0!</v>
          </cell>
          <cell r="AN12" t="e">
            <v>#DIV/0!</v>
          </cell>
          <cell r="AO12" t="e">
            <v>#DIV/0!</v>
          </cell>
          <cell r="AP12" t="e">
            <v>#DIV/0!</v>
          </cell>
          <cell r="AQ12" t="e">
            <v>#DIV/0!</v>
          </cell>
          <cell r="AR12" t="e">
            <v>#DIV/0!</v>
          </cell>
          <cell r="AS12" t="e">
            <v>#DIV/0!</v>
          </cell>
          <cell r="AT12" t="e">
            <v>#DIV/0!</v>
          </cell>
          <cell r="AU12" t="e">
            <v>#DIV/0!</v>
          </cell>
          <cell r="AV12" t="e">
            <v>#DIV/0!</v>
          </cell>
          <cell r="AW12" t="e">
            <v>#DIV/0!</v>
          </cell>
          <cell r="AX12" t="e">
            <v>#DIV/0!</v>
          </cell>
          <cell r="AY12" t="e">
            <v>#DIV/0!</v>
          </cell>
          <cell r="AZ12" t="e">
            <v>#DIV/0!</v>
          </cell>
          <cell r="BA12" t="e">
            <v>#DIV/0!</v>
          </cell>
          <cell r="BB12" t="e">
            <v>#DIV/0!</v>
          </cell>
          <cell r="BC12" t="e">
            <v>#DIV/0!</v>
          </cell>
        </row>
        <row r="13">
          <cell r="A13">
            <v>1980</v>
          </cell>
          <cell r="B13">
            <v>2.23</v>
          </cell>
          <cell r="C13">
            <v>3.73</v>
          </cell>
          <cell r="D13">
            <v>2.91</v>
          </cell>
          <cell r="E13">
            <v>2.78</v>
          </cell>
          <cell r="F13">
            <v>2.93</v>
          </cell>
          <cell r="G13">
            <v>3.4</v>
          </cell>
          <cell r="H13">
            <v>2.62</v>
          </cell>
          <cell r="I13">
            <v>2.75</v>
          </cell>
          <cell r="J13" t="e">
            <v>#DIV/0!</v>
          </cell>
          <cell r="K13" t="e">
            <v>#DIV/0!</v>
          </cell>
          <cell r="L13" t="e">
            <v>#DIV/0!</v>
          </cell>
          <cell r="M13" t="e">
            <v>#DIV/0!</v>
          </cell>
          <cell r="N13" t="e">
            <v>#DIV/0!</v>
          </cell>
          <cell r="O13" t="e">
            <v>#DIV/0!</v>
          </cell>
          <cell r="P13" t="e">
            <v>#DIV/0!</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cell r="AB13" t="e">
            <v>#DIV/0!</v>
          </cell>
          <cell r="AC13" t="e">
            <v>#DIV/0!</v>
          </cell>
          <cell r="AD13" t="e">
            <v>#DIV/0!</v>
          </cell>
          <cell r="AE13" t="e">
            <v>#DIV/0!</v>
          </cell>
          <cell r="AF13" t="e">
            <v>#DIV/0!</v>
          </cell>
          <cell r="AG13" t="e">
            <v>#DIV/0!</v>
          </cell>
          <cell r="AH13" t="e">
            <v>#DIV/0!</v>
          </cell>
          <cell r="AI13" t="e">
            <v>#DIV/0!</v>
          </cell>
          <cell r="AJ13" t="e">
            <v>#DIV/0!</v>
          </cell>
          <cell r="AK13" t="e">
            <v>#DIV/0!</v>
          </cell>
          <cell r="AL13" t="e">
            <v>#DIV/0!</v>
          </cell>
          <cell r="AM13" t="e">
            <v>#DIV/0!</v>
          </cell>
          <cell r="AN13" t="e">
            <v>#DIV/0!</v>
          </cell>
          <cell r="AO13" t="e">
            <v>#DIV/0!</v>
          </cell>
          <cell r="AP13" t="e">
            <v>#DIV/0!</v>
          </cell>
          <cell r="AQ13" t="e">
            <v>#DIV/0!</v>
          </cell>
          <cell r="AR13" t="e">
            <v>#DIV/0!</v>
          </cell>
          <cell r="AS13" t="e">
            <v>#DIV/0!</v>
          </cell>
          <cell r="AT13" t="e">
            <v>#DIV/0!</v>
          </cell>
          <cell r="AU13" t="e">
            <v>#DIV/0!</v>
          </cell>
          <cell r="AV13" t="e">
            <v>#DIV/0!</v>
          </cell>
          <cell r="AW13" t="e">
            <v>#DIV/0!</v>
          </cell>
          <cell r="AX13" t="e">
            <v>#DIV/0!</v>
          </cell>
          <cell r="AY13" t="e">
            <v>#DIV/0!</v>
          </cell>
          <cell r="AZ13" t="e">
            <v>#DIV/0!</v>
          </cell>
          <cell r="BA13" t="e">
            <v>#DIV/0!</v>
          </cell>
          <cell r="BB13" t="e">
            <v>#DIV/0!</v>
          </cell>
          <cell r="BC13" t="e">
            <v>#DIV/0!</v>
          </cell>
        </row>
        <row r="14">
          <cell r="A14">
            <v>1981</v>
          </cell>
          <cell r="B14">
            <v>2.64</v>
          </cell>
          <cell r="C14">
            <v>4.32</v>
          </cell>
          <cell r="D14">
            <v>3.23</v>
          </cell>
          <cell r="E14">
            <v>2.8</v>
          </cell>
          <cell r="F14">
            <v>3.55</v>
          </cell>
          <cell r="G14">
            <v>4.1100000000000003</v>
          </cell>
          <cell r="H14">
            <v>3.03</v>
          </cell>
          <cell r="I14">
            <v>3.16</v>
          </cell>
          <cell r="J14" t="e">
            <v>#DIV/0!</v>
          </cell>
          <cell r="K14" t="e">
            <v>#DIV/0!</v>
          </cell>
          <cell r="L14" t="e">
            <v>#DIV/0!</v>
          </cell>
          <cell r="M14" t="e">
            <v>#DIV/0!</v>
          </cell>
          <cell r="N14" t="e">
            <v>#DIV/0!</v>
          </cell>
          <cell r="O14" t="e">
            <v>#DIV/0!</v>
          </cell>
          <cell r="P14" t="e">
            <v>#DIV/0!</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cell r="AB14" t="e">
            <v>#DIV/0!</v>
          </cell>
          <cell r="AC14" t="e">
            <v>#DIV/0!</v>
          </cell>
          <cell r="AD14" t="e">
            <v>#DIV/0!</v>
          </cell>
          <cell r="AE14" t="e">
            <v>#DIV/0!</v>
          </cell>
          <cell r="AF14" t="e">
            <v>#DIV/0!</v>
          </cell>
          <cell r="AG14" t="e">
            <v>#DIV/0!</v>
          </cell>
          <cell r="AH14" t="e">
            <v>#DIV/0!</v>
          </cell>
          <cell r="AI14" t="e">
            <v>#DIV/0!</v>
          </cell>
          <cell r="AJ14" t="e">
            <v>#DIV/0!</v>
          </cell>
          <cell r="AK14" t="e">
            <v>#DIV/0!</v>
          </cell>
          <cell r="AL14" t="e">
            <v>#DIV/0!</v>
          </cell>
          <cell r="AM14" t="e">
            <v>#DIV/0!</v>
          </cell>
          <cell r="AN14" t="e">
            <v>#DIV/0!</v>
          </cell>
          <cell r="AO14" t="e">
            <v>#DIV/0!</v>
          </cell>
          <cell r="AP14" t="e">
            <v>#DIV/0!</v>
          </cell>
          <cell r="AQ14" t="e">
            <v>#DIV/0!</v>
          </cell>
          <cell r="AR14" t="e">
            <v>#DIV/0!</v>
          </cell>
          <cell r="AS14" t="e">
            <v>#DIV/0!</v>
          </cell>
          <cell r="AT14" t="e">
            <v>#DIV/0!</v>
          </cell>
          <cell r="AU14" t="e">
            <v>#DIV/0!</v>
          </cell>
          <cell r="AV14" t="e">
            <v>#DIV/0!</v>
          </cell>
          <cell r="AW14" t="e">
            <v>#DIV/0!</v>
          </cell>
          <cell r="AX14" t="e">
            <v>#DIV/0!</v>
          </cell>
          <cell r="AY14" t="e">
            <v>#DIV/0!</v>
          </cell>
          <cell r="AZ14" t="e">
            <v>#DIV/0!</v>
          </cell>
          <cell r="BA14" t="e">
            <v>#DIV/0!</v>
          </cell>
          <cell r="BB14" t="e">
            <v>#DIV/0!</v>
          </cell>
          <cell r="BC14" t="e">
            <v>#DIV/0!</v>
          </cell>
        </row>
        <row r="15">
          <cell r="A15">
            <v>1982</v>
          </cell>
          <cell r="B15">
            <v>3.09</v>
          </cell>
          <cell r="C15">
            <v>4.99</v>
          </cell>
          <cell r="D15">
            <v>3.61</v>
          </cell>
          <cell r="E15">
            <v>2.93</v>
          </cell>
          <cell r="F15">
            <v>4.0199999999999996</v>
          </cell>
          <cell r="G15">
            <v>4.8600000000000003</v>
          </cell>
          <cell r="H15">
            <v>3.85</v>
          </cell>
          <cell r="I15">
            <v>3.66</v>
          </cell>
          <cell r="J15" t="e">
            <v>#DIV/0!</v>
          </cell>
          <cell r="K15" t="e">
            <v>#DIV/0!</v>
          </cell>
          <cell r="L15" t="e">
            <v>#DIV/0!</v>
          </cell>
          <cell r="M15" t="e">
            <v>#DIV/0!</v>
          </cell>
          <cell r="N15" t="e">
            <v>#DIV/0!</v>
          </cell>
          <cell r="O15" t="e">
            <v>#DIV/0!</v>
          </cell>
          <cell r="P15" t="e">
            <v>#DIV/0!</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cell r="AB15" t="e">
            <v>#DIV/0!</v>
          </cell>
          <cell r="AC15" t="e">
            <v>#DIV/0!</v>
          </cell>
          <cell r="AD15" t="e">
            <v>#DIV/0!</v>
          </cell>
          <cell r="AE15" t="e">
            <v>#DIV/0!</v>
          </cell>
          <cell r="AF15" t="e">
            <v>#DIV/0!</v>
          </cell>
          <cell r="AG15" t="e">
            <v>#DIV/0!</v>
          </cell>
          <cell r="AH15" t="e">
            <v>#DIV/0!</v>
          </cell>
          <cell r="AI15" t="e">
            <v>#DIV/0!</v>
          </cell>
          <cell r="AJ15" t="e">
            <v>#DIV/0!</v>
          </cell>
          <cell r="AK15" t="e">
            <v>#DIV/0!</v>
          </cell>
          <cell r="AL15" t="e">
            <v>#DIV/0!</v>
          </cell>
          <cell r="AM15" t="e">
            <v>#DIV/0!</v>
          </cell>
          <cell r="AN15" t="e">
            <v>#DIV/0!</v>
          </cell>
          <cell r="AO15" t="e">
            <v>#DIV/0!</v>
          </cell>
          <cell r="AP15" t="e">
            <v>#DIV/0!</v>
          </cell>
          <cell r="AQ15" t="e">
            <v>#DIV/0!</v>
          </cell>
          <cell r="AR15" t="e">
            <v>#DIV/0!</v>
          </cell>
          <cell r="AS15" t="e">
            <v>#DIV/0!</v>
          </cell>
          <cell r="AT15" t="e">
            <v>#DIV/0!</v>
          </cell>
          <cell r="AU15" t="e">
            <v>#DIV/0!</v>
          </cell>
          <cell r="AV15" t="e">
            <v>#DIV/0!</v>
          </cell>
          <cell r="AW15" t="e">
            <v>#DIV/0!</v>
          </cell>
          <cell r="AX15" t="e">
            <v>#DIV/0!</v>
          </cell>
          <cell r="AY15" t="e">
            <v>#DIV/0!</v>
          </cell>
          <cell r="AZ15" t="e">
            <v>#DIV/0!</v>
          </cell>
          <cell r="BA15" t="e">
            <v>#DIV/0!</v>
          </cell>
          <cell r="BB15" t="e">
            <v>#DIV/0!</v>
          </cell>
          <cell r="BC15" t="e">
            <v>#DIV/0!</v>
          </cell>
        </row>
        <row r="16">
          <cell r="A16">
            <v>1983</v>
          </cell>
          <cell r="B16">
            <v>3.39</v>
          </cell>
          <cell r="C16">
            <v>5.43</v>
          </cell>
          <cell r="D16">
            <v>3.92</v>
          </cell>
          <cell r="E16">
            <v>3.05</v>
          </cell>
          <cell r="F16">
            <v>4.21</v>
          </cell>
          <cell r="G16">
            <v>5.19</v>
          </cell>
          <cell r="H16">
            <v>3.81</v>
          </cell>
          <cell r="I16">
            <v>3.93</v>
          </cell>
          <cell r="J16" t="e">
            <v>#DIV/0!</v>
          </cell>
          <cell r="K16" t="e">
            <v>#DIV/0!</v>
          </cell>
          <cell r="L16" t="e">
            <v>#DIV/0!</v>
          </cell>
          <cell r="M16" t="e">
            <v>#DIV/0!</v>
          </cell>
          <cell r="N16" t="e">
            <v>#DIV/0!</v>
          </cell>
          <cell r="O16" t="e">
            <v>#DIV/0!</v>
          </cell>
          <cell r="P16" t="e">
            <v>#DIV/0!</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cell r="AB16" t="e">
            <v>#DIV/0!</v>
          </cell>
          <cell r="AC16" t="e">
            <v>#DIV/0!</v>
          </cell>
          <cell r="AD16" t="e">
            <v>#DIV/0!</v>
          </cell>
          <cell r="AE16" t="e">
            <v>#DIV/0!</v>
          </cell>
          <cell r="AF16" t="e">
            <v>#DIV/0!</v>
          </cell>
          <cell r="AG16" t="e">
            <v>#DIV/0!</v>
          </cell>
          <cell r="AH16" t="e">
            <v>#DIV/0!</v>
          </cell>
          <cell r="AI16" t="e">
            <v>#DIV/0!</v>
          </cell>
          <cell r="AJ16" t="e">
            <v>#DIV/0!</v>
          </cell>
          <cell r="AK16" t="e">
            <v>#DIV/0!</v>
          </cell>
          <cell r="AL16" t="e">
            <v>#DIV/0!</v>
          </cell>
          <cell r="AM16" t="e">
            <v>#DIV/0!</v>
          </cell>
          <cell r="AN16" t="e">
            <v>#DIV/0!</v>
          </cell>
          <cell r="AO16" t="e">
            <v>#DIV/0!</v>
          </cell>
          <cell r="AP16" t="e">
            <v>#DIV/0!</v>
          </cell>
          <cell r="AQ16" t="e">
            <v>#DIV/0!</v>
          </cell>
          <cell r="AR16" t="e">
            <v>#DIV/0!</v>
          </cell>
          <cell r="AS16" t="e">
            <v>#DIV/0!</v>
          </cell>
          <cell r="AT16" t="e">
            <v>#DIV/0!</v>
          </cell>
          <cell r="AU16" t="e">
            <v>#DIV/0!</v>
          </cell>
          <cell r="AV16" t="e">
            <v>#DIV/0!</v>
          </cell>
          <cell r="AW16" t="e">
            <v>#DIV/0!</v>
          </cell>
          <cell r="AX16" t="e">
            <v>#DIV/0!</v>
          </cell>
          <cell r="AY16" t="e">
            <v>#DIV/0!</v>
          </cell>
          <cell r="AZ16" t="e">
            <v>#DIV/0!</v>
          </cell>
          <cell r="BA16" t="e">
            <v>#DIV/0!</v>
          </cell>
          <cell r="BB16" t="e">
            <v>#DIV/0!</v>
          </cell>
          <cell r="BC16" t="e">
            <v>#DIV/0!</v>
          </cell>
        </row>
        <row r="17">
          <cell r="A17">
            <v>1984</v>
          </cell>
          <cell r="B17">
            <v>3.39</v>
          </cell>
          <cell r="C17">
            <v>5.7</v>
          </cell>
          <cell r="D17">
            <v>4.2</v>
          </cell>
          <cell r="E17">
            <v>3.36</v>
          </cell>
          <cell r="F17">
            <v>4.5</v>
          </cell>
          <cell r="G17">
            <v>5.44</v>
          </cell>
          <cell r="H17">
            <v>4.0599999999999996</v>
          </cell>
          <cell r="I17">
            <v>4.1100000000000003</v>
          </cell>
          <cell r="J17" t="e">
            <v>#DIV/0!</v>
          </cell>
          <cell r="K17" t="e">
            <v>#DIV/0!</v>
          </cell>
          <cell r="L17" t="e">
            <v>#DIV/0!</v>
          </cell>
          <cell r="M17" t="e">
            <v>#DIV/0!</v>
          </cell>
          <cell r="N17" t="e">
            <v>#DIV/0!</v>
          </cell>
          <cell r="O17" t="e">
            <v>#DIV/0!</v>
          </cell>
          <cell r="P17" t="e">
            <v>#DIV/0!</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cell r="AB17" t="e">
            <v>#DIV/0!</v>
          </cell>
          <cell r="AC17" t="e">
            <v>#DIV/0!</v>
          </cell>
          <cell r="AD17" t="e">
            <v>#DIV/0!</v>
          </cell>
          <cell r="AE17" t="e">
            <v>#DIV/0!</v>
          </cell>
          <cell r="AF17" t="e">
            <v>#DIV/0!</v>
          </cell>
          <cell r="AG17" t="e">
            <v>#DIV/0!</v>
          </cell>
          <cell r="AH17" t="e">
            <v>#DIV/0!</v>
          </cell>
          <cell r="AI17" t="e">
            <v>#DIV/0!</v>
          </cell>
          <cell r="AJ17" t="e">
            <v>#DIV/0!</v>
          </cell>
          <cell r="AK17" t="e">
            <v>#DIV/0!</v>
          </cell>
          <cell r="AL17" t="e">
            <v>#DIV/0!</v>
          </cell>
          <cell r="AM17" t="e">
            <v>#DIV/0!</v>
          </cell>
          <cell r="AN17" t="e">
            <v>#DIV/0!</v>
          </cell>
          <cell r="AO17" t="e">
            <v>#DIV/0!</v>
          </cell>
          <cell r="AP17" t="e">
            <v>#DIV/0!</v>
          </cell>
          <cell r="AQ17" t="e">
            <v>#DIV/0!</v>
          </cell>
          <cell r="AR17" t="e">
            <v>#DIV/0!</v>
          </cell>
          <cell r="AS17" t="e">
            <v>#DIV/0!</v>
          </cell>
          <cell r="AT17" t="e">
            <v>#DIV/0!</v>
          </cell>
          <cell r="AU17" t="e">
            <v>#DIV/0!</v>
          </cell>
          <cell r="AV17" t="e">
            <v>#DIV/0!</v>
          </cell>
          <cell r="AW17" t="e">
            <v>#DIV/0!</v>
          </cell>
          <cell r="AX17" t="e">
            <v>#DIV/0!</v>
          </cell>
          <cell r="AY17" t="e">
            <v>#DIV/0!</v>
          </cell>
          <cell r="AZ17" t="e">
            <v>#DIV/0!</v>
          </cell>
          <cell r="BA17" t="e">
            <v>#DIV/0!</v>
          </cell>
          <cell r="BB17" t="e">
            <v>#DIV/0!</v>
          </cell>
          <cell r="BC17" t="e">
            <v>#DIV/0!</v>
          </cell>
        </row>
        <row r="18">
          <cell r="A18">
            <v>1985</v>
          </cell>
          <cell r="B18">
            <v>3.46</v>
          </cell>
          <cell r="C18">
            <v>6.02</v>
          </cell>
          <cell r="D18">
            <v>4.5199999999999996</v>
          </cell>
          <cell r="E18">
            <v>3.55</v>
          </cell>
          <cell r="F18">
            <v>4.82</v>
          </cell>
          <cell r="G18">
            <v>5.43</v>
          </cell>
          <cell r="H18">
            <v>4.3899999999999997</v>
          </cell>
          <cell r="I18">
            <v>4.3</v>
          </cell>
          <cell r="J18" t="e">
            <v>#DIV/0!</v>
          </cell>
          <cell r="K18" t="e">
            <v>#DIV/0!</v>
          </cell>
          <cell r="L18" t="e">
            <v>#DIV/0!</v>
          </cell>
          <cell r="M18" t="e">
            <v>#DIV/0!</v>
          </cell>
          <cell r="N18" t="e">
            <v>#DIV/0!</v>
          </cell>
          <cell r="O18" t="e">
            <v>#DIV/0!</v>
          </cell>
          <cell r="P18" t="e">
            <v>#DIV/0!</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cell r="AB18" t="e">
            <v>#DIV/0!</v>
          </cell>
          <cell r="AC18" t="e">
            <v>#DIV/0!</v>
          </cell>
          <cell r="AD18" t="e">
            <v>#DIV/0!</v>
          </cell>
          <cell r="AE18" t="e">
            <v>#DIV/0!</v>
          </cell>
          <cell r="AF18" t="e">
            <v>#DIV/0!</v>
          </cell>
          <cell r="AG18" t="e">
            <v>#DIV/0!</v>
          </cell>
          <cell r="AH18" t="e">
            <v>#DIV/0!</v>
          </cell>
          <cell r="AI18" t="e">
            <v>#DIV/0!</v>
          </cell>
          <cell r="AJ18" t="e">
            <v>#DIV/0!</v>
          </cell>
          <cell r="AK18" t="e">
            <v>#DIV/0!</v>
          </cell>
          <cell r="AL18" t="e">
            <v>#DIV/0!</v>
          </cell>
          <cell r="AM18" t="e">
            <v>#DIV/0!</v>
          </cell>
          <cell r="AN18" t="e">
            <v>#DIV/0!</v>
          </cell>
          <cell r="AO18" t="e">
            <v>#DIV/0!</v>
          </cell>
          <cell r="AP18" t="e">
            <v>#DIV/0!</v>
          </cell>
          <cell r="AQ18" t="e">
            <v>#DIV/0!</v>
          </cell>
          <cell r="AR18" t="e">
            <v>#DIV/0!</v>
          </cell>
          <cell r="AS18" t="e">
            <v>#DIV/0!</v>
          </cell>
          <cell r="AT18" t="e">
            <v>#DIV/0!</v>
          </cell>
          <cell r="AU18" t="e">
            <v>#DIV/0!</v>
          </cell>
          <cell r="AV18" t="e">
            <v>#DIV/0!</v>
          </cell>
          <cell r="AW18" t="e">
            <v>#DIV/0!</v>
          </cell>
          <cell r="AX18" t="e">
            <v>#DIV/0!</v>
          </cell>
          <cell r="AY18" t="e">
            <v>#DIV/0!</v>
          </cell>
          <cell r="AZ18" t="e">
            <v>#DIV/0!</v>
          </cell>
          <cell r="BA18" t="e">
            <v>#DIV/0!</v>
          </cell>
          <cell r="BB18" t="e">
            <v>#DIV/0!</v>
          </cell>
          <cell r="BC18" t="e">
            <v>#DIV/0!</v>
          </cell>
        </row>
        <row r="19">
          <cell r="A19">
            <v>1986</v>
          </cell>
          <cell r="B19">
            <v>3.36</v>
          </cell>
          <cell r="C19">
            <v>5.39</v>
          </cell>
          <cell r="D19">
            <v>4.6399999999999997</v>
          </cell>
          <cell r="E19">
            <v>3.52</v>
          </cell>
          <cell r="F19">
            <v>5.03</v>
          </cell>
          <cell r="G19">
            <v>5.41</v>
          </cell>
          <cell r="H19">
            <v>4.16</v>
          </cell>
          <cell r="I19">
            <v>4.24</v>
          </cell>
          <cell r="J19" t="e">
            <v>#DIV/0!</v>
          </cell>
          <cell r="K19" t="e">
            <v>#DIV/0!</v>
          </cell>
          <cell r="L19" t="e">
            <v>#DIV/0!</v>
          </cell>
          <cell r="M19" t="e">
            <v>#DIV/0!</v>
          </cell>
          <cell r="N19" t="e">
            <v>#DIV/0!</v>
          </cell>
          <cell r="O19" t="e">
            <v>#DIV/0!</v>
          </cell>
          <cell r="P19" t="e">
            <v>#DIV/0!</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cell r="AB19" t="e">
            <v>#DIV/0!</v>
          </cell>
          <cell r="AC19" t="e">
            <v>#DIV/0!</v>
          </cell>
          <cell r="AD19" t="e">
            <v>#DIV/0!</v>
          </cell>
          <cell r="AE19" t="e">
            <v>#DIV/0!</v>
          </cell>
          <cell r="AF19" t="e">
            <v>#DIV/0!</v>
          </cell>
          <cell r="AG19" t="e">
            <v>#DIV/0!</v>
          </cell>
          <cell r="AH19" t="e">
            <v>#DIV/0!</v>
          </cell>
          <cell r="AI19" t="e">
            <v>#DIV/0!</v>
          </cell>
          <cell r="AJ19" t="e">
            <v>#DIV/0!</v>
          </cell>
          <cell r="AK19" t="e">
            <v>#DIV/0!</v>
          </cell>
          <cell r="AL19" t="e">
            <v>#DIV/0!</v>
          </cell>
          <cell r="AM19" t="e">
            <v>#DIV/0!</v>
          </cell>
          <cell r="AN19" t="e">
            <v>#DIV/0!</v>
          </cell>
          <cell r="AO19" t="e">
            <v>#DIV/0!</v>
          </cell>
          <cell r="AP19" t="e">
            <v>#DIV/0!</v>
          </cell>
          <cell r="AQ19" t="e">
            <v>#DIV/0!</v>
          </cell>
          <cell r="AR19" t="e">
            <v>#DIV/0!</v>
          </cell>
          <cell r="AS19" t="e">
            <v>#DIV/0!</v>
          </cell>
          <cell r="AT19" t="e">
            <v>#DIV/0!</v>
          </cell>
          <cell r="AU19" t="e">
            <v>#DIV/0!</v>
          </cell>
          <cell r="AV19" t="e">
            <v>#DIV/0!</v>
          </cell>
          <cell r="AW19" t="e">
            <v>#DIV/0!</v>
          </cell>
          <cell r="AX19" t="e">
            <v>#DIV/0!</v>
          </cell>
          <cell r="AY19" t="e">
            <v>#DIV/0!</v>
          </cell>
          <cell r="AZ19" t="e">
            <v>#DIV/0!</v>
          </cell>
          <cell r="BA19" t="e">
            <v>#DIV/0!</v>
          </cell>
          <cell r="BB19" t="e">
            <v>#DIV/0!</v>
          </cell>
          <cell r="BC19" t="e">
            <v>#DIV/0!</v>
          </cell>
        </row>
        <row r="20">
          <cell r="A20">
            <v>1987</v>
          </cell>
          <cell r="B20">
            <v>3.4</v>
          </cell>
          <cell r="C20">
            <v>5.47</v>
          </cell>
          <cell r="D20">
            <v>4.88</v>
          </cell>
          <cell r="E20">
            <v>3.94</v>
          </cell>
          <cell r="F20">
            <v>5.46</v>
          </cell>
          <cell r="G20">
            <v>5.28</v>
          </cell>
          <cell r="H20">
            <v>4.16</v>
          </cell>
          <cell r="I20">
            <v>4.3499999999999996</v>
          </cell>
          <cell r="J20" t="e">
            <v>#DIV/0!</v>
          </cell>
          <cell r="K20" t="e">
            <v>#DIV/0!</v>
          </cell>
          <cell r="L20" t="e">
            <v>#DIV/0!</v>
          </cell>
          <cell r="M20" t="e">
            <v>#DIV/0!</v>
          </cell>
          <cell r="N20" t="e">
            <v>#DIV/0!</v>
          </cell>
          <cell r="O20" t="e">
            <v>#DIV/0!</v>
          </cell>
          <cell r="P20" t="e">
            <v>#DIV/0!</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cell r="AB20" t="e">
            <v>#DIV/0!</v>
          </cell>
          <cell r="AC20" t="e">
            <v>#DIV/0!</v>
          </cell>
          <cell r="AD20" t="e">
            <v>#DIV/0!</v>
          </cell>
          <cell r="AE20" t="e">
            <v>#DIV/0!</v>
          </cell>
          <cell r="AF20" t="e">
            <v>#DIV/0!</v>
          </cell>
          <cell r="AG20" t="e">
            <v>#DIV/0!</v>
          </cell>
          <cell r="AH20" t="e">
            <v>#DIV/0!</v>
          </cell>
          <cell r="AI20" t="e">
            <v>#DIV/0!</v>
          </cell>
          <cell r="AJ20" t="e">
            <v>#DIV/0!</v>
          </cell>
          <cell r="AK20" t="e">
            <v>#DIV/0!</v>
          </cell>
          <cell r="AL20" t="e">
            <v>#DIV/0!</v>
          </cell>
          <cell r="AM20" t="e">
            <v>#DIV/0!</v>
          </cell>
          <cell r="AN20" t="e">
            <v>#DIV/0!</v>
          </cell>
          <cell r="AO20" t="e">
            <v>#DIV/0!</v>
          </cell>
          <cell r="AP20" t="e">
            <v>#DIV/0!</v>
          </cell>
          <cell r="AQ20" t="e">
            <v>#DIV/0!</v>
          </cell>
          <cell r="AR20" t="e">
            <v>#DIV/0!</v>
          </cell>
          <cell r="AS20" t="e">
            <v>#DIV/0!</v>
          </cell>
          <cell r="AT20" t="e">
            <v>#DIV/0!</v>
          </cell>
          <cell r="AU20" t="e">
            <v>#DIV/0!</v>
          </cell>
          <cell r="AV20" t="e">
            <v>#DIV/0!</v>
          </cell>
          <cell r="AW20" t="e">
            <v>#DIV/0!</v>
          </cell>
          <cell r="AX20" t="e">
            <v>#DIV/0!</v>
          </cell>
          <cell r="AY20" t="e">
            <v>#DIV/0!</v>
          </cell>
          <cell r="AZ20" t="e">
            <v>#DIV/0!</v>
          </cell>
          <cell r="BA20" t="e">
            <v>#DIV/0!</v>
          </cell>
          <cell r="BB20" t="e">
            <v>#DIV/0!</v>
          </cell>
          <cell r="BC20" t="e">
            <v>#DIV/0!</v>
          </cell>
        </row>
        <row r="21">
          <cell r="A21">
            <v>1988</v>
          </cell>
          <cell r="B21">
            <v>3.63</v>
          </cell>
          <cell r="C21">
            <v>5.59</v>
          </cell>
          <cell r="D21">
            <v>5.1100000000000003</v>
          </cell>
          <cell r="E21">
            <v>4</v>
          </cell>
          <cell r="F21">
            <v>5.77</v>
          </cell>
          <cell r="G21">
            <v>4.97</v>
          </cell>
          <cell r="H21">
            <v>4.18</v>
          </cell>
          <cell r="I21">
            <v>4.51</v>
          </cell>
          <cell r="J21" t="e">
            <v>#DIV/0!</v>
          </cell>
          <cell r="K21" t="e">
            <v>#DIV/0!</v>
          </cell>
          <cell r="L21" t="e">
            <v>#DIV/0!</v>
          </cell>
          <cell r="M21" t="e">
            <v>#DIV/0!</v>
          </cell>
          <cell r="N21" t="e">
            <v>#DIV/0!</v>
          </cell>
          <cell r="O21" t="e">
            <v>#DIV/0!</v>
          </cell>
          <cell r="P21" t="e">
            <v>#DIV/0!</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cell r="AB21" t="e">
            <v>#DIV/0!</v>
          </cell>
          <cell r="AC21" t="e">
            <v>#DIV/0!</v>
          </cell>
          <cell r="AD21" t="e">
            <v>#DIV/0!</v>
          </cell>
          <cell r="AE21" t="e">
            <v>#DIV/0!</v>
          </cell>
          <cell r="AF21" t="e">
            <v>#DIV/0!</v>
          </cell>
          <cell r="AG21" t="e">
            <v>#DIV/0!</v>
          </cell>
          <cell r="AH21" t="e">
            <v>#DIV/0!</v>
          </cell>
          <cell r="AI21" t="e">
            <v>#DIV/0!</v>
          </cell>
          <cell r="AJ21" t="e">
            <v>#DIV/0!</v>
          </cell>
          <cell r="AK21" t="e">
            <v>#DIV/0!</v>
          </cell>
          <cell r="AL21" t="e">
            <v>#DIV/0!</v>
          </cell>
          <cell r="AM21" t="e">
            <v>#DIV/0!</v>
          </cell>
          <cell r="AN21" t="e">
            <v>#DIV/0!</v>
          </cell>
          <cell r="AO21" t="e">
            <v>#DIV/0!</v>
          </cell>
          <cell r="AP21" t="e">
            <v>#DIV/0!</v>
          </cell>
          <cell r="AQ21" t="e">
            <v>#DIV/0!</v>
          </cell>
          <cell r="AR21" t="e">
            <v>#DIV/0!</v>
          </cell>
          <cell r="AS21" t="e">
            <v>#DIV/0!</v>
          </cell>
          <cell r="AT21" t="e">
            <v>#DIV/0!</v>
          </cell>
          <cell r="AU21" t="e">
            <v>#DIV/0!</v>
          </cell>
          <cell r="AV21" t="e">
            <v>#DIV/0!</v>
          </cell>
          <cell r="AW21" t="e">
            <v>#DIV/0!</v>
          </cell>
          <cell r="AX21" t="e">
            <v>#DIV/0!</v>
          </cell>
          <cell r="AY21" t="e">
            <v>#DIV/0!</v>
          </cell>
          <cell r="AZ21" t="e">
            <v>#DIV/0!</v>
          </cell>
          <cell r="BA21" t="e">
            <v>#DIV/0!</v>
          </cell>
          <cell r="BB21" t="e">
            <v>#DIV/0!</v>
          </cell>
          <cell r="BC21" t="e">
            <v>#DIV/0!</v>
          </cell>
        </row>
        <row r="22">
          <cell r="A22">
            <v>1989</v>
          </cell>
          <cell r="B22">
            <v>3.95</v>
          </cell>
          <cell r="C22">
            <v>5.56</v>
          </cell>
          <cell r="D22">
            <v>5.43</v>
          </cell>
          <cell r="E22">
            <v>4.1100000000000003</v>
          </cell>
          <cell r="F22">
            <v>6.08</v>
          </cell>
          <cell r="G22">
            <v>4.8600000000000003</v>
          </cell>
          <cell r="H22">
            <v>4.24</v>
          </cell>
          <cell r="I22">
            <v>4.75</v>
          </cell>
          <cell r="J22" t="e">
            <v>#DIV/0!</v>
          </cell>
          <cell r="K22" t="e">
            <v>#DIV/0!</v>
          </cell>
          <cell r="L22" t="e">
            <v>#DIV/0!</v>
          </cell>
          <cell r="M22" t="e">
            <v>#DIV/0!</v>
          </cell>
          <cell r="N22" t="e">
            <v>#DIV/0!</v>
          </cell>
          <cell r="O22" t="e">
            <v>#DIV/0!</v>
          </cell>
          <cell r="P22" t="e">
            <v>#DIV/0!</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cell r="AB22" t="e">
            <v>#DIV/0!</v>
          </cell>
          <cell r="AC22" t="e">
            <v>#DIV/0!</v>
          </cell>
          <cell r="AD22" t="e">
            <v>#DIV/0!</v>
          </cell>
          <cell r="AE22" t="e">
            <v>#DIV/0!</v>
          </cell>
          <cell r="AF22" t="e">
            <v>#DIV/0!</v>
          </cell>
          <cell r="AG22" t="e">
            <v>#DIV/0!</v>
          </cell>
          <cell r="AH22" t="e">
            <v>#DIV/0!</v>
          </cell>
          <cell r="AI22" t="e">
            <v>#DIV/0!</v>
          </cell>
          <cell r="AJ22" t="e">
            <v>#DIV/0!</v>
          </cell>
          <cell r="AK22" t="e">
            <v>#DIV/0!</v>
          </cell>
          <cell r="AL22" t="e">
            <v>#DIV/0!</v>
          </cell>
          <cell r="AM22" t="e">
            <v>#DIV/0!</v>
          </cell>
          <cell r="AN22" t="e">
            <v>#DIV/0!</v>
          </cell>
          <cell r="AO22" t="e">
            <v>#DIV/0!</v>
          </cell>
          <cell r="AP22" t="e">
            <v>#DIV/0!</v>
          </cell>
          <cell r="AQ22" t="e">
            <v>#DIV/0!</v>
          </cell>
          <cell r="AR22" t="e">
            <v>#DIV/0!</v>
          </cell>
          <cell r="AS22" t="e">
            <v>#DIV/0!</v>
          </cell>
          <cell r="AT22" t="e">
            <v>#DIV/0!</v>
          </cell>
          <cell r="AU22" t="e">
            <v>#DIV/0!</v>
          </cell>
          <cell r="AV22" t="e">
            <v>#DIV/0!</v>
          </cell>
          <cell r="AW22" t="e">
            <v>#DIV/0!</v>
          </cell>
          <cell r="AX22" t="e">
            <v>#DIV/0!</v>
          </cell>
          <cell r="AY22" t="e">
            <v>#DIV/0!</v>
          </cell>
          <cell r="AZ22" t="e">
            <v>#DIV/0!</v>
          </cell>
          <cell r="BA22" t="e">
            <v>#DIV/0!</v>
          </cell>
          <cell r="BB22" t="e">
            <v>#DIV/0!</v>
          </cell>
          <cell r="BC22" t="e">
            <v>#DIV/0!</v>
          </cell>
        </row>
        <row r="23">
          <cell r="A23">
            <v>1990</v>
          </cell>
          <cell r="B23">
            <v>4.29</v>
          </cell>
          <cell r="C23">
            <v>5.68</v>
          </cell>
          <cell r="D23">
            <v>5.74</v>
          </cell>
          <cell r="E23">
            <v>4.2699999999999996</v>
          </cell>
          <cell r="F23">
            <v>5.96</v>
          </cell>
          <cell r="G23">
            <v>5.23</v>
          </cell>
          <cell r="H23">
            <v>4.29</v>
          </cell>
          <cell r="I23">
            <v>5.0199999999999996</v>
          </cell>
          <cell r="J23" t="e">
            <v>#DIV/0!</v>
          </cell>
          <cell r="K23" t="e">
            <v>#DIV/0!</v>
          </cell>
          <cell r="L23" t="e">
            <v>#DIV/0!</v>
          </cell>
          <cell r="M23" t="e">
            <v>#DIV/0!</v>
          </cell>
          <cell r="N23" t="e">
            <v>#DIV/0!</v>
          </cell>
          <cell r="O23" t="e">
            <v>#DIV/0!</v>
          </cell>
          <cell r="P23" t="e">
            <v>#DIV/0!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cell r="AB23" t="e">
            <v>#DIV/0!</v>
          </cell>
          <cell r="AC23" t="e">
            <v>#DIV/0!</v>
          </cell>
          <cell r="AD23" t="e">
            <v>#DIV/0!</v>
          </cell>
          <cell r="AE23" t="e">
            <v>#DIV/0!</v>
          </cell>
          <cell r="AF23" t="e">
            <v>#DIV/0!</v>
          </cell>
          <cell r="AG23" t="e">
            <v>#DIV/0!</v>
          </cell>
          <cell r="AH23" t="e">
            <v>#DIV/0!</v>
          </cell>
          <cell r="AI23" t="e">
            <v>#DIV/0!</v>
          </cell>
          <cell r="AJ23" t="e">
            <v>#DIV/0!</v>
          </cell>
          <cell r="AK23" t="e">
            <v>#DIV/0!</v>
          </cell>
          <cell r="AL23" t="e">
            <v>#DIV/0!</v>
          </cell>
          <cell r="AM23" t="e">
            <v>#DIV/0!</v>
          </cell>
          <cell r="AN23" t="e">
            <v>#DIV/0!</v>
          </cell>
          <cell r="AO23" t="e">
            <v>#DIV/0!</v>
          </cell>
          <cell r="AP23" t="e">
            <v>#DIV/0!</v>
          </cell>
          <cell r="AQ23" t="e">
            <v>#DIV/0!</v>
          </cell>
          <cell r="AR23" t="e">
            <v>#DIV/0!</v>
          </cell>
          <cell r="AS23" t="e">
            <v>#DIV/0!</v>
          </cell>
          <cell r="AT23" t="e">
            <v>#DIV/0!</v>
          </cell>
          <cell r="AU23" t="e">
            <v>#DIV/0!</v>
          </cell>
          <cell r="AV23" t="e">
            <v>#DIV/0!</v>
          </cell>
          <cell r="AW23" t="e">
            <v>#DIV/0!</v>
          </cell>
          <cell r="AX23" t="e">
            <v>#DIV/0!</v>
          </cell>
          <cell r="AY23" t="e">
            <v>#DIV/0!</v>
          </cell>
          <cell r="AZ23" t="e">
            <v>#DIV/0!</v>
          </cell>
          <cell r="BA23" t="e">
            <v>#DIV/0!</v>
          </cell>
          <cell r="BB23" t="e">
            <v>#DIV/0!</v>
          </cell>
          <cell r="BC23" t="e">
            <v>#DIV/0!</v>
          </cell>
        </row>
        <row r="24">
          <cell r="A24">
            <v>1991</v>
          </cell>
          <cell r="B24">
            <v>4.54</v>
          </cell>
          <cell r="C24">
            <v>6.02</v>
          </cell>
          <cell r="D24">
            <v>6.25</v>
          </cell>
          <cell r="E24">
            <v>4.4800000000000004</v>
          </cell>
          <cell r="F24">
            <v>5.85</v>
          </cell>
          <cell r="G24">
            <v>5.2</v>
          </cell>
          <cell r="H24">
            <v>4.46</v>
          </cell>
          <cell r="I24">
            <v>5.31</v>
          </cell>
          <cell r="J24" t="e">
            <v>#DIV/0!</v>
          </cell>
          <cell r="K24" t="e">
            <v>#DIV/0!</v>
          </cell>
          <cell r="L24" t="e">
            <v>#DIV/0!</v>
          </cell>
          <cell r="M24" t="e">
            <v>#DIV/0!</v>
          </cell>
          <cell r="N24" t="e">
            <v>#DIV/0!</v>
          </cell>
          <cell r="O24" t="e">
            <v>#DIV/0!</v>
          </cell>
          <cell r="P24" t="e">
            <v>#DIV/0!</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cell r="AB24" t="e">
            <v>#DIV/0!</v>
          </cell>
          <cell r="AC24" t="e">
            <v>#DIV/0!</v>
          </cell>
          <cell r="AD24" t="e">
            <v>#DIV/0!</v>
          </cell>
          <cell r="AE24" t="e">
            <v>#DIV/0!</v>
          </cell>
          <cell r="AF24" t="e">
            <v>#DIV/0!</v>
          </cell>
          <cell r="AG24" t="e">
            <v>#DIV/0!</v>
          </cell>
          <cell r="AH24" t="e">
            <v>#DIV/0!</v>
          </cell>
          <cell r="AI24" t="e">
            <v>#DIV/0!</v>
          </cell>
          <cell r="AJ24" t="e">
            <v>#DIV/0!</v>
          </cell>
          <cell r="AK24" t="e">
            <v>#DIV/0!</v>
          </cell>
          <cell r="AL24" t="e">
            <v>#DIV/0!</v>
          </cell>
          <cell r="AM24" t="e">
            <v>#DIV/0!</v>
          </cell>
          <cell r="AN24" t="e">
            <v>#DIV/0!</v>
          </cell>
          <cell r="AO24" t="e">
            <v>#DIV/0!</v>
          </cell>
          <cell r="AP24" t="e">
            <v>#DIV/0!</v>
          </cell>
          <cell r="AQ24" t="e">
            <v>#DIV/0!</v>
          </cell>
          <cell r="AR24" t="e">
            <v>#DIV/0!</v>
          </cell>
          <cell r="AS24" t="e">
            <v>#DIV/0!</v>
          </cell>
          <cell r="AT24" t="e">
            <v>#DIV/0!</v>
          </cell>
          <cell r="AU24" t="e">
            <v>#DIV/0!</v>
          </cell>
          <cell r="AV24" t="e">
            <v>#DIV/0!</v>
          </cell>
          <cell r="AW24" t="e">
            <v>#DIV/0!</v>
          </cell>
          <cell r="AX24" t="e">
            <v>#DIV/0!</v>
          </cell>
          <cell r="AY24" t="e">
            <v>#DIV/0!</v>
          </cell>
          <cell r="AZ24" t="e">
            <v>#DIV/0!</v>
          </cell>
          <cell r="BA24" t="e">
            <v>#DIV/0!</v>
          </cell>
          <cell r="BB24" t="e">
            <v>#DIV/0!</v>
          </cell>
          <cell r="BC24" t="e">
            <v>#DIV/0!</v>
          </cell>
        </row>
        <row r="25">
          <cell r="A25">
            <v>1992</v>
          </cell>
          <cell r="B25">
            <v>4.74</v>
          </cell>
          <cell r="C25">
            <v>6.06</v>
          </cell>
          <cell r="D25">
            <v>6.94</v>
          </cell>
          <cell r="E25">
            <v>4.68</v>
          </cell>
          <cell r="F25">
            <v>5.89</v>
          </cell>
          <cell r="G25">
            <v>5.2</v>
          </cell>
          <cell r="H25">
            <v>4.62</v>
          </cell>
          <cell r="I25">
            <v>5.62</v>
          </cell>
          <cell r="J25">
            <v>4.6892504508586219</v>
          </cell>
          <cell r="K25">
            <v>11.673295503743512</v>
          </cell>
          <cell r="L25">
            <v>7.7156628803470078</v>
          </cell>
          <cell r="M25">
            <v>5.5521373548209887</v>
          </cell>
          <cell r="N25">
            <v>3.2156288978805057</v>
          </cell>
          <cell r="O25">
            <v>3.7043596275458683</v>
          </cell>
          <cell r="P25">
            <v>5.8045762848136295</v>
          </cell>
          <cell r="Q25">
            <v>3.81049735897582</v>
          </cell>
          <cell r="R25">
            <v>4.9021355731046912</v>
          </cell>
          <cell r="S25">
            <v>3.7682590245790029</v>
          </cell>
          <cell r="T25">
            <v>3.4328265775614248</v>
          </cell>
          <cell r="U25">
            <v>4.1056445100397108</v>
          </cell>
          <cell r="V25">
            <v>1.8944067972956284</v>
          </cell>
          <cell r="W25">
            <v>10.241645586473172</v>
          </cell>
          <cell r="X25">
            <v>5.3482471301269614</v>
          </cell>
          <cell r="Y25">
            <v>4.1632747806490826</v>
          </cell>
          <cell r="Z25">
            <v>5.8194266153187844</v>
          </cell>
          <cell r="AA25">
            <v>9.3558918022593023</v>
          </cell>
          <cell r="AB25">
            <v>5.5768158262611083</v>
          </cell>
          <cell r="AC25">
            <v>7.1595310353475607</v>
          </cell>
          <cell r="AD25">
            <v>7.8240768985223736</v>
          </cell>
          <cell r="AE25">
            <v>5.3796510525888239</v>
          </cell>
          <cell r="AF25">
            <v>7.3682924239722922</v>
          </cell>
          <cell r="AG25">
            <v>7.6660010435296151</v>
          </cell>
          <cell r="AH25">
            <v>5.7074924164822818</v>
          </cell>
          <cell r="AI25">
            <v>6.6176351580706907</v>
          </cell>
          <cell r="AJ25">
            <v>6.9443791046848222</v>
          </cell>
          <cell r="AK25">
            <v>12.418079556569939</v>
          </cell>
          <cell r="AL25">
            <v>8.5865374431868116</v>
          </cell>
          <cell r="AM25">
            <v>5.9734566653271868</v>
          </cell>
          <cell r="AN25">
            <v>7.9917742754618644</v>
          </cell>
          <cell r="AO25">
            <v>25.370941078025183</v>
          </cell>
          <cell r="AP25">
            <v>6.2574682545207319</v>
          </cell>
          <cell r="AQ25">
            <v>8.0826893382350438</v>
          </cell>
          <cell r="AR25">
            <v>7.1712411713147839</v>
          </cell>
          <cell r="AS25">
            <v>5.149435965228939</v>
          </cell>
          <cell r="AT25">
            <v>6.2313486031613454</v>
          </cell>
          <cell r="AU25">
            <v>6.4273376259740322</v>
          </cell>
          <cell r="AV25">
            <v>5.1234388954488148</v>
          </cell>
          <cell r="AW25">
            <v>6.6036644558023312</v>
          </cell>
          <cell r="AX25">
            <v>7.1490150882910095</v>
          </cell>
          <cell r="AY25">
            <v>11.781995749145793</v>
          </cell>
          <cell r="AZ25">
            <v>8.7895033240936442</v>
          </cell>
          <cell r="BA25">
            <v>7.5587613224544326</v>
          </cell>
          <cell r="BB25">
            <v>10.884456153556643</v>
          </cell>
          <cell r="BC25">
            <v>25.227225457570718</v>
          </cell>
        </row>
        <row r="26">
          <cell r="A26">
            <v>1993</v>
          </cell>
          <cell r="B26">
            <v>4.71</v>
          </cell>
          <cell r="C26">
            <v>6.21</v>
          </cell>
          <cell r="D26">
            <v>7.43</v>
          </cell>
          <cell r="E26">
            <v>4.57</v>
          </cell>
          <cell r="F26">
            <v>6.15</v>
          </cell>
          <cell r="G26">
            <v>5.66</v>
          </cell>
          <cell r="H26">
            <v>4.53</v>
          </cell>
          <cell r="I26">
            <v>5.79</v>
          </cell>
          <cell r="J26">
            <v>4.9113960839397848</v>
          </cell>
          <cell r="K26">
            <v>12.235636075834719</v>
          </cell>
          <cell r="L26">
            <v>7.6545585471922637</v>
          </cell>
          <cell r="M26">
            <v>5.7939762648310111</v>
          </cell>
          <cell r="N26">
            <v>3.0479770412586573</v>
          </cell>
          <cell r="O26">
            <v>3.6882008740093326</v>
          </cell>
          <cell r="P26">
            <v>5.7794069963261441</v>
          </cell>
          <cell r="Q26">
            <v>3.3407892739182516</v>
          </cell>
          <cell r="R26">
            <v>5.1236875665892807</v>
          </cell>
          <cell r="S26">
            <v>4.2431294726338393</v>
          </cell>
          <cell r="T26">
            <v>3.4336553452397602</v>
          </cell>
          <cell r="U26">
            <v>4.049077126657</v>
          </cell>
          <cell r="V26">
            <v>1.7254553349393891</v>
          </cell>
          <cell r="W26">
            <v>10.649846071476375</v>
          </cell>
          <cell r="X26">
            <v>5.1643779163287817</v>
          </cell>
          <cell r="Y26">
            <v>4.317047139513595</v>
          </cell>
          <cell r="Z26">
            <v>12.440539249288548</v>
          </cell>
          <cell r="AA26">
            <v>8.0804349582703257</v>
          </cell>
          <cell r="AB26">
            <v>5.7277205871739669</v>
          </cell>
          <cell r="AC26">
            <v>7.4494583431019707</v>
          </cell>
          <cell r="AD26">
            <v>8.9209682245710145</v>
          </cell>
          <cell r="AE26">
            <v>5.4154321972914099</v>
          </cell>
          <cell r="AF26">
            <v>7.7969893785337252</v>
          </cell>
          <cell r="AG26">
            <v>8.3670245288979164</v>
          </cell>
          <cell r="AH26">
            <v>5.6022834185111039</v>
          </cell>
          <cell r="AI26">
            <v>7.0791357559770631</v>
          </cell>
          <cell r="AJ26">
            <v>7.437749510087782</v>
          </cell>
          <cell r="AK26">
            <v>12.863498047233781</v>
          </cell>
          <cell r="AL26">
            <v>8.7003170209169856</v>
          </cell>
          <cell r="AM26">
            <v>6.2704185208588212</v>
          </cell>
          <cell r="AN26">
            <v>8.8418378857128523</v>
          </cell>
          <cell r="AO26">
            <v>23.871448212648946</v>
          </cell>
          <cell r="AP26">
            <v>6.4000865776302067</v>
          </cell>
          <cell r="AQ26">
            <v>8.2576449955620141</v>
          </cell>
          <cell r="AR26">
            <v>7.5049436598878083</v>
          </cell>
          <cell r="AS26">
            <v>5.3906109083761793</v>
          </cell>
          <cell r="AT26">
            <v>6.5099527641362647</v>
          </cell>
          <cell r="AU26">
            <v>6.7334287306149117</v>
          </cell>
          <cell r="AV26">
            <v>4.8895904946943656</v>
          </cell>
          <cell r="AW26">
            <v>6.8059963492849835</v>
          </cell>
          <cell r="AX26">
            <v>7.5140121142548866</v>
          </cell>
          <cell r="AY26">
            <v>12.486470839940598</v>
          </cell>
          <cell r="AZ26">
            <v>8.7073755608359136</v>
          </cell>
          <cell r="BA26">
            <v>7.8082752970094216</v>
          </cell>
          <cell r="BB26">
            <v>12.316239316239317</v>
          </cell>
          <cell r="BC26">
            <v>23.219729502704027</v>
          </cell>
        </row>
        <row r="27">
          <cell r="A27">
            <v>1994</v>
          </cell>
          <cell r="B27">
            <v>4.76</v>
          </cell>
          <cell r="C27">
            <v>6.38</v>
          </cell>
          <cell r="D27">
            <v>7.39</v>
          </cell>
          <cell r="E27">
            <v>4.63</v>
          </cell>
          <cell r="F27">
            <v>6.2</v>
          </cell>
          <cell r="G27">
            <v>5.68</v>
          </cell>
          <cell r="H27">
            <v>5.05</v>
          </cell>
          <cell r="I27">
            <v>5.87</v>
          </cell>
          <cell r="J27">
            <v>4.7657025584122197</v>
          </cell>
          <cell r="K27">
            <v>11.515292619026592</v>
          </cell>
          <cell r="L27">
            <v>7.8381494360154322</v>
          </cell>
          <cell r="M27">
            <v>6.2220836738899203</v>
          </cell>
          <cell r="N27">
            <v>3.1568746365382561</v>
          </cell>
          <cell r="O27">
            <v>3.8441035188525499</v>
          </cell>
          <cell r="P27">
            <v>5.746321803956195</v>
          </cell>
          <cell r="Q27">
            <v>3.3928388322208605</v>
          </cell>
          <cell r="R27">
            <v>5.1045732236641346</v>
          </cell>
          <cell r="S27">
            <v>4.2589297293035395</v>
          </cell>
          <cell r="T27">
            <v>3.8894386312507883</v>
          </cell>
          <cell r="U27">
            <v>4.1437964963726124</v>
          </cell>
          <cell r="V27">
            <v>1.5648800897314821</v>
          </cell>
          <cell r="W27">
            <v>9.8717164792133758</v>
          </cell>
          <cell r="X27">
            <v>5.3942229699282001</v>
          </cell>
          <cell r="Y27">
            <v>4.7664791411624101</v>
          </cell>
          <cell r="Z27">
            <v>1.5647668393782381</v>
          </cell>
          <cell r="AA27">
            <v>10</v>
          </cell>
          <cell r="AB27">
            <v>5.7971650207346679</v>
          </cell>
          <cell r="AC27">
            <v>7.7489486190566339</v>
          </cell>
          <cell r="AD27">
            <v>8.7427102613505259</v>
          </cell>
          <cell r="AE27">
            <v>5.4822772654969949</v>
          </cell>
          <cell r="AF27">
            <v>7.9532196903662742</v>
          </cell>
          <cell r="AG27">
            <v>8.5113755359452643</v>
          </cell>
          <cell r="AH27">
            <v>6.0751172592241165</v>
          </cell>
          <cell r="AI27">
            <v>7.1354903842553856</v>
          </cell>
          <cell r="AJ27">
            <v>7.4041445900961778</v>
          </cell>
          <cell r="AK27">
            <v>12.15180976923978</v>
          </cell>
          <cell r="AL27">
            <v>9.1139756009845652</v>
          </cell>
          <cell r="AM27">
            <v>6.7313836450106042</v>
          </cell>
          <cell r="AN27">
            <v>11.822579675027281</v>
          </cell>
          <cell r="AO27">
            <v>26.590745377834185</v>
          </cell>
          <cell r="AP27">
            <v>6.4018903055636942</v>
          </cell>
          <cell r="AQ27">
            <v>8.2619737497370789</v>
          </cell>
          <cell r="AR27">
            <v>7.6205088483353727</v>
          </cell>
          <cell r="AS27">
            <v>5.3806436227069332</v>
          </cell>
          <cell r="AT27">
            <v>6.6772498355483965</v>
          </cell>
          <cell r="AU27">
            <v>6.8086980237518633</v>
          </cell>
          <cell r="AV27">
            <v>5.5523107958424927</v>
          </cell>
          <cell r="AW27">
            <v>6.9449553658461811</v>
          </cell>
          <cell r="AX27">
            <v>7.4650388987676246</v>
          </cell>
          <cell r="AY27">
            <v>11.828309603840443</v>
          </cell>
          <cell r="AZ27">
            <v>8.5512340139025103</v>
          </cell>
          <cell r="BA27">
            <v>8.1157083009675937</v>
          </cell>
          <cell r="BB27">
            <v>16.244930244821674</v>
          </cell>
          <cell r="BC27">
            <v>21.557336995998362</v>
          </cell>
        </row>
        <row r="28">
          <cell r="A28">
            <v>1995</v>
          </cell>
          <cell r="B28">
            <v>4.8</v>
          </cell>
          <cell r="C28">
            <v>6.36</v>
          </cell>
          <cell r="D28">
            <v>7.41</v>
          </cell>
          <cell r="E28">
            <v>4.83</v>
          </cell>
          <cell r="F28">
            <v>6.38</v>
          </cell>
          <cell r="G28">
            <v>5.63</v>
          </cell>
          <cell r="H28">
            <v>4.84</v>
          </cell>
          <cell r="I28">
            <v>5.87</v>
          </cell>
          <cell r="J28">
            <v>4.8128668533557715</v>
          </cell>
          <cell r="K28">
            <v>11.224060379060306</v>
          </cell>
          <cell r="L28">
            <v>7.8740640645075537</v>
          </cell>
          <cell r="M28">
            <v>6.1340949744603099</v>
          </cell>
          <cell r="N28">
            <v>3.3346939840024459</v>
          </cell>
          <cell r="O28">
            <v>3.7436739121081608</v>
          </cell>
          <cell r="P28">
            <v>5.666998195751118</v>
          </cell>
          <cell r="Q28">
            <v>3.7831935566621544</v>
          </cell>
          <cell r="R28">
            <v>5.1633363793894249</v>
          </cell>
          <cell r="S28">
            <v>4.2213346084323069</v>
          </cell>
          <cell r="T28">
            <v>3.6027167691808164</v>
          </cell>
          <cell r="U28">
            <v>4.1542368088612882</v>
          </cell>
          <cell r="V28">
            <v>1.6220302623578942</v>
          </cell>
          <cell r="W28">
            <v>9.5355422566048755</v>
          </cell>
          <cell r="X28">
            <v>5.2753705493176728</v>
          </cell>
          <cell r="Y28">
            <v>4.5074923316974917</v>
          </cell>
          <cell r="Z28">
            <v>0.56573107457648308</v>
          </cell>
          <cell r="AA28">
            <v>11.546130969337177</v>
          </cell>
          <cell r="AB28">
            <v>5.8137134646783073</v>
          </cell>
          <cell r="AC28">
            <v>7.8429549008658128</v>
          </cell>
          <cell r="AD28">
            <v>9.0468584319119927</v>
          </cell>
          <cell r="AE28">
            <v>5.5227700750526711</v>
          </cell>
          <cell r="AF28">
            <v>8.0919003323860821</v>
          </cell>
          <cell r="AG28">
            <v>8.5078522391776055</v>
          </cell>
          <cell r="AH28">
            <v>5.9899900152220429</v>
          </cell>
          <cell r="AI28">
            <v>7.2296577739041412</v>
          </cell>
          <cell r="AJ28">
            <v>7.6361813284468258</v>
          </cell>
          <cell r="AK28">
            <v>11.837556714713417</v>
          </cell>
          <cell r="AL28">
            <v>9.1598666097638581</v>
          </cell>
          <cell r="AM28">
            <v>6.7929740176222779</v>
          </cell>
          <cell r="AN28">
            <v>11.577616720040451</v>
          </cell>
          <cell r="AO28">
            <v>26.304104328346266</v>
          </cell>
          <cell r="AP28">
            <v>6.3422870288549174</v>
          </cell>
          <cell r="AQ28">
            <v>8.4207486997454879</v>
          </cell>
          <cell r="AR28">
            <v>7.540191540492601</v>
          </cell>
          <cell r="AS28">
            <v>5.4706426383133744</v>
          </cell>
          <cell r="AT28">
            <v>7.0121640821171667</v>
          </cell>
          <cell r="AU28">
            <v>6.8384269204823767</v>
          </cell>
          <cell r="AV28">
            <v>5.3502879318814625</v>
          </cell>
          <cell r="AW28">
            <v>6.9092025941753805</v>
          </cell>
          <cell r="AX28">
            <v>7.4859746582610329</v>
          </cell>
          <cell r="AY28">
            <v>11.615821181172024</v>
          </cell>
          <cell r="AZ28">
            <v>8.7957140144674497</v>
          </cell>
          <cell r="BA28">
            <v>8.3256516141896455</v>
          </cell>
          <cell r="BB28">
            <v>15.81515130918126</v>
          </cell>
          <cell r="BC28">
            <v>25.723854076353625</v>
          </cell>
        </row>
        <row r="29">
          <cell r="A29">
            <v>1996</v>
          </cell>
          <cell r="B29">
            <v>4.84</v>
          </cell>
          <cell r="C29">
            <v>6.49</v>
          </cell>
          <cell r="D29">
            <v>7.29</v>
          </cell>
          <cell r="E29">
            <v>4.8899999999999997</v>
          </cell>
          <cell r="F29">
            <v>6.37</v>
          </cell>
          <cell r="G29">
            <v>5.64</v>
          </cell>
          <cell r="H29">
            <v>4.9800000000000004</v>
          </cell>
          <cell r="I29">
            <v>5.87</v>
          </cell>
          <cell r="J29">
            <v>4.8435490509183907</v>
          </cell>
          <cell r="K29">
            <v>10.805723899985148</v>
          </cell>
          <cell r="L29">
            <v>8.061620870089099</v>
          </cell>
          <cell r="M29">
            <v>6.3142505923664825</v>
          </cell>
          <cell r="N29">
            <v>3.3949115444830555</v>
          </cell>
          <cell r="O29">
            <v>3.9268961597809628</v>
          </cell>
          <cell r="P29">
            <v>5.5436452663748099</v>
          </cell>
          <cell r="Q29">
            <v>3.7313077410255038</v>
          </cell>
          <cell r="R29">
            <v>5.3323929429972488</v>
          </cell>
          <cell r="S29">
            <v>4.2946924143624976</v>
          </cell>
          <cell r="T29">
            <v>3.6957276626420463</v>
          </cell>
          <cell r="U29">
            <v>4.1863135606296513</v>
          </cell>
          <cell r="V29">
            <v>1.7432921740112663</v>
          </cell>
          <cell r="W29">
            <v>9.3254897421191369</v>
          </cell>
          <cell r="X29">
            <v>5.4406936415332687</v>
          </cell>
          <cell r="Y29">
            <v>4.7080481593852435</v>
          </cell>
          <cell r="Z29">
            <v>8.2719151312116139</v>
          </cell>
          <cell r="AA29">
            <v>8.6368969749281828</v>
          </cell>
          <cell r="AB29">
            <v>5.8594754301347285</v>
          </cell>
          <cell r="AC29">
            <v>8.0187417610356171</v>
          </cell>
          <cell r="AD29">
            <v>8.6897860374825164</v>
          </cell>
          <cell r="AE29">
            <v>5.6719606617595586</v>
          </cell>
          <cell r="AF29">
            <v>8.6630891060906787</v>
          </cell>
          <cell r="AG29">
            <v>8.4812005382938072</v>
          </cell>
          <cell r="AH29">
            <v>6.0278576387067675</v>
          </cell>
          <cell r="AI29">
            <v>7.1484948467237572</v>
          </cell>
          <cell r="AJ29">
            <v>7.5142559062054044</v>
          </cell>
          <cell r="AK29">
            <v>11.595619358363093</v>
          </cell>
          <cell r="AL29">
            <v>9.5318608377649738</v>
          </cell>
          <cell r="AM29">
            <v>7.0339912982179076</v>
          </cell>
          <cell r="AN29">
            <v>11.550569872901548</v>
          </cell>
          <cell r="AO29">
            <v>26.522584197363798</v>
          </cell>
          <cell r="AP29">
            <v>6.3082557170846805</v>
          </cell>
          <cell r="AQ29">
            <v>8.3614393169301415</v>
          </cell>
          <cell r="AR29">
            <v>7.6271921362637665</v>
          </cell>
          <cell r="AS29">
            <v>5.5838453926005105</v>
          </cell>
          <cell r="AT29">
            <v>6.4631789800545834</v>
          </cell>
          <cell r="AU29">
            <v>6.7937076102317349</v>
          </cell>
          <cell r="AV29">
            <v>5.44411565483259</v>
          </cell>
          <cell r="AW29">
            <v>6.9157630744781828</v>
          </cell>
          <cell r="AX29">
            <v>7.4503092267094226</v>
          </cell>
          <cell r="AY29">
            <v>10.995539066295658</v>
          </cell>
          <cell r="AZ29">
            <v>8.7216955914392642</v>
          </cell>
          <cell r="BA29">
            <v>8.3060087189493306</v>
          </cell>
          <cell r="BB29">
            <v>12.7305968811615</v>
          </cell>
          <cell r="BC29">
            <v>25.953807957121466</v>
          </cell>
        </row>
        <row r="30">
          <cell r="A30">
            <v>1997</v>
          </cell>
          <cell r="B30">
            <v>4.9162715584567227</v>
          </cell>
          <cell r="C30">
            <v>6.4798313354762023</v>
          </cell>
          <cell r="D30">
            <v>7.2389072304905131</v>
          </cell>
          <cell r="E30">
            <v>4.9181214270954472</v>
          </cell>
          <cell r="F30">
            <v>6.1307413891664098</v>
          </cell>
          <cell r="G30">
            <v>5.504952439278183</v>
          </cell>
          <cell r="H30">
            <v>4.9633837918212507</v>
          </cell>
          <cell r="I30">
            <v>5.8527222694255236</v>
          </cell>
          <cell r="J30">
            <v>4.8525666182089342</v>
          </cell>
          <cell r="K30">
            <v>10.594910206127805</v>
          </cell>
          <cell r="L30">
            <v>7.9838018911379427</v>
          </cell>
          <cell r="M30">
            <v>6.3564902375463985</v>
          </cell>
          <cell r="N30">
            <v>3.4323226057913554</v>
          </cell>
          <cell r="O30">
            <v>3.7922230037314875</v>
          </cell>
          <cell r="P30">
            <v>5.4366279179040404</v>
          </cell>
          <cell r="Q30">
            <v>3.7326321451883047</v>
          </cell>
          <cell r="R30">
            <v>5.201525557326403</v>
          </cell>
          <cell r="S30">
            <v>4.215316333328861</v>
          </cell>
          <cell r="T30">
            <v>3.6011522224622832</v>
          </cell>
          <cell r="U30">
            <v>4.1390030574631149</v>
          </cell>
          <cell r="V30">
            <v>1.7190279258324095</v>
          </cell>
          <cell r="W30">
            <v>8.880048485511308</v>
          </cell>
          <cell r="X30">
            <v>5.1084638231377459</v>
          </cell>
          <cell r="Y30">
            <v>4.5811243348486403</v>
          </cell>
          <cell r="Z30">
            <v>10.242608936557565</v>
          </cell>
          <cell r="AA30">
            <v>11.078568896150941</v>
          </cell>
          <cell r="AB30">
            <v>6.0022370231998998</v>
          </cell>
          <cell r="AC30">
            <v>8.1510165816164335</v>
          </cell>
          <cell r="AD30">
            <v>8.7145372989707734</v>
          </cell>
          <cell r="AE30">
            <v>5.8533129012341085</v>
          </cell>
          <cell r="AF30">
            <v>8.7442886636789794</v>
          </cell>
          <cell r="AG30">
            <v>8.5216026531654379</v>
          </cell>
          <cell r="AH30">
            <v>6.0389647674551235</v>
          </cell>
          <cell r="AI30">
            <v>7.2231870036680803</v>
          </cell>
          <cell r="AJ30">
            <v>7.5982966389875202</v>
          </cell>
          <cell r="AK30">
            <v>11.391558897095823</v>
          </cell>
          <cell r="AL30">
            <v>9.6246527406848159</v>
          </cell>
          <cell r="AM30">
            <v>7.2680837119332136</v>
          </cell>
          <cell r="AN30">
            <v>11.510035174839645</v>
          </cell>
          <cell r="AO30">
            <v>27.664719467463662</v>
          </cell>
          <cell r="AP30">
            <v>6.3948867477101556</v>
          </cell>
          <cell r="AQ30">
            <v>8.4590261997480631</v>
          </cell>
          <cell r="AR30">
            <v>7.5796430662981154</v>
          </cell>
          <cell r="AS30">
            <v>5.5356190222674124</v>
          </cell>
          <cell r="AT30">
            <v>6.0221870901095604</v>
          </cell>
          <cell r="AU30">
            <v>6.6855423680731443</v>
          </cell>
          <cell r="AV30">
            <v>5.4730426294440964</v>
          </cell>
          <cell r="AW30">
            <v>6.8990661881389563</v>
          </cell>
          <cell r="AX30">
            <v>7.5431005242563405</v>
          </cell>
          <cell r="AY30">
            <v>11.042646707764032</v>
          </cell>
          <cell r="AZ30">
            <v>8.6891623693148325</v>
          </cell>
          <cell r="BA30">
            <v>8.5499465408384001</v>
          </cell>
          <cell r="BB30">
            <v>13.76372802444981</v>
          </cell>
          <cell r="BC30">
            <v>25.760347101110213</v>
          </cell>
        </row>
        <row r="31">
          <cell r="A31">
            <v>1998</v>
          </cell>
          <cell r="B31">
            <v>5.016956913139432</v>
          </cell>
          <cell r="C31">
            <v>6.4959488188978742</v>
          </cell>
          <cell r="D31">
            <v>7.2247970244591873</v>
          </cell>
          <cell r="E31">
            <v>4.8436414604898204</v>
          </cell>
          <cell r="F31">
            <v>6.196417248809631</v>
          </cell>
          <cell r="G31">
            <v>5.6840812027575076</v>
          </cell>
          <cell r="H31">
            <v>5.0333655031034157</v>
          </cell>
          <cell r="I31">
            <v>5.9146300155904088</v>
          </cell>
          <cell r="J31">
            <v>4.8626603248451987</v>
          </cell>
          <cell r="K31">
            <v>9.704450219150873</v>
          </cell>
          <cell r="L31">
            <v>7.6998194837495149</v>
          </cell>
          <cell r="M31">
            <v>6.5315620724720764</v>
          </cell>
          <cell r="N31">
            <v>3.5822636763519959</v>
          </cell>
          <cell r="O31">
            <v>3.873801263733021</v>
          </cell>
          <cell r="P31">
            <v>5.3635346548783547</v>
          </cell>
          <cell r="Q31">
            <v>3.9284544512047126</v>
          </cell>
          <cell r="R31">
            <v>4.9543185745619747</v>
          </cell>
          <cell r="S31">
            <v>4.3930873978887206</v>
          </cell>
          <cell r="T31">
            <v>3.9858738518588503</v>
          </cell>
          <cell r="U31">
            <v>4.2444374529419688</v>
          </cell>
          <cell r="V31">
            <v>1.5831112877483537</v>
          </cell>
          <cell r="W31">
            <v>8.5566695484242814</v>
          </cell>
          <cell r="X31">
            <v>5.0892728612973244</v>
          </cell>
          <cell r="Y31">
            <v>4.6779185395746676</v>
          </cell>
          <cell r="Z31">
            <v>6.4164940507731583</v>
          </cell>
          <cell r="AA31">
            <v>10.75297065718212</v>
          </cell>
          <cell r="AB31">
            <v>6.1062583345838304</v>
          </cell>
          <cell r="AC31">
            <v>8.2390581464150259</v>
          </cell>
          <cell r="AD31">
            <v>8.7654713647966318</v>
          </cell>
          <cell r="AE31">
            <v>5.9843731809113105</v>
          </cell>
          <cell r="AF31">
            <v>9.1656959311823218</v>
          </cell>
          <cell r="AG31">
            <v>8.60531907653451</v>
          </cell>
          <cell r="AH31">
            <v>6.0239029995174089</v>
          </cell>
          <cell r="AI31">
            <v>7.333468914427332</v>
          </cell>
          <cell r="AJ31">
            <v>7.4986420076454063</v>
          </cell>
          <cell r="AK31">
            <v>10.540312565898919</v>
          </cell>
          <cell r="AL31">
            <v>9.5011204164975371</v>
          </cell>
          <cell r="AM31">
            <v>7.6685507788777212</v>
          </cell>
          <cell r="AN31">
            <v>11.670340851280312</v>
          </cell>
          <cell r="AO31">
            <v>29.92837727056996</v>
          </cell>
          <cell r="AP31">
            <v>6.5765788884825715</v>
          </cell>
          <cell r="AQ31">
            <v>8.2392293254666207</v>
          </cell>
          <cell r="AR31">
            <v>7.6301562560893803</v>
          </cell>
          <cell r="AS31">
            <v>4.9181150814628314</v>
          </cell>
          <cell r="AT31">
            <v>6.4027835373087356</v>
          </cell>
          <cell r="AU31">
            <v>6.721530870823381</v>
          </cell>
          <cell r="AV31">
            <v>5.3541444523436983</v>
          </cell>
          <cell r="AW31">
            <v>6.9318737691795373</v>
          </cell>
          <cell r="AX31">
            <v>7.6717475747900181</v>
          </cell>
          <cell r="AY31">
            <v>9.8421880338313805</v>
          </cell>
          <cell r="AZ31">
            <v>8.1787408673213022</v>
          </cell>
          <cell r="BA31">
            <v>8.4862317778748348</v>
          </cell>
          <cell r="BB31">
            <v>13.511369645690111</v>
          </cell>
          <cell r="BC31">
            <v>25.719504920966298</v>
          </cell>
        </row>
        <row r="32">
          <cell r="A32">
            <v>1999</v>
          </cell>
          <cell r="B32">
            <v>5.0903076911356058</v>
          </cell>
          <cell r="C32">
            <v>6.8190034727783386</v>
          </cell>
          <cell r="D32">
            <v>7.5699813674446741</v>
          </cell>
          <cell r="E32">
            <v>4.9344699408547079</v>
          </cell>
          <cell r="F32">
            <v>6.2299624086271512</v>
          </cell>
          <cell r="G32">
            <v>5.5868739827910074</v>
          </cell>
          <cell r="H32">
            <v>4.9497877658827809</v>
          </cell>
          <cell r="I32">
            <v>6.0445890022435513</v>
          </cell>
          <cell r="J32">
            <v>5.5093894454895711</v>
          </cell>
          <cell r="K32">
            <v>9.9358102245142383</v>
          </cell>
          <cell r="L32">
            <v>7.7968327858076973</v>
          </cell>
          <cell r="M32">
            <v>6.6500015187956212</v>
          </cell>
          <cell r="N32">
            <v>3.4580612755301776</v>
          </cell>
          <cell r="O32">
            <v>4.1263543763689698</v>
          </cell>
          <cell r="P32">
            <v>5.8654339073929416</v>
          </cell>
          <cell r="Q32">
            <v>3.8538548577774399</v>
          </cell>
          <cell r="R32">
            <v>5.2136095928772068</v>
          </cell>
          <cell r="S32">
            <v>4.2641001181499014</v>
          </cell>
          <cell r="T32">
            <v>3.5417382830108854</v>
          </cell>
          <cell r="U32">
            <v>4.2690963859847244</v>
          </cell>
          <cell r="V32">
            <v>2.2651890408905402</v>
          </cell>
          <cell r="W32">
            <v>8.5621556646298718</v>
          </cell>
          <cell r="X32">
            <v>5.5255072686573072</v>
          </cell>
          <cell r="Y32">
            <v>4.1438608215643162</v>
          </cell>
          <cell r="Z32">
            <v>3.9055058106305962</v>
          </cell>
          <cell r="AA32">
            <v>10.922120531859782</v>
          </cell>
          <cell r="AB32">
            <v>6.159718880763938</v>
          </cell>
          <cell r="AC32">
            <v>8.3251552935638085</v>
          </cell>
          <cell r="AD32">
            <v>8.7746424215638452</v>
          </cell>
          <cell r="AE32">
            <v>5.9404481810773104</v>
          </cell>
          <cell r="AF32">
            <v>9.0856166678584547</v>
          </cell>
          <cell r="AG32">
            <v>8.6240781341960435</v>
          </cell>
          <cell r="AH32">
            <v>6.1345739990306791</v>
          </cell>
          <cell r="AI32">
            <v>7.3710550505719636</v>
          </cell>
          <cell r="AJ32">
            <v>7.6817657314088823</v>
          </cell>
          <cell r="AK32">
            <v>10.844861939216344</v>
          </cell>
          <cell r="AL32">
            <v>9.7112511588755979</v>
          </cell>
          <cell r="AM32">
            <v>7.5820500027963966</v>
          </cell>
          <cell r="AN32">
            <v>12.924034302193215</v>
          </cell>
          <cell r="AO32">
            <v>29.195797516714421</v>
          </cell>
          <cell r="AP32">
            <v>7.0967541667334944</v>
          </cell>
          <cell r="AQ32">
            <v>8.6933183244350811</v>
          </cell>
          <cell r="AR32">
            <v>8.0701728086658644</v>
          </cell>
          <cell r="AS32">
            <v>5.2963719193665577</v>
          </cell>
          <cell r="AT32">
            <v>6.2274188889958602</v>
          </cell>
          <cell r="AU32">
            <v>6.6549957711986494</v>
          </cell>
          <cell r="AV32">
            <v>5.5239078962409263</v>
          </cell>
          <cell r="AW32">
            <v>7.2814348085070648</v>
          </cell>
          <cell r="AX32">
            <v>7.5718492667933752</v>
          </cell>
          <cell r="AY32">
            <v>10.178342670312231</v>
          </cell>
          <cell r="AZ32">
            <v>8.1000558088079142</v>
          </cell>
          <cell r="BA32">
            <v>9.9195975448820715</v>
          </cell>
          <cell r="BB32">
            <v>14.745433400419227</v>
          </cell>
          <cell r="BC32">
            <v>20.878909094023829</v>
          </cell>
        </row>
        <row r="33">
          <cell r="A33">
            <v>2000</v>
          </cell>
          <cell r="B33">
            <v>5.0406604404791961</v>
          </cell>
          <cell r="C33">
            <v>6.8102588592546951</v>
          </cell>
          <cell r="D33">
            <v>7.5757547610123819</v>
          </cell>
          <cell r="E33">
            <v>4.8666351770016734</v>
          </cell>
          <cell r="F33">
            <v>6.2158213123603758</v>
          </cell>
          <cell r="G33">
            <v>6.2345234611901397</v>
          </cell>
          <cell r="H33">
            <v>5.0386442808330534</v>
          </cell>
          <cell r="I33">
            <v>6.1074302095001771</v>
          </cell>
          <cell r="J33">
            <v>5.1834851266727604</v>
          </cell>
          <cell r="K33">
            <v>9.4680540637213948</v>
          </cell>
          <cell r="L33">
            <v>7.7968044102208891</v>
          </cell>
          <cell r="M33">
            <v>6.9100138812992249</v>
          </cell>
          <cell r="N33">
            <v>3.6031575901924242</v>
          </cell>
          <cell r="O33">
            <v>4.7454598477947121</v>
          </cell>
          <cell r="P33">
            <v>5.750628135587883</v>
          </cell>
          <cell r="Q33">
            <v>3.9010784995445005</v>
          </cell>
          <cell r="R33">
            <v>5.1793605723884024</v>
          </cell>
          <cell r="S33">
            <v>4.8833654392236667</v>
          </cell>
          <cell r="T33">
            <v>3.7573923617738854</v>
          </cell>
          <cell r="U33">
            <v>4.451351238581271</v>
          </cell>
          <cell r="V33">
            <v>1.9683522096507928</v>
          </cell>
          <cell r="W33">
            <v>8.50189863474559</v>
          </cell>
          <cell r="X33">
            <v>6.1639812193935422</v>
          </cell>
          <cell r="Y33">
            <v>5.4178089965407006</v>
          </cell>
          <cell r="Z33">
            <v>4.568782075353611</v>
          </cell>
          <cell r="AA33">
            <v>12.66356656212826</v>
          </cell>
          <cell r="AB33">
            <v>6.1357789717533615</v>
          </cell>
          <cell r="AC33">
            <v>8.3825327158200409</v>
          </cell>
          <cell r="AD33">
            <v>8.9434232715008424</v>
          </cell>
          <cell r="AE33">
            <v>5.9123441163438786</v>
          </cell>
          <cell r="AF33">
            <v>9.0158128845399332</v>
          </cell>
          <cell r="AG33">
            <v>9.3926983176378034</v>
          </cell>
          <cell r="AH33">
            <v>6.1171107037521137</v>
          </cell>
          <cell r="AI33">
            <v>7.4447167083065588</v>
          </cell>
          <cell r="AJ33">
            <v>7.4369576914115259</v>
          </cell>
          <cell r="AK33">
            <v>10.950406536225056</v>
          </cell>
          <cell r="AL33">
            <v>9.6514972200298441</v>
          </cell>
          <cell r="AM33">
            <v>7.8814225420244535</v>
          </cell>
          <cell r="AN33">
            <v>14.222706691262788</v>
          </cell>
          <cell r="AO33">
            <v>29.717218876833702</v>
          </cell>
          <cell r="AP33">
            <v>6.5627169136321077</v>
          </cell>
          <cell r="AQ33">
            <v>7.9027818551969347</v>
          </cell>
          <cell r="AR33">
            <v>8.0278674535478363</v>
          </cell>
          <cell r="AS33">
            <v>5.0862969339631547</v>
          </cell>
          <cell r="AT33">
            <v>6.2978246807804119</v>
          </cell>
          <cell r="AU33">
            <v>7.3973236701066867</v>
          </cell>
          <cell r="AV33">
            <v>5.5305036826430394</v>
          </cell>
          <cell r="AW33">
            <v>7.1690982448190752</v>
          </cell>
          <cell r="AX33">
            <v>7.6135431630789938</v>
          </cell>
          <cell r="AY33">
            <v>9.0842610286448657</v>
          </cell>
          <cell r="AZ33">
            <v>7.4633096832050185</v>
          </cell>
          <cell r="BA33">
            <v>8.4105566234342906</v>
          </cell>
          <cell r="BB33">
            <v>15.859081554823204</v>
          </cell>
          <cell r="BC33">
            <v>27.275677429823137</v>
          </cell>
        </row>
        <row r="34">
          <cell r="A34">
            <v>2001</v>
          </cell>
          <cell r="B34">
            <v>5.1204393201303198</v>
          </cell>
          <cell r="C34">
            <v>7.0705843620755537</v>
          </cell>
          <cell r="D34">
            <v>7.5988379400440618</v>
          </cell>
          <cell r="E34">
            <v>4.8427312451969478</v>
          </cell>
          <cell r="F34">
            <v>6.236727006792484</v>
          </cell>
          <cell r="G34">
            <v>7.6102252712765122</v>
          </cell>
          <cell r="H34">
            <v>4.9633514987637799</v>
          </cell>
          <cell r="I34">
            <v>6.2945287169806461</v>
          </cell>
          <cell r="J34">
            <v>5.2175844457876641</v>
          </cell>
          <cell r="K34">
            <v>9.8658264768131936</v>
          </cell>
          <cell r="L34">
            <v>7.6771083662998727</v>
          </cell>
          <cell r="M34">
            <v>7.5912796103317843</v>
          </cell>
          <cell r="N34">
            <v>3.7579312090658012</v>
          </cell>
          <cell r="O34">
            <v>5.4700743005891752</v>
          </cell>
          <cell r="P34">
            <v>5.9419806590142112</v>
          </cell>
          <cell r="Q34">
            <v>3.7856800929102374</v>
          </cell>
          <cell r="R34">
            <v>5.4116966852176107</v>
          </cell>
          <cell r="S34">
            <v>6.6994628937004697</v>
          </cell>
          <cell r="T34">
            <v>3.6624788068468472</v>
          </cell>
          <cell r="U34">
            <v>4.8567040360467031</v>
          </cell>
          <cell r="V34">
            <v>2.0058428704563975</v>
          </cell>
          <cell r="W34">
            <v>9.2383510387685419</v>
          </cell>
          <cell r="X34">
            <v>9.255483190293587</v>
          </cell>
          <cell r="Y34">
            <v>6.749240717129446</v>
          </cell>
          <cell r="Z34">
            <v>3.8755304101838757</v>
          </cell>
          <cell r="AA34">
            <v>12.676920854997112</v>
          </cell>
          <cell r="AB34">
            <v>6.1590496129744858</v>
          </cell>
          <cell r="AC34">
            <v>8.1800299126138487</v>
          </cell>
          <cell r="AD34">
            <v>8.8691459640409782</v>
          </cell>
          <cell r="AE34">
            <v>5.88935377746808</v>
          </cell>
          <cell r="AF34">
            <v>9.4010905324391949</v>
          </cell>
          <cell r="AG34">
            <v>8.3453068793071736</v>
          </cell>
          <cell r="AH34">
            <v>6.014617395454894</v>
          </cell>
          <cell r="AI34">
            <v>7.3796188387257242</v>
          </cell>
          <cell r="AJ34">
            <v>7.0780829475954823</v>
          </cell>
          <cell r="AK34">
            <v>11.286947516261518</v>
          </cell>
          <cell r="AL34">
            <v>8.9951937193500768</v>
          </cell>
          <cell r="AM34">
            <v>8.0631306626873407</v>
          </cell>
          <cell r="AN34">
            <v>11.049209183891447</v>
          </cell>
          <cell r="AO34">
            <v>24.679750640498717</v>
          </cell>
          <cell r="AP34">
            <v>6.5608458684822955</v>
          </cell>
          <cell r="AQ34">
            <v>7.9068996273420318</v>
          </cell>
          <cell r="AR34">
            <v>7.9607221728370856</v>
          </cell>
          <cell r="AS34">
            <v>5.241957145011261</v>
          </cell>
          <cell r="AT34">
            <v>5.8253372635801988</v>
          </cell>
          <cell r="AU34">
            <v>8.9632470371155701</v>
          </cell>
          <cell r="AV34">
            <v>5.4968221550854048</v>
          </cell>
          <cell r="AW34">
            <v>7.2744354700631089</v>
          </cell>
          <cell r="AX34">
            <v>7.8404757865033092</v>
          </cell>
          <cell r="AY34">
            <v>9.3280069397552356</v>
          </cell>
          <cell r="AZ34">
            <v>7.2502863692013753</v>
          </cell>
          <cell r="BA34">
            <v>8.5111933029163662</v>
          </cell>
          <cell r="BB34">
            <v>13.090960432035578</v>
          </cell>
          <cell r="BC34">
            <v>22.74241981743161</v>
          </cell>
        </row>
        <row r="35">
          <cell r="A35">
            <v>2002</v>
          </cell>
          <cell r="B35">
            <v>5.0260772132122735</v>
          </cell>
          <cell r="C35">
            <v>7.1554268360449829</v>
          </cell>
          <cell r="D35">
            <v>8.396061678998084</v>
          </cell>
          <cell r="E35">
            <v>4.9268611482375411</v>
          </cell>
          <cell r="F35">
            <v>6.9320339338124644</v>
          </cell>
          <cell r="G35">
            <v>7.8997986778963636</v>
          </cell>
          <cell r="H35">
            <v>5.0685525479404738</v>
          </cell>
          <cell r="I35">
            <v>6.5540160580835121</v>
          </cell>
          <cell r="J35">
            <v>5.2615452380106964</v>
          </cell>
          <cell r="K35">
            <v>9.874397379934301</v>
          </cell>
          <cell r="L35">
            <v>8.6758635703529468</v>
          </cell>
          <cell r="M35">
            <v>7.0074513580844489</v>
          </cell>
          <cell r="N35">
            <v>3.6433797704669701</v>
          </cell>
          <cell r="O35">
            <v>4.7534901588741834</v>
          </cell>
          <cell r="P35">
            <v>6.8778432607834423</v>
          </cell>
          <cell r="Q35">
            <v>4.3861108487995732</v>
          </cell>
          <cell r="R35">
            <v>5.8248550347861618</v>
          </cell>
          <cell r="S35">
            <v>6.4906035274342644</v>
          </cell>
          <cell r="T35">
            <v>3.7537103037789801</v>
          </cell>
          <cell r="U35">
            <v>4.9558758003649892</v>
          </cell>
          <cell r="V35">
            <v>1.7707392396796269</v>
          </cell>
          <cell r="W35">
            <v>10.365490848910291</v>
          </cell>
          <cell r="X35">
            <v>7.1667143422258457</v>
          </cell>
          <cell r="Y35">
            <v>4.8689302847174636</v>
          </cell>
          <cell r="Z35">
            <v>6.5111374719915638</v>
          </cell>
          <cell r="AA35">
            <v>12.362733304877576</v>
          </cell>
          <cell r="AB35">
            <v>6.0658740541710197</v>
          </cell>
          <cell r="AC35">
            <v>8.6925689655372249</v>
          </cell>
          <cell r="AD35">
            <v>9.3264640810813155</v>
          </cell>
          <cell r="AE35">
            <v>5.7559576311605039</v>
          </cell>
          <cell r="AF35">
            <v>10.21249464866691</v>
          </cell>
          <cell r="AG35">
            <v>9.3152810926795713</v>
          </cell>
          <cell r="AH35">
            <v>6.1217488154972095</v>
          </cell>
          <cell r="AI35">
            <v>7.5641335932291405</v>
          </cell>
          <cell r="AJ35">
            <v>7.564289808466766</v>
          </cell>
          <cell r="AK35">
            <v>11.214822260743507</v>
          </cell>
          <cell r="AL35">
            <v>10.181978270000458</v>
          </cell>
          <cell r="AM35">
            <v>8.1021211604046197</v>
          </cell>
          <cell r="AN35">
            <v>13.804916517565655</v>
          </cell>
          <cell r="AO35">
            <v>19.588278277521606</v>
          </cell>
          <cell r="AP35">
            <v>6.4474518248561914</v>
          </cell>
          <cell r="AQ35">
            <v>8.58489860201996</v>
          </cell>
          <cell r="AR35">
            <v>8.8380390482985138</v>
          </cell>
          <cell r="AS35">
            <v>4.7647983298636403</v>
          </cell>
          <cell r="AT35">
            <v>6.8125617495871342</v>
          </cell>
          <cell r="AU35">
            <v>10.158215513270259</v>
          </cell>
          <cell r="AV35">
            <v>5.5700795643909577</v>
          </cell>
          <cell r="AW35">
            <v>7.7634703887120686</v>
          </cell>
          <cell r="AX35">
            <v>7.552758503047059</v>
          </cell>
          <cell r="AY35">
            <v>8.5468727465613288</v>
          </cell>
          <cell r="AZ35">
            <v>8.3702207751171187</v>
          </cell>
          <cell r="BA35">
            <v>9.6369176977635931</v>
          </cell>
          <cell r="BB35">
            <v>13.594657538090294</v>
          </cell>
          <cell r="BC35">
            <v>17.870789021206139</v>
          </cell>
        </row>
        <row r="36">
          <cell r="A36">
            <v>2003</v>
          </cell>
          <cell r="B36">
            <v>5.1824673240533841</v>
          </cell>
          <cell r="C36">
            <v>7.0907434371760028</v>
          </cell>
          <cell r="D36">
            <v>8.6580521372281609</v>
          </cell>
          <cell r="E36">
            <v>4.8111664653852939</v>
          </cell>
          <cell r="F36">
            <v>6.8997323451182826</v>
          </cell>
          <cell r="G36">
            <v>9.1861567049579396</v>
          </cell>
          <cell r="H36">
            <v>4.9995677803335354</v>
          </cell>
          <cell r="I36">
            <v>6.761991374562518</v>
          </cell>
          <cell r="J36">
            <v>5.5340785303485074</v>
          </cell>
          <cell r="K36">
            <v>11.19606949277302</v>
          </cell>
          <cell r="L36">
            <v>8.1228416306946052</v>
          </cell>
          <cell r="M36">
            <v>7.031436255804743</v>
          </cell>
          <cell r="N36">
            <v>3.9255556049083409</v>
          </cell>
          <cell r="O36">
            <v>4.5709483035613427</v>
          </cell>
          <cell r="P36">
            <v>7.2883047148997653</v>
          </cell>
          <cell r="Q36">
            <v>3.8945621239974986</v>
          </cell>
          <cell r="R36">
            <v>5.7259611415752083</v>
          </cell>
          <cell r="S36">
            <v>6.5410743575619605</v>
          </cell>
          <cell r="T36">
            <v>3.711495238058677</v>
          </cell>
          <cell r="U36">
            <v>5.0543882021098678</v>
          </cell>
          <cell r="V36">
            <v>2.1905715985694574</v>
          </cell>
          <cell r="W36">
            <v>12.127304005898255</v>
          </cell>
          <cell r="X36">
            <v>5.4068569501238999</v>
          </cell>
          <cell r="Y36">
            <v>5.0293395407493975</v>
          </cell>
          <cell r="Z36">
            <v>7.0241862567811939</v>
          </cell>
          <cell r="AA36">
            <v>12.458818616305507</v>
          </cell>
          <cell r="AB36">
            <v>6.1294785488440837</v>
          </cell>
          <cell r="AC36">
            <v>8.7073525900836426</v>
          </cell>
          <cell r="AD36">
            <v>9.5275511560937289</v>
          </cell>
          <cell r="AE36">
            <v>5.6985593346305263</v>
          </cell>
          <cell r="AF36">
            <v>10.181142322762247</v>
          </cell>
          <cell r="AG36">
            <v>10.498055397432626</v>
          </cell>
          <cell r="AH36">
            <v>6.0970666424981905</v>
          </cell>
          <cell r="AI36">
            <v>7.6842603728916075</v>
          </cell>
          <cell r="AJ36">
            <v>7.7883164865351757</v>
          </cell>
          <cell r="AK36">
            <v>13.356716398664069</v>
          </cell>
          <cell r="AL36">
            <v>9.9062240591603601</v>
          </cell>
          <cell r="AM36">
            <v>8.2511304800292766</v>
          </cell>
          <cell r="AN36">
            <v>11.687377698984797</v>
          </cell>
          <cell r="AO36">
            <v>21.294897851367057</v>
          </cell>
          <cell r="AP36">
            <v>6.4991502977674767</v>
          </cell>
          <cell r="AQ36">
            <v>8.7385869012018027</v>
          </cell>
          <cell r="AR36">
            <v>8.9203926062894574</v>
          </cell>
          <cell r="AS36">
            <v>5.1448347259491607</v>
          </cell>
          <cell r="AT36">
            <v>7.0194483168407347</v>
          </cell>
          <cell r="AU36">
            <v>13.746158814089998</v>
          </cell>
          <cell r="AV36">
            <v>5.503008345733325</v>
          </cell>
          <cell r="AW36">
            <v>8.2024474865438908</v>
          </cell>
          <cell r="AX36">
            <v>7.8617342087048749</v>
          </cell>
          <cell r="AY36">
            <v>9.3857278318940818</v>
          </cell>
          <cell r="AZ36">
            <v>8.8642903525073748</v>
          </cell>
          <cell r="BA36">
            <v>9.1544058671724819</v>
          </cell>
          <cell r="BB36">
            <v>12.792119565217391</v>
          </cell>
          <cell r="BC36">
            <v>17.811045240852515</v>
          </cell>
        </row>
        <row r="37">
          <cell r="A37">
            <v>2004</v>
          </cell>
          <cell r="B37">
            <v>5.3303856420766769</v>
          </cell>
          <cell r="C37">
            <v>7.4646450969392113</v>
          </cell>
          <cell r="D37">
            <v>8.6640780937121509</v>
          </cell>
          <cell r="E37">
            <v>4.877582247374157</v>
          </cell>
          <cell r="F37">
            <v>7.0060972079330517</v>
          </cell>
          <cell r="G37">
            <v>8.3495427341566071</v>
          </cell>
          <cell r="H37">
            <v>5.144271804510729</v>
          </cell>
          <cell r="I37">
            <v>6.8066325386821056</v>
          </cell>
          <cell r="J37">
            <v>5.6928928500989997</v>
          </cell>
          <cell r="K37">
            <v>11.925669104581051</v>
          </cell>
          <cell r="L37">
            <v>8.7476695468097976</v>
          </cell>
          <cell r="M37">
            <v>7.24388561072087</v>
          </cell>
          <cell r="N37">
            <v>3.8868003850938666</v>
          </cell>
          <cell r="O37">
            <v>5.4294702505115966</v>
          </cell>
          <cell r="P37">
            <v>7.3184354837979946</v>
          </cell>
          <cell r="Q37">
            <v>3.8468916342903143</v>
          </cell>
          <cell r="R37">
            <v>5.8617641003282106</v>
          </cell>
          <cell r="S37">
            <v>5.9080062936089695</v>
          </cell>
          <cell r="T37">
            <v>3.7749160682811569</v>
          </cell>
          <cell r="U37">
            <v>5.0539955905381841</v>
          </cell>
          <cell r="V37">
            <v>2.6941281541695181</v>
          </cell>
          <cell r="W37">
            <v>12.877608009626082</v>
          </cell>
          <cell r="X37">
            <v>7.3259069524280171</v>
          </cell>
          <cell r="Y37">
            <v>5.2995493974581995</v>
          </cell>
          <cell r="Z37">
            <v>7.0103877739707405</v>
          </cell>
          <cell r="AA37">
            <v>12.597864768683273</v>
          </cell>
          <cell r="AB37">
            <v>6.3624467533257052</v>
          </cell>
          <cell r="AC37">
            <v>8.9000670380308957</v>
          </cell>
          <cell r="AD37">
            <v>10.357715201376692</v>
          </cell>
          <cell r="AE37">
            <v>5.7897255591042667</v>
          </cell>
          <cell r="AF37">
            <v>10.447202465946397</v>
          </cell>
          <cell r="AG37">
            <v>9.9162116513633993</v>
          </cell>
          <cell r="AH37">
            <v>6.4317300523019334</v>
          </cell>
          <cell r="AI37">
            <v>8.0588630273499557</v>
          </cell>
          <cell r="AJ37">
            <v>8.1995652506543539</v>
          </cell>
          <cell r="AK37">
            <v>14.085028654644061</v>
          </cell>
          <cell r="AL37">
            <v>9.9457893985834414</v>
          </cell>
          <cell r="AM37">
            <v>8.4005029703013356</v>
          </cell>
          <cell r="AN37">
            <v>11.778399705582801</v>
          </cell>
          <cell r="AO37">
            <v>32.564124658911389</v>
          </cell>
          <cell r="AP37">
            <v>6.7563782161527888</v>
          </cell>
          <cell r="AQ37">
            <v>8.5736946366204201</v>
          </cell>
          <cell r="AR37">
            <v>8.1885223242903624</v>
          </cell>
          <cell r="AS37">
            <v>5.2901723911035852</v>
          </cell>
          <cell r="AT37">
            <v>7.0558795754642203</v>
          </cell>
          <cell r="AU37">
            <v>11.892657179584946</v>
          </cell>
          <cell r="AV37">
            <v>5.3144972696667239</v>
          </cell>
          <cell r="AW37">
            <v>7.8541126762508924</v>
          </cell>
          <cell r="AX37">
            <v>6.7281691558291934</v>
          </cell>
          <cell r="AY37">
            <v>10.263845981350734</v>
          </cell>
          <cell r="AZ37">
            <v>8.9036112359412947</v>
          </cell>
          <cell r="BA37">
            <v>9.2671745330478803</v>
          </cell>
          <cell r="BB37">
            <v>12.928759894459102</v>
          </cell>
          <cell r="BC37">
            <v>26.45756680593226</v>
          </cell>
        </row>
        <row r="38">
          <cell r="A38">
            <v>2005</v>
          </cell>
          <cell r="B38">
            <v>5.3299037538649978</v>
          </cell>
          <cell r="C38">
            <v>7.6350901506494147</v>
          </cell>
          <cell r="D38">
            <v>9.3294052110445378</v>
          </cell>
          <cell r="E38">
            <v>4.8598968787074597</v>
          </cell>
          <cell r="F38">
            <v>7.2019453330060292</v>
          </cell>
          <cell r="G38">
            <v>8.4309943785445274</v>
          </cell>
          <cell r="H38">
            <v>5.4034859433030924</v>
          </cell>
          <cell r="I38">
            <v>7.0488531791539248</v>
          </cell>
          <cell r="J38">
            <v>6.2425761121443832</v>
          </cell>
          <cell r="K38">
            <v>11.685524312011305</v>
          </cell>
          <cell r="L38">
            <v>8.2799431884520622</v>
          </cell>
          <cell r="M38">
            <v>7.7094853798813423</v>
          </cell>
          <cell r="N38">
            <v>3.8776333640140597</v>
          </cell>
          <cell r="O38">
            <v>5.0905144391624448</v>
          </cell>
          <cell r="P38">
            <v>8.2587944574024679</v>
          </cell>
          <cell r="Q38">
            <v>3.8244578927431578</v>
          </cell>
          <cell r="R38">
            <v>5.7510483546606235</v>
          </cell>
          <cell r="S38">
            <v>6.0389440549405702</v>
          </cell>
          <cell r="T38">
            <v>4.0439022517917493</v>
          </cell>
          <cell r="U38">
            <v>5.2531138288621948</v>
          </cell>
          <cell r="V38">
            <v>2.6163662410730142</v>
          </cell>
          <cell r="W38">
            <v>12.272812861459558</v>
          </cell>
          <cell r="X38">
            <v>5.7971683195536672</v>
          </cell>
          <cell r="Y38">
            <v>5.6130393028775325</v>
          </cell>
          <cell r="Z38">
            <v>8.1724440544098282</v>
          </cell>
          <cell r="AA38">
            <v>12.380086842371</v>
          </cell>
          <cell r="AB38">
            <v>6.4456669502943358</v>
          </cell>
          <cell r="AC38">
            <v>9.3188404851953059</v>
          </cell>
          <cell r="AD38">
            <v>10.703771259104117</v>
          </cell>
          <cell r="AE38">
            <v>6.0466839213724226</v>
          </cell>
          <cell r="AF38">
            <v>10.877366743681637</v>
          </cell>
          <cell r="AG38">
            <v>10.078558738476696</v>
          </cell>
          <cell r="AH38">
            <v>6.4986464689541696</v>
          </cell>
          <cell r="AI38">
            <v>8.2826286487910856</v>
          </cell>
          <cell r="AJ38">
            <v>8.8236320635848333</v>
          </cell>
          <cell r="AK38">
            <v>14.309391920941621</v>
          </cell>
          <cell r="AL38">
            <v>10.11185814569177</v>
          </cell>
          <cell r="AM38">
            <v>8.883892269470218</v>
          </cell>
          <cell r="AN38">
            <v>11.502070272876932</v>
          </cell>
          <cell r="AO38">
            <v>34.659232512446607</v>
          </cell>
          <cell r="AP38">
            <v>6.7887528509527213</v>
          </cell>
          <cell r="AQ38">
            <v>9.2916499627475471</v>
          </cell>
          <cell r="AR38">
            <v>8.9542331516987748</v>
          </cell>
          <cell r="AS38">
            <v>5.0027235298198258</v>
          </cell>
          <cell r="AT38">
            <v>7.9275100486464618</v>
          </cell>
          <cell r="AU38">
            <v>12.201696472349241</v>
          </cell>
          <cell r="AV38">
            <v>5.832191153632948</v>
          </cell>
          <cell r="AW38">
            <v>8.285043917439582</v>
          </cell>
          <cell r="AX38">
            <v>8.5063968918055419</v>
          </cell>
          <cell r="AY38">
            <v>10.28398260937362</v>
          </cell>
          <cell r="AZ38">
            <v>9.1417913350483051</v>
          </cell>
          <cell r="BA38">
            <v>9.9018477217189851</v>
          </cell>
          <cell r="BB38">
            <v>11.372971894809671</v>
          </cell>
          <cell r="BC38">
            <v>29.237595493479436</v>
          </cell>
        </row>
        <row r="39">
          <cell r="A39">
            <v>2006</v>
          </cell>
          <cell r="B39">
            <v>5.5379011628749693</v>
          </cell>
          <cell r="C39">
            <v>8.1522582698835251</v>
          </cell>
          <cell r="D39">
            <v>9.1026662384070125</v>
          </cell>
          <cell r="E39">
            <v>4.9176256348228469</v>
          </cell>
          <cell r="F39">
            <v>7.3821723120134006</v>
          </cell>
          <cell r="G39">
            <v>9.8755578191973132</v>
          </cell>
          <cell r="H39">
            <v>5.5013418806324719</v>
          </cell>
          <cell r="I39">
            <v>7.2333958320978526</v>
          </cell>
          <cell r="J39">
            <v>6.662686020756599</v>
          </cell>
          <cell r="K39">
            <v>12.218752097473585</v>
          </cell>
          <cell r="L39">
            <v>9.3045994889423813</v>
          </cell>
          <cell r="M39">
            <v>7.8793308504284107</v>
          </cell>
          <cell r="N39">
            <v>4.1006567342725715</v>
          </cell>
          <cell r="O39">
            <v>5.345123248658755</v>
          </cell>
          <cell r="P39">
            <v>7.4692968734389673</v>
          </cell>
          <cell r="Q39">
            <v>3.7988651497567965</v>
          </cell>
          <cell r="R39">
            <v>5.8924994725642232</v>
          </cell>
          <cell r="S39">
            <v>7.4884316806467552</v>
          </cell>
          <cell r="T39">
            <v>4.1094727110128098</v>
          </cell>
          <cell r="U39">
            <v>5.3711565284844838</v>
          </cell>
          <cell r="V39">
            <v>2.4845201862227642</v>
          </cell>
          <cell r="W39">
            <v>12.409740424452524</v>
          </cell>
          <cell r="X39">
            <v>6.5310900586409852</v>
          </cell>
          <cell r="Y39">
            <v>5.743080456473348</v>
          </cell>
          <cell r="Z39">
            <v>8.2265901060070679</v>
          </cell>
          <cell r="AA39">
            <v>12.501975659870396</v>
          </cell>
          <cell r="AB39">
            <v>6.642804064134129</v>
          </cell>
          <cell r="AC39">
            <v>9.8829512069342531</v>
          </cell>
          <cell r="AD39">
            <v>11.499998294440902</v>
          </cell>
          <cell r="AE39">
            <v>6.344936624911794</v>
          </cell>
          <cell r="AF39">
            <v>11.499721314026646</v>
          </cell>
          <cell r="AG39">
            <v>11.599999264122863</v>
          </cell>
          <cell r="AH39">
            <v>6.8263495900997899</v>
          </cell>
          <cell r="AI39">
            <v>8.7760070832267427</v>
          </cell>
          <cell r="AJ39">
            <v>9.2776845368122025</v>
          </cell>
          <cell r="AK39">
            <v>14.295175661836401</v>
          </cell>
          <cell r="AL39">
            <v>10.910023264000031</v>
          </cell>
          <cell r="AM39">
            <v>9.3583767082714271</v>
          </cell>
          <cell r="AN39">
            <v>11.665593881337323</v>
          </cell>
          <cell r="AO39">
            <v>35.177162714493114</v>
          </cell>
          <cell r="AP39">
            <v>7.0279584385437799</v>
          </cell>
          <cell r="AQ39">
            <v>9.8241388170784223</v>
          </cell>
          <cell r="AR39">
            <v>8.3552540382470362</v>
          </cell>
          <cell r="AS39">
            <v>4.9657745745550255</v>
          </cell>
          <cell r="AT39">
            <v>7.6822789941808232</v>
          </cell>
          <cell r="AU39">
            <v>13.299996742552056</v>
          </cell>
          <cell r="AV39">
            <v>5.7935337857374893</v>
          </cell>
          <cell r="AW39">
            <v>8.2518824850391876</v>
          </cell>
          <cell r="AX39">
            <v>8.9363924729900539</v>
          </cell>
          <cell r="AY39">
            <v>11.467073213472121</v>
          </cell>
          <cell r="AZ39">
            <v>9.8462559423478702</v>
          </cell>
          <cell r="BA39">
            <v>10.233252894688652</v>
          </cell>
          <cell r="BB39">
            <v>12.53521546204473</v>
          </cell>
          <cell r="BC39">
            <v>29.069893514036789</v>
          </cell>
        </row>
        <row r="40">
          <cell r="A40">
            <v>2007</v>
          </cell>
          <cell r="B40">
            <v>5.9243002395089368</v>
          </cell>
          <cell r="C40">
            <v>8.3428016437391914</v>
          </cell>
          <cell r="D40">
            <v>8.5226726410242488</v>
          </cell>
          <cell r="E40">
            <v>5.1082970928901936</v>
          </cell>
          <cell r="F40">
            <v>7.8644281684758077</v>
          </cell>
          <cell r="G40">
            <v>8.3527693261513178</v>
          </cell>
          <cell r="H40">
            <v>5.5221574038508292</v>
          </cell>
          <cell r="I40">
            <v>7.0164919582111605</v>
          </cell>
          <cell r="J40">
            <v>6.8466506596091312</v>
          </cell>
          <cell r="K40">
            <v>12.409068543291339</v>
          </cell>
          <cell r="L40">
            <v>9.2904675504513765</v>
          </cell>
          <cell r="M40">
            <v>8.1928655978371268</v>
          </cell>
          <cell r="N40">
            <v>4.4331271895162594</v>
          </cell>
          <cell r="O40">
            <v>5.71900704382025</v>
          </cell>
          <cell r="P40">
            <v>5.3018054976757902</v>
          </cell>
          <cell r="Q40">
            <v>3.5489629919037666</v>
          </cell>
          <cell r="R40">
            <v>6.5031919089213615</v>
          </cell>
          <cell r="S40">
            <v>5.7400450634447671</v>
          </cell>
          <cell r="T40">
            <v>4.1090607548285822</v>
          </cell>
          <cell r="U40">
            <v>4.8739951848636656</v>
          </cell>
          <cell r="V40">
            <v>2.6510065421774391</v>
          </cell>
          <cell r="W40">
            <v>13.145990727011696</v>
          </cell>
          <cell r="X40">
            <v>6.532652935990682</v>
          </cell>
          <cell r="Y40">
            <v>6.3658309307543055</v>
          </cell>
          <cell r="Z40">
            <v>7.6418075283001503</v>
          </cell>
          <cell r="AA40">
            <v>12.503225140616131</v>
          </cell>
          <cell r="AB40">
            <v>6.8938093082416634</v>
          </cell>
          <cell r="AC40">
            <v>9.9466204964933773</v>
          </cell>
          <cell r="AD40">
            <v>11.382155281314503</v>
          </cell>
          <cell r="AE40">
            <v>6.192360336273552</v>
          </cell>
          <cell r="AF40">
            <v>11.925509905566157</v>
          </cell>
          <cell r="AG40">
            <v>10.964857831982403</v>
          </cell>
          <cell r="AH40">
            <v>6.8475610835902003</v>
          </cell>
          <cell r="AI40">
            <v>8.6882964816622668</v>
          </cell>
          <cell r="AJ40">
            <v>9.2809383899364679</v>
          </cell>
          <cell r="AK40">
            <v>15.286416294748836</v>
          </cell>
          <cell r="AL40">
            <v>10.892431525715054</v>
          </cell>
          <cell r="AM40">
            <v>9.4280465342431956</v>
          </cell>
          <cell r="AN40">
            <v>12.430283547099979</v>
          </cell>
          <cell r="AO40">
            <v>35.142696941035211</v>
          </cell>
          <cell r="AP40">
            <v>7.9405818427415911</v>
          </cell>
          <cell r="AQ40">
            <v>9.751125680900314</v>
          </cell>
          <cell r="AR40">
            <v>8.1515107261546635</v>
          </cell>
          <cell r="AS40">
            <v>5.4171248019208322</v>
          </cell>
          <cell r="AT40">
            <v>7.8882811611198127</v>
          </cell>
          <cell r="AU40">
            <v>11.160095547908396</v>
          </cell>
          <cell r="AV40">
            <v>5.8070710639339431</v>
          </cell>
          <cell r="AW40">
            <v>8.1570098563293296</v>
          </cell>
          <cell r="AX40">
            <v>8.9403432698399588</v>
          </cell>
          <cell r="AY40">
            <v>10.922014364892114</v>
          </cell>
          <cell r="AZ40">
            <v>9.8004010988234462</v>
          </cell>
          <cell r="BA40">
            <v>10.226149852160169</v>
          </cell>
          <cell r="BB40">
            <v>9.3684210526315788</v>
          </cell>
          <cell r="BC40">
            <v>29.263845744293743</v>
          </cell>
        </row>
        <row r="41">
          <cell r="A41">
            <v>2008</v>
          </cell>
          <cell r="B41" t="e">
            <v>#DIV/0!</v>
          </cell>
          <cell r="C41" t="e">
            <v>#DIV/0!</v>
          </cell>
          <cell r="D41" t="e">
            <v>#DIV/0!</v>
          </cell>
          <cell r="E41" t="e">
            <v>#DIV/0!</v>
          </cell>
          <cell r="F41" t="e">
            <v>#DIV/0!</v>
          </cell>
          <cell r="G41" t="e">
            <v>#DIV/0!</v>
          </cell>
          <cell r="H41" t="e">
            <v>#DIV/0!</v>
          </cell>
          <cell r="I41" t="e">
            <v>#DIV/0!</v>
          </cell>
          <cell r="J41" t="e">
            <v>#DIV/0!</v>
          </cell>
          <cell r="K41" t="e">
            <v>#DIV/0!</v>
          </cell>
          <cell r="L41" t="e">
            <v>#DIV/0!</v>
          </cell>
          <cell r="M41" t="e">
            <v>#DIV/0!</v>
          </cell>
          <cell r="N41" t="e">
            <v>#DIV/0!</v>
          </cell>
          <cell r="O41" t="e">
            <v>#DIV/0!</v>
          </cell>
          <cell r="P41" t="e">
            <v>#DIV/0!</v>
          </cell>
          <cell r="Q41" t="e">
            <v>#DIV/0!</v>
          </cell>
          <cell r="R41" t="e">
            <v>#DIV/0!</v>
          </cell>
          <cell r="S41" t="e">
            <v>#DIV/0!</v>
          </cell>
          <cell r="T41" t="e">
            <v>#DIV/0!</v>
          </cell>
          <cell r="U41" t="e">
            <v>#DIV/0!</v>
          </cell>
          <cell r="V41" t="e">
            <v>#DIV/0!</v>
          </cell>
          <cell r="W41" t="e">
            <v>#DIV/0!</v>
          </cell>
          <cell r="X41" t="e">
            <v>#DIV/0!</v>
          </cell>
          <cell r="Y41" t="e">
            <v>#DIV/0!</v>
          </cell>
          <cell r="Z41" t="e">
            <v>#DIV/0!</v>
          </cell>
          <cell r="AA41" t="e">
            <v>#DIV/0!</v>
          </cell>
          <cell r="AB41" t="e">
            <v>#DIV/0!</v>
          </cell>
          <cell r="AC41" t="e">
            <v>#DIV/0!</v>
          </cell>
          <cell r="AD41" t="e">
            <v>#DIV/0!</v>
          </cell>
          <cell r="AE41" t="e">
            <v>#DIV/0!</v>
          </cell>
          <cell r="AF41" t="e">
            <v>#DIV/0!</v>
          </cell>
          <cell r="AG41" t="e">
            <v>#DIV/0!</v>
          </cell>
          <cell r="AH41" t="e">
            <v>#DIV/0!</v>
          </cell>
          <cell r="AI41" t="e">
            <v>#DIV/0!</v>
          </cell>
          <cell r="AJ41" t="e">
            <v>#DIV/0!</v>
          </cell>
          <cell r="AK41" t="e">
            <v>#DIV/0!</v>
          </cell>
          <cell r="AL41" t="e">
            <v>#DIV/0!</v>
          </cell>
          <cell r="AM41" t="e">
            <v>#DIV/0!</v>
          </cell>
          <cell r="AN41" t="e">
            <v>#DIV/0!</v>
          </cell>
          <cell r="AO41" t="e">
            <v>#DIV/0!</v>
          </cell>
          <cell r="AP41" t="e">
            <v>#DIV/0!</v>
          </cell>
          <cell r="AQ41" t="e">
            <v>#DIV/0!</v>
          </cell>
          <cell r="AR41" t="e">
            <v>#DIV/0!</v>
          </cell>
          <cell r="AS41" t="e">
            <v>#DIV/0!</v>
          </cell>
          <cell r="AT41" t="e">
            <v>#DIV/0!</v>
          </cell>
          <cell r="AU41" t="e">
            <v>#DIV/0!</v>
          </cell>
          <cell r="AV41" t="e">
            <v>#DIV/0!</v>
          </cell>
          <cell r="AW41" t="e">
            <v>#DIV/0!</v>
          </cell>
          <cell r="AX41" t="e">
            <v>#DIV/0!</v>
          </cell>
          <cell r="AY41" t="e">
            <v>#DIV/0!</v>
          </cell>
          <cell r="AZ41" t="e">
            <v>#DIV/0!</v>
          </cell>
          <cell r="BA41" t="e">
            <v>#DIV/0!</v>
          </cell>
          <cell r="BB41" t="e">
            <v>#DIV/0!</v>
          </cell>
          <cell r="BC41" t="e">
            <v>#DIV/0!</v>
          </cell>
        </row>
        <row r="42">
          <cell r="A42">
            <v>2009</v>
          </cell>
          <cell r="B42" t="e">
            <v>#DIV/0!</v>
          </cell>
          <cell r="C42" t="e">
            <v>#DIV/0!</v>
          </cell>
          <cell r="D42" t="e">
            <v>#DIV/0!</v>
          </cell>
          <cell r="E42" t="e">
            <v>#DIV/0!</v>
          </cell>
          <cell r="F42" t="e">
            <v>#DIV/0!</v>
          </cell>
          <cell r="G42" t="e">
            <v>#DIV/0!</v>
          </cell>
          <cell r="H42" t="e">
            <v>#DIV/0!</v>
          </cell>
          <cell r="I42" t="e">
            <v>#DIV/0!</v>
          </cell>
          <cell r="J42" t="e">
            <v>#DIV/0!</v>
          </cell>
          <cell r="K42" t="e">
            <v>#DIV/0!</v>
          </cell>
          <cell r="L42" t="e">
            <v>#DIV/0!</v>
          </cell>
          <cell r="M42" t="e">
            <v>#DIV/0!</v>
          </cell>
          <cell r="N42" t="e">
            <v>#DIV/0!</v>
          </cell>
          <cell r="O42" t="e">
            <v>#DIV/0!</v>
          </cell>
          <cell r="P42" t="e">
            <v>#DIV/0!</v>
          </cell>
          <cell r="Q42" t="e">
            <v>#DIV/0!</v>
          </cell>
          <cell r="R42" t="e">
            <v>#DIV/0!</v>
          </cell>
          <cell r="S42" t="e">
            <v>#DIV/0!</v>
          </cell>
          <cell r="T42" t="e">
            <v>#DIV/0!</v>
          </cell>
          <cell r="U42" t="e">
            <v>#DIV/0!</v>
          </cell>
          <cell r="V42" t="e">
            <v>#DIV/0!</v>
          </cell>
          <cell r="W42" t="e">
            <v>#DIV/0!</v>
          </cell>
          <cell r="X42" t="e">
            <v>#DIV/0!</v>
          </cell>
          <cell r="Y42" t="e">
            <v>#DIV/0!</v>
          </cell>
          <cell r="Z42" t="e">
            <v>#DIV/0!</v>
          </cell>
          <cell r="AA42" t="e">
            <v>#DIV/0!</v>
          </cell>
          <cell r="AB42" t="e">
            <v>#DIV/0!</v>
          </cell>
          <cell r="AC42" t="e">
            <v>#DIV/0!</v>
          </cell>
          <cell r="AD42" t="e">
            <v>#DIV/0!</v>
          </cell>
          <cell r="AE42" t="e">
            <v>#DIV/0!</v>
          </cell>
          <cell r="AF42" t="e">
            <v>#DIV/0!</v>
          </cell>
          <cell r="AG42" t="e">
            <v>#DIV/0!</v>
          </cell>
          <cell r="AH42" t="e">
            <v>#DIV/0!</v>
          </cell>
          <cell r="AI42" t="e">
            <v>#DIV/0!</v>
          </cell>
          <cell r="AJ42" t="e">
            <v>#DIV/0!</v>
          </cell>
          <cell r="AK42" t="e">
            <v>#DIV/0!</v>
          </cell>
          <cell r="AL42" t="e">
            <v>#DIV/0!</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row>
        <row r="43">
          <cell r="A43">
            <v>2010</v>
          </cell>
          <cell r="B43" t="e">
            <v>#DIV/0!</v>
          </cell>
          <cell r="C43" t="e">
            <v>#DIV/0!</v>
          </cell>
          <cell r="D43" t="e">
            <v>#DIV/0!</v>
          </cell>
          <cell r="E43" t="e">
            <v>#DIV/0!</v>
          </cell>
          <cell r="F43" t="e">
            <v>#DIV/0!</v>
          </cell>
          <cell r="G43" t="e">
            <v>#DIV/0!</v>
          </cell>
          <cell r="H43" t="e">
            <v>#DIV/0!</v>
          </cell>
          <cell r="I43" t="e">
            <v>#DIV/0!</v>
          </cell>
          <cell r="J43" t="e">
            <v>#DIV/0!</v>
          </cell>
          <cell r="K43" t="e">
            <v>#DIV/0!</v>
          </cell>
          <cell r="L43" t="e">
            <v>#DIV/0!</v>
          </cell>
          <cell r="M43" t="e">
            <v>#DIV/0!</v>
          </cell>
          <cell r="N43" t="e">
            <v>#DIV/0!</v>
          </cell>
          <cell r="O43" t="e">
            <v>#DIV/0!</v>
          </cell>
          <cell r="P43" t="e">
            <v>#DIV/0!</v>
          </cell>
          <cell r="Q43" t="e">
            <v>#DIV/0!</v>
          </cell>
          <cell r="R43" t="e">
            <v>#DIV/0!</v>
          </cell>
          <cell r="S43" t="e">
            <v>#DIV/0!</v>
          </cell>
          <cell r="T43" t="e">
            <v>#DIV/0!</v>
          </cell>
          <cell r="U43" t="e">
            <v>#DIV/0!</v>
          </cell>
          <cell r="V43" t="e">
            <v>#DIV/0!</v>
          </cell>
          <cell r="W43" t="e">
            <v>#DIV/0!</v>
          </cell>
          <cell r="X43" t="e">
            <v>#DIV/0!</v>
          </cell>
          <cell r="Y43" t="e">
            <v>#DIV/0!</v>
          </cell>
          <cell r="Z43" t="e">
            <v>#DIV/0!</v>
          </cell>
          <cell r="AA43" t="e">
            <v>#DIV/0!</v>
          </cell>
          <cell r="AB43" t="e">
            <v>#DIV/0!</v>
          </cell>
          <cell r="AC43" t="e">
            <v>#DIV/0!</v>
          </cell>
          <cell r="AD43" t="e">
            <v>#DIV/0!</v>
          </cell>
          <cell r="AE43" t="e">
            <v>#DIV/0!</v>
          </cell>
          <cell r="AF43" t="e">
            <v>#DIV/0!</v>
          </cell>
          <cell r="AG43" t="e">
            <v>#DIV/0!</v>
          </cell>
          <cell r="AH43" t="e">
            <v>#DIV/0!</v>
          </cell>
          <cell r="AI43" t="e">
            <v>#DIV/0!</v>
          </cell>
          <cell r="AJ43" t="e">
            <v>#DIV/0!</v>
          </cell>
          <cell r="AK43" t="e">
            <v>#DIV/0!</v>
          </cell>
          <cell r="AL43" t="e">
            <v>#DIV/0!</v>
          </cell>
          <cell r="AM43" t="e">
            <v>#DIV/0!</v>
          </cell>
          <cell r="AN43" t="e">
            <v>#DIV/0!</v>
          </cell>
          <cell r="AO43" t="e">
            <v>#DIV/0!</v>
          </cell>
          <cell r="AP43" t="e">
            <v>#DIV/0!</v>
          </cell>
          <cell r="AQ43" t="e">
            <v>#DIV/0!</v>
          </cell>
          <cell r="AR43" t="e">
            <v>#DIV/0!</v>
          </cell>
          <cell r="AS43" t="e">
            <v>#DIV/0!</v>
          </cell>
          <cell r="AT43" t="e">
            <v>#DIV/0!</v>
          </cell>
          <cell r="AU43" t="e">
            <v>#DIV/0!</v>
          </cell>
          <cell r="AV43" t="e">
            <v>#DIV/0!</v>
          </cell>
          <cell r="AW43" t="e">
            <v>#DIV/0!</v>
          </cell>
          <cell r="AX43" t="e">
            <v>#DIV/0!</v>
          </cell>
          <cell r="AY43" t="e">
            <v>#DIV/0!</v>
          </cell>
          <cell r="AZ43" t="e">
            <v>#DIV/0!</v>
          </cell>
          <cell r="BA43" t="e">
            <v>#DIV/0!</v>
          </cell>
          <cell r="BB43" t="e">
            <v>#DIV/0!</v>
          </cell>
          <cell r="BC43" t="e">
            <v>#DIV/0!</v>
          </cell>
        </row>
        <row r="44">
          <cell r="A44">
            <v>2011</v>
          </cell>
          <cell r="B44" t="e">
            <v>#DIV/0!</v>
          </cell>
          <cell r="C44" t="e">
            <v>#DIV/0!</v>
          </cell>
          <cell r="D44" t="e">
            <v>#DIV/0!</v>
          </cell>
          <cell r="E44" t="e">
            <v>#DIV/0!</v>
          </cell>
          <cell r="F44" t="e">
            <v>#DIV/0!</v>
          </cell>
          <cell r="G44" t="e">
            <v>#DIV/0!</v>
          </cell>
          <cell r="H44" t="e">
            <v>#DIV/0!</v>
          </cell>
          <cell r="I44" t="e">
            <v>#DIV/0!</v>
          </cell>
          <cell r="J44" t="e">
            <v>#DIV/0!</v>
          </cell>
          <cell r="K44" t="e">
            <v>#DIV/0!</v>
          </cell>
          <cell r="L44" t="e">
            <v>#DIV/0!</v>
          </cell>
          <cell r="M44" t="e">
            <v>#DIV/0!</v>
          </cell>
          <cell r="N44" t="e">
            <v>#DIV/0!</v>
          </cell>
          <cell r="O44" t="e">
            <v>#DIV/0!</v>
          </cell>
          <cell r="P44" t="e">
            <v>#DIV/0!</v>
          </cell>
          <cell r="Q44" t="e">
            <v>#DIV/0!</v>
          </cell>
          <cell r="R44" t="e">
            <v>#DIV/0!</v>
          </cell>
          <cell r="S44" t="e">
            <v>#DIV/0!</v>
          </cell>
          <cell r="T44" t="e">
            <v>#DIV/0!</v>
          </cell>
          <cell r="U44" t="e">
            <v>#DIV/0!</v>
          </cell>
          <cell r="V44" t="e">
            <v>#DIV/0!</v>
          </cell>
          <cell r="W44" t="e">
            <v>#DIV/0!</v>
          </cell>
          <cell r="X44" t="e">
            <v>#DIV/0!</v>
          </cell>
          <cell r="Y44" t="e">
            <v>#DIV/0!</v>
          </cell>
          <cell r="Z44" t="e">
            <v>#DIV/0!</v>
          </cell>
          <cell r="AA44" t="e">
            <v>#DIV/0!</v>
          </cell>
          <cell r="AB44" t="e">
            <v>#DIV/0!</v>
          </cell>
          <cell r="AC44" t="e">
            <v>#DIV/0!</v>
          </cell>
          <cell r="AD44" t="e">
            <v>#DIV/0!</v>
          </cell>
          <cell r="AE44" t="e">
            <v>#DIV/0!</v>
          </cell>
          <cell r="AF44" t="e">
            <v>#DIV/0!</v>
          </cell>
          <cell r="AG44" t="e">
            <v>#DIV/0!</v>
          </cell>
          <cell r="AH44" t="e">
            <v>#DIV/0!</v>
          </cell>
          <cell r="AI44" t="e">
            <v>#DIV/0!</v>
          </cell>
          <cell r="AJ44" t="e">
            <v>#DIV/0!</v>
          </cell>
          <cell r="AK44" t="e">
            <v>#DIV/0!</v>
          </cell>
          <cell r="AL44" t="e">
            <v>#DIV/0!</v>
          </cell>
          <cell r="AM44" t="e">
            <v>#DIV/0!</v>
          </cell>
          <cell r="AN44" t="e">
            <v>#DIV/0!</v>
          </cell>
          <cell r="AO44" t="e">
            <v>#DIV/0!</v>
          </cell>
          <cell r="AP44" t="e">
            <v>#DIV/0!</v>
          </cell>
          <cell r="AQ44" t="e">
            <v>#DIV/0!</v>
          </cell>
          <cell r="AR44" t="e">
            <v>#DIV/0!</v>
          </cell>
          <cell r="AS44" t="e">
            <v>#DIV/0!</v>
          </cell>
          <cell r="AT44" t="e">
            <v>#DIV/0!</v>
          </cell>
          <cell r="AU44" t="e">
            <v>#DIV/0!</v>
          </cell>
          <cell r="AV44" t="e">
            <v>#DIV/0!</v>
          </cell>
          <cell r="AW44" t="e">
            <v>#DIV/0!</v>
          </cell>
          <cell r="AX44" t="e">
            <v>#DIV/0!</v>
          </cell>
          <cell r="AY44" t="e">
            <v>#DIV/0!</v>
          </cell>
          <cell r="AZ44" t="e">
            <v>#DIV/0!</v>
          </cell>
          <cell r="BA44" t="e">
            <v>#DIV/0!</v>
          </cell>
          <cell r="BB44" t="e">
            <v>#DIV/0!</v>
          </cell>
          <cell r="BC44" t="e">
            <v>#DIV/0!</v>
          </cell>
        </row>
        <row r="45">
          <cell r="A45">
            <v>2012</v>
          </cell>
          <cell r="B45" t="e">
            <v>#DIV/0!</v>
          </cell>
          <cell r="C45" t="e">
            <v>#DIV/0!</v>
          </cell>
          <cell r="D45" t="e">
            <v>#DIV/0!</v>
          </cell>
          <cell r="E45" t="e">
            <v>#DIV/0!</v>
          </cell>
          <cell r="F45" t="e">
            <v>#DIV/0!</v>
          </cell>
          <cell r="G45" t="e">
            <v>#DIV/0!</v>
          </cell>
          <cell r="H45" t="e">
            <v>#DIV/0!</v>
          </cell>
          <cell r="I45" t="e">
            <v>#DIV/0!</v>
          </cell>
          <cell r="J45" t="e">
            <v>#DIV/0!</v>
          </cell>
          <cell r="K45" t="e">
            <v>#DIV/0!</v>
          </cell>
          <cell r="L45" t="e">
            <v>#DIV/0!</v>
          </cell>
          <cell r="M45" t="e">
            <v>#DIV/0!</v>
          </cell>
          <cell r="N45" t="e">
            <v>#DIV/0!</v>
          </cell>
          <cell r="O45" t="e">
            <v>#DIV/0!</v>
          </cell>
          <cell r="P45" t="e">
            <v>#DIV/0!</v>
          </cell>
          <cell r="Q45" t="e">
            <v>#DIV/0!</v>
          </cell>
          <cell r="R45" t="e">
            <v>#DIV/0!</v>
          </cell>
          <cell r="S45" t="e">
            <v>#DIV/0!</v>
          </cell>
          <cell r="T45" t="e">
            <v>#DIV/0!</v>
          </cell>
          <cell r="U45" t="e">
            <v>#DIV/0!</v>
          </cell>
          <cell r="V45" t="e">
            <v>#DIV/0!</v>
          </cell>
          <cell r="W45" t="e">
            <v>#DIV/0!</v>
          </cell>
          <cell r="X45" t="e">
            <v>#DIV/0!</v>
          </cell>
          <cell r="Y45" t="e">
            <v>#DIV/0!</v>
          </cell>
          <cell r="Z45" t="e">
            <v>#DIV/0!</v>
          </cell>
          <cell r="AA45" t="e">
            <v>#DIV/0!</v>
          </cell>
          <cell r="AB45" t="e">
            <v>#DIV/0!</v>
          </cell>
          <cell r="AC45" t="e">
            <v>#DIV/0!</v>
          </cell>
          <cell r="AD45" t="e">
            <v>#DIV/0!</v>
          </cell>
          <cell r="AE45" t="e">
            <v>#DIV/0!</v>
          </cell>
          <cell r="AF45" t="e">
            <v>#DIV/0!</v>
          </cell>
          <cell r="AG45" t="e">
            <v>#DIV/0!</v>
          </cell>
          <cell r="AH45" t="e">
            <v>#DIV/0!</v>
          </cell>
          <cell r="AI45" t="e">
            <v>#DIV/0!</v>
          </cell>
          <cell r="AJ45" t="e">
            <v>#DIV/0!</v>
          </cell>
          <cell r="AK45" t="e">
            <v>#DIV/0!</v>
          </cell>
          <cell r="AL45" t="e">
            <v>#DIV/0!</v>
          </cell>
          <cell r="AM45" t="e">
            <v>#DIV/0!</v>
          </cell>
          <cell r="AN45" t="e">
            <v>#DIV/0!</v>
          </cell>
          <cell r="AO45" t="e">
            <v>#DIV/0!</v>
          </cell>
          <cell r="AP45" t="e">
            <v>#DIV/0!</v>
          </cell>
          <cell r="AQ45" t="e">
            <v>#DIV/0!</v>
          </cell>
          <cell r="AR45" t="e">
            <v>#DIV/0!</v>
          </cell>
          <cell r="AS45" t="e">
            <v>#DIV/0!</v>
          </cell>
          <cell r="AT45" t="e">
            <v>#DIV/0!</v>
          </cell>
          <cell r="AU45" t="e">
            <v>#DIV/0!</v>
          </cell>
          <cell r="AV45" t="e">
            <v>#DIV/0!</v>
          </cell>
          <cell r="AW45" t="e">
            <v>#DIV/0!</v>
          </cell>
          <cell r="AX45" t="e">
            <v>#DIV/0!</v>
          </cell>
          <cell r="AY45" t="e">
            <v>#DIV/0!</v>
          </cell>
          <cell r="AZ45" t="e">
            <v>#DIV/0!</v>
          </cell>
          <cell r="BA45" t="e">
            <v>#DIV/0!</v>
          </cell>
          <cell r="BB45" t="e">
            <v>#DIV/0!</v>
          </cell>
          <cell r="BC45" t="e">
            <v>#DIV/0!</v>
          </cell>
        </row>
        <row r="46">
          <cell r="A46">
            <v>2013</v>
          </cell>
          <cell r="B46" t="e">
            <v>#DIV/0!</v>
          </cell>
          <cell r="C46" t="e">
            <v>#DIV/0!</v>
          </cell>
          <cell r="D46" t="e">
            <v>#DIV/0!</v>
          </cell>
          <cell r="E46" t="e">
            <v>#DIV/0!</v>
          </cell>
          <cell r="F46" t="e">
            <v>#DIV/0!</v>
          </cell>
          <cell r="G46" t="e">
            <v>#DIV/0!</v>
          </cell>
          <cell r="H46" t="e">
            <v>#DIV/0!</v>
          </cell>
          <cell r="I46" t="e">
            <v>#DIV/0!</v>
          </cell>
          <cell r="J46" t="e">
            <v>#DIV/0!</v>
          </cell>
          <cell r="K46" t="e">
            <v>#DIV/0!</v>
          </cell>
          <cell r="L46" t="e">
            <v>#DIV/0!</v>
          </cell>
          <cell r="M46" t="e">
            <v>#DIV/0!</v>
          </cell>
          <cell r="N46" t="e">
            <v>#DIV/0!</v>
          </cell>
          <cell r="O46" t="e">
            <v>#DIV/0!</v>
          </cell>
          <cell r="P46" t="e">
            <v>#DIV/0!</v>
          </cell>
          <cell r="Q46" t="e">
            <v>#DIV/0!</v>
          </cell>
          <cell r="R46" t="e">
            <v>#DIV/0!</v>
          </cell>
          <cell r="S46" t="e">
            <v>#DIV/0!</v>
          </cell>
          <cell r="T46" t="e">
            <v>#DIV/0!</v>
          </cell>
          <cell r="U46" t="e">
            <v>#DIV/0!</v>
          </cell>
          <cell r="V46" t="e">
            <v>#DIV/0!</v>
          </cell>
          <cell r="W46" t="e">
            <v>#DIV/0!</v>
          </cell>
          <cell r="X46" t="e">
            <v>#DIV/0!</v>
          </cell>
          <cell r="Y46" t="e">
            <v>#DIV/0!</v>
          </cell>
          <cell r="Z46" t="e">
            <v>#DIV/0!</v>
          </cell>
          <cell r="AA46" t="e">
            <v>#DIV/0!</v>
          </cell>
          <cell r="AB46" t="e">
            <v>#DIV/0!</v>
          </cell>
          <cell r="AC46" t="e">
            <v>#DIV/0!</v>
          </cell>
          <cell r="AD46" t="e">
            <v>#DIV/0!</v>
          </cell>
          <cell r="AE46" t="e">
            <v>#DIV/0!</v>
          </cell>
          <cell r="AF46" t="e">
            <v>#DIV/0!</v>
          </cell>
          <cell r="AG46" t="e">
            <v>#DIV/0!</v>
          </cell>
          <cell r="AH46" t="e">
            <v>#DIV/0!</v>
          </cell>
          <cell r="AI46" t="e">
            <v>#DIV/0!</v>
          </cell>
          <cell r="AJ46" t="e">
            <v>#DIV/0!</v>
          </cell>
          <cell r="AK46" t="e">
            <v>#DIV/0!</v>
          </cell>
          <cell r="AL46" t="e">
            <v>#DIV/0!</v>
          </cell>
          <cell r="AM46" t="e">
            <v>#DIV/0!</v>
          </cell>
          <cell r="AN46" t="e">
            <v>#DIV/0!</v>
          </cell>
          <cell r="AO46" t="e">
            <v>#DIV/0!</v>
          </cell>
          <cell r="AP46" t="e">
            <v>#DIV/0!</v>
          </cell>
          <cell r="AQ46" t="e">
            <v>#DIV/0!</v>
          </cell>
          <cell r="AR46" t="e">
            <v>#DIV/0!</v>
          </cell>
          <cell r="AS46" t="e">
            <v>#DIV/0!</v>
          </cell>
          <cell r="AT46" t="e">
            <v>#DIV/0!</v>
          </cell>
          <cell r="AU46" t="e">
            <v>#DIV/0!</v>
          </cell>
          <cell r="AV46" t="e">
            <v>#DIV/0!</v>
          </cell>
          <cell r="AW46" t="e">
            <v>#DIV/0!</v>
          </cell>
          <cell r="AX46" t="e">
            <v>#DIV/0!</v>
          </cell>
          <cell r="AY46" t="e">
            <v>#DIV/0!</v>
          </cell>
          <cell r="AZ46" t="e">
            <v>#DIV/0!</v>
          </cell>
          <cell r="BA46" t="e">
            <v>#DIV/0!</v>
          </cell>
          <cell r="BB46" t="e">
            <v>#DIV/0!</v>
          </cell>
          <cell r="BC46" t="e">
            <v>#DIV/0!</v>
          </cell>
        </row>
        <row r="47">
          <cell r="A47">
            <v>2014</v>
          </cell>
          <cell r="B47" t="e">
            <v>#DIV/0!</v>
          </cell>
          <cell r="C47" t="e">
            <v>#DIV/0!</v>
          </cell>
          <cell r="D47" t="e">
            <v>#DIV/0!</v>
          </cell>
          <cell r="E47" t="e">
            <v>#DIV/0!</v>
          </cell>
          <cell r="F47" t="e">
            <v>#DIV/0!</v>
          </cell>
          <cell r="G47" t="e">
            <v>#DIV/0!</v>
          </cell>
          <cell r="H47" t="e">
            <v>#DIV/0!</v>
          </cell>
          <cell r="I47" t="e">
            <v>#DIV/0!</v>
          </cell>
          <cell r="J47" t="e">
            <v>#DIV/0!</v>
          </cell>
          <cell r="K47" t="e">
            <v>#DIV/0!</v>
          </cell>
          <cell r="L47" t="e">
            <v>#DIV/0!</v>
          </cell>
          <cell r="M47" t="e">
            <v>#DIV/0!</v>
          </cell>
          <cell r="N47" t="e">
            <v>#DIV/0!</v>
          </cell>
          <cell r="O47" t="e">
            <v>#DIV/0!</v>
          </cell>
          <cell r="P47" t="e">
            <v>#DIV/0!</v>
          </cell>
          <cell r="Q47" t="e">
            <v>#DIV/0!</v>
          </cell>
          <cell r="R47" t="e">
            <v>#DIV/0!</v>
          </cell>
          <cell r="S47" t="e">
            <v>#DIV/0!</v>
          </cell>
          <cell r="T47" t="e">
            <v>#DIV/0!</v>
          </cell>
          <cell r="U47" t="e">
            <v>#DIV/0!</v>
          </cell>
          <cell r="V47" t="e">
            <v>#DIV/0!</v>
          </cell>
          <cell r="W47" t="e">
            <v>#DIV/0!</v>
          </cell>
          <cell r="X47" t="e">
            <v>#DIV/0!</v>
          </cell>
          <cell r="Y47" t="e">
            <v>#DIV/0!</v>
          </cell>
          <cell r="Z47" t="e">
            <v>#DIV/0!</v>
          </cell>
          <cell r="AA47" t="e">
            <v>#DIV/0!</v>
          </cell>
          <cell r="AB47" t="e">
            <v>#DIV/0!</v>
          </cell>
          <cell r="AC47" t="e">
            <v>#DIV/0!</v>
          </cell>
          <cell r="AD47" t="e">
            <v>#DIV/0!</v>
          </cell>
          <cell r="AE47" t="e">
            <v>#DIV/0!</v>
          </cell>
          <cell r="AF47" t="e">
            <v>#DIV/0!</v>
          </cell>
          <cell r="AG47" t="e">
            <v>#DIV/0!</v>
          </cell>
          <cell r="AH47" t="e">
            <v>#DIV/0!</v>
          </cell>
          <cell r="AI47" t="e">
            <v>#DIV/0!</v>
          </cell>
          <cell r="AJ47" t="e">
            <v>#DIV/0!</v>
          </cell>
          <cell r="AK47" t="e">
            <v>#DIV/0!</v>
          </cell>
          <cell r="AL47" t="e">
            <v>#DIV/0!</v>
          </cell>
          <cell r="AM47" t="e">
            <v>#DIV/0!</v>
          </cell>
          <cell r="AN47" t="e">
            <v>#DIV/0!</v>
          </cell>
          <cell r="AO47" t="e">
            <v>#DIV/0!</v>
          </cell>
          <cell r="AP47" t="e">
            <v>#DIV/0!</v>
          </cell>
          <cell r="AQ47" t="e">
            <v>#DIV/0!</v>
          </cell>
          <cell r="AR47" t="e">
            <v>#DIV/0!</v>
          </cell>
          <cell r="AS47" t="e">
            <v>#DIV/0!</v>
          </cell>
          <cell r="AT47" t="e">
            <v>#DIV/0!</v>
          </cell>
          <cell r="AU47" t="e">
            <v>#DIV/0!</v>
          </cell>
          <cell r="AV47" t="e">
            <v>#DIV/0!</v>
          </cell>
          <cell r="AW47" t="e">
            <v>#DIV/0!</v>
          </cell>
          <cell r="AX47" t="e">
            <v>#DIV/0!</v>
          </cell>
          <cell r="AY47" t="e">
            <v>#DIV/0!</v>
          </cell>
          <cell r="AZ47" t="e">
            <v>#DIV/0!</v>
          </cell>
          <cell r="BA47" t="e">
            <v>#DIV/0!</v>
          </cell>
          <cell r="BB47" t="e">
            <v>#DIV/0!</v>
          </cell>
          <cell r="BC47" t="e">
            <v>#DIV/0!</v>
          </cell>
        </row>
        <row r="48">
          <cell r="A48">
            <v>2015</v>
          </cell>
          <cell r="B48" t="e">
            <v>#DIV/0!</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t="e">
            <v>#DIV/0!</v>
          </cell>
          <cell r="R48" t="e">
            <v>#DIV/0!</v>
          </cell>
          <cell r="S48" t="e">
            <v>#DIV/0!</v>
          </cell>
          <cell r="T48" t="e">
            <v>#DIV/0!</v>
          </cell>
          <cell r="U48" t="e">
            <v>#DIV/0!</v>
          </cell>
          <cell r="V48" t="e">
            <v>#DIV/0!</v>
          </cell>
          <cell r="W48" t="e">
            <v>#DIV/0!</v>
          </cell>
          <cell r="X48" t="e">
            <v>#DIV/0!</v>
          </cell>
          <cell r="Y48" t="e">
            <v>#DIV/0!</v>
          </cell>
          <cell r="Z48" t="e">
            <v>#DIV/0!</v>
          </cell>
          <cell r="AA48" t="e">
            <v>#DIV/0!</v>
          </cell>
          <cell r="AB48" t="e">
            <v>#DIV/0!</v>
          </cell>
          <cell r="AC48" t="e">
            <v>#DIV/0!</v>
          </cell>
          <cell r="AD48" t="e">
            <v>#DIV/0!</v>
          </cell>
          <cell r="AE48" t="e">
            <v>#DIV/0!</v>
          </cell>
          <cell r="AF48" t="e">
            <v>#DIV/0!</v>
          </cell>
          <cell r="AG48" t="e">
            <v>#DIV/0!</v>
          </cell>
          <cell r="AH48" t="e">
            <v>#DIV/0!</v>
          </cell>
          <cell r="AI48" t="e">
            <v>#DIV/0!</v>
          </cell>
          <cell r="AJ48" t="e">
            <v>#DIV/0!</v>
          </cell>
          <cell r="AK48" t="e">
            <v>#DIV/0!</v>
          </cell>
          <cell r="AL48" t="e">
            <v>#DIV/0!</v>
          </cell>
          <cell r="AM48" t="e">
            <v>#DIV/0!</v>
          </cell>
          <cell r="AN48" t="e">
            <v>#DIV/0!</v>
          </cell>
          <cell r="AO48" t="e">
            <v>#DIV/0!</v>
          </cell>
          <cell r="AP48" t="e">
            <v>#DIV/0!</v>
          </cell>
          <cell r="AQ48" t="e">
            <v>#DIV/0!</v>
          </cell>
          <cell r="AR48" t="e">
            <v>#DIV/0!</v>
          </cell>
          <cell r="AS48" t="e">
            <v>#DIV/0!</v>
          </cell>
          <cell r="AT48" t="e">
            <v>#DIV/0!</v>
          </cell>
          <cell r="AU48" t="e">
            <v>#DIV/0!</v>
          </cell>
          <cell r="AV48" t="e">
            <v>#DIV/0!</v>
          </cell>
          <cell r="AW48" t="e">
            <v>#DIV/0!</v>
          </cell>
          <cell r="AX48" t="e">
            <v>#DIV/0!</v>
          </cell>
          <cell r="AY48" t="e">
            <v>#DIV/0!</v>
          </cell>
          <cell r="AZ48" t="e">
            <v>#DIV/0!</v>
          </cell>
          <cell r="BA48" t="e">
            <v>#DIV/0!</v>
          </cell>
          <cell r="BB48" t="e">
            <v>#DIV/0!</v>
          </cell>
          <cell r="BC48" t="e">
            <v>#DIV/0!</v>
          </cell>
        </row>
        <row r="49">
          <cell r="A49">
            <v>2016</v>
          </cell>
          <cell r="B49" t="e">
            <v>#DIV/0!</v>
          </cell>
          <cell r="C49" t="e">
            <v>#DIV/0!</v>
          </cell>
          <cell r="D49" t="e">
            <v>#DIV/0!</v>
          </cell>
          <cell r="E49" t="e">
            <v>#DIV/0!</v>
          </cell>
          <cell r="F49" t="e">
            <v>#DIV/0!</v>
          </cell>
          <cell r="G49" t="e">
            <v>#DIV/0!</v>
          </cell>
          <cell r="H49" t="e">
            <v>#DIV/0!</v>
          </cell>
          <cell r="I49" t="e">
            <v>#DIV/0!</v>
          </cell>
          <cell r="J49" t="e">
            <v>#DIV/0!</v>
          </cell>
          <cell r="K49" t="e">
            <v>#DIV/0!</v>
          </cell>
          <cell r="L49" t="e">
            <v>#DIV/0!</v>
          </cell>
          <cell r="M49" t="e">
            <v>#DIV/0!</v>
          </cell>
          <cell r="N49" t="e">
            <v>#DIV/0!</v>
          </cell>
          <cell r="O49" t="e">
            <v>#DIV/0!</v>
          </cell>
          <cell r="P49" t="e">
            <v>#DIV/0!</v>
          </cell>
          <cell r="Q49" t="e">
            <v>#DIV/0!</v>
          </cell>
          <cell r="R49" t="e">
            <v>#DIV/0!</v>
          </cell>
          <cell r="S49" t="e">
            <v>#DIV/0!</v>
          </cell>
          <cell r="T49" t="e">
            <v>#DIV/0!</v>
          </cell>
          <cell r="U49" t="e">
            <v>#DIV/0!</v>
          </cell>
          <cell r="V49" t="e">
            <v>#DIV/0!</v>
          </cell>
          <cell r="W49" t="e">
            <v>#DIV/0!</v>
          </cell>
          <cell r="X49" t="e">
            <v>#DIV/0!</v>
          </cell>
          <cell r="Y49" t="e">
            <v>#DIV/0!</v>
          </cell>
          <cell r="Z49" t="e">
            <v>#DIV/0!</v>
          </cell>
          <cell r="AA49" t="e">
            <v>#DIV/0!</v>
          </cell>
          <cell r="AB49" t="e">
            <v>#DIV/0!</v>
          </cell>
          <cell r="AC49" t="e">
            <v>#DIV/0!</v>
          </cell>
          <cell r="AD49" t="e">
            <v>#DIV/0!</v>
          </cell>
          <cell r="AE49" t="e">
            <v>#DIV/0!</v>
          </cell>
          <cell r="AF49" t="e">
            <v>#DIV/0!</v>
          </cell>
          <cell r="AG49" t="e">
            <v>#DIV/0!</v>
          </cell>
          <cell r="AH49" t="e">
            <v>#DIV/0!</v>
          </cell>
          <cell r="AI49" t="e">
            <v>#DIV/0!</v>
          </cell>
          <cell r="AJ49" t="e">
            <v>#DIV/0!</v>
          </cell>
          <cell r="AK49" t="e">
            <v>#DIV/0!</v>
          </cell>
          <cell r="AL49" t="e">
            <v>#DIV/0!</v>
          </cell>
          <cell r="AM49" t="e">
            <v>#DIV/0!</v>
          </cell>
          <cell r="AN49" t="e">
            <v>#DIV/0!</v>
          </cell>
          <cell r="AO49" t="e">
            <v>#DIV/0!</v>
          </cell>
          <cell r="AP49" t="e">
            <v>#DIV/0!</v>
          </cell>
          <cell r="AQ49" t="e">
            <v>#DIV/0!</v>
          </cell>
          <cell r="AR49" t="e">
            <v>#DIV/0!</v>
          </cell>
          <cell r="AS49" t="e">
            <v>#DIV/0!</v>
          </cell>
          <cell r="AT49" t="e">
            <v>#DIV/0!</v>
          </cell>
          <cell r="AU49" t="e">
            <v>#DIV/0!</v>
          </cell>
          <cell r="AV49" t="e">
            <v>#DIV/0!</v>
          </cell>
          <cell r="AW49" t="e">
            <v>#DIV/0!</v>
          </cell>
          <cell r="AX49" t="e">
            <v>#DIV/0!</v>
          </cell>
          <cell r="AY49" t="e">
            <v>#DIV/0!</v>
          </cell>
          <cell r="AZ49" t="e">
            <v>#DIV/0!</v>
          </cell>
          <cell r="BA49" t="e">
            <v>#DIV/0!</v>
          </cell>
          <cell r="BB49" t="e">
            <v>#DIV/0!</v>
          </cell>
          <cell r="BC49" t="e">
            <v>#DIV/0!</v>
          </cell>
        </row>
        <row r="50">
          <cell r="A50">
            <v>2017</v>
          </cell>
          <cell r="B50" t="e">
            <v>#DIV/0!</v>
          </cell>
          <cell r="C50" t="e">
            <v>#DIV/0!</v>
          </cell>
          <cell r="D50" t="e">
            <v>#DIV/0!</v>
          </cell>
          <cell r="E50" t="e">
            <v>#DIV/0!</v>
          </cell>
          <cell r="F50" t="e">
            <v>#DIV/0!</v>
          </cell>
          <cell r="G50" t="e">
            <v>#DIV/0!</v>
          </cell>
          <cell r="H50" t="e">
            <v>#DIV/0!</v>
          </cell>
          <cell r="I50" t="e">
            <v>#DIV/0!</v>
          </cell>
          <cell r="J50" t="e">
            <v>#DIV/0!</v>
          </cell>
          <cell r="K50" t="e">
            <v>#DIV/0!</v>
          </cell>
          <cell r="L50" t="e">
            <v>#DIV/0!</v>
          </cell>
          <cell r="M50" t="e">
            <v>#DIV/0!</v>
          </cell>
          <cell r="N50" t="e">
            <v>#DIV/0!</v>
          </cell>
          <cell r="O50" t="e">
            <v>#DIV/0!</v>
          </cell>
          <cell r="P50" t="e">
            <v>#DIV/0!</v>
          </cell>
          <cell r="Q50" t="e">
            <v>#DIV/0!</v>
          </cell>
          <cell r="R50" t="e">
            <v>#DIV/0!</v>
          </cell>
          <cell r="S50" t="e">
            <v>#DIV/0!</v>
          </cell>
          <cell r="T50" t="e">
            <v>#DIV/0!</v>
          </cell>
          <cell r="U50" t="e">
            <v>#DIV/0!</v>
          </cell>
          <cell r="V50" t="e">
            <v>#DIV/0!</v>
          </cell>
          <cell r="W50" t="e">
            <v>#DIV/0!</v>
          </cell>
          <cell r="X50" t="e">
            <v>#DIV/0!</v>
          </cell>
          <cell r="Y50" t="e">
            <v>#DIV/0!</v>
          </cell>
          <cell r="Z50" t="e">
            <v>#DIV/0!</v>
          </cell>
          <cell r="AA50" t="e">
            <v>#DIV/0!</v>
          </cell>
          <cell r="AB50" t="e">
            <v>#DIV/0!</v>
          </cell>
          <cell r="AC50" t="e">
            <v>#DIV/0!</v>
          </cell>
          <cell r="AD50" t="e">
            <v>#DIV/0!</v>
          </cell>
          <cell r="AE50" t="e">
            <v>#DIV/0!</v>
          </cell>
          <cell r="AF50" t="e">
            <v>#DIV/0!</v>
          </cell>
          <cell r="AG50" t="e">
            <v>#DIV/0!</v>
          </cell>
          <cell r="AH50" t="e">
            <v>#DIV/0!</v>
          </cell>
          <cell r="AI50" t="e">
            <v>#DIV/0!</v>
          </cell>
          <cell r="AJ50" t="e">
            <v>#DIV/0!</v>
          </cell>
          <cell r="AK50" t="e">
            <v>#DIV/0!</v>
          </cell>
          <cell r="AL50" t="e">
            <v>#DIV/0!</v>
          </cell>
          <cell r="AM50" t="e">
            <v>#DIV/0!</v>
          </cell>
          <cell r="AN50" t="e">
            <v>#DIV/0!</v>
          </cell>
          <cell r="AO50" t="e">
            <v>#DIV/0!</v>
          </cell>
          <cell r="AP50" t="e">
            <v>#DIV/0!</v>
          </cell>
          <cell r="AQ50" t="e">
            <v>#DIV/0!</v>
          </cell>
          <cell r="AR50" t="e">
            <v>#DIV/0!</v>
          </cell>
          <cell r="AS50" t="e">
            <v>#DIV/0!</v>
          </cell>
          <cell r="AT50" t="e">
            <v>#DIV/0!</v>
          </cell>
          <cell r="AU50" t="e">
            <v>#DIV/0!</v>
          </cell>
          <cell r="AV50" t="e">
            <v>#DIV/0!</v>
          </cell>
          <cell r="AW50" t="e">
            <v>#DIV/0!</v>
          </cell>
          <cell r="AX50" t="e">
            <v>#DIV/0!</v>
          </cell>
          <cell r="AY50" t="e">
            <v>#DIV/0!</v>
          </cell>
          <cell r="AZ50" t="e">
            <v>#DIV/0!</v>
          </cell>
          <cell r="BA50" t="e">
            <v>#DIV/0!</v>
          </cell>
          <cell r="BB50" t="e">
            <v>#DIV/0!</v>
          </cell>
          <cell r="BC50" t="e">
            <v>#DIV/0!</v>
          </cell>
        </row>
        <row r="51">
          <cell r="A51">
            <v>2018</v>
          </cell>
          <cell r="B51" t="e">
            <v>#DIV/0!</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t="e">
            <v>#DIV/0!</v>
          </cell>
          <cell r="S51" t="e">
            <v>#DIV/0!</v>
          </cell>
          <cell r="T51" t="e">
            <v>#DIV/0!</v>
          </cell>
          <cell r="U51" t="e">
            <v>#DIV/0!</v>
          </cell>
          <cell r="V51" t="e">
            <v>#DIV/0!</v>
          </cell>
          <cell r="W51" t="e">
            <v>#DIV/0!</v>
          </cell>
          <cell r="X51" t="e">
            <v>#DIV/0!</v>
          </cell>
          <cell r="Y51" t="e">
            <v>#DIV/0!</v>
          </cell>
          <cell r="Z51" t="e">
            <v>#DIV/0!</v>
          </cell>
          <cell r="AA51" t="e">
            <v>#DIV/0!</v>
          </cell>
          <cell r="AB51" t="e">
            <v>#DIV/0!</v>
          </cell>
          <cell r="AC51" t="e">
            <v>#DIV/0!</v>
          </cell>
          <cell r="AD51" t="e">
            <v>#DIV/0!</v>
          </cell>
          <cell r="AE51" t="e">
            <v>#DIV/0!</v>
          </cell>
          <cell r="AF51" t="e">
            <v>#DIV/0!</v>
          </cell>
          <cell r="AG51" t="e">
            <v>#DIV/0!</v>
          </cell>
          <cell r="AH51" t="e">
            <v>#DIV/0!</v>
          </cell>
          <cell r="AI51" t="e">
            <v>#DIV/0!</v>
          </cell>
          <cell r="AJ51" t="e">
            <v>#DIV/0!</v>
          </cell>
          <cell r="AK51" t="e">
            <v>#DIV/0!</v>
          </cell>
          <cell r="AL51" t="e">
            <v>#DIV/0!</v>
          </cell>
          <cell r="AM51" t="e">
            <v>#DIV/0!</v>
          </cell>
          <cell r="AN51" t="e">
            <v>#DIV/0!</v>
          </cell>
          <cell r="AO51" t="e">
            <v>#DIV/0!</v>
          </cell>
          <cell r="AP51" t="e">
            <v>#DIV/0!</v>
          </cell>
          <cell r="AQ51" t="e">
            <v>#DIV/0!</v>
          </cell>
          <cell r="AR51" t="e">
            <v>#DIV/0!</v>
          </cell>
          <cell r="AS51" t="e">
            <v>#DIV/0!</v>
          </cell>
          <cell r="AT51" t="e">
            <v>#DIV/0!</v>
          </cell>
          <cell r="AU51" t="e">
            <v>#DIV/0!</v>
          </cell>
          <cell r="AV51" t="e">
            <v>#DIV/0!</v>
          </cell>
          <cell r="AW51" t="e">
            <v>#DIV/0!</v>
          </cell>
          <cell r="AX51" t="e">
            <v>#DIV/0!</v>
          </cell>
          <cell r="AY51" t="e">
            <v>#DIV/0!</v>
          </cell>
          <cell r="AZ51" t="e">
            <v>#DIV/0!</v>
          </cell>
          <cell r="BA51" t="e">
            <v>#DIV/0!</v>
          </cell>
          <cell r="BB51" t="e">
            <v>#DIV/0!</v>
          </cell>
          <cell r="BC51" t="e">
            <v>#DIV/0!</v>
          </cell>
        </row>
        <row r="52">
          <cell r="A52">
            <v>2019</v>
          </cell>
          <cell r="B52" t="e">
            <v>#DIV/0!</v>
          </cell>
          <cell r="C52" t="e">
            <v>#DIV/0!</v>
          </cell>
          <cell r="D52" t="e">
            <v>#DIV/0!</v>
          </cell>
          <cell r="E52" t="e">
            <v>#DIV/0!</v>
          </cell>
          <cell r="F52" t="e">
            <v>#DIV/0!</v>
          </cell>
          <cell r="G52" t="e">
            <v>#DIV/0!</v>
          </cell>
          <cell r="H52" t="e">
            <v>#DIV/0!</v>
          </cell>
          <cell r="I52" t="e">
            <v>#DIV/0!</v>
          </cell>
          <cell r="J52" t="e">
            <v>#DIV/0!</v>
          </cell>
          <cell r="K52" t="e">
            <v>#DIV/0!</v>
          </cell>
          <cell r="L52" t="e">
            <v>#DIV/0!</v>
          </cell>
          <cell r="M52" t="e">
            <v>#DIV/0!</v>
          </cell>
          <cell r="N52" t="e">
            <v>#DIV/0!</v>
          </cell>
          <cell r="O52" t="e">
            <v>#DIV/0!</v>
          </cell>
          <cell r="P52" t="e">
            <v>#DIV/0!</v>
          </cell>
          <cell r="Q52" t="e">
            <v>#DIV/0!</v>
          </cell>
          <cell r="R52" t="e">
            <v>#DIV/0!</v>
          </cell>
          <cell r="S52" t="e">
            <v>#DIV/0!</v>
          </cell>
          <cell r="T52" t="e">
            <v>#DIV/0!</v>
          </cell>
          <cell r="U52" t="e">
            <v>#DIV/0!</v>
          </cell>
          <cell r="V52" t="e">
            <v>#DIV/0!</v>
          </cell>
          <cell r="W52" t="e">
            <v>#DIV/0!</v>
          </cell>
          <cell r="X52" t="e">
            <v>#DIV/0!</v>
          </cell>
          <cell r="Y52" t="e">
            <v>#DIV/0!</v>
          </cell>
          <cell r="Z52" t="e">
            <v>#DIV/0!</v>
          </cell>
          <cell r="AA52" t="e">
            <v>#DIV/0!</v>
          </cell>
          <cell r="AB52" t="e">
            <v>#DIV/0!</v>
          </cell>
          <cell r="AC52" t="e">
            <v>#DIV/0!</v>
          </cell>
          <cell r="AD52" t="e">
            <v>#DIV/0!</v>
          </cell>
          <cell r="AE52" t="e">
            <v>#DIV/0!</v>
          </cell>
          <cell r="AF52" t="e">
            <v>#DIV/0!</v>
          </cell>
          <cell r="AG52" t="e">
            <v>#DIV/0!</v>
          </cell>
          <cell r="AH52" t="e">
            <v>#DIV/0!</v>
          </cell>
          <cell r="AI52" t="e">
            <v>#DIV/0!</v>
          </cell>
          <cell r="AJ52" t="e">
            <v>#DIV/0!</v>
          </cell>
          <cell r="AK52" t="e">
            <v>#DIV/0!</v>
          </cell>
          <cell r="AL52" t="e">
            <v>#DIV/0!</v>
          </cell>
          <cell r="AM52" t="e">
            <v>#DIV/0!</v>
          </cell>
          <cell r="AN52" t="e">
            <v>#DIV/0!</v>
          </cell>
          <cell r="AO52" t="e">
            <v>#DIV/0!</v>
          </cell>
          <cell r="AP52" t="e">
            <v>#DIV/0!</v>
          </cell>
          <cell r="AQ52" t="e">
            <v>#DIV/0!</v>
          </cell>
          <cell r="AR52" t="e">
            <v>#DIV/0!</v>
          </cell>
          <cell r="AS52" t="e">
            <v>#DIV/0!</v>
          </cell>
          <cell r="AT52" t="e">
            <v>#DIV/0!</v>
          </cell>
          <cell r="AU52" t="e">
            <v>#DIV/0!</v>
          </cell>
          <cell r="AV52" t="e">
            <v>#DIV/0!</v>
          </cell>
          <cell r="AW52" t="e">
            <v>#DIV/0!</v>
          </cell>
          <cell r="AX52" t="e">
            <v>#DIV/0!</v>
          </cell>
          <cell r="AY52" t="e">
            <v>#DIV/0!</v>
          </cell>
          <cell r="AZ52" t="e">
            <v>#DIV/0!</v>
          </cell>
          <cell r="BA52" t="e">
            <v>#DIV/0!</v>
          </cell>
          <cell r="BB52" t="e">
            <v>#DIV/0!</v>
          </cell>
          <cell r="BC52" t="e">
            <v>#DIV/0!</v>
          </cell>
        </row>
        <row r="53">
          <cell r="A53">
            <v>2020</v>
          </cell>
          <cell r="B53" t="e">
            <v>#DIV/0!</v>
          </cell>
          <cell r="C53" t="e">
            <v>#DIV/0!</v>
          </cell>
          <cell r="D53" t="e">
            <v>#DIV/0!</v>
          </cell>
          <cell r="E53" t="e">
            <v>#DIV/0!</v>
          </cell>
          <cell r="F53" t="e">
            <v>#DIV/0!</v>
          </cell>
          <cell r="G53" t="e">
            <v>#DIV/0!</v>
          </cell>
          <cell r="H53" t="e">
            <v>#DIV/0!</v>
          </cell>
          <cell r="I53" t="e">
            <v>#DIV/0!</v>
          </cell>
          <cell r="J53" t="e">
            <v>#DIV/0!</v>
          </cell>
          <cell r="K53" t="e">
            <v>#DIV/0!</v>
          </cell>
          <cell r="L53" t="e">
            <v>#DIV/0!</v>
          </cell>
          <cell r="M53" t="e">
            <v>#DIV/0!</v>
          </cell>
          <cell r="N53" t="e">
            <v>#DIV/0!</v>
          </cell>
          <cell r="O53" t="e">
            <v>#DIV/0!</v>
          </cell>
          <cell r="P53" t="e">
            <v>#DIV/0!</v>
          </cell>
          <cell r="Q53" t="e">
            <v>#DIV/0!</v>
          </cell>
          <cell r="R53" t="e">
            <v>#DIV/0!</v>
          </cell>
          <cell r="S53" t="e">
            <v>#DIV/0!</v>
          </cell>
          <cell r="T53" t="e">
            <v>#DIV/0!</v>
          </cell>
          <cell r="U53" t="e">
            <v>#DIV/0!</v>
          </cell>
          <cell r="V53" t="e">
            <v>#DIV/0!</v>
          </cell>
          <cell r="W53" t="e">
            <v>#DIV/0!</v>
          </cell>
          <cell r="X53" t="e">
            <v>#DIV/0!</v>
          </cell>
          <cell r="Y53" t="e">
            <v>#DIV/0!</v>
          </cell>
          <cell r="Z53" t="e">
            <v>#DIV/0!</v>
          </cell>
          <cell r="AA53" t="e">
            <v>#DIV/0!</v>
          </cell>
          <cell r="AB53" t="e">
            <v>#DIV/0!</v>
          </cell>
          <cell r="AC53" t="e">
            <v>#DIV/0!</v>
          </cell>
          <cell r="AD53" t="e">
            <v>#DIV/0!</v>
          </cell>
          <cell r="AE53" t="e">
            <v>#DIV/0!</v>
          </cell>
          <cell r="AF53" t="e">
            <v>#DIV/0!</v>
          </cell>
          <cell r="AG53" t="e">
            <v>#DIV/0!</v>
          </cell>
          <cell r="AH53" t="e">
            <v>#DIV/0!</v>
          </cell>
          <cell r="AI53" t="e">
            <v>#DIV/0!</v>
          </cell>
          <cell r="AJ53" t="e">
            <v>#DIV/0!</v>
          </cell>
          <cell r="AK53" t="e">
            <v>#DIV/0!</v>
          </cell>
          <cell r="AL53" t="e">
            <v>#DIV/0!</v>
          </cell>
          <cell r="AM53" t="e">
            <v>#DIV/0!</v>
          </cell>
          <cell r="AN53" t="e">
            <v>#DIV/0!</v>
          </cell>
          <cell r="AO53" t="e">
            <v>#DIV/0!</v>
          </cell>
          <cell r="AP53" t="e">
            <v>#DIV/0!</v>
          </cell>
          <cell r="AQ53" t="e">
            <v>#DIV/0!</v>
          </cell>
          <cell r="AR53" t="e">
            <v>#DIV/0!</v>
          </cell>
          <cell r="AS53" t="e">
            <v>#DIV/0!</v>
          </cell>
          <cell r="AT53" t="e">
            <v>#DIV/0!</v>
          </cell>
          <cell r="AU53" t="e">
            <v>#DIV/0!</v>
          </cell>
          <cell r="AV53" t="e">
            <v>#DIV/0!</v>
          </cell>
          <cell r="AW53" t="e">
            <v>#DIV/0!</v>
          </cell>
          <cell r="AX53" t="e">
            <v>#DIV/0!</v>
          </cell>
          <cell r="AY53" t="e">
            <v>#DIV/0!</v>
          </cell>
          <cell r="AZ53" t="e">
            <v>#DIV/0!</v>
          </cell>
          <cell r="BA53" t="e">
            <v>#DIV/0!</v>
          </cell>
          <cell r="BB53" t="e">
            <v>#DIV/0!</v>
          </cell>
          <cell r="BC53" t="e">
            <v>#DIV/0!</v>
          </cell>
        </row>
        <row r="54">
          <cell r="A54">
            <v>2021</v>
          </cell>
          <cell r="B54" t="e">
            <v>#DIV/0!</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t="e">
            <v>#DIV/0!</v>
          </cell>
          <cell r="S54" t="e">
            <v>#DIV/0!</v>
          </cell>
          <cell r="T54" t="e">
            <v>#DIV/0!</v>
          </cell>
          <cell r="U54" t="e">
            <v>#DIV/0!</v>
          </cell>
          <cell r="V54" t="e">
            <v>#DIV/0!</v>
          </cell>
          <cell r="W54" t="e">
            <v>#DIV/0!</v>
          </cell>
          <cell r="X54" t="e">
            <v>#DIV/0!</v>
          </cell>
          <cell r="Y54" t="e">
            <v>#DIV/0!</v>
          </cell>
          <cell r="Z54" t="e">
            <v>#DIV/0!</v>
          </cell>
          <cell r="AA54" t="e">
            <v>#DIV/0!</v>
          </cell>
          <cell r="AB54" t="e">
            <v>#DIV/0!</v>
          </cell>
          <cell r="AC54" t="e">
            <v>#DIV/0!</v>
          </cell>
          <cell r="AD54" t="e">
            <v>#DIV/0!</v>
          </cell>
          <cell r="AE54" t="e">
            <v>#DIV/0!</v>
          </cell>
          <cell r="AF54" t="e">
            <v>#DIV/0!</v>
          </cell>
          <cell r="AG54" t="e">
            <v>#DIV/0!</v>
          </cell>
          <cell r="AH54" t="e">
            <v>#DIV/0!</v>
          </cell>
          <cell r="AI54" t="e">
            <v>#DIV/0!</v>
          </cell>
          <cell r="AJ54" t="e">
            <v>#DIV/0!</v>
          </cell>
          <cell r="AK54" t="e">
            <v>#DIV/0!</v>
          </cell>
          <cell r="AL54" t="e">
            <v>#DIV/0!</v>
          </cell>
          <cell r="AM54" t="e">
            <v>#DIV/0!</v>
          </cell>
          <cell r="AN54" t="e">
            <v>#DIV/0!</v>
          </cell>
          <cell r="AO54" t="e">
            <v>#DIV/0!</v>
          </cell>
          <cell r="AP54" t="e">
            <v>#DIV/0!</v>
          </cell>
          <cell r="AQ54" t="e">
            <v>#DIV/0!</v>
          </cell>
          <cell r="AR54" t="e">
            <v>#DIV/0!</v>
          </cell>
          <cell r="AS54" t="e">
            <v>#DIV/0!</v>
          </cell>
          <cell r="AT54" t="e">
            <v>#DIV/0!</v>
          </cell>
          <cell r="AU54" t="e">
            <v>#DIV/0!</v>
          </cell>
          <cell r="AV54" t="e">
            <v>#DIV/0!</v>
          </cell>
          <cell r="AW54" t="e">
            <v>#DIV/0!</v>
          </cell>
          <cell r="AX54" t="e">
            <v>#DIV/0!</v>
          </cell>
          <cell r="AY54" t="e">
            <v>#DIV/0!</v>
          </cell>
          <cell r="AZ54" t="e">
            <v>#DIV/0!</v>
          </cell>
          <cell r="BA54" t="e">
            <v>#DIV/0!</v>
          </cell>
          <cell r="BB54" t="e">
            <v>#DIV/0!</v>
          </cell>
          <cell r="BC54" t="e">
            <v>#DIV/0!</v>
          </cell>
        </row>
        <row r="55">
          <cell r="A55">
            <v>2022</v>
          </cell>
          <cell r="B55" t="e">
            <v>#DIV/0!</v>
          </cell>
          <cell r="C55" t="e">
            <v>#DIV/0!</v>
          </cell>
          <cell r="D55" t="e">
            <v>#DIV/0!</v>
          </cell>
          <cell r="E55" t="e">
            <v>#DIV/0!</v>
          </cell>
          <cell r="F55" t="e">
            <v>#DIV/0!</v>
          </cell>
          <cell r="G55" t="e">
            <v>#DIV/0!</v>
          </cell>
          <cell r="H55" t="e">
            <v>#DIV/0!</v>
          </cell>
          <cell r="I55" t="e">
            <v>#DIV/0!</v>
          </cell>
          <cell r="J55" t="e">
            <v>#DIV/0!</v>
          </cell>
          <cell r="K55" t="e">
            <v>#DIV/0!</v>
          </cell>
          <cell r="L55" t="e">
            <v>#DIV/0!</v>
          </cell>
          <cell r="M55" t="e">
            <v>#DIV/0!</v>
          </cell>
          <cell r="N55" t="e">
            <v>#DIV/0!</v>
          </cell>
          <cell r="O55" t="e">
            <v>#DIV/0!</v>
          </cell>
          <cell r="P55" t="e">
            <v>#DIV/0!</v>
          </cell>
          <cell r="Q55" t="e">
            <v>#DIV/0!</v>
          </cell>
          <cell r="R55" t="e">
            <v>#DIV/0!</v>
          </cell>
          <cell r="S55" t="e">
            <v>#DIV/0!</v>
          </cell>
          <cell r="T55" t="e">
            <v>#DIV/0!</v>
          </cell>
          <cell r="U55" t="e">
            <v>#DIV/0!</v>
          </cell>
          <cell r="V55" t="e">
            <v>#DIV/0!</v>
          </cell>
          <cell r="W55" t="e">
            <v>#DIV/0!</v>
          </cell>
          <cell r="X55" t="e">
            <v>#DIV/0!</v>
          </cell>
          <cell r="Y55" t="e">
            <v>#DIV/0!</v>
          </cell>
          <cell r="Z55" t="e">
            <v>#DIV/0!</v>
          </cell>
          <cell r="AA55" t="e">
            <v>#DIV/0!</v>
          </cell>
          <cell r="AB55" t="e">
            <v>#DIV/0!</v>
          </cell>
          <cell r="AC55" t="e">
            <v>#DIV/0!</v>
          </cell>
          <cell r="AD55" t="e">
            <v>#DIV/0!</v>
          </cell>
          <cell r="AE55" t="e">
            <v>#DIV/0!</v>
          </cell>
          <cell r="AF55" t="e">
            <v>#DIV/0!</v>
          </cell>
          <cell r="AG55" t="e">
            <v>#DIV/0!</v>
          </cell>
          <cell r="AH55" t="e">
            <v>#DIV/0!</v>
          </cell>
          <cell r="AI55" t="e">
            <v>#DIV/0!</v>
          </cell>
          <cell r="AJ55" t="e">
            <v>#DIV/0!</v>
          </cell>
          <cell r="AK55" t="e">
            <v>#DIV/0!</v>
          </cell>
          <cell r="AL55" t="e">
            <v>#DIV/0!</v>
          </cell>
          <cell r="AM55" t="e">
            <v>#DIV/0!</v>
          </cell>
          <cell r="AN55" t="e">
            <v>#DIV/0!</v>
          </cell>
          <cell r="AO55" t="e">
            <v>#DIV/0!</v>
          </cell>
          <cell r="AP55" t="e">
            <v>#DIV/0!</v>
          </cell>
          <cell r="AQ55" t="e">
            <v>#DIV/0!</v>
          </cell>
          <cell r="AR55" t="e">
            <v>#DIV/0!</v>
          </cell>
          <cell r="AS55" t="e">
            <v>#DIV/0!</v>
          </cell>
          <cell r="AT55" t="e">
            <v>#DIV/0!</v>
          </cell>
          <cell r="AU55" t="e">
            <v>#DIV/0!</v>
          </cell>
          <cell r="AV55" t="e">
            <v>#DIV/0!</v>
          </cell>
          <cell r="AW55" t="e">
            <v>#DIV/0!</v>
          </cell>
          <cell r="AX55" t="e">
            <v>#DIV/0!</v>
          </cell>
          <cell r="AY55" t="e">
            <v>#DIV/0!</v>
          </cell>
          <cell r="AZ55" t="e">
            <v>#DIV/0!</v>
          </cell>
          <cell r="BA55" t="e">
            <v>#DIV/0!</v>
          </cell>
          <cell r="BB55" t="e">
            <v>#DIV/0!</v>
          </cell>
          <cell r="BC55" t="e">
            <v>#DIV/0!</v>
          </cell>
        </row>
        <row r="56">
          <cell r="A56">
            <v>2023</v>
          </cell>
          <cell r="B56" t="e">
            <v>#DIV/0!</v>
          </cell>
          <cell r="C56" t="e">
            <v>#DIV/0!</v>
          </cell>
          <cell r="D56" t="e">
            <v>#DIV/0!</v>
          </cell>
          <cell r="E56" t="e">
            <v>#DIV/0!</v>
          </cell>
          <cell r="F56" t="e">
            <v>#DIV/0!</v>
          </cell>
          <cell r="G56" t="e">
            <v>#DIV/0!</v>
          </cell>
          <cell r="H56" t="e">
            <v>#DIV/0!</v>
          </cell>
          <cell r="I56" t="e">
            <v>#DIV/0!</v>
          </cell>
          <cell r="J56" t="e">
            <v>#DIV/0!</v>
          </cell>
          <cell r="K56" t="e">
            <v>#DIV/0!</v>
          </cell>
          <cell r="L56" t="e">
            <v>#DIV/0!</v>
          </cell>
          <cell r="M56" t="e">
            <v>#DIV/0!</v>
          </cell>
          <cell r="N56" t="e">
            <v>#DIV/0!</v>
          </cell>
          <cell r="O56" t="e">
            <v>#DIV/0!</v>
          </cell>
          <cell r="P56" t="e">
            <v>#DIV/0!</v>
          </cell>
          <cell r="Q56" t="e">
            <v>#DIV/0!</v>
          </cell>
          <cell r="R56" t="e">
            <v>#DIV/0!</v>
          </cell>
          <cell r="S56" t="e">
            <v>#DIV/0!</v>
          </cell>
          <cell r="T56" t="e">
            <v>#DIV/0!</v>
          </cell>
          <cell r="U56" t="e">
            <v>#DIV/0!</v>
          </cell>
          <cell r="V56" t="e">
            <v>#DIV/0!</v>
          </cell>
          <cell r="W56" t="e">
            <v>#DIV/0!</v>
          </cell>
          <cell r="X56" t="e">
            <v>#DIV/0!</v>
          </cell>
          <cell r="Y56" t="e">
            <v>#DIV/0!</v>
          </cell>
          <cell r="Z56" t="e">
            <v>#DIV/0!</v>
          </cell>
          <cell r="AA56" t="e">
            <v>#DIV/0!</v>
          </cell>
          <cell r="AB56" t="e">
            <v>#DIV/0!</v>
          </cell>
          <cell r="AC56" t="e">
            <v>#DIV/0!</v>
          </cell>
          <cell r="AD56" t="e">
            <v>#DIV/0!</v>
          </cell>
          <cell r="AE56" t="e">
            <v>#DIV/0!</v>
          </cell>
          <cell r="AF56" t="e">
            <v>#DIV/0!</v>
          </cell>
          <cell r="AG56" t="e">
            <v>#DIV/0!</v>
          </cell>
          <cell r="AH56" t="e">
            <v>#DIV/0!</v>
          </cell>
          <cell r="AI56" t="e">
            <v>#DIV/0!</v>
          </cell>
          <cell r="AJ56" t="e">
            <v>#DIV/0!</v>
          </cell>
          <cell r="AK56" t="e">
            <v>#DIV/0!</v>
          </cell>
          <cell r="AL56" t="e">
            <v>#DIV/0!</v>
          </cell>
          <cell r="AM56" t="e">
            <v>#DIV/0!</v>
          </cell>
          <cell r="AN56" t="e">
            <v>#DIV/0!</v>
          </cell>
          <cell r="AO56" t="e">
            <v>#DIV/0!</v>
          </cell>
          <cell r="AP56" t="e">
            <v>#DIV/0!</v>
          </cell>
          <cell r="AQ56" t="e">
            <v>#DIV/0!</v>
          </cell>
          <cell r="AR56" t="e">
            <v>#DIV/0!</v>
          </cell>
          <cell r="AS56" t="e">
            <v>#DIV/0!</v>
          </cell>
          <cell r="AT56" t="e">
            <v>#DIV/0!</v>
          </cell>
          <cell r="AU56" t="e">
            <v>#DIV/0!</v>
          </cell>
          <cell r="AV56" t="e">
            <v>#DIV/0!</v>
          </cell>
          <cell r="AW56" t="e">
            <v>#DIV/0!</v>
          </cell>
          <cell r="AX56" t="e">
            <v>#DIV/0!</v>
          </cell>
          <cell r="AY56" t="e">
            <v>#DIV/0!</v>
          </cell>
          <cell r="AZ56" t="e">
            <v>#DIV/0!</v>
          </cell>
          <cell r="BA56" t="e">
            <v>#DIV/0!</v>
          </cell>
          <cell r="BB56" t="e">
            <v>#DIV/0!</v>
          </cell>
          <cell r="BC56" t="e">
            <v>#DIV/0!</v>
          </cell>
        </row>
        <row r="57">
          <cell r="A57">
            <v>2024</v>
          </cell>
          <cell r="B57" t="e">
            <v>#DIV/0!</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t="e">
            <v>#DIV/0!</v>
          </cell>
          <cell r="S57" t="e">
            <v>#DIV/0!</v>
          </cell>
          <cell r="T57" t="e">
            <v>#DIV/0!</v>
          </cell>
          <cell r="U57" t="e">
            <v>#DIV/0!</v>
          </cell>
          <cell r="V57" t="e">
            <v>#DIV/0!</v>
          </cell>
          <cell r="W57" t="e">
            <v>#DIV/0!</v>
          </cell>
          <cell r="X57" t="e">
            <v>#DIV/0!</v>
          </cell>
          <cell r="Y57" t="e">
            <v>#DIV/0!</v>
          </cell>
          <cell r="Z57" t="e">
            <v>#DIV/0!</v>
          </cell>
          <cell r="AA57" t="e">
            <v>#DIV/0!</v>
          </cell>
          <cell r="AB57" t="e">
            <v>#DIV/0!</v>
          </cell>
          <cell r="AC57" t="e">
            <v>#DIV/0!</v>
          </cell>
          <cell r="AD57" t="e">
            <v>#DIV/0!</v>
          </cell>
          <cell r="AE57" t="e">
            <v>#DIV/0!</v>
          </cell>
          <cell r="AF57" t="e">
            <v>#DIV/0!</v>
          </cell>
          <cell r="AG57" t="e">
            <v>#DIV/0!</v>
          </cell>
          <cell r="AH57" t="e">
            <v>#DIV/0!</v>
          </cell>
          <cell r="AI57" t="e">
            <v>#DIV/0!</v>
          </cell>
          <cell r="AJ57" t="e">
            <v>#DIV/0!</v>
          </cell>
          <cell r="AK57" t="e">
            <v>#DIV/0!</v>
          </cell>
          <cell r="AL57" t="e">
            <v>#DIV/0!</v>
          </cell>
          <cell r="AM57" t="e">
            <v>#DIV/0!</v>
          </cell>
          <cell r="AN57" t="e">
            <v>#DIV/0!</v>
          </cell>
          <cell r="AO57" t="e">
            <v>#DIV/0!</v>
          </cell>
          <cell r="AP57" t="e">
            <v>#DIV/0!</v>
          </cell>
          <cell r="AQ57" t="e">
            <v>#DIV/0!</v>
          </cell>
          <cell r="AR57" t="e">
            <v>#DIV/0!</v>
          </cell>
          <cell r="AS57" t="e">
            <v>#DIV/0!</v>
          </cell>
          <cell r="AT57" t="e">
            <v>#DIV/0!</v>
          </cell>
          <cell r="AU57" t="e">
            <v>#DIV/0!</v>
          </cell>
          <cell r="AV57" t="e">
            <v>#DIV/0!</v>
          </cell>
          <cell r="AW57" t="e">
            <v>#DIV/0!</v>
          </cell>
          <cell r="AX57" t="e">
            <v>#DIV/0!</v>
          </cell>
          <cell r="AY57" t="e">
            <v>#DIV/0!</v>
          </cell>
          <cell r="AZ57" t="e">
            <v>#DIV/0!</v>
          </cell>
          <cell r="BA57" t="e">
            <v>#DIV/0!</v>
          </cell>
          <cell r="BB57" t="e">
            <v>#DIV/0!</v>
          </cell>
          <cell r="BC57" t="e">
            <v>#DIV/0!</v>
          </cell>
        </row>
        <row r="58">
          <cell r="A58">
            <v>2025</v>
          </cell>
          <cell r="B58" t="e">
            <v>#DIV/0!</v>
          </cell>
          <cell r="C58" t="e">
            <v>#DIV/0!</v>
          </cell>
          <cell r="D58" t="e">
            <v>#DIV/0!</v>
          </cell>
          <cell r="E58" t="e">
            <v>#DIV/0!</v>
          </cell>
          <cell r="F58" t="e">
            <v>#DIV/0!</v>
          </cell>
          <cell r="G58" t="e">
            <v>#DIV/0!</v>
          </cell>
          <cell r="H58" t="e">
            <v>#DIV/0!</v>
          </cell>
          <cell r="I58" t="e">
            <v>#DIV/0!</v>
          </cell>
          <cell r="J58" t="e">
            <v>#DIV/0!</v>
          </cell>
          <cell r="K58" t="e">
            <v>#DIV/0!</v>
          </cell>
          <cell r="L58" t="e">
            <v>#DIV/0!</v>
          </cell>
          <cell r="M58" t="e">
            <v>#DIV/0!</v>
          </cell>
          <cell r="N58" t="e">
            <v>#DIV/0!</v>
          </cell>
          <cell r="O58" t="e">
            <v>#DIV/0!</v>
          </cell>
          <cell r="P58" t="e">
            <v>#DIV/0!</v>
          </cell>
          <cell r="Q58" t="e">
            <v>#DIV/0!</v>
          </cell>
          <cell r="R58" t="e">
            <v>#DIV/0!</v>
          </cell>
          <cell r="S58" t="e">
            <v>#DIV/0!</v>
          </cell>
          <cell r="T58" t="e">
            <v>#DIV/0!</v>
          </cell>
          <cell r="U58" t="e">
            <v>#DIV/0!</v>
          </cell>
          <cell r="V58" t="e">
            <v>#DIV/0!</v>
          </cell>
          <cell r="W58" t="e">
            <v>#DIV/0!</v>
          </cell>
          <cell r="X58" t="e">
            <v>#DIV/0!</v>
          </cell>
          <cell r="Y58" t="e">
            <v>#DIV/0!</v>
          </cell>
          <cell r="Z58" t="e">
            <v>#DIV/0!</v>
          </cell>
          <cell r="AA58" t="e">
            <v>#DIV/0!</v>
          </cell>
          <cell r="AB58" t="e">
            <v>#DIV/0!</v>
          </cell>
          <cell r="AC58" t="e">
            <v>#DIV/0!</v>
          </cell>
          <cell r="AD58" t="e">
            <v>#DIV/0!</v>
          </cell>
          <cell r="AE58" t="e">
            <v>#DIV/0!</v>
          </cell>
          <cell r="AF58" t="e">
            <v>#DIV/0!</v>
          </cell>
          <cell r="AG58" t="e">
            <v>#DIV/0!</v>
          </cell>
          <cell r="AH58" t="e">
            <v>#DIV/0!</v>
          </cell>
          <cell r="AI58" t="e">
            <v>#DIV/0!</v>
          </cell>
          <cell r="AJ58" t="e">
            <v>#DIV/0!</v>
          </cell>
          <cell r="AK58" t="e">
            <v>#DIV/0!</v>
          </cell>
          <cell r="AL58" t="e">
            <v>#DIV/0!</v>
          </cell>
          <cell r="AM58" t="e">
            <v>#DIV/0!</v>
          </cell>
          <cell r="AN58" t="e">
            <v>#DIV/0!</v>
          </cell>
          <cell r="AO58" t="e">
            <v>#DIV/0!</v>
          </cell>
          <cell r="AP58" t="e">
            <v>#DIV/0!</v>
          </cell>
          <cell r="AQ58" t="e">
            <v>#DIV/0!</v>
          </cell>
          <cell r="AR58" t="e">
            <v>#DIV/0!</v>
          </cell>
          <cell r="AS58" t="e">
            <v>#DIV/0!</v>
          </cell>
          <cell r="AT58" t="e">
            <v>#DIV/0!</v>
          </cell>
          <cell r="AU58" t="e">
            <v>#DIV/0!</v>
          </cell>
          <cell r="AV58" t="e">
            <v>#DIV/0!</v>
          </cell>
          <cell r="AW58" t="e">
            <v>#DIV/0!</v>
          </cell>
          <cell r="AX58" t="e">
            <v>#DIV/0!</v>
          </cell>
          <cell r="AY58" t="e">
            <v>#DIV/0!</v>
          </cell>
          <cell r="AZ58" t="e">
            <v>#DIV/0!</v>
          </cell>
          <cell r="BA58" t="e">
            <v>#DIV/0!</v>
          </cell>
          <cell r="BB58" t="e">
            <v>#DIV/0!</v>
          </cell>
          <cell r="BC58" t="e">
            <v>#DIV/0!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
          <cell r="A3">
            <v>1970</v>
          </cell>
          <cell r="B3" t="e">
            <v>#DIV/0!</v>
          </cell>
          <cell r="C3" t="e">
            <v>#DIV/0!</v>
          </cell>
          <cell r="D3" t="e">
            <v>#DIV/0!</v>
          </cell>
          <cell r="E3" t="e">
            <v>#DIV/0!</v>
          </cell>
          <cell r="F3" t="e">
            <v>#DIV/0!</v>
          </cell>
          <cell r="G3" t="e">
            <v>#DIV/0!</v>
          </cell>
          <cell r="H3" t="e">
            <v>#DIV/0!</v>
          </cell>
          <cell r="I3" t="e">
            <v>#DIV/0!</v>
          </cell>
          <cell r="J3" t="e">
            <v>#DIV/0!</v>
          </cell>
          <cell r="K3" t="e">
            <v>#DIV/0!</v>
          </cell>
          <cell r="L3" t="e">
            <v>#DIV/0!</v>
          </cell>
          <cell r="M3" t="e">
            <v>#DIV/0!</v>
          </cell>
          <cell r="N3" t="e">
            <v>#DIV/0!</v>
          </cell>
          <cell r="O3" t="e">
            <v>#DIV/0!</v>
          </cell>
          <cell r="P3" t="e">
            <v>#DIV/0!</v>
          </cell>
          <cell r="Q3" t="e">
            <v>#DIV/0!</v>
          </cell>
          <cell r="R3" t="e">
            <v>#DIV/0!</v>
          </cell>
          <cell r="S3" t="e">
            <v>#DIV/0!</v>
          </cell>
          <cell r="T3" t="e">
            <v>#DIV/0!</v>
          </cell>
          <cell r="U3" t="e">
            <v>#DIV/0!</v>
          </cell>
          <cell r="V3" t="e">
            <v>#DIV/0!</v>
          </cell>
          <cell r="W3" t="e">
            <v>#DIV/0!</v>
          </cell>
          <cell r="X3" t="e">
            <v>#DIV/0!</v>
          </cell>
          <cell r="Y3" t="e">
            <v>#DIV/0!</v>
          </cell>
          <cell r="Z3" t="e">
            <v>#DIV/0!</v>
          </cell>
          <cell r="AA3" t="e">
            <v>#DIV/0!</v>
          </cell>
          <cell r="AB3" t="e">
            <v>#DIV/0!</v>
          </cell>
          <cell r="AC3" t="e">
            <v>#DIV/0!</v>
          </cell>
          <cell r="AD3" t="e">
            <v>#DIV/0!</v>
          </cell>
          <cell r="AE3" t="e">
            <v>#DIV/0!</v>
          </cell>
          <cell r="AF3" t="e">
            <v>#DIV/0!</v>
          </cell>
          <cell r="AG3" t="e">
            <v>#DIV/0!</v>
          </cell>
          <cell r="AH3" t="e">
            <v>#DIV/0!</v>
          </cell>
          <cell r="AI3" t="e">
            <v>#DIV/0!</v>
          </cell>
          <cell r="AJ3" t="e">
            <v>#DIV/0!</v>
          </cell>
          <cell r="AK3" t="e">
            <v>#DIV/0!</v>
          </cell>
          <cell r="AL3" t="e">
            <v>#DIV/0!</v>
          </cell>
          <cell r="AM3" t="e">
            <v>#DIV/0!</v>
          </cell>
          <cell r="AN3" t="e">
            <v>#DIV/0!</v>
          </cell>
          <cell r="AO3" t="e">
            <v>#DIV/0!</v>
          </cell>
          <cell r="AP3" t="e">
            <v>#DIV/0!</v>
          </cell>
          <cell r="AQ3" t="e">
            <v>#DIV/0!</v>
          </cell>
          <cell r="AR3" t="e">
            <v>#DIV/0!</v>
          </cell>
          <cell r="AS3" t="e">
            <v>#DIV/0!</v>
          </cell>
          <cell r="AT3" t="e">
            <v>#DIV/0!</v>
          </cell>
          <cell r="AU3" t="e">
            <v>#DIV/0!</v>
          </cell>
          <cell r="AV3" t="e">
            <v>#DIV/0!</v>
          </cell>
          <cell r="AW3" t="e">
            <v>#DIV/0!</v>
          </cell>
          <cell r="AX3" t="e">
            <v>#DIV/0!</v>
          </cell>
          <cell r="AY3" t="e">
            <v>#DIV/0!</v>
          </cell>
          <cell r="AZ3" t="e">
            <v>#DIV/0!</v>
          </cell>
          <cell r="BA3" t="e">
            <v>#DIV/0!</v>
          </cell>
        </row>
        <row r="4">
          <cell r="A4">
            <v>1971</v>
          </cell>
          <cell r="B4" t="e">
            <v>#DIV/0!</v>
          </cell>
          <cell r="C4" t="e">
            <v>#DIV/0!</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t="e">
            <v>#DIV/0!</v>
          </cell>
          <cell r="Q4" t="e">
            <v>#DIV/0!</v>
          </cell>
          <cell r="R4" t="e">
            <v>#DIV/0!</v>
          </cell>
          <cell r="S4" t="e">
            <v>#DIV/0!</v>
          </cell>
          <cell r="T4" t="e">
            <v>#DIV/0!</v>
          </cell>
          <cell r="U4" t="e">
            <v>#DIV/0!</v>
          </cell>
          <cell r="V4" t="e">
            <v>#DIV/0!</v>
          </cell>
          <cell r="W4" t="e">
            <v>#DIV/0!</v>
          </cell>
          <cell r="X4" t="e">
            <v>#DIV/0!</v>
          </cell>
          <cell r="Y4" t="e">
            <v>#DIV/0!</v>
          </cell>
          <cell r="Z4" t="e">
            <v>#DIV/0!</v>
          </cell>
          <cell r="AA4" t="e">
            <v>#DIV/0!</v>
          </cell>
          <cell r="AB4" t="e">
            <v>#DIV/0!</v>
          </cell>
          <cell r="AC4" t="e">
            <v>#DIV/0!</v>
          </cell>
          <cell r="AD4" t="e">
            <v>#DIV/0!</v>
          </cell>
          <cell r="AE4" t="e">
            <v>#DIV/0!</v>
          </cell>
          <cell r="AF4" t="e">
            <v>#DIV/0!</v>
          </cell>
          <cell r="AG4" t="e">
            <v>#DIV/0!</v>
          </cell>
          <cell r="AH4" t="e">
            <v>#DIV/0!</v>
          </cell>
          <cell r="AI4" t="e">
            <v>#DIV/0!</v>
          </cell>
          <cell r="AJ4" t="e">
            <v>#DIV/0!</v>
          </cell>
          <cell r="AK4" t="e">
            <v>#DIV/0!</v>
          </cell>
          <cell r="AL4" t="e">
            <v>#DIV/0!</v>
          </cell>
          <cell r="AM4" t="e">
            <v>#DIV/0!</v>
          </cell>
          <cell r="AN4" t="e">
            <v>#DIV/0!</v>
          </cell>
          <cell r="AO4" t="e">
            <v>#DIV/0!</v>
          </cell>
          <cell r="AP4" t="e">
            <v>#DIV/0!</v>
          </cell>
          <cell r="AQ4" t="e">
            <v>#DIV/0!</v>
          </cell>
          <cell r="AR4" t="e">
            <v>#DIV/0!</v>
          </cell>
          <cell r="AS4" t="e">
            <v>#DIV/0!</v>
          </cell>
          <cell r="AT4" t="e">
            <v>#DIV/0!</v>
          </cell>
          <cell r="AU4" t="e">
            <v>#DIV/0!</v>
          </cell>
          <cell r="AV4" t="e">
            <v>#DIV/0!</v>
          </cell>
          <cell r="AW4" t="e">
            <v>#DIV/0!</v>
          </cell>
          <cell r="AX4" t="e">
            <v>#DIV/0!</v>
          </cell>
          <cell r="AY4" t="e">
            <v>#DIV/0!</v>
          </cell>
          <cell r="AZ4" t="e">
            <v>#DIV/0!</v>
          </cell>
          <cell r="BA4" t="e">
            <v>#DIV/0!</v>
          </cell>
        </row>
        <row r="5">
          <cell r="A5">
            <v>1972</v>
          </cell>
          <cell r="B5" t="e">
            <v>#DIV/0!</v>
          </cell>
          <cell r="C5" t="e">
            <v>#DIV/0!</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t="e">
            <v>#DIV/0!</v>
          </cell>
          <cell r="Q5" t="e">
            <v>#DIV/0!</v>
          </cell>
          <cell r="R5" t="e">
            <v>#DIV/0!</v>
          </cell>
          <cell r="S5" t="e">
            <v>#DIV/0!</v>
          </cell>
          <cell r="T5" t="e">
            <v>#DIV/0!</v>
          </cell>
          <cell r="U5" t="e">
            <v>#DIV/0!</v>
          </cell>
          <cell r="V5" t="e">
            <v>#DIV/0!</v>
          </cell>
          <cell r="W5" t="e">
            <v>#DIV/0!</v>
          </cell>
          <cell r="X5" t="e">
            <v>#DIV/0!</v>
          </cell>
          <cell r="Y5" t="e">
            <v>#DIV/0!</v>
          </cell>
          <cell r="Z5" t="e">
            <v>#DIV/0!</v>
          </cell>
          <cell r="AA5" t="e">
            <v>#DIV/0!</v>
          </cell>
          <cell r="AB5" t="e">
            <v>#DIV/0!</v>
          </cell>
          <cell r="AC5" t="e">
            <v>#DIV/0!</v>
          </cell>
          <cell r="AD5" t="e">
            <v>#DIV/0!</v>
          </cell>
          <cell r="AE5" t="e">
            <v>#DIV/0!</v>
          </cell>
          <cell r="AF5" t="e">
            <v>#DIV/0!</v>
          </cell>
          <cell r="AG5" t="e">
            <v>#DIV/0!</v>
          </cell>
          <cell r="AH5" t="e">
            <v>#DIV/0!</v>
          </cell>
          <cell r="AI5" t="e">
            <v>#DIV/0!</v>
          </cell>
          <cell r="AJ5" t="e">
            <v>#DIV/0!</v>
          </cell>
          <cell r="AK5" t="e">
            <v>#DIV/0!</v>
          </cell>
          <cell r="AL5" t="e">
            <v>#DIV/0!</v>
          </cell>
          <cell r="AM5" t="e">
            <v>#DIV/0!</v>
          </cell>
          <cell r="AN5" t="e">
            <v>#DIV/0!</v>
          </cell>
          <cell r="AO5" t="e">
            <v>#DIV/0!</v>
          </cell>
          <cell r="AP5" t="e">
            <v>#DIV/0!</v>
          </cell>
          <cell r="AQ5" t="e">
            <v>#DIV/0!</v>
          </cell>
          <cell r="AR5" t="e">
            <v>#DIV/0!</v>
          </cell>
          <cell r="AS5" t="e">
            <v>#DIV/0!</v>
          </cell>
          <cell r="AT5" t="e">
            <v>#DIV/0!</v>
          </cell>
          <cell r="AU5" t="e">
            <v>#DIV/0!</v>
          </cell>
          <cell r="AV5" t="e">
            <v>#DIV/0!</v>
          </cell>
          <cell r="AW5" t="e">
            <v>#DIV/0!</v>
          </cell>
          <cell r="AX5" t="e">
            <v>#DIV/0!</v>
          </cell>
          <cell r="AY5" t="e">
            <v>#DIV/0!</v>
          </cell>
          <cell r="AZ5" t="e">
            <v>#DIV/0!</v>
          </cell>
          <cell r="BA5" t="e">
            <v>#DIV/0!</v>
          </cell>
        </row>
        <row r="6">
          <cell r="A6">
            <v>1973</v>
          </cell>
          <cell r="B6" t="e">
            <v>#DIV/0!</v>
          </cell>
          <cell r="C6" t="e">
            <v>#DIV/0!</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t="e">
            <v>#DIV/0!</v>
          </cell>
          <cell r="Q6" t="e">
            <v>#DIV/0!</v>
          </cell>
          <cell r="R6" t="e">
            <v>#DIV/0!</v>
          </cell>
          <cell r="S6" t="e">
            <v>#DIV/0!</v>
          </cell>
          <cell r="T6" t="e">
            <v>#DIV/0!</v>
          </cell>
          <cell r="U6" t="e">
            <v>#DIV/0!</v>
          </cell>
          <cell r="V6" t="e">
            <v>#DIV/0!</v>
          </cell>
          <cell r="W6" t="e">
            <v>#DIV/0!</v>
          </cell>
          <cell r="X6" t="e">
            <v>#DIV/0!</v>
          </cell>
          <cell r="Y6" t="e">
            <v>#DIV/0!</v>
          </cell>
          <cell r="Z6" t="e">
            <v>#DIV/0!</v>
          </cell>
          <cell r="AA6" t="e">
            <v>#DIV/0!</v>
          </cell>
          <cell r="AB6" t="e">
            <v>#DIV/0!</v>
          </cell>
          <cell r="AC6" t="e">
            <v>#DIV/0!</v>
          </cell>
          <cell r="AD6" t="e">
            <v>#DIV/0!</v>
          </cell>
          <cell r="AE6" t="e">
            <v>#DIV/0!</v>
          </cell>
          <cell r="AF6" t="e">
            <v>#DIV/0!</v>
          </cell>
          <cell r="AG6" t="e">
            <v>#DIV/0!</v>
          </cell>
          <cell r="AH6" t="e">
            <v>#DIV/0!</v>
          </cell>
          <cell r="AI6" t="e">
            <v>#DIV/0!</v>
          </cell>
          <cell r="AJ6" t="e">
            <v>#DIV/0!</v>
          </cell>
          <cell r="AK6" t="e">
            <v>#DIV/0!</v>
          </cell>
          <cell r="AL6" t="e">
            <v>#DIV/0!</v>
          </cell>
          <cell r="AM6" t="e">
            <v>#DIV/0!</v>
          </cell>
          <cell r="AN6" t="e">
            <v>#DIV/0!</v>
          </cell>
          <cell r="AO6" t="e">
            <v>#DIV/0!</v>
          </cell>
          <cell r="AP6" t="e">
            <v>#DIV/0!</v>
          </cell>
          <cell r="AQ6" t="e">
            <v>#DIV/0!</v>
          </cell>
          <cell r="AR6" t="e">
            <v>#DIV/0!</v>
          </cell>
          <cell r="AS6" t="e">
            <v>#DIV/0!</v>
          </cell>
          <cell r="AT6" t="e">
            <v>#DIV/0!</v>
          </cell>
          <cell r="AU6" t="e">
            <v>#DIV/0!</v>
          </cell>
          <cell r="AV6" t="e">
            <v>#DIV/0!</v>
          </cell>
          <cell r="AW6" t="e">
            <v>#DIV/0!</v>
          </cell>
          <cell r="AX6" t="e">
            <v>#DIV/0!</v>
          </cell>
          <cell r="AY6" t="e">
            <v>#DIV/0!</v>
          </cell>
          <cell r="AZ6" t="e">
            <v>#DIV/0!</v>
          </cell>
          <cell r="BA6" t="e">
            <v>#DIV/0!</v>
          </cell>
        </row>
        <row r="7">
          <cell r="A7">
            <v>1974</v>
          </cell>
          <cell r="B7" t="e">
            <v>#DIV/0!</v>
          </cell>
          <cell r="C7" t="e">
            <v>#DIV/0!</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t="e">
            <v>#DIV/0!</v>
          </cell>
          <cell r="Q7" t="e">
            <v>#DIV/0!</v>
          </cell>
          <cell r="R7" t="e">
            <v>#DIV/0!</v>
          </cell>
          <cell r="S7" t="e">
            <v>#DIV/0!</v>
          </cell>
          <cell r="T7" t="e">
            <v>#DIV/0!</v>
          </cell>
          <cell r="U7" t="e">
            <v>#DIV/0!</v>
          </cell>
          <cell r="V7" t="e">
            <v>#DIV/0!</v>
          </cell>
          <cell r="W7" t="e">
            <v>#DIV/0!</v>
          </cell>
          <cell r="X7" t="e">
            <v>#DIV/0!</v>
          </cell>
          <cell r="Y7" t="e">
            <v>#DIV/0!</v>
          </cell>
          <cell r="Z7" t="e">
            <v>#DIV/0!</v>
          </cell>
          <cell r="AA7" t="e">
            <v>#DIV/0!</v>
          </cell>
          <cell r="AB7" t="e">
            <v>#DIV/0!</v>
          </cell>
          <cell r="AC7" t="e">
            <v>#DIV/0!</v>
          </cell>
          <cell r="AD7" t="e">
            <v>#DIV/0!</v>
          </cell>
          <cell r="AE7" t="e">
            <v>#DIV/0!</v>
          </cell>
          <cell r="AF7" t="e">
            <v>#DIV/0!</v>
          </cell>
          <cell r="AG7" t="e">
            <v>#DIV/0!</v>
          </cell>
          <cell r="AH7" t="e">
            <v>#DIV/0!</v>
          </cell>
          <cell r="AI7" t="e">
            <v>#DIV/0!</v>
          </cell>
          <cell r="AJ7" t="e">
            <v>#DIV/0!</v>
          </cell>
          <cell r="AK7" t="e">
            <v>#DIV/0!</v>
          </cell>
          <cell r="AL7" t="e">
            <v>#DIV/0!</v>
          </cell>
          <cell r="AM7" t="e">
            <v>#DIV/0!</v>
          </cell>
          <cell r="AN7" t="e">
            <v>#DIV/0!</v>
          </cell>
          <cell r="AO7" t="e">
            <v>#DIV/0!</v>
          </cell>
          <cell r="AP7" t="e">
            <v>#DIV/0!</v>
          </cell>
          <cell r="AQ7" t="e">
            <v>#DIV/0!</v>
          </cell>
          <cell r="AR7" t="e">
            <v>#DIV/0!</v>
          </cell>
          <cell r="AS7" t="e">
            <v>#DIV/0!</v>
          </cell>
          <cell r="AT7" t="e">
            <v>#DIV/0!</v>
          </cell>
          <cell r="AU7" t="e">
            <v>#DIV/0!</v>
          </cell>
          <cell r="AV7" t="e">
            <v>#DIV/0!</v>
          </cell>
          <cell r="AW7" t="e">
            <v>#DIV/0!</v>
          </cell>
          <cell r="AX7" t="e">
            <v>#DIV/0!</v>
          </cell>
          <cell r="AY7" t="e">
            <v>#DIV/0!</v>
          </cell>
          <cell r="AZ7" t="e">
            <v>#DIV/0!</v>
          </cell>
          <cell r="BA7" t="e">
            <v>#DIV/0!</v>
          </cell>
        </row>
        <row r="8">
          <cell r="A8">
            <v>1975</v>
          </cell>
          <cell r="B8" t="e">
            <v>#DIV/0!</v>
          </cell>
          <cell r="C8" t="e">
            <v>#DIV/0!</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t="e">
            <v>#DIV/0!</v>
          </cell>
          <cell r="Q8" t="e">
            <v>#DIV/0!</v>
          </cell>
          <cell r="R8" t="e">
            <v>#DIV/0!</v>
          </cell>
          <cell r="S8" t="e">
            <v>#DIV/0!</v>
          </cell>
          <cell r="T8" t="e">
            <v>#DIV/0!</v>
          </cell>
          <cell r="U8" t="e">
            <v>#DIV/0!</v>
          </cell>
          <cell r="V8" t="e">
            <v>#DIV/0!</v>
          </cell>
          <cell r="W8" t="e">
            <v>#DIV/0!</v>
          </cell>
          <cell r="X8" t="e">
            <v>#DIV/0!</v>
          </cell>
          <cell r="Y8" t="e">
            <v>#DIV/0!</v>
          </cell>
          <cell r="Z8" t="e">
            <v>#DIV/0!</v>
          </cell>
          <cell r="AA8" t="e">
            <v>#DIV/0!</v>
          </cell>
          <cell r="AB8" t="e">
            <v>#DIV/0!</v>
          </cell>
          <cell r="AC8" t="e">
            <v>#DIV/0!</v>
          </cell>
          <cell r="AD8" t="e">
            <v>#DIV/0!</v>
          </cell>
          <cell r="AE8" t="e">
            <v>#DIV/0!</v>
          </cell>
          <cell r="AF8" t="e">
            <v>#DIV/0!</v>
          </cell>
          <cell r="AG8" t="e">
            <v>#DIV/0!</v>
          </cell>
          <cell r="AH8" t="e">
            <v>#DIV/0!</v>
          </cell>
          <cell r="AI8" t="e">
            <v>#DIV/0!</v>
          </cell>
          <cell r="AJ8" t="e">
            <v>#DIV/0!</v>
          </cell>
          <cell r="AK8" t="e">
            <v>#DIV/0!</v>
          </cell>
          <cell r="AL8" t="e">
            <v>#DIV/0!</v>
          </cell>
          <cell r="AM8" t="e">
            <v>#DIV/0!</v>
          </cell>
          <cell r="AN8" t="e">
            <v>#DIV/0!</v>
          </cell>
          <cell r="AO8" t="e">
            <v>#DIV/0!</v>
          </cell>
          <cell r="AP8" t="e">
            <v>#DIV/0!</v>
          </cell>
          <cell r="AQ8" t="e">
            <v>#DIV/0!</v>
          </cell>
          <cell r="AR8" t="e">
            <v>#DIV/0!</v>
          </cell>
          <cell r="AS8" t="e">
            <v>#DIV/0!</v>
          </cell>
          <cell r="AT8" t="e">
            <v>#DIV/0!</v>
          </cell>
          <cell r="AU8" t="e">
            <v>#DIV/0!</v>
          </cell>
          <cell r="AV8" t="e">
            <v>#DIV/0!</v>
          </cell>
          <cell r="AW8" t="e">
            <v>#DIV/0!</v>
          </cell>
          <cell r="AX8" t="e">
            <v>#DIV/0!</v>
          </cell>
          <cell r="AY8" t="e">
            <v>#DIV/0!</v>
          </cell>
          <cell r="AZ8" t="e">
            <v>#DIV/0!</v>
          </cell>
          <cell r="BA8" t="e">
            <v>#DIV/0!</v>
          </cell>
        </row>
        <row r="9">
          <cell r="A9">
            <v>1976</v>
          </cell>
          <cell r="B9" t="e">
            <v>#DIV/0!</v>
          </cell>
          <cell r="C9" t="e">
            <v>#DIV/0!</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t="e">
            <v>#DIV/0!</v>
          </cell>
          <cell r="Q9" t="e">
            <v>#DIV/0!</v>
          </cell>
          <cell r="R9" t="e">
            <v>#DIV/0!</v>
          </cell>
          <cell r="S9" t="e">
            <v>#DIV/0!</v>
          </cell>
          <cell r="T9" t="e">
            <v>#DIV/0!</v>
          </cell>
          <cell r="U9" t="e">
            <v>#DIV/0!</v>
          </cell>
          <cell r="V9" t="e">
            <v>#DIV/0!</v>
          </cell>
          <cell r="W9" t="e">
            <v>#DIV/0!</v>
          </cell>
          <cell r="X9" t="e">
            <v>#DIV/0!</v>
          </cell>
          <cell r="Y9" t="e">
            <v>#DIV/0!</v>
          </cell>
          <cell r="Z9" t="e">
            <v>#DIV/0!</v>
          </cell>
          <cell r="AA9" t="e">
            <v>#DIV/0!</v>
          </cell>
          <cell r="AB9" t="e">
            <v>#DIV/0!</v>
          </cell>
          <cell r="AC9" t="e">
            <v>#DIV/0!</v>
          </cell>
          <cell r="AD9" t="e">
            <v>#DIV/0!</v>
          </cell>
          <cell r="AE9" t="e">
            <v>#DIV/0!</v>
          </cell>
          <cell r="AF9" t="e">
            <v>#DIV/0!</v>
          </cell>
          <cell r="AG9" t="e">
            <v>#DIV/0!</v>
          </cell>
          <cell r="AH9" t="e">
            <v>#DIV/0!</v>
          </cell>
          <cell r="AI9" t="e">
            <v>#DIV/0!</v>
          </cell>
          <cell r="AJ9" t="e">
            <v>#DIV/0!</v>
          </cell>
          <cell r="AK9" t="e">
            <v>#DIV/0!</v>
          </cell>
          <cell r="AL9" t="e">
            <v>#DIV/0!</v>
          </cell>
          <cell r="AM9" t="e">
            <v>#DIV/0!</v>
          </cell>
          <cell r="AN9" t="e">
            <v>#DIV/0!</v>
          </cell>
          <cell r="AO9" t="e">
            <v>#DIV/0!</v>
          </cell>
          <cell r="AP9" t="e">
            <v>#DIV/0!</v>
          </cell>
          <cell r="AQ9" t="e">
            <v>#DIV/0!</v>
          </cell>
          <cell r="AR9" t="e">
            <v>#DIV/0!</v>
          </cell>
          <cell r="AS9" t="e">
            <v>#DIV/0!</v>
          </cell>
          <cell r="AT9" t="e">
            <v>#DIV/0!</v>
          </cell>
          <cell r="AU9" t="e">
            <v>#DIV/0!</v>
          </cell>
          <cell r="AV9" t="e">
            <v>#DIV/0!</v>
          </cell>
          <cell r="AW9" t="e">
            <v>#DIV/0!</v>
          </cell>
          <cell r="AX9" t="e">
            <v>#DIV/0!</v>
          </cell>
          <cell r="AY9" t="e">
            <v>#DIV/0!</v>
          </cell>
          <cell r="AZ9" t="e">
            <v>#DIV/0!</v>
          </cell>
          <cell r="BA9" t="e">
            <v>#DIV/0!</v>
          </cell>
        </row>
        <row r="10">
          <cell r="A10">
            <v>1977</v>
          </cell>
          <cell r="B10" t="e">
            <v>#DIV/0!</v>
          </cell>
          <cell r="C10" t="e">
            <v>#DIV/0!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cell r="AB10" t="e">
            <v>#DIV/0!</v>
          </cell>
          <cell r="AC10" t="e">
            <v>#DIV/0!</v>
          </cell>
          <cell r="AD10" t="e">
            <v>#DIV/0!</v>
          </cell>
          <cell r="AE10" t="e">
            <v>#DIV/0!</v>
          </cell>
          <cell r="AF10" t="e">
            <v>#DIV/0!</v>
          </cell>
          <cell r="AG10" t="e">
            <v>#DIV/0!</v>
          </cell>
          <cell r="AH10" t="e">
            <v>#DIV/0!</v>
          </cell>
          <cell r="AI10" t="e">
            <v>#DIV/0!</v>
          </cell>
          <cell r="AJ10" t="e">
            <v>#DIV/0!</v>
          </cell>
          <cell r="AK10" t="e">
            <v>#DIV/0!</v>
          </cell>
          <cell r="AL10" t="e">
            <v>#DIV/0!</v>
          </cell>
          <cell r="AM10" t="e">
            <v>#DIV/0!</v>
          </cell>
          <cell r="AN10" t="e">
            <v>#DIV/0!</v>
          </cell>
          <cell r="AO10" t="e">
            <v>#DIV/0!</v>
          </cell>
          <cell r="AP10" t="e">
            <v>#DIV/0!</v>
          </cell>
          <cell r="AQ10" t="e">
            <v>#DIV/0!</v>
          </cell>
          <cell r="AR10" t="e">
            <v>#DIV/0!</v>
          </cell>
          <cell r="AS10" t="e">
            <v>#DIV/0!</v>
          </cell>
          <cell r="AT10" t="e">
            <v>#DIV/0!</v>
          </cell>
          <cell r="AU10" t="e">
            <v>#DIV/0!</v>
          </cell>
          <cell r="AV10" t="e">
            <v>#DIV/0!</v>
          </cell>
          <cell r="AW10" t="e">
            <v>#DIV/0!</v>
          </cell>
          <cell r="AX10" t="e">
            <v>#DIV/0!</v>
          </cell>
          <cell r="AY10" t="e">
            <v>#DIV/0!</v>
          </cell>
          <cell r="AZ10" t="e">
            <v>#DIV/0!</v>
          </cell>
          <cell r="BA10" t="e">
            <v>#DIV/0!</v>
          </cell>
        </row>
        <row r="11">
          <cell r="A11">
            <v>1978</v>
          </cell>
          <cell r="B11" t="e">
            <v>#DIV/0!</v>
          </cell>
          <cell r="C11" t="e">
            <v>#DIV/0!</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t="e">
            <v>#DIV/0!</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cell r="AB11" t="e">
            <v>#DIV/0!</v>
          </cell>
          <cell r="AC11" t="e">
            <v>#DIV/0!</v>
          </cell>
          <cell r="AD11" t="e">
            <v>#DIV/0!</v>
          </cell>
          <cell r="AE11" t="e">
            <v>#DIV/0!</v>
          </cell>
          <cell r="AF11" t="e">
            <v>#DIV/0!</v>
          </cell>
          <cell r="AG11" t="e">
            <v>#DIV/0!</v>
          </cell>
          <cell r="AH11" t="e">
            <v>#DIV/0!</v>
          </cell>
          <cell r="AI11" t="e">
            <v>#DIV/0!</v>
          </cell>
          <cell r="AJ11" t="e">
            <v>#DIV/0!</v>
          </cell>
          <cell r="AK11" t="e">
            <v>#DIV/0!</v>
          </cell>
          <cell r="AL11" t="e">
            <v>#DIV/0!</v>
          </cell>
          <cell r="AM11" t="e">
            <v>#DIV/0!</v>
          </cell>
          <cell r="AN11" t="e">
            <v>#DIV/0!</v>
          </cell>
          <cell r="AO11" t="e">
            <v>#DIV/0!</v>
          </cell>
          <cell r="AP11" t="e">
            <v>#DIV/0!</v>
          </cell>
          <cell r="AQ11" t="e">
            <v>#DIV/0!</v>
          </cell>
          <cell r="AR11" t="e">
            <v>#DIV/0!</v>
          </cell>
          <cell r="AS11" t="e">
            <v>#DIV/0!</v>
          </cell>
          <cell r="AT11" t="e">
            <v>#DIV/0!</v>
          </cell>
          <cell r="AU11" t="e">
            <v>#DIV/0!</v>
          </cell>
          <cell r="AV11" t="e">
            <v>#DIV/0!</v>
          </cell>
          <cell r="AW11" t="e">
            <v>#DIV/0!</v>
          </cell>
          <cell r="AX11" t="e">
            <v>#DIV/0!</v>
          </cell>
          <cell r="AY11" t="e">
            <v>#DIV/0!</v>
          </cell>
          <cell r="AZ11" t="e">
            <v>#DIV/0!</v>
          </cell>
          <cell r="BA11" t="e">
            <v>#DIV/0!</v>
          </cell>
        </row>
        <row r="12">
          <cell r="A12">
            <v>1979</v>
          </cell>
          <cell r="B12" t="e">
            <v>#DIV/0!</v>
          </cell>
          <cell r="C12" t="e">
            <v>#DIV/0!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t="e">
            <v>#DIV/0!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cell r="AB12" t="e">
            <v>#DIV/0!</v>
          </cell>
          <cell r="AC12" t="e">
            <v>#DIV/0!</v>
          </cell>
          <cell r="AD12" t="e">
            <v>#DIV/0!</v>
          </cell>
          <cell r="AE12" t="e">
            <v>#DIV/0!</v>
          </cell>
          <cell r="AF12" t="e">
            <v>#DIV/0!</v>
          </cell>
          <cell r="AG12" t="e">
            <v>#DIV/0!</v>
          </cell>
          <cell r="AH12" t="e">
            <v>#DIV/0!</v>
          </cell>
          <cell r="AI12" t="e">
            <v>#DIV/0!</v>
          </cell>
          <cell r="AJ12" t="e">
            <v>#DIV/0!</v>
          </cell>
          <cell r="AK12" t="e">
            <v>#DIV/0!</v>
          </cell>
          <cell r="AL12" t="e">
            <v>#DIV/0!</v>
          </cell>
          <cell r="AM12" t="e">
            <v>#DIV/0!</v>
          </cell>
          <cell r="AN12" t="e">
            <v>#DIV/0!</v>
          </cell>
          <cell r="AO12" t="e">
            <v>#DIV/0!</v>
          </cell>
          <cell r="AP12" t="e">
            <v>#DIV/0!</v>
          </cell>
          <cell r="AQ12" t="e">
            <v>#DIV/0!</v>
          </cell>
          <cell r="AR12" t="e">
            <v>#DIV/0!</v>
          </cell>
          <cell r="AS12" t="e">
            <v>#DIV/0!</v>
          </cell>
          <cell r="AT12" t="e">
            <v>#DIV/0!</v>
          </cell>
          <cell r="AU12" t="e">
            <v>#DIV/0!</v>
          </cell>
          <cell r="AV12" t="e">
            <v>#DIV/0!</v>
          </cell>
          <cell r="AW12" t="e">
            <v>#DIV/0!</v>
          </cell>
          <cell r="AX12" t="e">
            <v>#DIV/0!</v>
          </cell>
          <cell r="AY12" t="e">
            <v>#DIV/0!</v>
          </cell>
          <cell r="AZ12" t="e">
            <v>#DIV/0!</v>
          </cell>
          <cell r="BA12" t="e">
            <v>#DIV/0!</v>
          </cell>
        </row>
        <row r="13">
          <cell r="A13">
            <v>1980</v>
          </cell>
          <cell r="B13" t="e">
            <v>#DIV/0!</v>
          </cell>
          <cell r="C13" t="e">
            <v>#DIV/0!</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t="e">
            <v>#DIV/0!</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cell r="AB13" t="e">
            <v>#DIV/0!</v>
          </cell>
          <cell r="AC13" t="e">
            <v>#DIV/0!</v>
          </cell>
          <cell r="AD13" t="e">
            <v>#DIV/0!</v>
          </cell>
          <cell r="AE13" t="e">
            <v>#DIV/0!</v>
          </cell>
          <cell r="AF13" t="e">
            <v>#DIV/0!</v>
          </cell>
          <cell r="AG13" t="e">
            <v>#DIV/0!</v>
          </cell>
          <cell r="AH13" t="e">
            <v>#DIV/0!</v>
          </cell>
          <cell r="AI13" t="e">
            <v>#DIV/0!</v>
          </cell>
          <cell r="AJ13" t="e">
            <v>#DIV/0!</v>
          </cell>
          <cell r="AK13" t="e">
            <v>#DIV/0!</v>
          </cell>
          <cell r="AL13" t="e">
            <v>#DIV/0!</v>
          </cell>
          <cell r="AM13" t="e">
            <v>#DIV/0!</v>
          </cell>
          <cell r="AN13" t="e">
            <v>#DIV/0!</v>
          </cell>
          <cell r="AO13" t="e">
            <v>#DIV/0!</v>
          </cell>
          <cell r="AP13" t="e">
            <v>#DIV/0!</v>
          </cell>
          <cell r="AQ13" t="e">
            <v>#DIV/0!</v>
          </cell>
          <cell r="AR13" t="e">
            <v>#DIV/0!</v>
          </cell>
          <cell r="AS13" t="e">
            <v>#DIV/0!</v>
          </cell>
          <cell r="AT13" t="e">
            <v>#DIV/0!</v>
          </cell>
          <cell r="AU13" t="e">
            <v>#DIV/0!</v>
          </cell>
          <cell r="AV13" t="e">
            <v>#DIV/0!</v>
          </cell>
          <cell r="AW13" t="e">
            <v>#DIV/0!</v>
          </cell>
          <cell r="AX13" t="e">
            <v>#DIV/0!</v>
          </cell>
          <cell r="AY13" t="e">
            <v>#DIV/0!</v>
          </cell>
          <cell r="AZ13" t="e">
            <v>#DIV/0!</v>
          </cell>
          <cell r="BA13" t="e">
            <v>#DIV/0!</v>
          </cell>
        </row>
        <row r="14">
          <cell r="A14">
            <v>1981</v>
          </cell>
          <cell r="B14" t="e">
            <v>#DIV/0!</v>
          </cell>
          <cell r="C14" t="e">
            <v>#DIV/0!</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t="e">
            <v>#DIV/0!</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cell r="AB14" t="e">
            <v>#DIV/0!</v>
          </cell>
          <cell r="AC14" t="e">
            <v>#DIV/0!</v>
          </cell>
          <cell r="AD14" t="e">
            <v>#DIV/0!</v>
          </cell>
          <cell r="AE14" t="e">
            <v>#DIV/0!</v>
          </cell>
          <cell r="AF14" t="e">
            <v>#DIV/0!</v>
          </cell>
          <cell r="AG14" t="e">
            <v>#DIV/0!</v>
          </cell>
          <cell r="AH14" t="e">
            <v>#DIV/0!</v>
          </cell>
          <cell r="AI14" t="e">
            <v>#DIV/0!</v>
          </cell>
          <cell r="AJ14" t="e">
            <v>#DIV/0!</v>
          </cell>
          <cell r="AK14" t="e">
            <v>#DIV/0!</v>
          </cell>
          <cell r="AL14" t="e">
            <v>#DIV/0!</v>
          </cell>
          <cell r="AM14" t="e">
            <v>#DIV/0!</v>
          </cell>
          <cell r="AN14" t="e">
            <v>#DIV/0!</v>
          </cell>
          <cell r="AO14" t="e">
            <v>#DIV/0!</v>
          </cell>
          <cell r="AP14" t="e">
            <v>#DIV/0!</v>
          </cell>
          <cell r="AQ14" t="e">
            <v>#DIV/0!</v>
          </cell>
          <cell r="AR14" t="e">
            <v>#DIV/0!</v>
          </cell>
          <cell r="AS14" t="e">
            <v>#DIV/0!</v>
          </cell>
          <cell r="AT14" t="e">
            <v>#DIV/0!</v>
          </cell>
          <cell r="AU14" t="e">
            <v>#DIV/0!</v>
          </cell>
          <cell r="AV14" t="e">
            <v>#DIV/0!</v>
          </cell>
          <cell r="AW14" t="e">
            <v>#DIV/0!</v>
          </cell>
          <cell r="AX14" t="e">
            <v>#DIV/0!</v>
          </cell>
          <cell r="AY14" t="e">
            <v>#DIV/0!</v>
          </cell>
          <cell r="AZ14" t="e">
            <v>#DIV/0!</v>
          </cell>
          <cell r="BA14" t="e">
            <v>#DIV/0!</v>
          </cell>
        </row>
        <row r="15">
          <cell r="A15">
            <v>1982</v>
          </cell>
          <cell r="B15" t="e">
            <v>#DIV/0!</v>
          </cell>
          <cell r="C15" t="e">
            <v>#DIV/0!</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t="e">
            <v>#DIV/0!</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cell r="AB15" t="e">
            <v>#DIV/0!</v>
          </cell>
          <cell r="AC15" t="e">
            <v>#DIV/0!</v>
          </cell>
          <cell r="AD15" t="e">
            <v>#DIV/0!</v>
          </cell>
          <cell r="AE15" t="e">
            <v>#DIV/0!</v>
          </cell>
          <cell r="AF15" t="e">
            <v>#DIV/0!</v>
          </cell>
          <cell r="AG15" t="e">
            <v>#DIV/0!</v>
          </cell>
          <cell r="AH15" t="e">
            <v>#DIV/0!</v>
          </cell>
          <cell r="AI15" t="e">
            <v>#DIV/0!</v>
          </cell>
          <cell r="AJ15" t="e">
            <v>#DIV/0!</v>
          </cell>
          <cell r="AK15" t="e">
            <v>#DIV/0!</v>
          </cell>
          <cell r="AL15" t="e">
            <v>#DIV/0!</v>
          </cell>
          <cell r="AM15" t="e">
            <v>#DIV/0!</v>
          </cell>
          <cell r="AN15" t="e">
            <v>#DIV/0!</v>
          </cell>
          <cell r="AO15" t="e">
            <v>#DIV/0!</v>
          </cell>
          <cell r="AP15" t="e">
            <v>#DIV/0!</v>
          </cell>
          <cell r="AQ15" t="e">
            <v>#DIV/0!</v>
          </cell>
          <cell r="AR15" t="e">
            <v>#DIV/0!</v>
          </cell>
          <cell r="AS15" t="e">
            <v>#DIV/0!</v>
          </cell>
          <cell r="AT15" t="e">
            <v>#DIV/0!</v>
          </cell>
          <cell r="AU15" t="e">
            <v>#DIV/0!</v>
          </cell>
          <cell r="AV15" t="e">
            <v>#DIV/0!</v>
          </cell>
          <cell r="AW15" t="e">
            <v>#DIV/0!</v>
          </cell>
          <cell r="AX15" t="e">
            <v>#DIV/0!</v>
          </cell>
          <cell r="AY15" t="e">
            <v>#DIV/0!</v>
          </cell>
          <cell r="AZ15" t="e">
            <v>#DIV/0!</v>
          </cell>
          <cell r="BA15" t="e">
            <v>#DIV/0!</v>
          </cell>
        </row>
        <row r="16">
          <cell r="A16">
            <v>1983</v>
          </cell>
          <cell r="B16" t="e">
            <v>#DIV/0!</v>
          </cell>
          <cell r="C16" t="e">
            <v>#DIV/0!</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t="e">
            <v>#DIV/0!</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cell r="AB16" t="e">
            <v>#DIV/0!</v>
          </cell>
          <cell r="AC16" t="e">
            <v>#DIV/0!</v>
          </cell>
          <cell r="AD16" t="e">
            <v>#DIV/0!</v>
          </cell>
          <cell r="AE16" t="e">
            <v>#DIV/0!</v>
          </cell>
          <cell r="AF16" t="e">
            <v>#DIV/0!</v>
          </cell>
          <cell r="AG16" t="e">
            <v>#DIV/0!</v>
          </cell>
          <cell r="AH16" t="e">
            <v>#DIV/0!</v>
          </cell>
          <cell r="AI16" t="e">
            <v>#DIV/0!</v>
          </cell>
          <cell r="AJ16" t="e">
            <v>#DIV/0!</v>
          </cell>
          <cell r="AK16" t="e">
            <v>#DIV/0!</v>
          </cell>
          <cell r="AL16" t="e">
            <v>#DIV/0!</v>
          </cell>
          <cell r="AM16" t="e">
            <v>#DIV/0!</v>
          </cell>
          <cell r="AN16" t="e">
            <v>#DIV/0!</v>
          </cell>
          <cell r="AO16" t="e">
            <v>#DIV/0!</v>
          </cell>
          <cell r="AP16" t="e">
            <v>#DIV/0!</v>
          </cell>
          <cell r="AQ16" t="e">
            <v>#DIV/0!</v>
          </cell>
          <cell r="AR16" t="e">
            <v>#DIV/0!</v>
          </cell>
          <cell r="AS16" t="e">
            <v>#DIV/0!</v>
          </cell>
          <cell r="AT16" t="e">
            <v>#DIV/0!</v>
          </cell>
          <cell r="AU16" t="e">
            <v>#DIV/0!</v>
          </cell>
          <cell r="AV16" t="e">
            <v>#DIV/0!</v>
          </cell>
          <cell r="AW16" t="e">
            <v>#DIV/0!</v>
          </cell>
          <cell r="AX16" t="e">
            <v>#DIV/0!</v>
          </cell>
          <cell r="AY16" t="e">
            <v>#DIV/0!</v>
          </cell>
          <cell r="AZ16" t="e">
            <v>#DIV/0!</v>
          </cell>
          <cell r="BA16" t="e">
            <v>#DIV/0!</v>
          </cell>
        </row>
        <row r="17">
          <cell r="A17">
            <v>1984</v>
          </cell>
          <cell r="B17" t="e">
            <v>#DIV/0!</v>
          </cell>
          <cell r="C17" t="e">
            <v>#DIV/0!</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t="e">
            <v>#DIV/0!</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cell r="AB17" t="e">
            <v>#DIV/0!</v>
          </cell>
          <cell r="AC17" t="e">
            <v>#DIV/0!</v>
          </cell>
          <cell r="AD17" t="e">
            <v>#DIV/0!</v>
          </cell>
          <cell r="AE17" t="e">
            <v>#DIV/0!</v>
          </cell>
          <cell r="AF17" t="e">
            <v>#DIV/0!</v>
          </cell>
          <cell r="AG17" t="e">
            <v>#DIV/0!</v>
          </cell>
          <cell r="AH17" t="e">
            <v>#DIV/0!</v>
          </cell>
          <cell r="AI17" t="e">
            <v>#DIV/0!</v>
          </cell>
          <cell r="AJ17" t="e">
            <v>#DIV/0!</v>
          </cell>
          <cell r="AK17" t="e">
            <v>#DIV/0!</v>
          </cell>
          <cell r="AL17" t="e">
            <v>#DIV/0!</v>
          </cell>
          <cell r="AM17" t="e">
            <v>#DIV/0!</v>
          </cell>
          <cell r="AN17" t="e">
            <v>#DIV/0!</v>
          </cell>
          <cell r="AO17" t="e">
            <v>#DIV/0!</v>
          </cell>
          <cell r="AP17" t="e">
            <v>#DIV/0!</v>
          </cell>
          <cell r="AQ17" t="e">
            <v>#DIV/0!</v>
          </cell>
          <cell r="AR17" t="e">
            <v>#DIV/0!</v>
          </cell>
          <cell r="AS17" t="e">
            <v>#DIV/0!</v>
          </cell>
          <cell r="AT17" t="e">
            <v>#DIV/0!</v>
          </cell>
          <cell r="AU17" t="e">
            <v>#DIV/0!</v>
          </cell>
          <cell r="AV17" t="e">
            <v>#DIV/0!</v>
          </cell>
          <cell r="AW17" t="e">
            <v>#DIV/0!</v>
          </cell>
          <cell r="AX17" t="e">
            <v>#DIV/0!</v>
          </cell>
          <cell r="AY17" t="e">
            <v>#DIV/0!</v>
          </cell>
          <cell r="AZ17" t="e">
            <v>#DIV/0!</v>
          </cell>
          <cell r="BA17" t="e">
            <v>#DIV/0!</v>
          </cell>
        </row>
        <row r="18">
          <cell r="A18">
            <v>1985</v>
          </cell>
          <cell r="B18" t="e">
            <v>#DIV/0!</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cell r="AB18" t="e">
            <v>#DIV/0!</v>
          </cell>
          <cell r="AC18" t="e">
            <v>#DIV/0!</v>
          </cell>
          <cell r="AD18" t="e">
            <v>#DIV/0!</v>
          </cell>
          <cell r="AE18" t="e">
            <v>#DIV/0!</v>
          </cell>
          <cell r="AF18" t="e">
            <v>#DIV/0!</v>
          </cell>
          <cell r="AG18" t="e">
            <v>#DIV/0!</v>
          </cell>
          <cell r="AH18" t="e">
            <v>#DIV/0!</v>
          </cell>
          <cell r="AI18" t="e">
            <v>#DIV/0!</v>
          </cell>
          <cell r="AJ18" t="e">
            <v>#DIV/0!</v>
          </cell>
          <cell r="AK18" t="e">
            <v>#DIV/0!</v>
          </cell>
          <cell r="AL18" t="e">
            <v>#DIV/0!</v>
          </cell>
          <cell r="AM18" t="e">
            <v>#DIV/0!</v>
          </cell>
          <cell r="AN18" t="e">
            <v>#DIV/0!</v>
          </cell>
          <cell r="AO18" t="e">
            <v>#DIV/0!</v>
          </cell>
          <cell r="AP18" t="e">
            <v>#DIV/0!</v>
          </cell>
          <cell r="AQ18" t="e">
            <v>#DIV/0!</v>
          </cell>
          <cell r="AR18" t="e">
            <v>#DIV/0!</v>
          </cell>
          <cell r="AS18" t="e">
            <v>#DIV/0!</v>
          </cell>
          <cell r="AT18" t="e">
            <v>#DIV/0!</v>
          </cell>
          <cell r="AU18" t="e">
            <v>#DIV/0!</v>
          </cell>
          <cell r="AV18" t="e">
            <v>#DIV/0!</v>
          </cell>
          <cell r="AW18" t="e">
            <v>#DIV/0!</v>
          </cell>
          <cell r="AX18" t="e">
            <v>#DIV/0!</v>
          </cell>
          <cell r="AY18" t="e">
            <v>#DIV/0!</v>
          </cell>
          <cell r="AZ18" t="e">
            <v>#DIV/0!</v>
          </cell>
          <cell r="BA18" t="e">
            <v>#DIV/0!</v>
          </cell>
        </row>
        <row r="19">
          <cell r="A19">
            <v>1986</v>
          </cell>
          <cell r="B19" t="e">
            <v>#DIV/0!</v>
          </cell>
          <cell r="C19" t="e">
            <v>#DIV/0!</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t="e">
            <v>#DIV/0!</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cell r="AB19" t="e">
            <v>#DIV/0!</v>
          </cell>
          <cell r="AC19" t="e">
            <v>#DIV/0!</v>
          </cell>
          <cell r="AD19" t="e">
            <v>#DIV/0!</v>
          </cell>
          <cell r="AE19" t="e">
            <v>#DIV/0!</v>
          </cell>
          <cell r="AF19" t="e">
            <v>#DIV/0!</v>
          </cell>
          <cell r="AG19" t="e">
            <v>#DIV/0!</v>
          </cell>
          <cell r="AH19" t="e">
            <v>#DIV/0!</v>
          </cell>
          <cell r="AI19" t="e">
            <v>#DIV/0!</v>
          </cell>
          <cell r="AJ19" t="e">
            <v>#DIV/0!</v>
          </cell>
          <cell r="AK19" t="e">
            <v>#DIV/0!</v>
          </cell>
          <cell r="AL19" t="e">
            <v>#DIV/0!</v>
          </cell>
          <cell r="AM19" t="e">
            <v>#DIV/0!</v>
          </cell>
          <cell r="AN19" t="e">
            <v>#DIV/0!</v>
          </cell>
          <cell r="AO19" t="e">
            <v>#DIV/0!</v>
          </cell>
          <cell r="AP19" t="e">
            <v>#DIV/0!</v>
          </cell>
          <cell r="AQ19" t="e">
            <v>#DIV/0!</v>
          </cell>
          <cell r="AR19" t="e">
            <v>#DIV/0!</v>
          </cell>
          <cell r="AS19" t="e">
            <v>#DIV/0!</v>
          </cell>
          <cell r="AT19" t="e">
            <v>#DIV/0!</v>
          </cell>
          <cell r="AU19" t="e">
            <v>#DIV/0!</v>
          </cell>
          <cell r="AV19" t="e">
            <v>#DIV/0!</v>
          </cell>
          <cell r="AW19" t="e">
            <v>#DIV/0!</v>
          </cell>
          <cell r="AX19" t="e">
            <v>#DIV/0!</v>
          </cell>
          <cell r="AY19" t="e">
            <v>#DIV/0!</v>
          </cell>
          <cell r="AZ19" t="e">
            <v>#DIV/0!</v>
          </cell>
          <cell r="BA19" t="e">
            <v>#DIV/0!</v>
          </cell>
        </row>
        <row r="20">
          <cell r="A20">
            <v>1987</v>
          </cell>
          <cell r="B20" t="e">
            <v>#DIV/0!</v>
          </cell>
          <cell r="C20" t="e">
            <v>#DIV/0!</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t="e">
            <v>#DIV/0!</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cell r="AB20" t="e">
            <v>#DIV/0!</v>
          </cell>
          <cell r="AC20" t="e">
            <v>#DIV/0!</v>
          </cell>
          <cell r="AD20" t="e">
            <v>#DIV/0!</v>
          </cell>
          <cell r="AE20" t="e">
            <v>#DIV/0!</v>
          </cell>
          <cell r="AF20" t="e">
            <v>#DIV/0!</v>
          </cell>
          <cell r="AG20" t="e">
            <v>#DIV/0!</v>
          </cell>
          <cell r="AH20" t="e">
            <v>#DIV/0!</v>
          </cell>
          <cell r="AI20" t="e">
            <v>#DIV/0!</v>
          </cell>
          <cell r="AJ20" t="e">
            <v>#DIV/0!</v>
          </cell>
          <cell r="AK20" t="e">
            <v>#DIV/0!</v>
          </cell>
          <cell r="AL20" t="e">
            <v>#DIV/0!</v>
          </cell>
          <cell r="AM20" t="e">
            <v>#DIV/0!</v>
          </cell>
          <cell r="AN20" t="e">
            <v>#DIV/0!</v>
          </cell>
          <cell r="AO20" t="e">
            <v>#DIV/0!</v>
          </cell>
          <cell r="AP20" t="e">
            <v>#DIV/0!</v>
          </cell>
          <cell r="AQ20" t="e">
            <v>#DIV/0!</v>
          </cell>
          <cell r="AR20" t="e">
            <v>#DIV/0!</v>
          </cell>
          <cell r="AS20" t="e">
            <v>#DIV/0!</v>
          </cell>
          <cell r="AT20" t="e">
            <v>#DIV/0!</v>
          </cell>
          <cell r="AU20" t="e">
            <v>#DIV/0!</v>
          </cell>
          <cell r="AV20" t="e">
            <v>#DIV/0!</v>
          </cell>
          <cell r="AW20" t="e">
            <v>#DIV/0!</v>
          </cell>
          <cell r="AX20" t="e">
            <v>#DIV/0!</v>
          </cell>
          <cell r="AY20" t="e">
            <v>#DIV/0!</v>
          </cell>
          <cell r="AZ20" t="e">
            <v>#DIV/0!</v>
          </cell>
          <cell r="BA20" t="e">
            <v>#DIV/0!</v>
          </cell>
        </row>
        <row r="21">
          <cell r="A21">
            <v>1988</v>
          </cell>
          <cell r="B21" t="e">
            <v>#DIV/0!</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cell r="AB21" t="e">
            <v>#DIV/0!</v>
          </cell>
          <cell r="AC21" t="e">
            <v>#DIV/0!</v>
          </cell>
          <cell r="AD21" t="e">
            <v>#DIV/0!</v>
          </cell>
          <cell r="AE21" t="e">
            <v>#DIV/0!</v>
          </cell>
          <cell r="AF21" t="e">
            <v>#DIV/0!</v>
          </cell>
          <cell r="AG21" t="e">
            <v>#DIV/0!</v>
          </cell>
          <cell r="AH21" t="e">
            <v>#DIV/0!</v>
          </cell>
          <cell r="AI21" t="e">
            <v>#DIV/0!</v>
          </cell>
          <cell r="AJ21" t="e">
            <v>#DIV/0!</v>
          </cell>
          <cell r="AK21" t="e">
            <v>#DIV/0!</v>
          </cell>
          <cell r="AL21" t="e">
            <v>#DIV/0!</v>
          </cell>
          <cell r="AM21" t="e">
            <v>#DIV/0!</v>
          </cell>
          <cell r="AN21" t="e">
            <v>#DIV/0!</v>
          </cell>
          <cell r="AO21" t="e">
            <v>#DIV/0!</v>
          </cell>
          <cell r="AP21" t="e">
            <v>#DIV/0!</v>
          </cell>
          <cell r="AQ21" t="e">
            <v>#DIV/0!</v>
          </cell>
          <cell r="AR21" t="e">
            <v>#DIV/0!</v>
          </cell>
          <cell r="AS21" t="e">
            <v>#DIV/0!</v>
          </cell>
          <cell r="AT21" t="e">
            <v>#DIV/0!</v>
          </cell>
          <cell r="AU21" t="e">
            <v>#DIV/0!</v>
          </cell>
          <cell r="AV21" t="e">
            <v>#DIV/0!</v>
          </cell>
          <cell r="AW21" t="e">
            <v>#DIV/0!</v>
          </cell>
          <cell r="AX21" t="e">
            <v>#DIV/0!</v>
          </cell>
          <cell r="AY21" t="e">
            <v>#DIV/0!</v>
          </cell>
          <cell r="AZ21" t="e">
            <v>#DIV/0!</v>
          </cell>
          <cell r="BA21" t="e">
            <v>#DIV/0!</v>
          </cell>
        </row>
        <row r="22">
          <cell r="A22">
            <v>1989</v>
          </cell>
          <cell r="B22" t="e">
            <v>#DIV/0!</v>
          </cell>
          <cell r="C22" t="e">
            <v>#DIV/0!</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t="e">
            <v>#DIV/0!</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cell r="AB22" t="e">
            <v>#DIV/0!</v>
          </cell>
          <cell r="AC22" t="e">
            <v>#DIV/0!</v>
          </cell>
          <cell r="AD22" t="e">
            <v>#DIV/0!</v>
          </cell>
          <cell r="AE22" t="e">
            <v>#DIV/0!</v>
          </cell>
          <cell r="AF22" t="e">
            <v>#DIV/0!</v>
          </cell>
          <cell r="AG22" t="e">
            <v>#DIV/0!</v>
          </cell>
          <cell r="AH22" t="e">
            <v>#DIV/0!</v>
          </cell>
          <cell r="AI22" t="e">
            <v>#DIV/0!</v>
          </cell>
          <cell r="AJ22" t="e">
            <v>#DIV/0!</v>
          </cell>
          <cell r="AK22" t="e">
            <v>#DIV/0!</v>
          </cell>
          <cell r="AL22" t="e">
            <v>#DIV/0!</v>
          </cell>
          <cell r="AM22" t="e">
            <v>#DIV/0!</v>
          </cell>
          <cell r="AN22" t="e">
            <v>#DIV/0!</v>
          </cell>
          <cell r="AO22" t="e">
            <v>#DIV/0!</v>
          </cell>
          <cell r="AP22" t="e">
            <v>#DIV/0!</v>
          </cell>
          <cell r="AQ22" t="e">
            <v>#DIV/0!</v>
          </cell>
          <cell r="AR22" t="e">
            <v>#DIV/0!</v>
          </cell>
          <cell r="AS22" t="e">
            <v>#DIV/0!</v>
          </cell>
          <cell r="AT22" t="e">
            <v>#DIV/0!</v>
          </cell>
          <cell r="AU22" t="e">
            <v>#DIV/0!</v>
          </cell>
          <cell r="AV22" t="e">
            <v>#DIV/0!</v>
          </cell>
          <cell r="AW22" t="e">
            <v>#DIV/0!</v>
          </cell>
          <cell r="AX22" t="e">
            <v>#DIV/0!</v>
          </cell>
          <cell r="AY22" t="e">
            <v>#DIV/0!</v>
          </cell>
          <cell r="AZ22" t="e">
            <v>#DIV/0!</v>
          </cell>
          <cell r="BA22" t="e">
            <v>#DIV/0!</v>
          </cell>
        </row>
        <row r="23">
          <cell r="A23">
            <v>1990</v>
          </cell>
          <cell r="B23" t="e">
            <v>#DIV/0!</v>
          </cell>
          <cell r="C23" t="e">
            <v>#DIV/0!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t="e">
            <v>#DIV/0!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cell r="AB23" t="e">
            <v>#DIV/0!</v>
          </cell>
          <cell r="AC23" t="e">
            <v>#DIV/0!</v>
          </cell>
          <cell r="AD23" t="e">
            <v>#DIV/0!</v>
          </cell>
          <cell r="AE23" t="e">
            <v>#DIV/0!</v>
          </cell>
          <cell r="AF23" t="e">
            <v>#DIV/0!</v>
          </cell>
          <cell r="AG23" t="e">
            <v>#DIV/0!</v>
          </cell>
          <cell r="AH23" t="e">
            <v>#DIV/0!</v>
          </cell>
          <cell r="AI23" t="e">
            <v>#DIV/0!</v>
          </cell>
          <cell r="AJ23" t="e">
            <v>#DIV/0!</v>
          </cell>
          <cell r="AK23" t="e">
            <v>#DIV/0!</v>
          </cell>
          <cell r="AL23" t="e">
            <v>#DIV/0!</v>
          </cell>
          <cell r="AM23" t="e">
            <v>#DIV/0!</v>
          </cell>
          <cell r="AN23" t="e">
            <v>#DIV/0!</v>
          </cell>
          <cell r="AO23" t="e">
            <v>#DIV/0!</v>
          </cell>
          <cell r="AP23" t="e">
            <v>#DIV/0!</v>
          </cell>
          <cell r="AQ23" t="e">
            <v>#DIV/0!</v>
          </cell>
          <cell r="AR23" t="e">
            <v>#DIV/0!</v>
          </cell>
          <cell r="AS23" t="e">
            <v>#DIV/0!</v>
          </cell>
          <cell r="AT23" t="e">
            <v>#DIV/0!</v>
          </cell>
          <cell r="AU23" t="e">
            <v>#DIV/0!</v>
          </cell>
          <cell r="AV23" t="e">
            <v>#DIV/0!</v>
          </cell>
          <cell r="AW23" t="e">
            <v>#DIV/0!</v>
          </cell>
          <cell r="AX23" t="e">
            <v>#DIV/0!</v>
          </cell>
          <cell r="AY23" t="e">
            <v>#DIV/0!</v>
          </cell>
          <cell r="AZ23" t="e">
            <v>#DIV/0!</v>
          </cell>
          <cell r="BA23" t="e">
            <v>#DIV/0!</v>
          </cell>
        </row>
        <row r="24">
          <cell r="A24">
            <v>1991</v>
          </cell>
          <cell r="B24" t="e">
            <v>#DIV/0!</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cell r="AB24" t="e">
            <v>#DIV/0!</v>
          </cell>
          <cell r="AC24" t="e">
            <v>#DIV/0!</v>
          </cell>
          <cell r="AD24" t="e">
            <v>#DIV/0!</v>
          </cell>
          <cell r="AE24" t="e">
            <v>#DIV/0!</v>
          </cell>
          <cell r="AF24" t="e">
            <v>#DIV/0!</v>
          </cell>
          <cell r="AG24" t="e">
            <v>#DIV/0!</v>
          </cell>
          <cell r="AH24" t="e">
            <v>#DIV/0!</v>
          </cell>
          <cell r="AI24" t="e">
            <v>#DIV/0!</v>
          </cell>
          <cell r="AJ24" t="e">
            <v>#DIV/0!</v>
          </cell>
          <cell r="AK24" t="e">
            <v>#DIV/0!</v>
          </cell>
          <cell r="AL24" t="e">
            <v>#DIV/0!</v>
          </cell>
          <cell r="AM24" t="e">
            <v>#DIV/0!</v>
          </cell>
          <cell r="AN24" t="e">
            <v>#DIV/0!</v>
          </cell>
          <cell r="AO24" t="e">
            <v>#DIV/0!</v>
          </cell>
          <cell r="AP24" t="e">
            <v>#DIV/0!</v>
          </cell>
          <cell r="AQ24" t="e">
            <v>#DIV/0!</v>
          </cell>
          <cell r="AR24" t="e">
            <v>#DIV/0!</v>
          </cell>
          <cell r="AS24" t="e">
            <v>#DIV/0!</v>
          </cell>
          <cell r="AT24" t="e">
            <v>#DIV/0!</v>
          </cell>
          <cell r="AU24" t="e">
            <v>#DIV/0!</v>
          </cell>
          <cell r="AV24" t="e">
            <v>#DIV/0!</v>
          </cell>
          <cell r="AW24" t="e">
            <v>#DIV/0!</v>
          </cell>
          <cell r="AX24" t="e">
            <v>#DIV/0!</v>
          </cell>
          <cell r="AY24" t="e">
            <v>#DIV/0!</v>
          </cell>
          <cell r="AZ24" t="e">
            <v>#DIV/0!</v>
          </cell>
          <cell r="BA24" t="e">
            <v>#DIV/0!</v>
          </cell>
        </row>
        <row r="25">
          <cell r="A25">
            <v>1992</v>
          </cell>
          <cell r="B25" t="e">
            <v>#DIV/0!</v>
          </cell>
          <cell r="C25" t="e">
            <v>#DIV/0!</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t="e">
            <v>#DIV/0!</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cell r="AB25" t="e">
            <v>#DIV/0!</v>
          </cell>
          <cell r="AC25" t="e">
            <v>#DIV/0!</v>
          </cell>
          <cell r="AD25" t="e">
            <v>#DIV/0!</v>
          </cell>
          <cell r="AE25" t="e">
            <v>#DIV/0!</v>
          </cell>
          <cell r="AF25" t="e">
            <v>#DIV/0!</v>
          </cell>
          <cell r="AG25" t="e">
            <v>#DIV/0!</v>
          </cell>
          <cell r="AH25" t="e">
            <v>#DIV/0!</v>
          </cell>
          <cell r="AI25" t="e">
            <v>#DIV/0!</v>
          </cell>
          <cell r="AJ25" t="e">
            <v>#DIV/0!</v>
          </cell>
          <cell r="AK25" t="e">
            <v>#DIV/0!</v>
          </cell>
          <cell r="AL25" t="e">
            <v>#DIV/0!</v>
          </cell>
          <cell r="AM25" t="e">
            <v>#DIV/0!</v>
          </cell>
          <cell r="AN25" t="e">
            <v>#DIV/0!</v>
          </cell>
          <cell r="AO25" t="e">
            <v>#DIV/0!</v>
          </cell>
          <cell r="AP25" t="e">
            <v>#DIV/0!</v>
          </cell>
          <cell r="AQ25" t="e">
            <v>#DIV/0!</v>
          </cell>
          <cell r="AR25" t="e">
            <v>#DIV/0!</v>
          </cell>
          <cell r="AS25" t="e">
            <v>#DIV/0!</v>
          </cell>
          <cell r="AT25" t="e">
            <v>#DIV/0!</v>
          </cell>
          <cell r="AU25" t="e">
            <v>#DIV/0!</v>
          </cell>
          <cell r="AV25" t="e">
            <v>#DIV/0!</v>
          </cell>
          <cell r="AW25" t="e">
            <v>#DIV/0!</v>
          </cell>
          <cell r="AX25" t="e">
            <v>#DIV/0!</v>
          </cell>
          <cell r="AY25" t="e">
            <v>#DIV/0!</v>
          </cell>
          <cell r="AZ25" t="e">
            <v>#DIV/0!</v>
          </cell>
          <cell r="BA25" t="e">
            <v>#DIV/0!</v>
          </cell>
        </row>
        <row r="26">
          <cell r="A26">
            <v>1993</v>
          </cell>
          <cell r="B26" t="e">
            <v>#DIV/0!</v>
          </cell>
          <cell r="C26" t="e">
            <v>#DIV/0!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t="e">
            <v>#DIV/0!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cell r="AB26" t="e">
            <v>#DIV/0!</v>
          </cell>
          <cell r="AC26" t="e">
            <v>#DIV/0!</v>
          </cell>
          <cell r="AD26" t="e">
            <v>#DIV/0!</v>
          </cell>
          <cell r="AE26" t="e">
            <v>#DIV/0!</v>
          </cell>
          <cell r="AF26" t="e">
            <v>#DIV/0!</v>
          </cell>
          <cell r="AG26" t="e">
            <v>#DIV/0!</v>
          </cell>
          <cell r="AH26" t="e">
            <v>#DIV/0!</v>
          </cell>
          <cell r="AI26" t="e">
            <v>#DIV/0!</v>
          </cell>
          <cell r="AJ26" t="e">
            <v>#DIV/0!</v>
          </cell>
          <cell r="AK26" t="e">
            <v>#DIV/0!</v>
          </cell>
          <cell r="AL26" t="e">
            <v>#DIV/0!</v>
          </cell>
          <cell r="AM26" t="e">
            <v>#DIV/0!</v>
          </cell>
          <cell r="AN26" t="e">
            <v>#DIV/0!</v>
          </cell>
          <cell r="AO26" t="e">
            <v>#DIV/0!</v>
          </cell>
          <cell r="AP26" t="e">
            <v>#DIV/0!</v>
          </cell>
          <cell r="AQ26" t="e">
            <v>#DIV/0!</v>
          </cell>
          <cell r="AR26" t="e">
            <v>#DIV/0!</v>
          </cell>
          <cell r="AS26" t="e">
            <v>#DIV/0!</v>
          </cell>
          <cell r="AT26" t="e">
            <v>#DIV/0!</v>
          </cell>
          <cell r="AU26" t="e">
            <v>#DIV/0!</v>
          </cell>
          <cell r="AV26" t="e">
            <v>#DIV/0!</v>
          </cell>
          <cell r="AW26" t="e">
            <v>#DIV/0!</v>
          </cell>
          <cell r="AX26" t="e">
            <v>#DIV/0!</v>
          </cell>
          <cell r="AY26" t="e">
            <v>#DIV/0!</v>
          </cell>
          <cell r="AZ26" t="e">
            <v>#DIV/0!</v>
          </cell>
          <cell r="BA26" t="e">
            <v>#DIV/0!</v>
          </cell>
        </row>
        <row r="27">
          <cell r="A27">
            <v>1994</v>
          </cell>
          <cell r="B27" t="e">
            <v>#DIV/0!</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cell r="AB27" t="e">
            <v>#DIV/0!</v>
          </cell>
          <cell r="AC27" t="e">
            <v>#DIV/0!</v>
          </cell>
          <cell r="AD27" t="e">
            <v>#DIV/0!</v>
          </cell>
          <cell r="AE27" t="e">
            <v>#DIV/0!</v>
          </cell>
          <cell r="AF27" t="e">
            <v>#DIV/0!</v>
          </cell>
          <cell r="AG27" t="e">
            <v>#DIV/0!</v>
          </cell>
          <cell r="AH27" t="e">
            <v>#DIV/0!</v>
          </cell>
          <cell r="AI27" t="e">
            <v>#DIV/0!</v>
          </cell>
          <cell r="AJ27" t="e">
            <v>#DIV/0!</v>
          </cell>
          <cell r="AK27" t="e">
            <v>#DIV/0!</v>
          </cell>
          <cell r="AL27" t="e">
            <v>#DIV/0!</v>
          </cell>
          <cell r="AM27" t="e">
            <v>#DIV/0!</v>
          </cell>
          <cell r="AN27" t="e">
            <v>#DIV/0!</v>
          </cell>
          <cell r="AO27" t="e">
            <v>#DIV/0!</v>
          </cell>
          <cell r="AP27" t="e">
            <v>#DIV/0!</v>
          </cell>
          <cell r="AQ27" t="e">
            <v>#DIV/0!</v>
          </cell>
          <cell r="AR27" t="e">
            <v>#DIV/0!</v>
          </cell>
          <cell r="AS27" t="e">
            <v>#DIV/0!</v>
          </cell>
          <cell r="AT27" t="e">
            <v>#DIV/0!</v>
          </cell>
          <cell r="AU27" t="e">
            <v>#DIV/0!</v>
          </cell>
          <cell r="AV27" t="e">
            <v>#DIV/0!</v>
          </cell>
          <cell r="AW27" t="e">
            <v>#DIV/0!</v>
          </cell>
          <cell r="AX27" t="e">
            <v>#DIV/0!</v>
          </cell>
          <cell r="AY27" t="e">
            <v>#DIV/0!</v>
          </cell>
          <cell r="AZ27" t="e">
            <v>#DIV/0!</v>
          </cell>
          <cell r="BA27" t="e">
            <v>#DIV/0!</v>
          </cell>
        </row>
        <row r="28">
          <cell r="A28">
            <v>1995</v>
          </cell>
          <cell r="B28" t="e">
            <v>#DIV/0!</v>
          </cell>
          <cell r="C28" t="e">
            <v>#DIV/0!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t="e">
            <v>#DIV/0!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cell r="AB28" t="e">
            <v>#DIV/0!</v>
          </cell>
          <cell r="AC28" t="e">
            <v>#DIV/0!</v>
          </cell>
          <cell r="AD28" t="e">
            <v>#DIV/0!</v>
          </cell>
          <cell r="AE28" t="e">
            <v>#DIV/0!</v>
          </cell>
          <cell r="AF28" t="e">
            <v>#DIV/0!</v>
          </cell>
          <cell r="AG28" t="e">
            <v>#DIV/0!</v>
          </cell>
          <cell r="AH28" t="e">
            <v>#DIV/0!</v>
          </cell>
          <cell r="AI28" t="e">
            <v>#DIV/0!</v>
          </cell>
          <cell r="AJ28" t="e">
            <v>#DIV/0!</v>
          </cell>
          <cell r="AK28" t="e">
            <v>#DIV/0!</v>
          </cell>
          <cell r="AL28" t="e">
            <v>#DIV/0!</v>
          </cell>
          <cell r="AM28" t="e">
            <v>#DIV/0!</v>
          </cell>
          <cell r="AN28" t="e">
            <v>#DIV/0!</v>
          </cell>
          <cell r="AO28" t="e">
            <v>#DIV/0!</v>
          </cell>
          <cell r="AP28" t="e">
            <v>#DIV/0!</v>
          </cell>
          <cell r="AQ28" t="e">
            <v>#DIV/0!</v>
          </cell>
          <cell r="AR28" t="e">
            <v>#DIV/0!</v>
          </cell>
          <cell r="AS28" t="e">
            <v>#DIV/0!</v>
          </cell>
          <cell r="AT28" t="e">
            <v>#DIV/0!</v>
          </cell>
          <cell r="AU28" t="e">
            <v>#DIV/0!</v>
          </cell>
          <cell r="AV28" t="e">
            <v>#DIV/0!</v>
          </cell>
          <cell r="AW28" t="e">
            <v>#DIV/0!</v>
          </cell>
          <cell r="AX28" t="e">
            <v>#DIV/0!</v>
          </cell>
          <cell r="AY28" t="e">
            <v>#DIV/0!</v>
          </cell>
          <cell r="AZ28" t="e">
            <v>#DIV/0!</v>
          </cell>
          <cell r="BA28" t="e">
            <v>#DIV/0!</v>
          </cell>
        </row>
        <row r="29">
          <cell r="A29">
            <v>1996</v>
          </cell>
          <cell r="B29" t="e">
            <v>#DIV/0!</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cell r="AB29" t="e">
            <v>#DIV/0!</v>
          </cell>
          <cell r="AC29" t="e">
            <v>#DIV/0!</v>
          </cell>
          <cell r="AD29" t="e">
            <v>#DIV/0!</v>
          </cell>
          <cell r="AE29" t="e">
            <v>#DIV/0!</v>
          </cell>
          <cell r="AF29" t="e">
            <v>#DIV/0!</v>
          </cell>
          <cell r="AG29" t="e">
            <v>#DIV/0!</v>
          </cell>
          <cell r="AH29" t="e">
            <v>#DIV/0!</v>
          </cell>
          <cell r="AI29" t="e">
            <v>#DIV/0!</v>
          </cell>
          <cell r="AJ29" t="e">
            <v>#DIV/0!</v>
          </cell>
          <cell r="AK29" t="e">
            <v>#DIV/0!</v>
          </cell>
          <cell r="AL29" t="e">
            <v>#DIV/0!</v>
          </cell>
          <cell r="AM29" t="e">
            <v>#DIV/0!</v>
          </cell>
          <cell r="AN29" t="e">
            <v>#DIV/0!</v>
          </cell>
          <cell r="AO29" t="e">
            <v>#DIV/0!</v>
          </cell>
          <cell r="AP29" t="e">
            <v>#DIV/0!</v>
          </cell>
          <cell r="AQ29" t="e">
            <v>#DIV/0!</v>
          </cell>
          <cell r="AR29" t="e">
            <v>#DIV/0!</v>
          </cell>
          <cell r="AS29" t="e">
            <v>#DIV/0!</v>
          </cell>
          <cell r="AT29" t="e">
            <v>#DIV/0!</v>
          </cell>
          <cell r="AU29" t="e">
            <v>#DIV/0!</v>
          </cell>
          <cell r="AV29" t="e">
            <v>#DIV/0!</v>
          </cell>
          <cell r="AW29" t="e">
            <v>#DIV/0!</v>
          </cell>
          <cell r="AX29" t="e">
            <v>#DIV/0!</v>
          </cell>
          <cell r="AY29" t="e">
            <v>#DIV/0!</v>
          </cell>
          <cell r="AZ29" t="e">
            <v>#DIV/0!</v>
          </cell>
          <cell r="BA29" t="e">
            <v>#DIV/0!</v>
          </cell>
        </row>
        <row r="30">
          <cell r="A30">
            <v>1997</v>
          </cell>
          <cell r="B30" t="e">
            <v>#DIV/0!</v>
          </cell>
          <cell r="C30" t="e">
            <v>#DIV/0!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t="e">
            <v>#DIV/0!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cell r="AB30" t="e">
            <v>#DIV/0!</v>
          </cell>
          <cell r="AC30" t="e">
            <v>#DIV/0!</v>
          </cell>
          <cell r="AD30" t="e">
            <v>#DIV/0!</v>
          </cell>
          <cell r="AE30" t="e">
            <v>#DIV/0!</v>
          </cell>
          <cell r="AF30" t="e">
            <v>#DIV/0!</v>
          </cell>
          <cell r="AG30" t="e">
            <v>#DIV/0!</v>
          </cell>
          <cell r="AH30" t="e">
            <v>#DIV/0!</v>
          </cell>
          <cell r="AI30" t="e">
            <v>#DIV/0!</v>
          </cell>
          <cell r="AJ30" t="e">
            <v>#DIV/0!</v>
          </cell>
          <cell r="AK30" t="e">
            <v>#DIV/0!</v>
          </cell>
          <cell r="AL30" t="e">
            <v>#DIV/0!</v>
          </cell>
          <cell r="AM30" t="e">
            <v>#DIV/0!</v>
          </cell>
          <cell r="AN30" t="e">
            <v>#DIV/0!</v>
          </cell>
          <cell r="AO30" t="e">
            <v>#DIV/0!</v>
          </cell>
          <cell r="AP30" t="e">
            <v>#DIV/0!</v>
          </cell>
          <cell r="AQ30" t="e">
            <v>#DIV/0!</v>
          </cell>
          <cell r="AR30" t="e">
            <v>#DIV/0!</v>
          </cell>
          <cell r="AS30" t="e">
            <v>#DIV/0!</v>
          </cell>
          <cell r="AT30" t="e">
            <v>#DIV/0!</v>
          </cell>
          <cell r="AU30" t="e">
            <v>#DIV/0!</v>
          </cell>
          <cell r="AV30" t="e">
            <v>#DIV/0!</v>
          </cell>
          <cell r="AW30" t="e">
            <v>#DIV/0!</v>
          </cell>
          <cell r="AX30" t="e">
            <v>#DIV/0!</v>
          </cell>
          <cell r="AY30" t="e">
            <v>#DIV/0!</v>
          </cell>
          <cell r="AZ30" t="e">
            <v>#DIV/0!</v>
          </cell>
          <cell r="BA30" t="e">
            <v>#DIV/0!</v>
          </cell>
        </row>
        <row r="31">
          <cell r="A31">
            <v>1998</v>
          </cell>
          <cell r="B31" t="e">
            <v>#DIV/0!</v>
          </cell>
          <cell r="C31" t="e">
            <v>#DIV/0!</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t="e">
            <v>#DIV/0!</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t="e">
            <v>#DIV/0!</v>
          </cell>
          <cell r="AP31" t="e">
            <v>#DIV/0!</v>
          </cell>
          <cell r="AQ31" t="e">
            <v>#DIV/0!</v>
          </cell>
          <cell r="AR31" t="e">
            <v>#DIV/0!</v>
          </cell>
          <cell r="AS31" t="e">
            <v>#DIV/0!</v>
          </cell>
          <cell r="AT31" t="e">
            <v>#DIV/0!</v>
          </cell>
          <cell r="AU31" t="e">
            <v>#DIV/0!</v>
          </cell>
          <cell r="AV31" t="e">
            <v>#DIV/0!</v>
          </cell>
          <cell r="AW31" t="e">
            <v>#DIV/0!</v>
          </cell>
          <cell r="AX31" t="e">
            <v>#DIV/0!</v>
          </cell>
          <cell r="AY31" t="e">
            <v>#DIV/0!</v>
          </cell>
          <cell r="AZ31" t="e">
            <v>#DIV/0!</v>
          </cell>
          <cell r="BA31" t="e">
            <v>#DIV/0!</v>
          </cell>
        </row>
        <row r="32">
          <cell r="A32">
            <v>1999</v>
          </cell>
          <cell r="B32" t="e">
            <v>#DIV/0!</v>
          </cell>
          <cell r="C32" t="e">
            <v>#DIV/0!</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t="e">
            <v>#DIV/0!</v>
          </cell>
          <cell r="AE32" t="e">
            <v>#DIV/0!</v>
          </cell>
          <cell r="AF32" t="e">
            <v>#DIV/0!</v>
          </cell>
          <cell r="AG32" t="e">
            <v>#DIV/0!</v>
          </cell>
          <cell r="AH32" t="e">
            <v>#DIV/0!</v>
          </cell>
          <cell r="AI32" t="e">
            <v>#DIV/0!</v>
          </cell>
          <cell r="AJ32" t="e">
            <v>#DIV/0!</v>
          </cell>
          <cell r="AK32" t="e">
            <v>#DIV/0!</v>
          </cell>
          <cell r="AL32" t="e">
            <v>#DIV/0!</v>
          </cell>
          <cell r="AM32" t="e">
            <v>#DIV/0!</v>
          </cell>
          <cell r="AN32" t="e">
            <v>#DIV/0!</v>
          </cell>
          <cell r="AO32" t="e">
            <v>#DIV/0!</v>
          </cell>
          <cell r="AP32" t="e">
            <v>#DIV/0!</v>
          </cell>
          <cell r="AQ32" t="e">
            <v>#DIV/0!</v>
          </cell>
          <cell r="AR32" t="e">
            <v>#DIV/0!</v>
          </cell>
          <cell r="AS32" t="e">
            <v>#DIV/0!</v>
          </cell>
          <cell r="AT32" t="e">
            <v>#DIV/0!</v>
          </cell>
          <cell r="AU32" t="e">
            <v>#DIV/0!</v>
          </cell>
          <cell r="AV32" t="e">
            <v>#DIV/0!</v>
          </cell>
          <cell r="AW32" t="e">
            <v>#DIV/0!</v>
          </cell>
          <cell r="AX32" t="e">
            <v>#DIV/0!</v>
          </cell>
          <cell r="AY32" t="e">
            <v>#DIV/0!</v>
          </cell>
          <cell r="AZ32" t="e">
            <v>#DIV/0!</v>
          </cell>
          <cell r="BA32" t="e">
            <v>#DIV/0!</v>
          </cell>
        </row>
        <row r="33">
          <cell r="A33">
            <v>2000</v>
          </cell>
          <cell r="B33">
            <v>14.968828637449931</v>
          </cell>
          <cell r="C33">
            <v>8.3336026903334144</v>
          </cell>
          <cell r="D33">
            <v>8.5627380429513344</v>
          </cell>
          <cell r="E33">
            <v>10.76450030422847</v>
          </cell>
          <cell r="F33">
            <v>14.058748411650138</v>
          </cell>
          <cell r="G33">
            <v>8.7255359123152232</v>
          </cell>
          <cell r="H33">
            <v>14.141289513059835</v>
          </cell>
          <cell r="I33">
            <v>11.16800885232105</v>
          </cell>
          <cell r="J33">
            <v>9.0222427753765437</v>
          </cell>
          <cell r="K33">
            <v>10.25615694534789</v>
          </cell>
          <cell r="L33">
            <v>9.2250182061384933</v>
          </cell>
          <cell r="M33">
            <v>20.83706899967763</v>
          </cell>
          <cell r="N33">
            <v>8.8095356546316541</v>
          </cell>
          <cell r="O33">
            <v>6.1990839664836352</v>
          </cell>
          <cell r="P33">
            <v>10.30264862246856</v>
          </cell>
          <cell r="Q33">
            <v>7.6973118465700692</v>
          </cell>
          <cell r="R33">
            <v>9.3169418276166454</v>
          </cell>
          <cell r="S33">
            <v>6.2136325677169353</v>
          </cell>
          <cell r="T33">
            <v>9.6237157292645641</v>
          </cell>
          <cell r="U33">
            <v>14.094784088130538</v>
          </cell>
          <cell r="V33">
            <v>10.006310726077036</v>
          </cell>
          <cell r="W33">
            <v>14.388240189881145</v>
          </cell>
          <cell r="X33">
            <v>10.557408082310678</v>
          </cell>
          <cell r="Y33">
            <v>8.7206024449898365</v>
          </cell>
          <cell r="Z33">
            <v>8.9338851658031047</v>
          </cell>
          <cell r="AA33">
            <v>8.685286604883192</v>
          </cell>
          <cell r="AB33">
            <v>7.4231039374070669</v>
          </cell>
          <cell r="AC33">
            <v>9.6233419987155209</v>
          </cell>
          <cell r="AD33">
            <v>8.0817057348724575</v>
          </cell>
          <cell r="AE33">
            <v>7.878397797971834</v>
          </cell>
          <cell r="AF33">
            <v>16.708799513097034</v>
          </cell>
          <cell r="AG33">
            <v>14.05605710117087</v>
          </cell>
          <cell r="AH33">
            <v>9.768507978117384</v>
          </cell>
          <cell r="AI33">
            <v>9.1622451652905905</v>
          </cell>
          <cell r="AJ33">
            <v>16.903478541235408</v>
          </cell>
          <cell r="AK33">
            <v>9.5120159703276972</v>
          </cell>
          <cell r="AL33">
            <v>8.7244160954993664</v>
          </cell>
          <cell r="AM33">
            <v>7.2589171132190575</v>
          </cell>
          <cell r="AN33">
            <v>11.357360401961291</v>
          </cell>
          <cell r="AO33">
            <v>15.111320311789516</v>
          </cell>
          <cell r="AP33">
            <v>8.3528198389525663</v>
          </cell>
          <cell r="AQ33">
            <v>9.3851790591036295</v>
          </cell>
          <cell r="AR33">
            <v>8.2935379974464869</v>
          </cell>
          <cell r="AS33">
            <v>9.6315902570484528</v>
          </cell>
          <cell r="AT33">
            <v>7.1927519132076796</v>
          </cell>
          <cell r="AU33">
            <v>8.8159453444654048</v>
          </cell>
          <cell r="AV33">
            <v>15.250985348527138</v>
          </cell>
          <cell r="AW33">
            <v>6.4312755003643574</v>
          </cell>
          <cell r="AX33">
            <v>8.4738464101679032</v>
          </cell>
          <cell r="AY33">
            <v>7.5356261535858273</v>
          </cell>
          <cell r="AZ33">
            <v>6.4484122492133542</v>
          </cell>
          <cell r="BA33">
            <v>10.120015357214182</v>
          </cell>
        </row>
        <row r="34">
          <cell r="A34">
            <v>2001</v>
          </cell>
          <cell r="B34">
            <v>16.307123713241491</v>
          </cell>
          <cell r="C34">
            <v>8.6832476880311944</v>
          </cell>
          <cell r="D34">
            <v>9.3633926348295535</v>
          </cell>
          <cell r="E34">
            <v>11.24827691268939</v>
          </cell>
          <cell r="F34">
            <v>18.239057047049521</v>
          </cell>
          <cell r="G34">
            <v>9.3169881262874412</v>
          </cell>
          <cell r="H34">
            <v>14.891141875924278</v>
          </cell>
          <cell r="I34">
            <v>12.17566777473602</v>
          </cell>
          <cell r="J34">
            <v>10.857024444440487</v>
          </cell>
          <cell r="K34">
            <v>11.919323962196975</v>
          </cell>
          <cell r="L34">
            <v>9.8876496335998247</v>
          </cell>
          <cell r="M34">
            <v>21.751282904457437</v>
          </cell>
          <cell r="N34">
            <v>9.5060927525249195</v>
          </cell>
          <cell r="O34">
            <v>7.6116469379030169</v>
          </cell>
          <cell r="P34">
            <v>10.680302004008263</v>
          </cell>
          <cell r="Q34">
            <v>8.2004556286919623</v>
          </cell>
          <cell r="R34">
            <v>9.6566666771743002</v>
          </cell>
          <cell r="S34">
            <v>6.5679270397550136</v>
          </cell>
          <cell r="T34">
            <v>10.77928692993213</v>
          </cell>
          <cell r="U34">
            <v>17.818413310465555</v>
          </cell>
          <cell r="V34">
            <v>10.311460586741868</v>
          </cell>
          <cell r="W34">
            <v>16.614147206228736</v>
          </cell>
          <cell r="X34">
            <v>10.803223005304677</v>
          </cell>
          <cell r="Y34">
            <v>9.3548207645626853</v>
          </cell>
          <cell r="Z34">
            <v>9.3337647384881937</v>
          </cell>
          <cell r="AA34">
            <v>9.6979854862158348</v>
          </cell>
          <cell r="AB34">
            <v>10.127687574035724</v>
          </cell>
          <cell r="AC34">
            <v>10.270820546066274</v>
          </cell>
          <cell r="AD34">
            <v>8.4881104394329032</v>
          </cell>
          <cell r="AE34">
            <v>8.3477755773655229</v>
          </cell>
          <cell r="AF34">
            <v>16.943401459350245</v>
          </cell>
          <cell r="AG34">
            <v>14.57938905489657</v>
          </cell>
          <cell r="AH34">
            <v>11.076288832875855</v>
          </cell>
          <cell r="AI34">
            <v>12.164547356396655</v>
          </cell>
          <cell r="AJ34">
            <v>18.007831064648009</v>
          </cell>
          <cell r="AK34">
            <v>10.297083792585321</v>
          </cell>
          <cell r="AL34">
            <v>9.4492603730163403</v>
          </cell>
          <cell r="AM34">
            <v>8.4147918429685795</v>
          </cell>
          <cell r="AN34">
            <v>12.159752217553041</v>
          </cell>
          <cell r="AO34">
            <v>16.701706697599978</v>
          </cell>
          <cell r="AP34">
            <v>8.9305893798601872</v>
          </cell>
          <cell r="AQ34">
            <v>9.8330758587082254</v>
          </cell>
          <cell r="AR34">
            <v>8.704516397411215</v>
          </cell>
          <cell r="AS34">
            <v>11.459025522789656</v>
          </cell>
          <cell r="AT34">
            <v>8.0719824882367934</v>
          </cell>
          <cell r="AU34">
            <v>9.5830050116207364</v>
          </cell>
          <cell r="AV34">
            <v>16.717785367635567</v>
          </cell>
          <cell r="AW34">
            <v>8.147499734203496</v>
          </cell>
          <cell r="AX34">
            <v>9.4066204452565376</v>
          </cell>
          <cell r="AY34">
            <v>7.8487225180480751</v>
          </cell>
          <cell r="AZ34">
            <v>6.89836684877144</v>
          </cell>
          <cell r="BA34">
            <v>11.328089730598261</v>
          </cell>
        </row>
        <row r="35">
          <cell r="A35">
            <v>2002</v>
          </cell>
          <cell r="B35">
            <v>16.427395060167537</v>
          </cell>
          <cell r="C35">
            <v>8.9673684440904502</v>
          </cell>
          <cell r="D35">
            <v>8.8021958673868888</v>
          </cell>
          <cell r="E35">
            <v>11.3210965870897</v>
          </cell>
          <cell r="F35">
            <v>19.619272727696263</v>
          </cell>
          <cell r="G35">
            <v>9.4269080867287443</v>
          </cell>
          <cell r="H35">
            <v>15.276331817481005</v>
          </cell>
          <cell r="I35">
            <v>11.567714964415195</v>
          </cell>
          <cell r="J35">
            <v>11.069975787113497</v>
          </cell>
          <cell r="K35">
            <v>11.482788305968928</v>
          </cell>
          <cell r="L35">
            <v>9.7983809605561483</v>
          </cell>
          <cell r="M35">
            <v>21.027818244056245</v>
          </cell>
          <cell r="N35">
            <v>9.4371843560382107</v>
          </cell>
          <cell r="O35">
            <v>8.7640861934680494</v>
          </cell>
          <cell r="P35">
            <v>10.944991421712137</v>
          </cell>
          <cell r="Q35">
            <v>8.3892461343477756</v>
          </cell>
          <cell r="R35">
            <v>9.9016009897166004</v>
          </cell>
          <cell r="S35">
            <v>6.6943129655154792</v>
          </cell>
          <cell r="T35">
            <v>9.4016591188383991</v>
          </cell>
          <cell r="U35">
            <v>15.989736068730581</v>
          </cell>
          <cell r="V35">
            <v>9.7532153869292362</v>
          </cell>
          <cell r="W35">
            <v>17.834849782254242</v>
          </cell>
          <cell r="X35">
            <v>10.860709970607218</v>
          </cell>
          <cell r="Y35">
            <v>9.1672167181680884</v>
          </cell>
          <cell r="Z35">
            <v>9.5564617064744883</v>
          </cell>
          <cell r="AA35">
            <v>9.7935238939669134</v>
          </cell>
          <cell r="AB35">
            <v>9.0347356919105533</v>
          </cell>
          <cell r="AC35">
            <v>10.574425249571942</v>
          </cell>
          <cell r="AD35">
            <v>8.557548701957943</v>
          </cell>
          <cell r="AE35">
            <v>8.7101907438667485</v>
          </cell>
          <cell r="AF35">
            <v>16.466799948789465</v>
          </cell>
          <cell r="AG35">
            <v>14.612623852878833</v>
          </cell>
          <cell r="AH35">
            <v>10.559033341998616</v>
          </cell>
          <cell r="AI35">
            <v>13.22608387567408</v>
          </cell>
          <cell r="AJ35">
            <v>17.724645057475755</v>
          </cell>
          <cell r="AK35">
            <v>10.449208717248155</v>
          </cell>
          <cell r="AL35">
            <v>8.7717074342595875</v>
          </cell>
          <cell r="AM35">
            <v>9.9201591163953786</v>
          </cell>
          <cell r="AN35">
            <v>12.574663716387354</v>
          </cell>
          <cell r="AO35">
            <v>14.428640928823334</v>
          </cell>
          <cell r="AP35">
            <v>9.1523786384761276</v>
          </cell>
          <cell r="AQ35">
            <v>9.835354619622839</v>
          </cell>
          <cell r="AR35">
            <v>8.9757824524739522</v>
          </cell>
          <cell r="AS35">
            <v>10.39857604952215</v>
          </cell>
          <cell r="AT35">
            <v>8.4652525694123426</v>
          </cell>
          <cell r="AU35">
            <v>9.7779661867603611</v>
          </cell>
          <cell r="AV35">
            <v>17.066042570759265</v>
          </cell>
          <cell r="AW35">
            <v>9.0984935486553535</v>
          </cell>
          <cell r="AX35">
            <v>9.8622578064103852</v>
          </cell>
          <cell r="AY35">
            <v>8.0233865420666088</v>
          </cell>
          <cell r="AZ35">
            <v>7.3453804005884704</v>
          </cell>
          <cell r="BA35">
            <v>11.318834674194482</v>
          </cell>
        </row>
        <row r="36">
          <cell r="A36">
            <v>2003</v>
          </cell>
          <cell r="B36">
            <v>14.701418952413167</v>
          </cell>
          <cell r="C36">
            <v>8.230505334774417</v>
          </cell>
          <cell r="D36">
            <v>7.792641312654264</v>
          </cell>
          <cell r="E36">
            <v>10.28053407357978</v>
          </cell>
          <cell r="F36">
            <v>16.269958047122405</v>
          </cell>
          <cell r="G36">
            <v>9.4732771913840814</v>
          </cell>
          <cell r="H36">
            <v>14.233808621434406</v>
          </cell>
          <cell r="I36">
            <v>10.399208722508925</v>
          </cell>
          <cell r="J36">
            <v>9.7451837718528935</v>
          </cell>
          <cell r="K36">
            <v>10.803222775052829</v>
          </cell>
          <cell r="L36">
            <v>8.8471309505075002</v>
          </cell>
          <cell r="M36">
            <v>20.263012523727639</v>
          </cell>
          <cell r="N36">
            <v>8.5592251117545146</v>
          </cell>
          <cell r="O36">
            <v>7.3023893799262289</v>
          </cell>
          <cell r="P36">
            <v>9.6362083562541372</v>
          </cell>
          <cell r="Q36">
            <v>7.5145710148524332</v>
          </cell>
          <cell r="R36">
            <v>8.8893663576186341</v>
          </cell>
          <cell r="S36">
            <v>6.1821208777587868</v>
          </cell>
          <cell r="T36">
            <v>9.6976921053780032</v>
          </cell>
          <cell r="U36">
            <v>14.887346993442442</v>
          </cell>
          <cell r="V36">
            <v>9.0253444977989528</v>
          </cell>
          <cell r="W36">
            <v>13.708223725398199</v>
          </cell>
          <cell r="X36">
            <v>9.5935248808260525</v>
          </cell>
          <cell r="Y36">
            <v>8.4121956705132224</v>
          </cell>
          <cell r="Z36">
            <v>8.4297853466589281</v>
          </cell>
          <cell r="AA36">
            <v>9.0387167487988123</v>
          </cell>
          <cell r="AB36">
            <v>8.625973229433944</v>
          </cell>
          <cell r="AC36">
            <v>9.6107253232969523</v>
          </cell>
          <cell r="AD36">
            <v>7.6533212351884714</v>
          </cell>
          <cell r="AE36">
            <v>7.895982010913591</v>
          </cell>
          <cell r="AF36">
            <v>15.115617860655254</v>
          </cell>
          <cell r="AG36">
            <v>13.242609124171377</v>
          </cell>
          <cell r="AH36">
            <v>9.8038285732110992</v>
          </cell>
          <cell r="AI36">
            <v>11.610141625121218</v>
          </cell>
          <cell r="AJ36">
            <v>17.410971899286668</v>
          </cell>
          <cell r="AK36">
            <v>9.4431654716361031</v>
          </cell>
          <cell r="AL36">
            <v>8.8856755613251703</v>
          </cell>
          <cell r="AM36">
            <v>8.6579094509470451</v>
          </cell>
          <cell r="AN36">
            <v>11.176065682689103</v>
          </cell>
          <cell r="AO36">
            <v>14.6543520247975</v>
          </cell>
          <cell r="AP36">
            <v>8.5111294145575496</v>
          </cell>
          <cell r="AQ36">
            <v>8.8963776391824219</v>
          </cell>
          <cell r="AR36">
            <v>8.1695481915249228</v>
          </cell>
          <cell r="AS36">
            <v>10.504016389557458</v>
          </cell>
          <cell r="AT36">
            <v>7.5686199070843463</v>
          </cell>
          <cell r="AU36">
            <v>8.7766911676392336</v>
          </cell>
          <cell r="AV36">
            <v>15.372190831489776</v>
          </cell>
          <cell r="AW36">
            <v>8.2072572173618585</v>
          </cell>
          <cell r="AX36">
            <v>9.3026787893796641</v>
          </cell>
          <cell r="AY36">
            <v>7.1752775992841364</v>
          </cell>
          <cell r="AZ36">
            <v>6.657529186267281</v>
          </cell>
          <cell r="BA36">
            <v>10.3869619471959</v>
          </cell>
        </row>
        <row r="37">
          <cell r="A37">
            <v>2004</v>
          </cell>
          <cell r="B37">
            <v>14.294699752128537</v>
          </cell>
          <cell r="C37">
            <v>7.9051115258100397</v>
          </cell>
          <cell r="D37">
            <v>7.3737183701544868</v>
          </cell>
          <cell r="E37">
            <v>9.6899266539436422</v>
          </cell>
          <cell r="F37">
            <v>14.893220858989757</v>
          </cell>
          <cell r="G37">
            <v>9.0416549893661333</v>
          </cell>
          <cell r="H37">
            <v>13.347258498550813</v>
          </cell>
          <cell r="I37">
            <v>9.715745204469231</v>
          </cell>
          <cell r="J37">
            <v>9.7928262645677666</v>
          </cell>
          <cell r="K37">
            <v>10.61498466583819</v>
          </cell>
          <cell r="L37">
            <v>8.567011766599272</v>
          </cell>
          <cell r="M37">
            <v>20.426068059324308</v>
          </cell>
          <cell r="N37">
            <v>8.3287076966639884</v>
          </cell>
          <cell r="O37">
            <v>6.4721198638670101</v>
          </cell>
          <cell r="P37">
            <v>8.8427649050056427</v>
          </cell>
          <cell r="Q37">
            <v>7.2547241663680158</v>
          </cell>
          <cell r="R37">
            <v>8.2854405770104069</v>
          </cell>
          <cell r="S37">
            <v>6.020438408150719</v>
          </cell>
          <cell r="T37">
            <v>9.2705872755963377</v>
          </cell>
          <cell r="U37">
            <v>14.007518968991835</v>
          </cell>
          <cell r="V37">
            <v>9.3071435230379862</v>
          </cell>
          <cell r="W37">
            <v>12.600483268147238</v>
          </cell>
          <cell r="X37">
            <v>9.0316856427647068</v>
          </cell>
          <cell r="Y37">
            <v>8.1133994660430719</v>
          </cell>
          <cell r="Z37">
            <v>7.8953346717386932</v>
          </cell>
          <cell r="AA37">
            <v>9.1045251556627189</v>
          </cell>
          <cell r="AB37">
            <v>8.3298536473022402</v>
          </cell>
          <cell r="AC37">
            <v>9.0657890686335829</v>
          </cell>
          <cell r="AD37">
            <v>7.4043086417405188</v>
          </cell>
          <cell r="AE37">
            <v>7.4183948712181547</v>
          </cell>
          <cell r="AF37">
            <v>14.793801814931118</v>
          </cell>
          <cell r="AG37">
            <v>13.387422652821993</v>
          </cell>
          <cell r="AH37">
            <v>9.2378002326444442</v>
          </cell>
          <cell r="AI37">
            <v>11.138074908951131</v>
          </cell>
          <cell r="AJ37">
            <v>16.328752989806592</v>
          </cell>
          <cell r="AK37">
            <v>8.9667263699054836</v>
          </cell>
          <cell r="AL37">
            <v>8.4599790777919743</v>
          </cell>
          <cell r="AM37">
            <v>8.0763009930133034</v>
          </cell>
          <cell r="AN37">
            <v>10.412930657104731</v>
          </cell>
          <cell r="AO37">
            <v>14.263459314174506</v>
          </cell>
          <cell r="AP37">
            <v>8.0942360171666685</v>
          </cell>
          <cell r="AQ37">
            <v>8.3826540800994671</v>
          </cell>
          <cell r="AR37">
            <v>7.9824328816188403</v>
          </cell>
          <cell r="AS37">
            <v>10.340280849757297</v>
          </cell>
          <cell r="AT37">
            <v>7.4046434470651237</v>
          </cell>
          <cell r="AU37">
            <v>8.3670141363119814</v>
          </cell>
          <cell r="AV37">
            <v>14.341254061780734</v>
          </cell>
          <cell r="AW37">
            <v>7.5450399371815573</v>
          </cell>
          <cell r="AX37">
            <v>8.9504765856873956</v>
          </cell>
          <cell r="AY37">
            <v>6.672682295402006</v>
          </cell>
          <cell r="AZ37">
            <v>6.4783770657039135</v>
          </cell>
          <cell r="BA37">
            <v>9.9166264015620058</v>
          </cell>
        </row>
        <row r="38">
          <cell r="A38">
            <v>2005</v>
          </cell>
          <cell r="B38">
            <v>14.206047825895029</v>
          </cell>
          <cell r="C38">
            <v>7.832638734588004</v>
          </cell>
          <cell r="D38">
            <v>7.6410314991752495</v>
          </cell>
          <cell r="E38">
            <v>9.4395107781467953</v>
          </cell>
          <cell r="F38">
            <v>14.094550992384027</v>
          </cell>
          <cell r="G38">
            <v>9.2588522596502116</v>
          </cell>
          <cell r="H38">
            <v>14.617776548858743</v>
          </cell>
          <cell r="I38">
            <v>11.128603214212481</v>
          </cell>
          <cell r="J38">
            <v>9.4003191618738011</v>
          </cell>
          <cell r="K38">
            <v>10.620029547818998</v>
          </cell>
          <cell r="L38">
            <v>9.0079245183390739</v>
          </cell>
          <cell r="M38">
            <v>22.216958186377909</v>
          </cell>
          <cell r="N38">
            <v>8.105336357194858</v>
          </cell>
          <cell r="O38">
            <v>6.209703569095252</v>
          </cell>
          <cell r="P38">
            <v>8.4214272260297296</v>
          </cell>
          <cell r="Q38">
            <v>7.1231669249361627</v>
          </cell>
          <cell r="R38">
            <v>7.9341384645042679</v>
          </cell>
          <cell r="S38">
            <v>6.0726443369155243</v>
          </cell>
          <cell r="T38">
            <v>9.7310345207216962</v>
          </cell>
          <cell r="U38">
            <v>14.763904653818365</v>
          </cell>
          <cell r="V38">
            <v>9.8552675860744419</v>
          </cell>
          <cell r="W38">
            <v>12.814278001103141</v>
          </cell>
          <cell r="X38">
            <v>8.7659447101981822</v>
          </cell>
          <cell r="Y38">
            <v>8.0160281729578884</v>
          </cell>
          <cell r="Z38">
            <v>7.4268597718220004</v>
          </cell>
          <cell r="AA38">
            <v>9.1349596689087633</v>
          </cell>
          <cell r="AB38">
            <v>8.1424917192416739</v>
          </cell>
          <cell r="AC38">
            <v>8.7111468508017076</v>
          </cell>
          <cell r="AD38">
            <v>7.1694785696296774</v>
          </cell>
          <cell r="AE38">
            <v>7.1186906675073169</v>
          </cell>
          <cell r="AF38">
            <v>15.180454595741184</v>
          </cell>
          <cell r="AG38">
            <v>13.196113929366213</v>
          </cell>
          <cell r="AH38">
            <v>9.0983192701993438</v>
          </cell>
          <cell r="AI38">
            <v>10.934843601493263</v>
          </cell>
          <cell r="AJ38">
            <v>16.903507528603306</v>
          </cell>
          <cell r="AK38">
            <v>8.5773210010971468</v>
          </cell>
          <cell r="AL38">
            <v>8.3045210296396181</v>
          </cell>
          <cell r="AM38">
            <v>7.6900901425691011</v>
          </cell>
          <cell r="AN38">
            <v>10.022479694541701</v>
          </cell>
          <cell r="AO38">
            <v>14.507057175996556</v>
          </cell>
          <cell r="AP38">
            <v>8.1466406859430869</v>
          </cell>
          <cell r="AQ38">
            <v>8.0024103923171257</v>
          </cell>
          <cell r="AR38">
            <v>7.6440117941488337</v>
          </cell>
          <cell r="AS38">
            <v>11.082236664055889</v>
          </cell>
          <cell r="AT38">
            <v>7.178019125859012</v>
          </cell>
          <cell r="AU38">
            <v>8.0427570965106039</v>
          </cell>
          <cell r="AV38">
            <v>13.266408172763359</v>
          </cell>
          <cell r="AW38">
            <v>7.1105011147710764</v>
          </cell>
          <cell r="AX38">
            <v>9.0707794278474552</v>
          </cell>
          <cell r="AY38">
            <v>6.2476382897637972</v>
          </cell>
          <cell r="AZ38">
            <v>6.2492502790582956</v>
          </cell>
          <cell r="BA38">
            <v>9.8656794716879332</v>
          </cell>
        </row>
        <row r="39">
          <cell r="A39">
            <v>2006</v>
          </cell>
          <cell r="B39">
            <v>14.565289404850077</v>
          </cell>
          <cell r="C39">
            <v>8.017841419546448</v>
          </cell>
          <cell r="D39">
            <v>7.9263873728804404</v>
          </cell>
          <cell r="E39">
            <v>9.3412051442255226</v>
          </cell>
          <cell r="F39">
            <v>14.538117923294731</v>
          </cell>
          <cell r="G39">
            <v>8.6296455614460843</v>
          </cell>
          <cell r="H39">
            <v>16.813721500904759</v>
          </cell>
          <cell r="I39">
            <v>12.562901257447072</v>
          </cell>
          <cell r="J39">
            <v>11.490047523633729</v>
          </cell>
          <cell r="K39">
            <v>11.848348540210912</v>
          </cell>
          <cell r="L39">
            <v>8.6527235974786425</v>
          </cell>
          <cell r="M39">
            <v>23.501637485247795</v>
          </cell>
          <cell r="N39">
            <v>7.9490622792365899</v>
          </cell>
          <cell r="O39">
            <v>5.582672517828045</v>
          </cell>
          <cell r="P39">
            <v>8.0143507224551165</v>
          </cell>
          <cell r="Q39">
            <v>7.3272684149955243</v>
          </cell>
          <cell r="R39">
            <v>7.8163417892576188</v>
          </cell>
          <cell r="S39">
            <v>6.1550099835554031</v>
          </cell>
          <cell r="T39">
            <v>9.4171856990085718</v>
          </cell>
          <cell r="U39">
            <v>17.519423044797243</v>
          </cell>
          <cell r="V39">
            <v>11.286815227793873</v>
          </cell>
          <cell r="W39">
            <v>13.382135796133877</v>
          </cell>
          <cell r="X39">
            <v>9.2259617236608928</v>
          </cell>
          <cell r="Y39">
            <v>7.9169772962622948</v>
          </cell>
          <cell r="Z39">
            <v>7.1480542065174957</v>
          </cell>
          <cell r="AA39">
            <v>9.4512424451817676</v>
          </cell>
          <cell r="AB39">
            <v>7.8387709573231374</v>
          </cell>
          <cell r="AC39">
            <v>8.5423574786660268</v>
          </cell>
          <cell r="AD39">
            <v>7.0396967854304187</v>
          </cell>
          <cell r="AE39">
            <v>6.8830685050592653</v>
          </cell>
          <cell r="AF39">
            <v>15.695019236380199</v>
          </cell>
          <cell r="AG39">
            <v>13.473501854841157</v>
          </cell>
          <cell r="AH39">
            <v>8.3549753610422446</v>
          </cell>
          <cell r="AI39">
            <v>10.917528666007831</v>
          </cell>
          <cell r="AJ39">
            <v>17.312953108549689</v>
          </cell>
          <cell r="AK39">
            <v>8.7444423970241214</v>
          </cell>
          <cell r="AL39">
            <v>8.281560524360172</v>
          </cell>
          <cell r="AM39">
            <v>7.4040598374033797</v>
          </cell>
          <cell r="AN39">
            <v>9.8383923028091367</v>
          </cell>
          <cell r="AO39">
            <v>15.848451762415428</v>
          </cell>
          <cell r="AP39">
            <v>7.9193342717175303</v>
          </cell>
          <cell r="AQ39">
            <v>7.5992103525848789</v>
          </cell>
          <cell r="AR39">
            <v>7.908458360902709</v>
          </cell>
          <cell r="AS39">
            <v>11.729051882891039</v>
          </cell>
          <cell r="AT39">
            <v>6.7887959955269173</v>
          </cell>
          <cell r="AU39">
            <v>7.7770902570370222</v>
          </cell>
          <cell r="AV39">
            <v>12.894073178926282</v>
          </cell>
          <cell r="AW39">
            <v>6.9645073170421927</v>
          </cell>
          <cell r="AX39">
            <v>9.2155611707917924</v>
          </cell>
          <cell r="AY39">
            <v>5.7159666188476725</v>
          </cell>
          <cell r="AZ39">
            <v>5.9754102802695339</v>
          </cell>
          <cell r="BA39">
            <v>10.088990594080823</v>
          </cell>
        </row>
        <row r="40">
          <cell r="A40">
            <v>2007</v>
          </cell>
          <cell r="B40">
            <v>14.267765106431407</v>
          </cell>
          <cell r="C40">
            <v>8.1330492819742695</v>
          </cell>
          <cell r="D40">
            <v>7.4704490676643998</v>
          </cell>
          <cell r="E40">
            <v>9.1681244357178286</v>
          </cell>
          <cell r="F40">
            <v>13.750907042710946</v>
          </cell>
          <cell r="G40">
            <v>8.3323149215164474</v>
          </cell>
          <cell r="H40">
            <v>17.664344765891475</v>
          </cell>
          <cell r="I40">
            <v>12.665104505009626</v>
          </cell>
          <cell r="J40">
            <v>12.192615266399919</v>
          </cell>
          <cell r="K40">
            <v>11.097854993366067</v>
          </cell>
          <cell r="L40">
            <v>8.4384952020051411</v>
          </cell>
          <cell r="M40">
            <v>22.863763999486459</v>
          </cell>
          <cell r="N40">
            <v>7.3378246729041088</v>
          </cell>
          <cell r="O40">
            <v>5.4416719279739603</v>
          </cell>
          <cell r="P40">
            <v>9.0896955342574675</v>
          </cell>
          <cell r="Q40">
            <v>6.9833559358125541</v>
          </cell>
          <cell r="R40">
            <v>7.3416549334776553</v>
          </cell>
          <cell r="S40">
            <v>6.2685412919989494</v>
          </cell>
          <cell r="T40">
            <v>9.0150457318722719</v>
          </cell>
          <cell r="U40">
            <v>16.284773326268432</v>
          </cell>
          <cell r="V40">
            <v>12.355451166879186</v>
          </cell>
          <cell r="W40">
            <v>15.673649200915804</v>
          </cell>
          <cell r="X40">
            <v>9.1565694419694044</v>
          </cell>
          <cell r="Y40">
            <v>7.9887357572084872</v>
          </cell>
          <cell r="Z40">
            <v>7.0496615721328117</v>
          </cell>
          <cell r="AA40">
            <v>8.6191917497620789</v>
          </cell>
          <cell r="AB40">
            <v>7.6581487684928877</v>
          </cell>
          <cell r="AC40">
            <v>8.4140610752043479</v>
          </cell>
          <cell r="AD40">
            <v>6.8950924578531545</v>
          </cell>
          <cell r="AE40">
            <v>6.7498050792257267</v>
          </cell>
          <cell r="AF40">
            <v>15.016071672687868</v>
          </cell>
          <cell r="AG40">
            <v>13.973098042146777</v>
          </cell>
          <cell r="AH40">
            <v>85.158083626669566</v>
          </cell>
          <cell r="AI40">
            <v>10.72515642910974</v>
          </cell>
          <cell r="AJ40">
            <v>16.346867817462439</v>
          </cell>
          <cell r="AK40">
            <v>8.4957460321322333</v>
          </cell>
          <cell r="AL40">
            <v>7.828418402991673</v>
          </cell>
          <cell r="AM40">
            <v>7.5345773519971937</v>
          </cell>
          <cell r="AN40">
            <v>9.7476871038005122</v>
          </cell>
          <cell r="AO40">
            <v>14.087388653119886</v>
          </cell>
          <cell r="AP40">
            <v>7.705988876528501</v>
          </cell>
          <cell r="AQ40">
            <v>7.3981032510536124</v>
          </cell>
          <cell r="AR40">
            <v>7.5952147069742466</v>
          </cell>
          <cell r="AS40">
            <v>10.8712749619186</v>
          </cell>
          <cell r="AT40">
            <v>6.8872461400387053</v>
          </cell>
          <cell r="AU40">
            <v>7.6464958127643996</v>
          </cell>
          <cell r="AV40">
            <v>12.927877154286678</v>
          </cell>
          <cell r="AW40">
            <v>6.8361979813684437</v>
          </cell>
          <cell r="AX40">
            <v>9.1049243377183942</v>
          </cell>
          <cell r="AY40">
            <v>5.7343054125664477</v>
          </cell>
          <cell r="AZ40">
            <v>5.6862390728053951</v>
          </cell>
          <cell r="BA40">
            <v>9.8055676772413811</v>
          </cell>
        </row>
        <row r="41">
          <cell r="A41">
            <v>2008</v>
          </cell>
          <cell r="B41" t="e">
            <v>#DIV/0!</v>
          </cell>
          <cell r="C41" t="e">
            <v>#DIV/0!</v>
          </cell>
          <cell r="D41" t="e">
            <v>#DIV/0!</v>
          </cell>
          <cell r="E41" t="e">
            <v>#DIV/0!</v>
          </cell>
          <cell r="F41" t="e">
            <v>#DIV/0!</v>
          </cell>
          <cell r="G41" t="e">
            <v>#DIV/0!</v>
          </cell>
          <cell r="H41" t="e">
            <v>#DIV/0!</v>
          </cell>
          <cell r="I41" t="e">
            <v>#DIV/0!</v>
          </cell>
          <cell r="J41" t="e">
            <v>#DIV/0!</v>
          </cell>
          <cell r="K41" t="e">
            <v>#DIV/0!</v>
          </cell>
          <cell r="L41" t="e">
            <v>#DIV/0!</v>
          </cell>
          <cell r="M41" t="e">
            <v>#DIV/0!</v>
          </cell>
          <cell r="N41" t="e">
            <v>#DIV/0!</v>
          </cell>
          <cell r="O41" t="e">
            <v>#DIV/0!</v>
          </cell>
          <cell r="P41" t="e">
            <v>#DIV/0!</v>
          </cell>
          <cell r="Q41" t="e">
            <v>#DIV/0!</v>
          </cell>
          <cell r="R41" t="e">
            <v>#DIV/0!</v>
          </cell>
          <cell r="S41" t="e">
            <v>#DIV/0!</v>
          </cell>
          <cell r="T41" t="e">
            <v>#DIV/0!</v>
          </cell>
          <cell r="U41" t="e">
            <v>#DIV/0!</v>
          </cell>
          <cell r="V41" t="e">
            <v>#DIV/0!</v>
          </cell>
          <cell r="W41" t="e">
            <v>#DIV/0!</v>
          </cell>
          <cell r="X41" t="e">
            <v>#DIV/0!</v>
          </cell>
          <cell r="Y41" t="e">
            <v>#DIV/0!</v>
          </cell>
          <cell r="Z41" t="e">
            <v>#DIV/0!</v>
          </cell>
          <cell r="AA41" t="e">
            <v>#DIV/0!</v>
          </cell>
          <cell r="AB41" t="e">
            <v>#DIV/0!</v>
          </cell>
          <cell r="AC41" t="e">
            <v>#DIV/0!</v>
          </cell>
          <cell r="AD41" t="e">
            <v>#DIV/0!</v>
          </cell>
          <cell r="AE41" t="e">
            <v>#DIV/0!</v>
          </cell>
          <cell r="AF41" t="e">
            <v>#DIV/0!</v>
          </cell>
          <cell r="AG41" t="e">
            <v>#DIV/0!</v>
          </cell>
          <cell r="AH41" t="e">
            <v>#DIV/0!</v>
          </cell>
          <cell r="AI41" t="e">
            <v>#DIV/0!</v>
          </cell>
          <cell r="AJ41" t="e">
            <v>#DIV/0!</v>
          </cell>
          <cell r="AK41" t="e">
            <v>#DIV/0!</v>
          </cell>
          <cell r="AL41" t="e">
            <v>#DIV/0!</v>
          </cell>
          <cell r="AM41" t="e">
            <v>#DIV/0!</v>
          </cell>
          <cell r="AN41" t="e">
            <v>#DIV/0!</v>
          </cell>
          <cell r="AO41" t="e">
            <v>#DIV/0!</v>
          </cell>
          <cell r="AP41" t="e">
            <v>#DIV/0!</v>
          </cell>
          <cell r="AQ41" t="e">
            <v>#DIV/0!</v>
          </cell>
          <cell r="AR41" t="e">
            <v>#DIV/0!</v>
          </cell>
          <cell r="AS41" t="e">
            <v>#DIV/0!</v>
          </cell>
          <cell r="AT41" t="e">
            <v>#DIV/0!</v>
          </cell>
          <cell r="AU41" t="e">
            <v>#DIV/0!</v>
          </cell>
          <cell r="AV41" t="e">
            <v>#DIV/0!</v>
          </cell>
          <cell r="AW41" t="e">
            <v>#DIV/0!</v>
          </cell>
          <cell r="AX41" t="e">
            <v>#DIV/0!</v>
          </cell>
          <cell r="AY41" t="e">
            <v>#DIV/0!</v>
          </cell>
          <cell r="AZ41" t="e">
            <v>#DIV/0!</v>
          </cell>
          <cell r="BA41" t="e">
            <v>#DIV/0!</v>
          </cell>
        </row>
        <row r="42">
          <cell r="A42">
            <v>2009</v>
          </cell>
          <cell r="B42" t="e">
            <v>#DIV/0!</v>
          </cell>
          <cell r="C42" t="e">
            <v>#DIV/0!</v>
          </cell>
          <cell r="D42" t="e">
            <v>#DIV/0!</v>
          </cell>
          <cell r="E42" t="e">
            <v>#DIV/0!</v>
          </cell>
          <cell r="F42" t="e">
            <v>#DIV/0!</v>
          </cell>
          <cell r="G42" t="e">
            <v>#DIV/0!</v>
          </cell>
          <cell r="H42" t="e">
            <v>#DIV/0!</v>
          </cell>
          <cell r="I42" t="e">
            <v>#DIV/0!</v>
          </cell>
          <cell r="J42" t="e">
            <v>#DIV/0!</v>
          </cell>
          <cell r="K42" t="e">
            <v>#DIV/0!</v>
          </cell>
          <cell r="L42" t="e">
            <v>#DIV/0!</v>
          </cell>
          <cell r="M42" t="e">
            <v>#DIV/0!</v>
          </cell>
          <cell r="N42" t="e">
            <v>#DIV/0!</v>
          </cell>
          <cell r="O42" t="e">
            <v>#DIV/0!</v>
          </cell>
          <cell r="P42" t="e">
            <v>#DIV/0!</v>
          </cell>
          <cell r="Q42" t="e">
            <v>#DIV/0!</v>
          </cell>
          <cell r="R42" t="e">
            <v>#DIV/0!</v>
          </cell>
          <cell r="S42" t="e">
            <v>#DIV/0!</v>
          </cell>
          <cell r="T42" t="e">
            <v>#DIV/0!</v>
          </cell>
          <cell r="U42" t="e">
            <v>#DIV/0!</v>
          </cell>
          <cell r="V42" t="e">
            <v>#DIV/0!</v>
          </cell>
          <cell r="W42" t="e">
            <v>#DIV/0!</v>
          </cell>
          <cell r="X42" t="e">
            <v>#DIV/0!</v>
          </cell>
          <cell r="Y42" t="e">
            <v>#DIV/0!</v>
          </cell>
          <cell r="Z42" t="e">
            <v>#DIV/0!</v>
          </cell>
          <cell r="AA42" t="e">
            <v>#DIV/0!</v>
          </cell>
          <cell r="AB42" t="e">
            <v>#DIV/0!</v>
          </cell>
          <cell r="AC42" t="e">
            <v>#DIV/0!</v>
          </cell>
          <cell r="AD42" t="e">
            <v>#DIV/0!</v>
          </cell>
          <cell r="AE42" t="e">
            <v>#DIV/0!</v>
          </cell>
          <cell r="AF42" t="e">
            <v>#DIV/0!</v>
          </cell>
          <cell r="AG42" t="e">
            <v>#DIV/0!</v>
          </cell>
          <cell r="AH42" t="e">
            <v>#DIV/0!</v>
          </cell>
          <cell r="AI42" t="e">
            <v>#DIV/0!</v>
          </cell>
          <cell r="AJ42" t="e">
            <v>#DIV/0!</v>
          </cell>
          <cell r="AK42" t="e">
            <v>#DIV/0!</v>
          </cell>
          <cell r="AL42" t="e">
            <v>#DIV/0!</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row>
        <row r="43">
          <cell r="A43">
            <v>2010</v>
          </cell>
          <cell r="B43" t="e">
            <v>#DIV/0!</v>
          </cell>
          <cell r="C43" t="e">
            <v>#DIV/0!</v>
          </cell>
          <cell r="D43" t="e">
            <v>#DIV/0!</v>
          </cell>
          <cell r="E43" t="e">
            <v>#DIV/0!</v>
          </cell>
          <cell r="F43" t="e">
            <v>#DIV/0!</v>
          </cell>
          <cell r="G43" t="e">
            <v>#DIV/0!</v>
          </cell>
          <cell r="H43" t="e">
            <v>#DIV/0!</v>
          </cell>
          <cell r="I43" t="e">
            <v>#DIV/0!</v>
          </cell>
          <cell r="J43" t="e">
            <v>#DIV/0!</v>
          </cell>
          <cell r="K43" t="e">
            <v>#DIV/0!</v>
          </cell>
          <cell r="L43" t="e">
            <v>#DIV/0!</v>
          </cell>
          <cell r="M43" t="e">
            <v>#DIV/0!</v>
          </cell>
          <cell r="N43" t="e">
            <v>#DIV/0!</v>
          </cell>
          <cell r="O43" t="e">
            <v>#DIV/0!</v>
          </cell>
          <cell r="P43" t="e">
            <v>#DIV/0!</v>
          </cell>
          <cell r="Q43" t="e">
            <v>#DIV/0!</v>
          </cell>
          <cell r="R43" t="e">
            <v>#DIV/0!</v>
          </cell>
          <cell r="S43" t="e">
            <v>#DIV/0!</v>
          </cell>
          <cell r="T43" t="e">
            <v>#DIV/0!</v>
          </cell>
          <cell r="U43" t="e">
            <v>#DIV/0!</v>
          </cell>
          <cell r="V43" t="e">
            <v>#DIV/0!</v>
          </cell>
          <cell r="W43" t="e">
            <v>#DIV/0!</v>
          </cell>
          <cell r="X43" t="e">
            <v>#DIV/0!</v>
          </cell>
          <cell r="Y43" t="e">
            <v>#DIV/0!</v>
          </cell>
          <cell r="Z43" t="e">
            <v>#DIV/0!</v>
          </cell>
          <cell r="AA43" t="e">
            <v>#DIV/0!</v>
          </cell>
          <cell r="AB43" t="e">
            <v>#DIV/0!</v>
          </cell>
          <cell r="AC43" t="e">
            <v>#DIV/0!</v>
          </cell>
          <cell r="AD43" t="e">
            <v>#DIV/0!</v>
          </cell>
          <cell r="AE43" t="e">
            <v>#DIV/0!</v>
          </cell>
          <cell r="AF43" t="e">
            <v>#DIV/0!</v>
          </cell>
          <cell r="AG43" t="e">
            <v>#DIV/0!</v>
          </cell>
          <cell r="AH43" t="e">
            <v>#DIV/0!</v>
          </cell>
          <cell r="AI43" t="e">
            <v>#DIV/0!</v>
          </cell>
          <cell r="AJ43" t="e">
            <v>#DIV/0!</v>
          </cell>
          <cell r="AK43" t="e">
            <v>#DIV/0!</v>
          </cell>
          <cell r="AL43" t="e">
            <v>#DIV/0!</v>
          </cell>
          <cell r="AM43" t="e">
            <v>#DIV/0!</v>
          </cell>
          <cell r="AN43" t="e">
            <v>#DIV/0!</v>
          </cell>
          <cell r="AO43" t="e">
            <v>#DIV/0!</v>
          </cell>
          <cell r="AP43" t="e">
            <v>#DIV/0!</v>
          </cell>
          <cell r="AQ43" t="e">
            <v>#DIV/0!</v>
          </cell>
          <cell r="AR43" t="e">
            <v>#DIV/0!</v>
          </cell>
          <cell r="AS43" t="e">
            <v>#DIV/0!</v>
          </cell>
          <cell r="AT43" t="e">
            <v>#DIV/0!</v>
          </cell>
          <cell r="AU43" t="e">
            <v>#DIV/0!</v>
          </cell>
          <cell r="AV43" t="e">
            <v>#DIV/0!</v>
          </cell>
          <cell r="AW43" t="e">
            <v>#DIV/0!</v>
          </cell>
          <cell r="AX43" t="e">
            <v>#DIV/0!</v>
          </cell>
          <cell r="AY43" t="e">
            <v>#DIV/0!</v>
          </cell>
          <cell r="AZ43" t="e">
            <v>#DIV/0!</v>
          </cell>
          <cell r="BA43" t="e">
            <v>#DIV/0!</v>
          </cell>
        </row>
        <row r="44">
          <cell r="A44">
            <v>2011</v>
          </cell>
          <cell r="B44" t="e">
            <v>#DIV/0!</v>
          </cell>
          <cell r="C44" t="e">
            <v>#DIV/0!</v>
          </cell>
          <cell r="D44" t="e">
            <v>#DIV/0!</v>
          </cell>
          <cell r="E44" t="e">
            <v>#DIV/0!</v>
          </cell>
          <cell r="F44" t="e">
            <v>#DIV/0!</v>
          </cell>
          <cell r="G44" t="e">
            <v>#DIV/0!</v>
          </cell>
          <cell r="H44" t="e">
            <v>#DIV/0!</v>
          </cell>
          <cell r="I44" t="e">
            <v>#DIV/0!</v>
          </cell>
          <cell r="J44" t="e">
            <v>#DIV/0!</v>
          </cell>
          <cell r="K44" t="e">
            <v>#DIV/0!</v>
          </cell>
          <cell r="L44" t="e">
            <v>#DIV/0!</v>
          </cell>
          <cell r="M44" t="e">
            <v>#DIV/0!</v>
          </cell>
          <cell r="N44" t="e">
            <v>#DIV/0!</v>
          </cell>
          <cell r="O44" t="e">
            <v>#DIV/0!</v>
          </cell>
          <cell r="P44" t="e">
            <v>#DIV/0!</v>
          </cell>
          <cell r="Q44" t="e">
            <v>#DIV/0!</v>
          </cell>
          <cell r="R44" t="e">
            <v>#DIV/0!</v>
          </cell>
          <cell r="S44" t="e">
            <v>#DIV/0!</v>
          </cell>
          <cell r="T44" t="e">
            <v>#DIV/0!</v>
          </cell>
          <cell r="U44" t="e">
            <v>#DIV/0!</v>
          </cell>
          <cell r="V44" t="e">
            <v>#DIV/0!</v>
          </cell>
          <cell r="W44" t="e">
            <v>#DIV/0!</v>
          </cell>
          <cell r="X44" t="e">
            <v>#DIV/0!</v>
          </cell>
          <cell r="Y44" t="e">
            <v>#DIV/0!</v>
          </cell>
          <cell r="Z44" t="e">
            <v>#DIV/0!</v>
          </cell>
          <cell r="AA44" t="e">
            <v>#DIV/0!</v>
          </cell>
          <cell r="AB44" t="e">
            <v>#DIV/0!</v>
          </cell>
          <cell r="AC44" t="e">
            <v>#DIV/0!</v>
          </cell>
          <cell r="AD44" t="e">
            <v>#DIV/0!</v>
          </cell>
          <cell r="AE44" t="e">
            <v>#DIV/0!</v>
          </cell>
          <cell r="AF44" t="e">
            <v>#DIV/0!</v>
          </cell>
          <cell r="AG44" t="e">
            <v>#DIV/0!</v>
          </cell>
          <cell r="AH44" t="e">
            <v>#DIV/0!</v>
          </cell>
          <cell r="AI44" t="e">
            <v>#DIV/0!</v>
          </cell>
          <cell r="AJ44" t="e">
            <v>#DIV/0!</v>
          </cell>
          <cell r="AK44" t="e">
            <v>#DIV/0!</v>
          </cell>
          <cell r="AL44" t="e">
            <v>#DIV/0!</v>
          </cell>
          <cell r="AM44" t="e">
            <v>#DIV/0!</v>
          </cell>
          <cell r="AN44" t="e">
            <v>#DIV/0!</v>
          </cell>
          <cell r="AO44" t="e">
            <v>#DIV/0!</v>
          </cell>
          <cell r="AP44" t="e">
            <v>#DIV/0!</v>
          </cell>
          <cell r="AQ44" t="e">
            <v>#DIV/0!</v>
          </cell>
          <cell r="AR44" t="e">
            <v>#DIV/0!</v>
          </cell>
          <cell r="AS44" t="e">
            <v>#DIV/0!</v>
          </cell>
          <cell r="AT44" t="e">
            <v>#DIV/0!</v>
          </cell>
          <cell r="AU44" t="e">
            <v>#DIV/0!</v>
          </cell>
          <cell r="AV44" t="e">
            <v>#DIV/0!</v>
          </cell>
          <cell r="AW44" t="e">
            <v>#DIV/0!</v>
          </cell>
          <cell r="AX44" t="e">
            <v>#DIV/0!</v>
          </cell>
          <cell r="AY44" t="e">
            <v>#DIV/0!</v>
          </cell>
          <cell r="AZ44" t="e">
            <v>#DIV/0!</v>
          </cell>
          <cell r="BA44" t="e">
            <v>#DIV/0!</v>
          </cell>
        </row>
        <row r="45">
          <cell r="A45">
            <v>2012</v>
          </cell>
          <cell r="B45" t="e">
            <v>#DIV/0!</v>
          </cell>
          <cell r="C45" t="e">
            <v>#DIV/0!</v>
          </cell>
          <cell r="D45" t="e">
            <v>#DIV/0!</v>
          </cell>
          <cell r="E45" t="e">
            <v>#DIV/0!</v>
          </cell>
          <cell r="F45" t="e">
            <v>#DIV/0!</v>
          </cell>
          <cell r="G45" t="e">
            <v>#DIV/0!</v>
          </cell>
          <cell r="H45" t="e">
            <v>#DIV/0!</v>
          </cell>
          <cell r="I45" t="e">
            <v>#DIV/0!</v>
          </cell>
          <cell r="J45" t="e">
            <v>#DIV/0!</v>
          </cell>
          <cell r="K45" t="e">
            <v>#DIV/0!</v>
          </cell>
          <cell r="L45" t="e">
            <v>#DIV/0!</v>
          </cell>
          <cell r="M45" t="e">
            <v>#DIV/0!</v>
          </cell>
          <cell r="N45" t="e">
            <v>#DIV/0!</v>
          </cell>
          <cell r="O45" t="e">
            <v>#DIV/0!</v>
          </cell>
          <cell r="P45" t="e">
            <v>#DIV/0!</v>
          </cell>
          <cell r="Q45" t="e">
            <v>#DIV/0!</v>
          </cell>
          <cell r="R45" t="e">
            <v>#DIV/0!</v>
          </cell>
          <cell r="S45" t="e">
            <v>#DIV/0!</v>
          </cell>
          <cell r="T45" t="e">
            <v>#DIV/0!</v>
          </cell>
          <cell r="U45" t="e">
            <v>#DIV/0!</v>
          </cell>
          <cell r="V45" t="e">
            <v>#DIV/0!</v>
          </cell>
          <cell r="W45" t="e">
            <v>#DIV/0!</v>
          </cell>
          <cell r="X45" t="e">
            <v>#DIV/0!</v>
          </cell>
          <cell r="Y45" t="e">
            <v>#DIV/0!</v>
          </cell>
          <cell r="Z45" t="e">
            <v>#DIV/0!</v>
          </cell>
          <cell r="AA45" t="e">
            <v>#DIV/0!</v>
          </cell>
          <cell r="AB45" t="e">
            <v>#DIV/0!</v>
          </cell>
          <cell r="AC45" t="e">
            <v>#DIV/0!</v>
          </cell>
          <cell r="AD45" t="e">
            <v>#DIV/0!</v>
          </cell>
          <cell r="AE45" t="e">
            <v>#DIV/0!</v>
          </cell>
          <cell r="AF45" t="e">
            <v>#DIV/0!</v>
          </cell>
          <cell r="AG45" t="e">
            <v>#DIV/0!</v>
          </cell>
          <cell r="AH45" t="e">
            <v>#DIV/0!</v>
          </cell>
          <cell r="AI45" t="e">
            <v>#DIV/0!</v>
          </cell>
          <cell r="AJ45" t="e">
            <v>#DIV/0!</v>
          </cell>
          <cell r="AK45" t="e">
            <v>#DIV/0!</v>
          </cell>
          <cell r="AL45" t="e">
            <v>#DIV/0!</v>
          </cell>
          <cell r="AM45" t="e">
            <v>#DIV/0!</v>
          </cell>
          <cell r="AN45" t="e">
            <v>#DIV/0!</v>
          </cell>
          <cell r="AO45" t="e">
            <v>#DIV/0!</v>
          </cell>
          <cell r="AP45" t="e">
            <v>#DIV/0!</v>
          </cell>
          <cell r="AQ45" t="e">
            <v>#DIV/0!</v>
          </cell>
          <cell r="AR45" t="e">
            <v>#DIV/0!</v>
          </cell>
          <cell r="AS45" t="e">
            <v>#DIV/0!</v>
          </cell>
          <cell r="AT45" t="e">
            <v>#DIV/0!</v>
          </cell>
          <cell r="AU45" t="e">
            <v>#DIV/0!</v>
          </cell>
          <cell r="AV45" t="e">
            <v>#DIV/0!</v>
          </cell>
          <cell r="AW45" t="e">
            <v>#DIV/0!</v>
          </cell>
          <cell r="AX45" t="e">
            <v>#DIV/0!</v>
          </cell>
          <cell r="AY45" t="e">
            <v>#DIV/0!</v>
          </cell>
          <cell r="AZ45" t="e">
            <v>#DIV/0!</v>
          </cell>
          <cell r="BA45" t="e">
            <v>#DIV/0!</v>
          </cell>
        </row>
        <row r="46">
          <cell r="A46">
            <v>2013</v>
          </cell>
          <cell r="B46" t="e">
            <v>#DIV/0!</v>
          </cell>
          <cell r="C46" t="e">
            <v>#DIV/0!</v>
          </cell>
          <cell r="D46" t="e">
            <v>#DIV/0!</v>
          </cell>
          <cell r="E46" t="e">
            <v>#DIV/0!</v>
          </cell>
          <cell r="F46" t="e">
            <v>#DIV/0!</v>
          </cell>
          <cell r="G46" t="e">
            <v>#DIV/0!</v>
          </cell>
          <cell r="H46" t="e">
            <v>#DIV/0!</v>
          </cell>
          <cell r="I46" t="e">
            <v>#DIV/0!</v>
          </cell>
          <cell r="J46" t="e">
            <v>#DIV/0!</v>
          </cell>
          <cell r="K46" t="e">
            <v>#DIV/0!</v>
          </cell>
          <cell r="L46" t="e">
            <v>#DIV/0!</v>
          </cell>
          <cell r="M46" t="e">
            <v>#DIV/0!</v>
          </cell>
          <cell r="N46" t="e">
            <v>#DIV/0!</v>
          </cell>
          <cell r="O46" t="e">
            <v>#DIV/0!</v>
          </cell>
          <cell r="P46" t="e">
            <v>#DIV/0!</v>
          </cell>
          <cell r="Q46" t="e">
            <v>#DIV/0!</v>
          </cell>
          <cell r="R46" t="e">
            <v>#DIV/0!</v>
          </cell>
          <cell r="S46" t="e">
            <v>#DIV/0!</v>
          </cell>
          <cell r="T46" t="e">
            <v>#DIV/0!</v>
          </cell>
          <cell r="U46" t="e">
            <v>#DIV/0!</v>
          </cell>
          <cell r="V46" t="e">
            <v>#DIV/0!</v>
          </cell>
          <cell r="W46" t="e">
            <v>#DIV/0!</v>
          </cell>
          <cell r="X46" t="e">
            <v>#DIV/0!</v>
          </cell>
          <cell r="Y46" t="e">
            <v>#DIV/0!</v>
          </cell>
          <cell r="Z46" t="e">
            <v>#DIV/0!</v>
          </cell>
          <cell r="AA46" t="e">
            <v>#DIV/0!</v>
          </cell>
          <cell r="AB46" t="e">
            <v>#DIV/0!</v>
          </cell>
          <cell r="AC46" t="e">
            <v>#DIV/0!</v>
          </cell>
          <cell r="AD46" t="e">
            <v>#DIV/0!</v>
          </cell>
          <cell r="AE46" t="e">
            <v>#DIV/0!</v>
          </cell>
          <cell r="AF46" t="e">
            <v>#DIV/0!</v>
          </cell>
          <cell r="AG46" t="e">
            <v>#DIV/0!</v>
          </cell>
          <cell r="AH46" t="e">
            <v>#DIV/0!</v>
          </cell>
          <cell r="AI46" t="e">
            <v>#DIV/0!</v>
          </cell>
          <cell r="AJ46" t="e">
            <v>#DIV/0!</v>
          </cell>
          <cell r="AK46" t="e">
            <v>#DIV/0!</v>
          </cell>
          <cell r="AL46" t="e">
            <v>#DIV/0!</v>
          </cell>
          <cell r="AM46" t="e">
            <v>#DIV/0!</v>
          </cell>
          <cell r="AN46" t="e">
            <v>#DIV/0!</v>
          </cell>
          <cell r="AO46" t="e">
            <v>#DIV/0!</v>
          </cell>
          <cell r="AP46" t="e">
            <v>#DIV/0!</v>
          </cell>
          <cell r="AQ46" t="e">
            <v>#DIV/0!</v>
          </cell>
          <cell r="AR46" t="e">
            <v>#DIV/0!</v>
          </cell>
          <cell r="AS46" t="e">
            <v>#DIV/0!</v>
          </cell>
          <cell r="AT46" t="e">
            <v>#DIV/0!</v>
          </cell>
          <cell r="AU46" t="e">
            <v>#DIV/0!</v>
          </cell>
          <cell r="AV46" t="e">
            <v>#DIV/0!</v>
          </cell>
          <cell r="AW46" t="e">
            <v>#DIV/0!</v>
          </cell>
          <cell r="AX46" t="e">
            <v>#DIV/0!</v>
          </cell>
          <cell r="AY46" t="e">
            <v>#DIV/0!</v>
          </cell>
          <cell r="AZ46" t="e">
            <v>#DIV/0!</v>
          </cell>
          <cell r="BA46" t="e">
            <v>#DIV/0!</v>
          </cell>
        </row>
        <row r="47">
          <cell r="A47">
            <v>2014</v>
          </cell>
          <cell r="B47" t="e">
            <v>#DIV/0!</v>
          </cell>
          <cell r="C47" t="e">
            <v>#DIV/0!</v>
          </cell>
          <cell r="D47" t="e">
            <v>#DIV/0!</v>
          </cell>
          <cell r="E47" t="e">
            <v>#DIV/0!</v>
          </cell>
          <cell r="F47" t="e">
            <v>#DIV/0!</v>
          </cell>
          <cell r="G47" t="e">
            <v>#DIV/0!</v>
          </cell>
          <cell r="H47" t="e">
            <v>#DIV/0!</v>
          </cell>
          <cell r="I47" t="e">
            <v>#DIV/0!</v>
          </cell>
          <cell r="J47" t="e">
            <v>#DIV/0!</v>
          </cell>
          <cell r="K47" t="e">
            <v>#DIV/0!</v>
          </cell>
          <cell r="L47" t="e">
            <v>#DIV/0!</v>
          </cell>
          <cell r="M47" t="e">
            <v>#DIV/0!</v>
          </cell>
          <cell r="N47" t="e">
            <v>#DIV/0!</v>
          </cell>
          <cell r="O47" t="e">
            <v>#DIV/0!</v>
          </cell>
          <cell r="P47" t="e">
            <v>#DIV/0!</v>
          </cell>
          <cell r="Q47" t="e">
            <v>#DIV/0!</v>
          </cell>
          <cell r="R47" t="e">
            <v>#DIV/0!</v>
          </cell>
          <cell r="S47" t="e">
            <v>#DIV/0!</v>
          </cell>
          <cell r="T47" t="e">
            <v>#DIV/0!</v>
          </cell>
          <cell r="U47" t="e">
            <v>#DIV/0!</v>
          </cell>
          <cell r="V47" t="e">
            <v>#DIV/0!</v>
          </cell>
          <cell r="W47" t="e">
            <v>#DIV/0!</v>
          </cell>
          <cell r="X47" t="e">
            <v>#DIV/0!</v>
          </cell>
          <cell r="Y47" t="e">
            <v>#DIV/0!</v>
          </cell>
          <cell r="Z47" t="e">
            <v>#DIV/0!</v>
          </cell>
          <cell r="AA47" t="e">
            <v>#DIV/0!</v>
          </cell>
          <cell r="AB47" t="e">
            <v>#DIV/0!</v>
          </cell>
          <cell r="AC47" t="e">
            <v>#DIV/0!</v>
          </cell>
          <cell r="AD47" t="e">
            <v>#DIV/0!</v>
          </cell>
          <cell r="AE47" t="e">
            <v>#DIV/0!</v>
          </cell>
          <cell r="AF47" t="e">
            <v>#DIV/0!</v>
          </cell>
          <cell r="AG47" t="e">
            <v>#DIV/0!</v>
          </cell>
          <cell r="AH47" t="e">
            <v>#DIV/0!</v>
          </cell>
          <cell r="AI47" t="e">
            <v>#DIV/0!</v>
          </cell>
          <cell r="AJ47" t="e">
            <v>#DIV/0!</v>
          </cell>
          <cell r="AK47" t="e">
            <v>#DIV/0!</v>
          </cell>
          <cell r="AL47" t="e">
            <v>#DIV/0!</v>
          </cell>
          <cell r="AM47" t="e">
            <v>#DIV/0!</v>
          </cell>
          <cell r="AN47" t="e">
            <v>#DIV/0!</v>
          </cell>
          <cell r="AO47" t="e">
            <v>#DIV/0!</v>
          </cell>
          <cell r="AP47" t="e">
            <v>#DIV/0!</v>
          </cell>
          <cell r="AQ47" t="e">
            <v>#DIV/0!</v>
          </cell>
          <cell r="AR47" t="e">
            <v>#DIV/0!</v>
          </cell>
          <cell r="AS47" t="e">
            <v>#DIV/0!</v>
          </cell>
          <cell r="AT47" t="e">
            <v>#DIV/0!</v>
          </cell>
          <cell r="AU47" t="e">
            <v>#DIV/0!</v>
          </cell>
          <cell r="AV47" t="e">
            <v>#DIV/0!</v>
          </cell>
          <cell r="AW47" t="e">
            <v>#DIV/0!</v>
          </cell>
          <cell r="AX47" t="e">
            <v>#DIV/0!</v>
          </cell>
          <cell r="AY47" t="e">
            <v>#DIV/0!</v>
          </cell>
          <cell r="AZ47" t="e">
            <v>#DIV/0!</v>
          </cell>
          <cell r="BA47" t="e">
            <v>#DIV/0!</v>
          </cell>
        </row>
        <row r="48">
          <cell r="A48">
            <v>2015</v>
          </cell>
          <cell r="B48" t="e">
            <v>#DIV/0!</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t="e">
            <v>#DIV/0!</v>
          </cell>
          <cell r="R48" t="e">
            <v>#DIV/0!</v>
          </cell>
          <cell r="S48" t="e">
            <v>#DIV/0!</v>
          </cell>
          <cell r="T48" t="e">
            <v>#DIV/0!</v>
          </cell>
          <cell r="U48" t="e">
            <v>#DIV/0!</v>
          </cell>
          <cell r="V48" t="e">
            <v>#DIV/0!</v>
          </cell>
          <cell r="W48" t="e">
            <v>#DIV/0!</v>
          </cell>
          <cell r="X48" t="e">
            <v>#DIV/0!</v>
          </cell>
          <cell r="Y48" t="e">
            <v>#DIV/0!</v>
          </cell>
          <cell r="Z48" t="e">
            <v>#DIV/0!</v>
          </cell>
          <cell r="AA48" t="e">
            <v>#DIV/0!</v>
          </cell>
          <cell r="AB48" t="e">
            <v>#DIV/0!</v>
          </cell>
          <cell r="AC48" t="e">
            <v>#DIV/0!</v>
          </cell>
          <cell r="AD48" t="e">
            <v>#DIV/0!</v>
          </cell>
          <cell r="AE48" t="e">
            <v>#DIV/0!</v>
          </cell>
          <cell r="AF48" t="e">
            <v>#DIV/0!</v>
          </cell>
          <cell r="AG48" t="e">
            <v>#DIV/0!</v>
          </cell>
          <cell r="AH48" t="e">
            <v>#DIV/0!</v>
          </cell>
          <cell r="AI48" t="e">
            <v>#DIV/0!</v>
          </cell>
          <cell r="AJ48" t="e">
            <v>#DIV/0!</v>
          </cell>
          <cell r="AK48" t="e">
            <v>#DIV/0!</v>
          </cell>
          <cell r="AL48" t="e">
            <v>#DIV/0!</v>
          </cell>
          <cell r="AM48" t="e">
            <v>#DIV/0!</v>
          </cell>
          <cell r="AN48" t="e">
            <v>#DIV/0!</v>
          </cell>
          <cell r="AO48" t="e">
            <v>#DIV/0!</v>
          </cell>
          <cell r="AP48" t="e">
            <v>#DIV/0!</v>
          </cell>
          <cell r="AQ48" t="e">
            <v>#DIV/0!</v>
          </cell>
          <cell r="AR48" t="e">
            <v>#DIV/0!</v>
          </cell>
          <cell r="AS48" t="e">
            <v>#DIV/0!</v>
          </cell>
          <cell r="AT48" t="e">
            <v>#DIV/0!</v>
          </cell>
          <cell r="AU48" t="e">
            <v>#DIV/0!</v>
          </cell>
          <cell r="AV48" t="e">
            <v>#DIV/0!</v>
          </cell>
          <cell r="AW48" t="e">
            <v>#DIV/0!</v>
          </cell>
          <cell r="AX48" t="e">
            <v>#DIV/0!</v>
          </cell>
          <cell r="AY48" t="e">
            <v>#DIV/0!</v>
          </cell>
          <cell r="AZ48" t="e">
            <v>#DIV/0!</v>
          </cell>
          <cell r="BA48" t="e">
            <v>#DIV/0!</v>
          </cell>
        </row>
        <row r="49">
          <cell r="A49">
            <v>2016</v>
          </cell>
          <cell r="B49" t="e">
            <v>#DIV/0!</v>
          </cell>
          <cell r="C49" t="e">
            <v>#DIV/0!</v>
          </cell>
          <cell r="D49" t="e">
            <v>#DIV/0!</v>
          </cell>
          <cell r="E49" t="e">
            <v>#DIV/0!</v>
          </cell>
          <cell r="F49" t="e">
            <v>#DIV/0!</v>
          </cell>
          <cell r="G49" t="e">
            <v>#DIV/0!</v>
          </cell>
          <cell r="H49" t="e">
            <v>#DIV/0!</v>
          </cell>
          <cell r="I49" t="e">
            <v>#DIV/0!</v>
          </cell>
          <cell r="J49" t="e">
            <v>#DIV/0!</v>
          </cell>
          <cell r="K49" t="e">
            <v>#DIV/0!</v>
          </cell>
          <cell r="L49" t="e">
            <v>#DIV/0!</v>
          </cell>
          <cell r="M49" t="e">
            <v>#DIV/0!</v>
          </cell>
          <cell r="N49" t="e">
            <v>#DIV/0!</v>
          </cell>
          <cell r="O49" t="e">
            <v>#DIV/0!</v>
          </cell>
          <cell r="P49" t="e">
            <v>#DIV/0!</v>
          </cell>
          <cell r="Q49" t="e">
            <v>#DIV/0!</v>
          </cell>
          <cell r="R49" t="e">
            <v>#DIV/0!</v>
          </cell>
          <cell r="S49" t="e">
            <v>#DIV/0!</v>
          </cell>
          <cell r="T49" t="e">
            <v>#DIV/0!</v>
          </cell>
          <cell r="U49" t="e">
            <v>#DIV/0!</v>
          </cell>
          <cell r="V49" t="e">
            <v>#DIV/0!</v>
          </cell>
          <cell r="W49" t="e">
            <v>#DIV/0!</v>
          </cell>
          <cell r="X49" t="e">
            <v>#DIV/0!</v>
          </cell>
          <cell r="Y49" t="e">
            <v>#DIV/0!</v>
          </cell>
          <cell r="Z49" t="e">
            <v>#DIV/0!</v>
          </cell>
          <cell r="AA49" t="e">
            <v>#DIV/0!</v>
          </cell>
          <cell r="AB49" t="e">
            <v>#DIV/0!</v>
          </cell>
          <cell r="AC49" t="e">
            <v>#DIV/0!</v>
          </cell>
          <cell r="AD49" t="e">
            <v>#DIV/0!</v>
          </cell>
          <cell r="AE49" t="e">
            <v>#DIV/0!</v>
          </cell>
          <cell r="AF49" t="e">
            <v>#DIV/0!</v>
          </cell>
          <cell r="AG49" t="e">
            <v>#DIV/0!</v>
          </cell>
          <cell r="AH49" t="e">
            <v>#DIV/0!</v>
          </cell>
          <cell r="AI49" t="e">
            <v>#DIV/0!</v>
          </cell>
          <cell r="AJ49" t="e">
            <v>#DIV/0!</v>
          </cell>
          <cell r="AK49" t="e">
            <v>#DIV/0!</v>
          </cell>
          <cell r="AL49" t="e">
            <v>#DIV/0!</v>
          </cell>
          <cell r="AM49" t="e">
            <v>#DIV/0!</v>
          </cell>
          <cell r="AN49" t="e">
            <v>#DIV/0!</v>
          </cell>
          <cell r="AO49" t="e">
            <v>#DIV/0!</v>
          </cell>
          <cell r="AP49" t="e">
            <v>#DIV/0!</v>
          </cell>
          <cell r="AQ49" t="e">
            <v>#DIV/0!</v>
          </cell>
          <cell r="AR49" t="e">
            <v>#DIV/0!</v>
          </cell>
          <cell r="AS49" t="e">
            <v>#DIV/0!</v>
          </cell>
          <cell r="AT49" t="e">
            <v>#DIV/0!</v>
          </cell>
          <cell r="AU49" t="e">
            <v>#DIV/0!</v>
          </cell>
          <cell r="AV49" t="e">
            <v>#DIV/0!</v>
          </cell>
          <cell r="AW49" t="e">
            <v>#DIV/0!</v>
          </cell>
          <cell r="AX49" t="e">
            <v>#DIV/0!</v>
          </cell>
          <cell r="AY49" t="e">
            <v>#DIV/0!</v>
          </cell>
          <cell r="AZ49" t="e">
            <v>#DIV/0!</v>
          </cell>
          <cell r="BA49" t="e">
            <v>#DIV/0!</v>
          </cell>
        </row>
        <row r="50">
          <cell r="A50">
            <v>2017</v>
          </cell>
          <cell r="B50" t="e">
            <v>#DIV/0!</v>
          </cell>
          <cell r="C50" t="e">
            <v>#DIV/0!</v>
          </cell>
          <cell r="D50" t="e">
            <v>#DIV/0!</v>
          </cell>
          <cell r="E50" t="e">
            <v>#DIV/0!</v>
          </cell>
          <cell r="F50" t="e">
            <v>#DIV/0!</v>
          </cell>
          <cell r="G50" t="e">
            <v>#DIV/0!</v>
          </cell>
          <cell r="H50" t="e">
            <v>#DIV/0!</v>
          </cell>
          <cell r="I50" t="e">
            <v>#DIV/0!</v>
          </cell>
          <cell r="J50" t="e">
            <v>#DIV/0!</v>
          </cell>
          <cell r="K50" t="e">
            <v>#DIV/0!</v>
          </cell>
          <cell r="L50" t="e">
            <v>#DIV/0!</v>
          </cell>
          <cell r="M50" t="e">
            <v>#DIV/0!</v>
          </cell>
          <cell r="N50" t="e">
            <v>#DIV/0!</v>
          </cell>
          <cell r="O50" t="e">
            <v>#DIV/0!</v>
          </cell>
          <cell r="P50" t="e">
            <v>#DIV/0!</v>
          </cell>
          <cell r="Q50" t="e">
            <v>#DIV/0!</v>
          </cell>
          <cell r="R50" t="e">
            <v>#DIV/0!</v>
          </cell>
          <cell r="S50" t="e">
            <v>#DIV/0!</v>
          </cell>
          <cell r="T50" t="e">
            <v>#DIV/0!</v>
          </cell>
          <cell r="U50" t="e">
            <v>#DIV/0!</v>
          </cell>
          <cell r="V50" t="e">
            <v>#DIV/0!</v>
          </cell>
          <cell r="W50" t="e">
            <v>#DIV/0!</v>
          </cell>
          <cell r="X50" t="e">
            <v>#DIV/0!</v>
          </cell>
          <cell r="Y50" t="e">
            <v>#DIV/0!</v>
          </cell>
          <cell r="Z50" t="e">
            <v>#DIV/0!</v>
          </cell>
          <cell r="AA50" t="e">
            <v>#DIV/0!</v>
          </cell>
          <cell r="AB50" t="e">
            <v>#DIV/0!</v>
          </cell>
          <cell r="AC50" t="e">
            <v>#DIV/0!</v>
          </cell>
          <cell r="AD50" t="e">
            <v>#DIV/0!</v>
          </cell>
          <cell r="AE50" t="e">
            <v>#DIV/0!</v>
          </cell>
          <cell r="AF50" t="e">
            <v>#DIV/0!</v>
          </cell>
          <cell r="AG50" t="e">
            <v>#DIV/0!</v>
          </cell>
          <cell r="AH50" t="e">
            <v>#DIV/0!</v>
          </cell>
          <cell r="AI50" t="e">
            <v>#DIV/0!</v>
          </cell>
          <cell r="AJ50" t="e">
            <v>#DIV/0!</v>
          </cell>
          <cell r="AK50" t="e">
            <v>#DIV/0!</v>
          </cell>
          <cell r="AL50" t="e">
            <v>#DIV/0!</v>
          </cell>
          <cell r="AM50" t="e">
            <v>#DIV/0!</v>
          </cell>
          <cell r="AN50" t="e">
            <v>#DIV/0!</v>
          </cell>
          <cell r="AO50" t="e">
            <v>#DIV/0!</v>
          </cell>
          <cell r="AP50" t="e">
            <v>#DIV/0!</v>
          </cell>
          <cell r="AQ50" t="e">
            <v>#DIV/0!</v>
          </cell>
          <cell r="AR50" t="e">
            <v>#DIV/0!</v>
          </cell>
          <cell r="AS50" t="e">
            <v>#DIV/0!</v>
          </cell>
          <cell r="AT50" t="e">
            <v>#DIV/0!</v>
          </cell>
          <cell r="AU50" t="e">
            <v>#DIV/0!</v>
          </cell>
          <cell r="AV50" t="e">
            <v>#DIV/0!</v>
          </cell>
          <cell r="AW50" t="e">
            <v>#DIV/0!</v>
          </cell>
          <cell r="AX50" t="e">
            <v>#DIV/0!</v>
          </cell>
          <cell r="AY50" t="e">
            <v>#DIV/0!</v>
          </cell>
          <cell r="AZ50" t="e">
            <v>#DIV/0!</v>
          </cell>
          <cell r="BA50" t="e">
            <v>#DIV/0!</v>
          </cell>
        </row>
        <row r="51">
          <cell r="A51">
            <v>2018</v>
          </cell>
          <cell r="B51" t="e">
            <v>#DIV/0!</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t="e">
            <v>#DIV/0!</v>
          </cell>
          <cell r="S51" t="e">
            <v>#DIV/0!</v>
          </cell>
          <cell r="T51" t="e">
            <v>#DIV/0!</v>
          </cell>
          <cell r="U51" t="e">
            <v>#DIV/0!</v>
          </cell>
          <cell r="V51" t="e">
            <v>#DIV/0!</v>
          </cell>
          <cell r="W51" t="e">
            <v>#DIV/0!</v>
          </cell>
          <cell r="X51" t="e">
            <v>#DIV/0!</v>
          </cell>
          <cell r="Y51" t="e">
            <v>#DIV/0!</v>
          </cell>
          <cell r="Z51" t="e">
            <v>#DIV/0!</v>
          </cell>
          <cell r="AA51" t="e">
            <v>#DIV/0!</v>
          </cell>
          <cell r="AB51" t="e">
            <v>#DIV/0!</v>
          </cell>
          <cell r="AC51" t="e">
            <v>#DIV/0!</v>
          </cell>
          <cell r="AD51" t="e">
            <v>#DIV/0!</v>
          </cell>
          <cell r="AE51" t="e">
            <v>#DIV/0!</v>
          </cell>
          <cell r="AF51" t="e">
            <v>#DIV/0!</v>
          </cell>
          <cell r="AG51" t="e">
            <v>#DIV/0!</v>
          </cell>
          <cell r="AH51" t="e">
            <v>#DIV/0!</v>
          </cell>
          <cell r="AI51" t="e">
            <v>#DIV/0!</v>
          </cell>
          <cell r="AJ51" t="e">
            <v>#DIV/0!</v>
          </cell>
          <cell r="AK51" t="e">
            <v>#DIV/0!</v>
          </cell>
          <cell r="AL51" t="e">
            <v>#DIV/0!</v>
          </cell>
          <cell r="AM51" t="e">
            <v>#DIV/0!</v>
          </cell>
          <cell r="AN51" t="e">
            <v>#DIV/0!</v>
          </cell>
          <cell r="AO51" t="e">
            <v>#DIV/0!</v>
          </cell>
          <cell r="AP51" t="e">
            <v>#DIV/0!</v>
          </cell>
          <cell r="AQ51" t="e">
            <v>#DIV/0!</v>
          </cell>
          <cell r="AR51" t="e">
            <v>#DIV/0!</v>
          </cell>
          <cell r="AS51" t="e">
            <v>#DIV/0!</v>
          </cell>
          <cell r="AT51" t="e">
            <v>#DIV/0!</v>
          </cell>
          <cell r="AU51" t="e">
            <v>#DIV/0!</v>
          </cell>
          <cell r="AV51" t="e">
            <v>#DIV/0!</v>
          </cell>
          <cell r="AW51" t="e">
            <v>#DIV/0!</v>
          </cell>
          <cell r="AX51" t="e">
            <v>#DIV/0!</v>
          </cell>
          <cell r="AY51" t="e">
            <v>#DIV/0!</v>
          </cell>
          <cell r="AZ51" t="e">
            <v>#DIV/0!</v>
          </cell>
          <cell r="BA51" t="e">
            <v>#DIV/0!</v>
          </cell>
        </row>
        <row r="52">
          <cell r="A52">
            <v>2019</v>
          </cell>
          <cell r="B52" t="e">
            <v>#DIV/0!</v>
          </cell>
          <cell r="C52" t="e">
            <v>#DIV/0!</v>
          </cell>
          <cell r="D52" t="e">
            <v>#DIV/0!</v>
          </cell>
          <cell r="E52" t="e">
            <v>#DIV/0!</v>
          </cell>
          <cell r="F52" t="e">
            <v>#DIV/0!</v>
          </cell>
          <cell r="G52" t="e">
            <v>#DIV/0!</v>
          </cell>
          <cell r="H52" t="e">
            <v>#DIV/0!</v>
          </cell>
          <cell r="I52" t="e">
            <v>#DIV/0!</v>
          </cell>
          <cell r="J52" t="e">
            <v>#DIV/0!</v>
          </cell>
          <cell r="K52" t="e">
            <v>#DIV/0!</v>
          </cell>
          <cell r="L52" t="e">
            <v>#DIV/0!</v>
          </cell>
          <cell r="M52" t="e">
            <v>#DIV/0!</v>
          </cell>
          <cell r="N52" t="e">
            <v>#DIV/0!</v>
          </cell>
          <cell r="O52" t="e">
            <v>#DIV/0!</v>
          </cell>
          <cell r="P52" t="e">
            <v>#DIV/0!</v>
          </cell>
          <cell r="Q52" t="e">
            <v>#DIV/0!</v>
          </cell>
          <cell r="R52" t="e">
            <v>#DIV/0!</v>
          </cell>
          <cell r="S52" t="e">
            <v>#DIV/0!</v>
          </cell>
          <cell r="T52" t="e">
            <v>#DIV/0!</v>
          </cell>
          <cell r="U52" t="e">
            <v>#DIV/0!</v>
          </cell>
          <cell r="V52" t="e">
            <v>#DIV/0!</v>
          </cell>
          <cell r="W52" t="e">
            <v>#DIV/0!</v>
          </cell>
          <cell r="X52" t="e">
            <v>#DIV/0!</v>
          </cell>
          <cell r="Y52" t="e">
            <v>#DIV/0!</v>
          </cell>
          <cell r="Z52" t="e">
            <v>#DIV/0!</v>
          </cell>
          <cell r="AA52" t="e">
            <v>#DIV/0!</v>
          </cell>
          <cell r="AB52" t="e">
            <v>#DIV/0!</v>
          </cell>
          <cell r="AC52" t="e">
            <v>#DIV/0!</v>
          </cell>
          <cell r="AD52" t="e">
            <v>#DIV/0!</v>
          </cell>
          <cell r="AE52" t="e">
            <v>#DIV/0!</v>
          </cell>
          <cell r="AF52" t="e">
            <v>#DIV/0!</v>
          </cell>
          <cell r="AG52" t="e">
            <v>#DIV/0!</v>
          </cell>
          <cell r="AH52" t="e">
            <v>#DIV/0!</v>
          </cell>
          <cell r="AI52" t="e">
            <v>#DIV/0!</v>
          </cell>
          <cell r="AJ52" t="e">
            <v>#DIV/0!</v>
          </cell>
          <cell r="AK52" t="e">
            <v>#DIV/0!</v>
          </cell>
          <cell r="AL52" t="e">
            <v>#DIV/0!</v>
          </cell>
          <cell r="AM52" t="e">
            <v>#DIV/0!</v>
          </cell>
          <cell r="AN52" t="e">
            <v>#DIV/0!</v>
          </cell>
          <cell r="AO52" t="e">
            <v>#DIV/0!</v>
          </cell>
          <cell r="AP52" t="e">
            <v>#DIV/0!</v>
          </cell>
          <cell r="AQ52" t="e">
            <v>#DIV/0!</v>
          </cell>
          <cell r="AR52" t="e">
            <v>#DIV/0!</v>
          </cell>
          <cell r="AS52" t="e">
            <v>#DIV/0!</v>
          </cell>
          <cell r="AT52" t="e">
            <v>#DIV/0!</v>
          </cell>
          <cell r="AU52" t="e">
            <v>#DIV/0!</v>
          </cell>
          <cell r="AV52" t="e">
            <v>#DIV/0!</v>
          </cell>
          <cell r="AW52" t="e">
            <v>#DIV/0!</v>
          </cell>
          <cell r="AX52" t="e">
            <v>#DIV/0!</v>
          </cell>
          <cell r="AY52" t="e">
            <v>#DIV/0!</v>
          </cell>
          <cell r="AZ52" t="e">
            <v>#DIV/0!</v>
          </cell>
          <cell r="BA52" t="e">
            <v>#DIV/0!</v>
          </cell>
        </row>
        <row r="53">
          <cell r="A53">
            <v>2020</v>
          </cell>
          <cell r="B53" t="e">
            <v>#DIV/0!</v>
          </cell>
          <cell r="C53" t="e">
            <v>#DIV/0!</v>
          </cell>
          <cell r="D53" t="e">
            <v>#DIV/0!</v>
          </cell>
          <cell r="E53" t="e">
            <v>#DIV/0!</v>
          </cell>
          <cell r="F53" t="e">
            <v>#DIV/0!</v>
          </cell>
          <cell r="G53" t="e">
            <v>#DIV/0!</v>
          </cell>
          <cell r="H53" t="e">
            <v>#DIV/0!</v>
          </cell>
          <cell r="I53" t="e">
            <v>#DIV/0!</v>
          </cell>
          <cell r="J53" t="e">
            <v>#DIV/0!</v>
          </cell>
          <cell r="K53" t="e">
            <v>#DIV/0!</v>
          </cell>
          <cell r="L53" t="e">
            <v>#DIV/0!</v>
          </cell>
          <cell r="M53" t="e">
            <v>#DIV/0!</v>
          </cell>
          <cell r="N53" t="e">
            <v>#DIV/0!</v>
          </cell>
          <cell r="O53" t="e">
            <v>#DIV/0!</v>
          </cell>
          <cell r="P53" t="e">
            <v>#DIV/0!</v>
          </cell>
          <cell r="Q53" t="e">
            <v>#DIV/0!</v>
          </cell>
          <cell r="R53" t="e">
            <v>#DIV/0!</v>
          </cell>
          <cell r="S53" t="e">
            <v>#DIV/0!</v>
          </cell>
          <cell r="T53" t="e">
            <v>#DIV/0!</v>
          </cell>
          <cell r="U53" t="e">
            <v>#DIV/0!</v>
          </cell>
          <cell r="V53" t="e">
            <v>#DIV/0!</v>
          </cell>
          <cell r="W53" t="e">
            <v>#DIV/0!</v>
          </cell>
          <cell r="X53" t="e">
            <v>#DIV/0!</v>
          </cell>
          <cell r="Y53" t="e">
            <v>#DIV/0!</v>
          </cell>
          <cell r="Z53" t="e">
            <v>#DIV/0!</v>
          </cell>
          <cell r="AA53" t="e">
            <v>#DIV/0!</v>
          </cell>
          <cell r="AB53" t="e">
            <v>#DIV/0!</v>
          </cell>
          <cell r="AC53" t="e">
            <v>#DIV/0!</v>
          </cell>
          <cell r="AD53" t="e">
            <v>#DIV/0!</v>
          </cell>
          <cell r="AE53" t="e">
            <v>#DIV/0!</v>
          </cell>
          <cell r="AF53" t="e">
            <v>#DIV/0!</v>
          </cell>
          <cell r="AG53" t="e">
            <v>#DIV/0!</v>
          </cell>
          <cell r="AH53" t="e">
            <v>#DIV/0!</v>
          </cell>
          <cell r="AI53" t="e">
            <v>#DIV/0!</v>
          </cell>
          <cell r="AJ53" t="e">
            <v>#DIV/0!</v>
          </cell>
          <cell r="AK53" t="e">
            <v>#DIV/0!</v>
          </cell>
          <cell r="AL53" t="e">
            <v>#DIV/0!</v>
          </cell>
          <cell r="AM53" t="e">
            <v>#DIV/0!</v>
          </cell>
          <cell r="AN53" t="e">
            <v>#DIV/0!</v>
          </cell>
          <cell r="AO53" t="e">
            <v>#DIV/0!</v>
          </cell>
          <cell r="AP53" t="e">
            <v>#DIV/0!</v>
          </cell>
          <cell r="AQ53" t="e">
            <v>#DIV/0!</v>
          </cell>
          <cell r="AR53" t="e">
            <v>#DIV/0!</v>
          </cell>
          <cell r="AS53" t="e">
            <v>#DIV/0!</v>
          </cell>
          <cell r="AT53" t="e">
            <v>#DIV/0!</v>
          </cell>
          <cell r="AU53" t="e">
            <v>#DIV/0!</v>
          </cell>
          <cell r="AV53" t="e">
            <v>#DIV/0!</v>
          </cell>
          <cell r="AW53" t="e">
            <v>#DIV/0!</v>
          </cell>
          <cell r="AX53" t="e">
            <v>#DIV/0!</v>
          </cell>
          <cell r="AY53" t="e">
            <v>#DIV/0!</v>
          </cell>
          <cell r="AZ53" t="e">
            <v>#DIV/0!</v>
          </cell>
          <cell r="BA53" t="e">
            <v>#DIV/0!</v>
          </cell>
        </row>
        <row r="54">
          <cell r="A54">
            <v>2021</v>
          </cell>
          <cell r="B54" t="e">
            <v>#DIV/0!</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t="e">
            <v>#DIV/0!</v>
          </cell>
          <cell r="S54" t="e">
            <v>#DIV/0!</v>
          </cell>
          <cell r="T54" t="e">
            <v>#DIV/0!</v>
          </cell>
          <cell r="U54" t="e">
            <v>#DIV/0!</v>
          </cell>
          <cell r="V54" t="e">
            <v>#DIV/0!</v>
          </cell>
          <cell r="W54" t="e">
            <v>#DIV/0!</v>
          </cell>
          <cell r="X54" t="e">
            <v>#DIV/0!</v>
          </cell>
          <cell r="Y54" t="e">
            <v>#DIV/0!</v>
          </cell>
          <cell r="Z54" t="e">
            <v>#DIV/0!</v>
          </cell>
          <cell r="AA54" t="e">
            <v>#DIV/0!</v>
          </cell>
          <cell r="AB54" t="e">
            <v>#DIV/0!</v>
          </cell>
          <cell r="AC54" t="e">
            <v>#DIV/0!</v>
          </cell>
          <cell r="AD54" t="e">
            <v>#DIV/0!</v>
          </cell>
          <cell r="AE54" t="e">
            <v>#DIV/0!</v>
          </cell>
          <cell r="AF54" t="e">
            <v>#DIV/0!</v>
          </cell>
          <cell r="AG54" t="e">
            <v>#DIV/0!</v>
          </cell>
          <cell r="AH54" t="e">
            <v>#DIV/0!</v>
          </cell>
          <cell r="AI54" t="e">
            <v>#DIV/0!</v>
          </cell>
          <cell r="AJ54" t="e">
            <v>#DIV/0!</v>
          </cell>
          <cell r="AK54" t="e">
            <v>#DIV/0!</v>
          </cell>
          <cell r="AL54" t="e">
            <v>#DIV/0!</v>
          </cell>
          <cell r="AM54" t="e">
            <v>#DIV/0!</v>
          </cell>
          <cell r="AN54" t="e">
            <v>#DIV/0!</v>
          </cell>
          <cell r="AO54" t="e">
            <v>#DIV/0!</v>
          </cell>
          <cell r="AP54" t="e">
            <v>#DIV/0!</v>
          </cell>
          <cell r="AQ54" t="e">
            <v>#DIV/0!</v>
          </cell>
          <cell r="AR54" t="e">
            <v>#DIV/0!</v>
          </cell>
          <cell r="AS54" t="e">
            <v>#DIV/0!</v>
          </cell>
          <cell r="AT54" t="e">
            <v>#DIV/0!</v>
          </cell>
          <cell r="AU54" t="e">
            <v>#DIV/0!</v>
          </cell>
          <cell r="AV54" t="e">
            <v>#DIV/0!</v>
          </cell>
          <cell r="AW54" t="e">
            <v>#DIV/0!</v>
          </cell>
          <cell r="AX54" t="e">
            <v>#DIV/0!</v>
          </cell>
          <cell r="AY54" t="e">
            <v>#DIV/0!</v>
          </cell>
          <cell r="AZ54" t="e">
            <v>#DIV/0!</v>
          </cell>
          <cell r="BA54" t="e">
            <v>#DIV/0!</v>
          </cell>
        </row>
        <row r="55">
          <cell r="A55">
            <v>2022</v>
          </cell>
          <cell r="B55" t="e">
            <v>#DIV/0!</v>
          </cell>
          <cell r="C55" t="e">
            <v>#DIV/0!</v>
          </cell>
          <cell r="D55" t="e">
            <v>#DIV/0!</v>
          </cell>
          <cell r="E55" t="e">
            <v>#DIV/0!</v>
          </cell>
          <cell r="F55" t="e">
            <v>#DIV/0!</v>
          </cell>
          <cell r="G55" t="e">
            <v>#DIV/0!</v>
          </cell>
          <cell r="H55" t="e">
            <v>#DIV/0!</v>
          </cell>
          <cell r="I55" t="e">
            <v>#DIV/0!</v>
          </cell>
          <cell r="J55" t="e">
            <v>#DIV/0!</v>
          </cell>
          <cell r="K55" t="e">
            <v>#DIV/0!</v>
          </cell>
          <cell r="L55" t="e">
            <v>#DIV/0!</v>
          </cell>
          <cell r="M55" t="e">
            <v>#DIV/0!</v>
          </cell>
          <cell r="N55" t="e">
            <v>#DIV/0!</v>
          </cell>
          <cell r="O55" t="e">
            <v>#DIV/0!</v>
          </cell>
          <cell r="P55" t="e">
            <v>#DIV/0!</v>
          </cell>
          <cell r="Q55" t="e">
            <v>#DIV/0!</v>
          </cell>
          <cell r="R55" t="e">
            <v>#DIV/0!</v>
          </cell>
          <cell r="S55" t="e">
            <v>#DIV/0!</v>
          </cell>
          <cell r="T55" t="e">
            <v>#DIV/0!</v>
          </cell>
          <cell r="U55" t="e">
            <v>#DIV/0!</v>
          </cell>
          <cell r="V55" t="e">
            <v>#DIV/0!</v>
          </cell>
          <cell r="W55" t="e">
            <v>#DIV/0!</v>
          </cell>
          <cell r="X55" t="e">
            <v>#DIV/0!</v>
          </cell>
          <cell r="Y55" t="e">
            <v>#DIV/0!</v>
          </cell>
          <cell r="Z55" t="e">
            <v>#DIV/0!</v>
          </cell>
          <cell r="AA55" t="e">
            <v>#DIV/0!</v>
          </cell>
          <cell r="AB55" t="e">
            <v>#DIV/0!</v>
          </cell>
          <cell r="AC55" t="e">
            <v>#DIV/0!</v>
          </cell>
          <cell r="AD55" t="e">
            <v>#DIV/0!</v>
          </cell>
          <cell r="AE55" t="e">
            <v>#DIV/0!</v>
          </cell>
          <cell r="AF55" t="e">
            <v>#DIV/0!</v>
          </cell>
          <cell r="AG55" t="e">
            <v>#DIV/0!</v>
          </cell>
          <cell r="AH55" t="e">
            <v>#DIV/0!</v>
          </cell>
          <cell r="AI55" t="e">
            <v>#DIV/0!</v>
          </cell>
          <cell r="AJ55" t="e">
            <v>#DIV/0!</v>
          </cell>
          <cell r="AK55" t="e">
            <v>#DIV/0!</v>
          </cell>
          <cell r="AL55" t="e">
            <v>#DIV/0!</v>
          </cell>
          <cell r="AM55" t="e">
            <v>#DIV/0!</v>
          </cell>
          <cell r="AN55" t="e">
            <v>#DIV/0!</v>
          </cell>
          <cell r="AO55" t="e">
            <v>#DIV/0!</v>
          </cell>
          <cell r="AP55" t="e">
            <v>#DIV/0!</v>
          </cell>
          <cell r="AQ55" t="e">
            <v>#DIV/0!</v>
          </cell>
          <cell r="AR55" t="e">
            <v>#DIV/0!</v>
          </cell>
          <cell r="AS55" t="e">
            <v>#DIV/0!</v>
          </cell>
          <cell r="AT55" t="e">
            <v>#DIV/0!</v>
          </cell>
          <cell r="AU55" t="e">
            <v>#DIV/0!</v>
          </cell>
          <cell r="AV55" t="e">
            <v>#DIV/0!</v>
          </cell>
          <cell r="AW55" t="e">
            <v>#DIV/0!</v>
          </cell>
          <cell r="AX55" t="e">
            <v>#DIV/0!</v>
          </cell>
          <cell r="AY55" t="e">
            <v>#DIV/0!</v>
          </cell>
          <cell r="AZ55" t="e">
            <v>#DIV/0!</v>
          </cell>
          <cell r="BA55" t="e">
            <v>#DIV/0!</v>
          </cell>
        </row>
        <row r="56">
          <cell r="A56">
            <v>2023</v>
          </cell>
          <cell r="B56" t="e">
            <v>#DIV/0!</v>
          </cell>
          <cell r="C56" t="e">
            <v>#DIV/0!</v>
          </cell>
          <cell r="D56" t="e">
            <v>#DIV/0!</v>
          </cell>
          <cell r="E56" t="e">
            <v>#DIV/0!</v>
          </cell>
          <cell r="F56" t="e">
            <v>#DIV/0!</v>
          </cell>
          <cell r="G56" t="e">
            <v>#DIV/0!</v>
          </cell>
          <cell r="H56" t="e">
            <v>#DIV/0!</v>
          </cell>
          <cell r="I56" t="e">
            <v>#DIV/0!</v>
          </cell>
          <cell r="J56" t="e">
            <v>#DIV/0!</v>
          </cell>
          <cell r="K56" t="e">
            <v>#DIV/0!</v>
          </cell>
          <cell r="L56" t="e">
            <v>#DIV/0!</v>
          </cell>
          <cell r="M56" t="e">
            <v>#DIV/0!</v>
          </cell>
          <cell r="N56" t="e">
            <v>#DIV/0!</v>
          </cell>
          <cell r="O56" t="e">
            <v>#DIV/0!</v>
          </cell>
          <cell r="P56" t="e">
            <v>#DIV/0!</v>
          </cell>
          <cell r="Q56" t="e">
            <v>#DIV/0!</v>
          </cell>
          <cell r="R56" t="e">
            <v>#DIV/0!</v>
          </cell>
          <cell r="S56" t="e">
            <v>#DIV/0!</v>
          </cell>
          <cell r="T56" t="e">
            <v>#DIV/0!</v>
          </cell>
          <cell r="U56" t="e">
            <v>#DIV/0!</v>
          </cell>
          <cell r="V56" t="e">
            <v>#DIV/0!</v>
          </cell>
          <cell r="W56" t="e">
            <v>#DIV/0!</v>
          </cell>
          <cell r="X56" t="e">
            <v>#DIV/0!</v>
          </cell>
          <cell r="Y56" t="e">
            <v>#DIV/0!</v>
          </cell>
          <cell r="Z56" t="e">
            <v>#DIV/0!</v>
          </cell>
          <cell r="AA56" t="e">
            <v>#DIV/0!</v>
          </cell>
          <cell r="AB56" t="e">
            <v>#DIV/0!</v>
          </cell>
          <cell r="AC56" t="e">
            <v>#DIV/0!</v>
          </cell>
          <cell r="AD56" t="e">
            <v>#DIV/0!</v>
          </cell>
          <cell r="AE56" t="e">
            <v>#DIV/0!</v>
          </cell>
          <cell r="AF56" t="e">
            <v>#DIV/0!</v>
          </cell>
          <cell r="AG56" t="e">
            <v>#DIV/0!</v>
          </cell>
          <cell r="AH56" t="e">
            <v>#DIV/0!</v>
          </cell>
          <cell r="AI56" t="e">
            <v>#DIV/0!</v>
          </cell>
          <cell r="AJ56" t="e">
            <v>#DIV/0!</v>
          </cell>
          <cell r="AK56" t="e">
            <v>#DIV/0!</v>
          </cell>
          <cell r="AL56" t="e">
            <v>#DIV/0!</v>
          </cell>
          <cell r="AM56" t="e">
            <v>#DIV/0!</v>
          </cell>
          <cell r="AN56" t="e">
            <v>#DIV/0!</v>
          </cell>
          <cell r="AO56" t="e">
            <v>#DIV/0!</v>
          </cell>
          <cell r="AP56" t="e">
            <v>#DIV/0!</v>
          </cell>
          <cell r="AQ56" t="e">
            <v>#DIV/0!</v>
          </cell>
          <cell r="AR56" t="e">
            <v>#DIV/0!</v>
          </cell>
          <cell r="AS56" t="e">
            <v>#DIV/0!</v>
          </cell>
          <cell r="AT56" t="e">
            <v>#DIV/0!</v>
          </cell>
          <cell r="AU56" t="e">
            <v>#DIV/0!</v>
          </cell>
          <cell r="AV56" t="e">
            <v>#DIV/0!</v>
          </cell>
          <cell r="AW56" t="e">
            <v>#DIV/0!</v>
          </cell>
          <cell r="AX56" t="e">
            <v>#DIV/0!</v>
          </cell>
          <cell r="AY56" t="e">
            <v>#DIV/0!</v>
          </cell>
          <cell r="AZ56" t="e">
            <v>#DIV/0!</v>
          </cell>
          <cell r="BA56" t="e">
            <v>#DIV/0!</v>
          </cell>
        </row>
        <row r="57">
          <cell r="A57">
            <v>2024</v>
          </cell>
          <cell r="B57" t="e">
            <v>#DIV/0!</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t="e">
            <v>#DIV/0!</v>
          </cell>
          <cell r="S57" t="e">
            <v>#DIV/0!</v>
          </cell>
          <cell r="T57" t="e">
            <v>#DIV/0!</v>
          </cell>
          <cell r="U57" t="e">
            <v>#DIV/0!</v>
          </cell>
          <cell r="V57" t="e">
            <v>#DIV/0!</v>
          </cell>
          <cell r="W57" t="e">
            <v>#DIV/0!</v>
          </cell>
          <cell r="X57" t="e">
            <v>#DIV/0!</v>
          </cell>
          <cell r="Y57" t="e">
            <v>#DIV/0!</v>
          </cell>
          <cell r="Z57" t="e">
            <v>#DIV/0!</v>
          </cell>
          <cell r="AA57" t="e">
            <v>#DIV/0!</v>
          </cell>
          <cell r="AB57" t="e">
            <v>#DIV/0!</v>
          </cell>
          <cell r="AC57" t="e">
            <v>#DIV/0!</v>
          </cell>
          <cell r="AD57" t="e">
            <v>#DIV/0!</v>
          </cell>
          <cell r="AE57" t="e">
            <v>#DIV/0!</v>
          </cell>
          <cell r="AF57" t="e">
            <v>#DIV/0!</v>
          </cell>
          <cell r="AG57" t="e">
            <v>#DIV/0!</v>
          </cell>
          <cell r="AH57" t="e">
            <v>#DIV/0!</v>
          </cell>
          <cell r="AI57" t="e">
            <v>#DIV/0!</v>
          </cell>
          <cell r="AJ57" t="e">
            <v>#DIV/0!</v>
          </cell>
          <cell r="AK57" t="e">
            <v>#DIV/0!</v>
          </cell>
          <cell r="AL57" t="e">
            <v>#DIV/0!</v>
          </cell>
          <cell r="AM57" t="e">
            <v>#DIV/0!</v>
          </cell>
          <cell r="AN57" t="e">
            <v>#DIV/0!</v>
          </cell>
          <cell r="AO57" t="e">
            <v>#DIV/0!</v>
          </cell>
          <cell r="AP57" t="e">
            <v>#DIV/0!</v>
          </cell>
          <cell r="AQ57" t="e">
            <v>#DIV/0!</v>
          </cell>
          <cell r="AR57" t="e">
            <v>#DIV/0!</v>
          </cell>
          <cell r="AS57" t="e">
            <v>#DIV/0!</v>
          </cell>
          <cell r="AT57" t="e">
            <v>#DIV/0!</v>
          </cell>
          <cell r="AU57" t="e">
            <v>#DIV/0!</v>
          </cell>
          <cell r="AV57" t="e">
            <v>#DIV/0!</v>
          </cell>
          <cell r="AW57" t="e">
            <v>#DIV/0!</v>
          </cell>
          <cell r="AX57" t="e">
            <v>#DIV/0!</v>
          </cell>
          <cell r="AY57" t="e">
            <v>#DIV/0!</v>
          </cell>
          <cell r="AZ57" t="e">
            <v>#DIV/0!</v>
          </cell>
          <cell r="BA57" t="e">
            <v>#DIV/0!</v>
          </cell>
        </row>
        <row r="58">
          <cell r="A58">
            <v>2025</v>
          </cell>
          <cell r="B58" t="e">
            <v>#DIV/0!</v>
          </cell>
          <cell r="C58" t="e">
            <v>#DIV/0!</v>
          </cell>
          <cell r="D58" t="e">
            <v>#DIV/0!</v>
          </cell>
          <cell r="E58" t="e">
            <v>#DIV/0!</v>
          </cell>
          <cell r="F58" t="e">
            <v>#DIV/0!</v>
          </cell>
          <cell r="G58" t="e">
            <v>#DIV/0!</v>
          </cell>
          <cell r="H58" t="e">
            <v>#DIV/0!</v>
          </cell>
          <cell r="I58" t="e">
            <v>#DIV/0!</v>
          </cell>
          <cell r="J58" t="e">
            <v>#DIV/0!</v>
          </cell>
          <cell r="K58" t="e">
            <v>#DIV/0!</v>
          </cell>
          <cell r="L58" t="e">
            <v>#DIV/0!</v>
          </cell>
          <cell r="M58" t="e">
            <v>#DIV/0!</v>
          </cell>
          <cell r="N58" t="e">
            <v>#DIV/0!</v>
          </cell>
          <cell r="O58" t="e">
            <v>#DIV/0!</v>
          </cell>
          <cell r="P58" t="e">
            <v>#DIV/0!</v>
          </cell>
          <cell r="Q58" t="e">
            <v>#DIV/0!</v>
          </cell>
          <cell r="R58" t="e">
            <v>#DIV/0!</v>
          </cell>
          <cell r="S58" t="e">
            <v>#DIV/0!</v>
          </cell>
          <cell r="T58" t="e">
            <v>#DIV/0!</v>
          </cell>
          <cell r="U58" t="e">
            <v>#DIV/0!</v>
          </cell>
          <cell r="V58" t="e">
            <v>#DIV/0!</v>
          </cell>
          <cell r="W58" t="e">
            <v>#DIV/0!</v>
          </cell>
          <cell r="X58" t="e">
            <v>#DIV/0!</v>
          </cell>
          <cell r="Y58" t="e">
            <v>#DIV/0!</v>
          </cell>
          <cell r="Z58" t="e">
            <v>#DIV/0!</v>
          </cell>
          <cell r="AA58" t="e">
            <v>#DIV/0!</v>
          </cell>
          <cell r="AB58" t="e">
            <v>#DIV/0!</v>
          </cell>
          <cell r="AC58" t="e">
            <v>#DIV/0!</v>
          </cell>
          <cell r="AD58" t="e">
            <v>#DIV/0!</v>
          </cell>
          <cell r="AE58" t="e">
            <v>#DIV/0!</v>
          </cell>
          <cell r="AF58" t="e">
            <v>#DIV/0!</v>
          </cell>
          <cell r="AG58" t="e">
            <v>#DIV/0!</v>
          </cell>
          <cell r="AH58" t="e">
            <v>#DIV/0!</v>
          </cell>
          <cell r="AI58" t="e">
            <v>#DIV/0!</v>
          </cell>
          <cell r="AJ58" t="e">
            <v>#DIV/0!</v>
          </cell>
          <cell r="AK58" t="e">
            <v>#DIV/0!</v>
          </cell>
          <cell r="AL58" t="e">
            <v>#DIV/0!</v>
          </cell>
          <cell r="AM58" t="e">
            <v>#DIV/0!</v>
          </cell>
          <cell r="AN58" t="e">
            <v>#DIV/0!</v>
          </cell>
          <cell r="AO58" t="e">
            <v>#DIV/0!</v>
          </cell>
          <cell r="AP58" t="e">
            <v>#DIV/0!</v>
          </cell>
          <cell r="AQ58" t="e">
            <v>#DIV/0!</v>
          </cell>
          <cell r="AR58" t="e">
            <v>#DIV/0!</v>
          </cell>
          <cell r="AS58" t="e">
            <v>#DIV/0!</v>
          </cell>
          <cell r="AT58" t="e">
            <v>#DIV/0!</v>
          </cell>
          <cell r="AU58" t="e">
            <v>#DIV/0!</v>
          </cell>
          <cell r="AV58" t="e">
            <v>#DIV/0!</v>
          </cell>
          <cell r="AW58" t="e">
            <v>#DIV/0!</v>
          </cell>
          <cell r="AX58" t="e">
            <v>#DIV/0!</v>
          </cell>
          <cell r="AY58" t="e">
            <v>#DIV/0!</v>
          </cell>
          <cell r="AZ58" t="e">
            <v>#DIV/0!</v>
          </cell>
          <cell r="BA58" t="e">
            <v>#DIV/0!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4s1997"/>
      <sheetName val="TAB04 - 1997"/>
      <sheetName val="tab04 - 1996"/>
      <sheetName val="tab04 - 1995"/>
      <sheetName val="TAB04 - 1994"/>
      <sheetName val="tab4s"/>
      <sheetName val="Confidentialité"/>
      <sheetName val="tableau 7 (2)"/>
      <sheetName val="tableau 7 (3)"/>
      <sheetName val="tab1394"/>
      <sheetName val="tab1395"/>
      <sheetName val="tableau 13"/>
      <sheetName val="tab1194"/>
      <sheetName val="tab1195"/>
      <sheetName val="tableau 11"/>
      <sheetName val="tab994"/>
      <sheetName val="tab995"/>
      <sheetName val="tableau 9"/>
      <sheetName val="tab794"/>
      <sheetName val="tab795"/>
      <sheetName val="tableau 7"/>
      <sheetName val="tab594"/>
      <sheetName val="Tab595"/>
      <sheetName val="Tableau 5"/>
      <sheetName val="Graphique 18"/>
      <sheetName val="Graphique 15"/>
      <sheetName val="Graphique 13"/>
      <sheetName val="graphique 10"/>
      <sheetName val="Graphique 7"/>
      <sheetName val="graphique 4"/>
      <sheetName val="déclarations sexe"/>
      <sheetName val="graphique 3"/>
      <sheetName val="Module1"/>
    </sheetNames>
    <sheetDataSet>
      <sheetData sheetId="0" refreshError="1"/>
      <sheetData sheetId="1" refreshError="1"/>
      <sheetData sheetId="2" refreshError="1"/>
      <sheetData sheetId="3" refreshError="1"/>
      <sheetData sheetId="4" refreshError="1">
        <row r="1">
          <cell r="A1" t="str">
            <v>TABLEAU 4</v>
          </cell>
        </row>
        <row r="2">
          <cell r="A2" t="str">
            <v>Statistiques fiscales détaillées selon la tranche de revenu total</v>
          </cell>
        </row>
        <row r="3">
          <cell r="A3" t="str">
            <v>Québec - 1995</v>
          </cell>
        </row>
        <row r="4">
          <cell r="A4" t="str">
            <v>(nombre de contribuables; montant en milliers de dollars)</v>
          </cell>
        </row>
        <row r="7">
          <cell r="C7" t="str">
            <v>0 $ et moins</v>
          </cell>
          <cell r="E7" t="str">
            <v>1 $ à 4 999 $</v>
          </cell>
          <cell r="G7" t="str">
            <v>5 000 $ à  9 999 $</v>
          </cell>
        </row>
        <row r="8">
          <cell r="B8" t="str">
            <v>Composantes</v>
          </cell>
          <cell r="C8" t="str">
            <v>Nombre</v>
          </cell>
          <cell r="D8" t="str">
            <v>Montant</v>
          </cell>
          <cell r="E8" t="str">
            <v>Nombre</v>
          </cell>
          <cell r="F8" t="str">
            <v>Montant</v>
          </cell>
          <cell r="G8" t="str">
            <v>Nombre</v>
          </cell>
          <cell r="H8" t="str">
            <v>Montant</v>
          </cell>
        </row>
        <row r="11">
          <cell r="A11">
            <v>1</v>
          </cell>
          <cell r="B11" t="str">
            <v xml:space="preserve">Contribuables imposables              </v>
          </cell>
          <cell r="C11">
            <v>162</v>
          </cell>
          <cell r="D11" t="str">
            <v xml:space="preserve">               </v>
          </cell>
          <cell r="E11">
            <v>6408</v>
          </cell>
          <cell r="F11" t="str">
            <v xml:space="preserve">               </v>
          </cell>
          <cell r="G11">
            <v>66078</v>
          </cell>
        </row>
        <row r="12">
          <cell r="A12">
            <v>2</v>
          </cell>
          <cell r="B12" t="str">
            <v xml:space="preserve">Contribuables non imposables          </v>
          </cell>
          <cell r="C12">
            <v>75536</v>
          </cell>
          <cell r="D12" t="str">
            <v xml:space="preserve">               </v>
          </cell>
          <cell r="E12">
            <v>403714</v>
          </cell>
          <cell r="F12" t="str">
            <v xml:space="preserve">               </v>
          </cell>
          <cell r="G12">
            <v>629624</v>
          </cell>
        </row>
        <row r="13">
          <cell r="A13">
            <v>3</v>
          </cell>
          <cell r="B13" t="str">
            <v xml:space="preserve">Tous les contribuables                </v>
          </cell>
          <cell r="C13">
            <v>75698</v>
          </cell>
          <cell r="D13" t="str">
            <v xml:space="preserve">               </v>
          </cell>
          <cell r="E13">
            <v>410122</v>
          </cell>
          <cell r="F13" t="str">
            <v xml:space="preserve">               </v>
          </cell>
          <cell r="G13">
            <v>695702</v>
          </cell>
        </row>
        <row r="16">
          <cell r="B16" t="str">
            <v>CALCUL DU REVENU TOTAL</v>
          </cell>
        </row>
        <row r="18">
          <cell r="A18">
            <v>4</v>
          </cell>
          <cell r="B18" t="str">
            <v>Revenus d'emploi (rel. 1, case A)</v>
          </cell>
          <cell r="C18">
            <v>2540</v>
          </cell>
          <cell r="D18">
            <v>20799</v>
          </cell>
          <cell r="E18">
            <v>227279</v>
          </cell>
          <cell r="F18">
            <v>528289</v>
          </cell>
          <cell r="G18">
            <v>345958</v>
          </cell>
          <cell r="H18">
            <v>1877185</v>
          </cell>
        </row>
        <row r="19">
          <cell r="A19">
            <v>5</v>
          </cell>
          <cell r="B19" t="str">
            <v xml:space="preserve">Correction des revenus d'emploi       </v>
          </cell>
          <cell r="C19">
            <v>71</v>
          </cell>
          <cell r="D19">
            <v>-550</v>
          </cell>
          <cell r="E19">
            <v>1339</v>
          </cell>
          <cell r="F19">
            <v>294</v>
          </cell>
          <cell r="G19">
            <v>3308</v>
          </cell>
          <cell r="H19">
            <v>1273</v>
          </cell>
        </row>
        <row r="20">
          <cell r="A20">
            <v>6</v>
          </cell>
          <cell r="B20" t="str">
            <v xml:space="preserve">Autres revenus d'emploi               </v>
          </cell>
          <cell r="C20">
            <v>279</v>
          </cell>
          <cell r="D20">
            <v>645</v>
          </cell>
          <cell r="E20">
            <v>12426</v>
          </cell>
          <cell r="F20">
            <v>13993</v>
          </cell>
          <cell r="G20">
            <v>26971</v>
          </cell>
          <cell r="H20">
            <v>45676</v>
          </cell>
        </row>
        <row r="21">
          <cell r="A21">
            <v>7</v>
          </cell>
          <cell r="B21" t="str">
            <v xml:space="preserve">Allocations de formation et recherche </v>
          </cell>
          <cell r="C21">
            <v>20</v>
          </cell>
          <cell r="D21">
            <v>44</v>
          </cell>
          <cell r="E21">
            <v>1097</v>
          </cell>
          <cell r="F21">
            <v>1673</v>
          </cell>
          <cell r="G21">
            <v>1643</v>
          </cell>
          <cell r="H21">
            <v>4033</v>
          </cell>
        </row>
        <row r="22">
          <cell r="A22">
            <v>8</v>
          </cell>
          <cell r="B22" t="str">
            <v xml:space="preserve">Prestations d'assurance-chômage       </v>
          </cell>
          <cell r="C22">
            <v>800</v>
          </cell>
          <cell r="D22">
            <v>3458</v>
          </cell>
          <cell r="E22">
            <v>32760</v>
          </cell>
          <cell r="F22">
            <v>71381</v>
          </cell>
          <cell r="G22">
            <v>138227</v>
          </cell>
          <cell r="H22">
            <v>488383</v>
          </cell>
        </row>
        <row r="23">
          <cell r="A23">
            <v>9</v>
          </cell>
          <cell r="B23" t="str">
            <v xml:space="preserve">Pension de sécurité de la vieillesse  </v>
          </cell>
          <cell r="C23">
            <v>260</v>
          </cell>
          <cell r="D23">
            <v>1091</v>
          </cell>
          <cell r="E23">
            <v>11241</v>
          </cell>
          <cell r="F23">
            <v>27971</v>
          </cell>
          <cell r="G23">
            <v>78265</v>
          </cell>
          <cell r="H23">
            <v>322547</v>
          </cell>
        </row>
        <row r="24">
          <cell r="A24">
            <v>10</v>
          </cell>
          <cell r="B24" t="str">
            <v xml:space="preserve">Sommes provenant du RRQ ou du RPC     </v>
          </cell>
          <cell r="C24">
            <v>655</v>
          </cell>
          <cell r="D24">
            <v>2696</v>
          </cell>
          <cell r="E24">
            <v>25820</v>
          </cell>
          <cell r="F24">
            <v>36690</v>
          </cell>
          <cell r="G24">
            <v>95684</v>
          </cell>
          <cell r="H24">
            <v>309506</v>
          </cell>
        </row>
        <row r="25">
          <cell r="A25">
            <v>11</v>
          </cell>
          <cell r="B25" t="str">
            <v xml:space="preserve">Prestations viagères, retraite        </v>
          </cell>
          <cell r="C25">
            <v>142</v>
          </cell>
          <cell r="D25">
            <v>930</v>
          </cell>
          <cell r="E25">
            <v>3078</v>
          </cell>
          <cell r="F25">
            <v>4314</v>
          </cell>
          <cell r="G25">
            <v>12438</v>
          </cell>
          <cell r="H25">
            <v>29535</v>
          </cell>
        </row>
        <row r="26">
          <cell r="A26">
            <v>12</v>
          </cell>
          <cell r="B26" t="str">
            <v xml:space="preserve">Prestations d'un REER, FERR, RPDB     </v>
          </cell>
          <cell r="C26">
            <v>180</v>
          </cell>
          <cell r="D26">
            <v>1186</v>
          </cell>
          <cell r="E26">
            <v>3351</v>
          </cell>
          <cell r="F26">
            <v>6587</v>
          </cell>
          <cell r="G26">
            <v>10186</v>
          </cell>
          <cell r="H26">
            <v>22915</v>
          </cell>
        </row>
        <row r="27">
          <cell r="A27">
            <v>13</v>
          </cell>
          <cell r="B27" t="str">
            <v>Dividendes imposables, corp. canadiennes</v>
          </cell>
          <cell r="C27">
            <v>607</v>
          </cell>
          <cell r="D27">
            <v>1332</v>
          </cell>
          <cell r="E27">
            <v>6836</v>
          </cell>
          <cell r="F27">
            <v>2156</v>
          </cell>
          <cell r="G27">
            <v>11623</v>
          </cell>
          <cell r="H27">
            <v>8778</v>
          </cell>
        </row>
        <row r="28">
          <cell r="A28">
            <v>14</v>
          </cell>
          <cell r="B28" t="str">
            <v>Intérêts et rev. plac. de source canadienne</v>
          </cell>
          <cell r="C28">
            <v>3234</v>
          </cell>
          <cell r="D28">
            <v>6105</v>
          </cell>
          <cell r="E28">
            <v>92504</v>
          </cell>
          <cell r="F28">
            <v>78660</v>
          </cell>
          <cell r="G28">
            <v>134916</v>
          </cell>
          <cell r="H28">
            <v>188457</v>
          </cell>
        </row>
        <row r="29">
          <cell r="A29">
            <v>15</v>
          </cell>
          <cell r="B29" t="str">
            <v xml:space="preserve">Revenus d'un associé déterminé        </v>
          </cell>
          <cell r="C29">
            <v>127</v>
          </cell>
          <cell r="D29">
            <v>-3378</v>
          </cell>
          <cell r="E29">
            <v>236</v>
          </cell>
          <cell r="F29">
            <v>-266</v>
          </cell>
          <cell r="G29">
            <v>332</v>
          </cell>
          <cell r="H29">
            <v>-208</v>
          </cell>
        </row>
        <row r="30">
          <cell r="A30">
            <v>16</v>
          </cell>
          <cell r="B30" t="str">
            <v>Revenus nets, location biens immeubles</v>
          </cell>
          <cell r="C30">
            <v>3880</v>
          </cell>
          <cell r="D30">
            <v>-56435</v>
          </cell>
          <cell r="E30">
            <v>9655</v>
          </cell>
          <cell r="F30">
            <v>-3646</v>
          </cell>
          <cell r="G30">
            <v>16401</v>
          </cell>
          <cell r="H30">
            <v>-893</v>
          </cell>
        </row>
        <row r="31">
          <cell r="A31">
            <v>17</v>
          </cell>
          <cell r="B31" t="str">
            <v xml:space="preserve">Gains en capital imposables           </v>
          </cell>
          <cell r="C31">
            <v>698</v>
          </cell>
          <cell r="D31">
            <v>5324</v>
          </cell>
          <cell r="E31">
            <v>10014</v>
          </cell>
          <cell r="F31">
            <v>7496</v>
          </cell>
          <cell r="G31">
            <v>12316</v>
          </cell>
          <cell r="H31">
            <v>20002</v>
          </cell>
        </row>
        <row r="32">
          <cell r="A32">
            <v>18</v>
          </cell>
          <cell r="B32" t="str">
            <v xml:space="preserve">Pension alimentaire reçue             </v>
          </cell>
          <cell r="C32">
            <v>119</v>
          </cell>
          <cell r="D32">
            <v>529</v>
          </cell>
          <cell r="E32">
            <v>3375</v>
          </cell>
          <cell r="F32">
            <v>7381</v>
          </cell>
          <cell r="G32">
            <v>11371</v>
          </cell>
          <cell r="H32">
            <v>37959</v>
          </cell>
        </row>
        <row r="33">
          <cell r="A33">
            <v>19</v>
          </cell>
          <cell r="B33" t="str">
            <v xml:space="preserve">Recouvrement déductions REA ou REPPC  </v>
          </cell>
          <cell r="G33">
            <v>12</v>
          </cell>
          <cell r="H33">
            <v>18</v>
          </cell>
        </row>
        <row r="34">
          <cell r="A34">
            <v>20</v>
          </cell>
          <cell r="B34" t="str">
            <v xml:space="preserve">Indemnités pour accident du travail   </v>
          </cell>
          <cell r="C34">
            <v>96</v>
          </cell>
          <cell r="D34">
            <v>405</v>
          </cell>
          <cell r="E34">
            <v>3742</v>
          </cell>
          <cell r="F34">
            <v>3842</v>
          </cell>
          <cell r="G34">
            <v>14912</v>
          </cell>
          <cell r="H34">
            <v>31883</v>
          </cell>
        </row>
        <row r="35">
          <cell r="A35">
            <v>21</v>
          </cell>
          <cell r="B35" t="str">
            <v xml:space="preserve">Prestations de sécurité du revenu     </v>
          </cell>
          <cell r="C35">
            <v>319</v>
          </cell>
          <cell r="D35">
            <v>1011</v>
          </cell>
          <cell r="E35">
            <v>50052</v>
          </cell>
          <cell r="F35">
            <v>139756</v>
          </cell>
          <cell r="G35">
            <v>212335</v>
          </cell>
          <cell r="H35">
            <v>1240496</v>
          </cell>
        </row>
        <row r="36">
          <cell r="A36">
            <v>22</v>
          </cell>
          <cell r="B36" t="str">
            <v>Suppl. rev. garanti et alloc. au conjoint</v>
          </cell>
          <cell r="C36">
            <v>119</v>
          </cell>
          <cell r="D36">
            <v>316</v>
          </cell>
          <cell r="E36">
            <v>8807</v>
          </cell>
          <cell r="F36">
            <v>12329</v>
          </cell>
          <cell r="G36">
            <v>54084</v>
          </cell>
          <cell r="H36">
            <v>154295</v>
          </cell>
        </row>
        <row r="37">
          <cell r="A37">
            <v>23</v>
          </cell>
          <cell r="B37" t="str">
            <v xml:space="preserve">Autres revenus                        </v>
          </cell>
          <cell r="C37">
            <v>1090</v>
          </cell>
          <cell r="D37">
            <v>5991</v>
          </cell>
          <cell r="E37">
            <v>57283</v>
          </cell>
          <cell r="F37">
            <v>75593</v>
          </cell>
          <cell r="G37">
            <v>68899</v>
          </cell>
          <cell r="H37">
            <v>191282</v>
          </cell>
        </row>
        <row r="38">
          <cell r="A38">
            <v>24</v>
          </cell>
          <cell r="B38" t="str">
            <v xml:space="preserve">Revenus nets d'affaires               </v>
          </cell>
          <cell r="C38">
            <v>9776</v>
          </cell>
          <cell r="D38">
            <v>-118463</v>
          </cell>
          <cell r="E38">
            <v>25019</v>
          </cell>
          <cell r="F38">
            <v>31625</v>
          </cell>
          <cell r="G38">
            <v>41149</v>
          </cell>
          <cell r="H38">
            <v>190995</v>
          </cell>
        </row>
        <row r="39">
          <cell r="A39">
            <v>25</v>
          </cell>
          <cell r="B39" t="str">
            <v>Revenus nets d'agriculture ou de pêche</v>
          </cell>
          <cell r="C39">
            <v>1134</v>
          </cell>
          <cell r="D39">
            <v>-13336</v>
          </cell>
          <cell r="E39">
            <v>2495</v>
          </cell>
          <cell r="F39">
            <v>822</v>
          </cell>
          <cell r="G39">
            <v>6847</v>
          </cell>
          <cell r="H39">
            <v>28402</v>
          </cell>
        </row>
        <row r="40">
          <cell r="A40">
            <v>26</v>
          </cell>
          <cell r="B40" t="str">
            <v xml:space="preserve">Revenus nets de profession            </v>
          </cell>
          <cell r="C40">
            <v>887</v>
          </cell>
          <cell r="D40">
            <v>-3040</v>
          </cell>
          <cell r="E40">
            <v>3601</v>
          </cell>
          <cell r="F40">
            <v>6708</v>
          </cell>
          <cell r="G40">
            <v>7119</v>
          </cell>
          <cell r="H40">
            <v>35866</v>
          </cell>
        </row>
        <row r="41">
          <cell r="A41">
            <v>27</v>
          </cell>
          <cell r="B41" t="str">
            <v xml:space="preserve">Revenus nets de travail à commission  </v>
          </cell>
          <cell r="C41">
            <v>583</v>
          </cell>
          <cell r="D41">
            <v>-1666</v>
          </cell>
          <cell r="E41">
            <v>2557</v>
          </cell>
          <cell r="F41">
            <v>3988</v>
          </cell>
          <cell r="G41">
            <v>4450</v>
          </cell>
          <cell r="H41">
            <v>19219</v>
          </cell>
        </row>
        <row r="43">
          <cell r="A43">
            <v>0</v>
          </cell>
          <cell r="B43" t="str">
            <v>d'entreprise ou de profession</v>
          </cell>
          <cell r="C43">
            <v>75698</v>
          </cell>
          <cell r="D43">
            <v>-144974</v>
          </cell>
          <cell r="E43">
            <v>410122</v>
          </cell>
          <cell r="F43">
            <v>1057642</v>
          </cell>
          <cell r="G43">
            <v>695702</v>
          </cell>
          <cell r="H43">
            <v>5247603</v>
          </cell>
        </row>
        <row r="45">
          <cell r="B45" t="str">
            <v xml:space="preserve">REVENU TOTAL                          </v>
          </cell>
        </row>
        <row r="47">
          <cell r="A47">
            <v>0</v>
          </cell>
          <cell r="B47" t="str">
            <v>CALCUL DU REVENU NET</v>
          </cell>
          <cell r="C47">
            <v>932</v>
          </cell>
          <cell r="D47">
            <v>1124</v>
          </cell>
          <cell r="E47">
            <v>13764</v>
          </cell>
          <cell r="F47">
            <v>1984</v>
          </cell>
          <cell r="G47">
            <v>24242</v>
          </cell>
          <cell r="H47">
            <v>4947</v>
          </cell>
        </row>
        <row r="48">
          <cell r="A48">
            <v>0</v>
          </cell>
          <cell r="B48">
            <v>0</v>
          </cell>
          <cell r="C48">
            <v>1206</v>
          </cell>
          <cell r="D48">
            <v>577</v>
          </cell>
          <cell r="E48">
            <v>47451</v>
          </cell>
          <cell r="F48">
            <v>3396</v>
          </cell>
          <cell r="G48">
            <v>81448</v>
          </cell>
          <cell r="H48">
            <v>8973</v>
          </cell>
        </row>
        <row r="49">
          <cell r="A49">
            <v>30</v>
          </cell>
          <cell r="B49" t="str">
            <v xml:space="preserve">Cotisations à un RPA                  </v>
          </cell>
          <cell r="C49">
            <v>73</v>
          </cell>
          <cell r="D49">
            <v>274</v>
          </cell>
          <cell r="E49">
            <v>666</v>
          </cell>
          <cell r="F49">
            <v>1021</v>
          </cell>
          <cell r="G49">
            <v>1842</v>
          </cell>
          <cell r="H49">
            <v>3038</v>
          </cell>
        </row>
        <row r="50">
          <cell r="A50">
            <v>31</v>
          </cell>
          <cell r="B50" t="str">
            <v>Cotisations syndicales ou professionnelles</v>
          </cell>
          <cell r="C50">
            <v>467</v>
          </cell>
          <cell r="D50">
            <v>772</v>
          </cell>
          <cell r="E50">
            <v>5385</v>
          </cell>
          <cell r="F50">
            <v>4133</v>
          </cell>
          <cell r="G50">
            <v>24333</v>
          </cell>
          <cell r="H50">
            <v>23271</v>
          </cell>
        </row>
        <row r="51">
          <cell r="A51">
            <v>32</v>
          </cell>
          <cell r="B51" t="str">
            <v xml:space="preserve">Dépenses reliées à l'emploi           </v>
          </cell>
          <cell r="E51">
            <v>32</v>
          </cell>
          <cell r="F51">
            <v>85</v>
          </cell>
          <cell r="G51">
            <v>119</v>
          </cell>
          <cell r="H51">
            <v>301</v>
          </cell>
        </row>
        <row r="52">
          <cell r="A52">
            <v>33</v>
          </cell>
          <cell r="B52" t="str">
            <v xml:space="preserve">Versements à un REER                  </v>
          </cell>
          <cell r="C52">
            <v>2567</v>
          </cell>
          <cell r="D52">
            <v>4238</v>
          </cell>
          <cell r="E52">
            <v>43050</v>
          </cell>
          <cell r="F52">
            <v>55719</v>
          </cell>
          <cell r="G52">
            <v>68361</v>
          </cell>
          <cell r="H52">
            <v>86687</v>
          </cell>
        </row>
        <row r="53">
          <cell r="A53">
            <v>34</v>
          </cell>
          <cell r="B53" t="str">
            <v>Transferts à un RPA,REER,FERR ou rente</v>
          </cell>
          <cell r="G53">
            <v>45</v>
          </cell>
          <cell r="H53">
            <v>9</v>
          </cell>
        </row>
        <row r="54">
          <cell r="B54" t="str">
            <v xml:space="preserve">Frais de scolarité                    </v>
          </cell>
        </row>
        <row r="55">
          <cell r="A55">
            <v>36</v>
          </cell>
          <cell r="B55" t="str">
            <v>Déduction pour remboursement à l'égard</v>
          </cell>
          <cell r="C55">
            <v>227</v>
          </cell>
          <cell r="D55">
            <v>1139</v>
          </cell>
          <cell r="E55">
            <v>751</v>
          </cell>
          <cell r="F55">
            <v>1591</v>
          </cell>
          <cell r="G55">
            <v>2359</v>
          </cell>
          <cell r="H55">
            <v>5081</v>
          </cell>
        </row>
        <row r="56">
          <cell r="A56">
            <v>0</v>
          </cell>
          <cell r="B56" t="str">
            <v>de programmes sociaux fédéraux</v>
          </cell>
          <cell r="E56">
            <v>163</v>
          </cell>
          <cell r="F56">
            <v>118</v>
          </cell>
          <cell r="G56">
            <v>406</v>
          </cell>
          <cell r="H56">
            <v>335</v>
          </cell>
        </row>
        <row r="57">
          <cell r="A57">
            <v>37</v>
          </cell>
          <cell r="B57" t="str">
            <v xml:space="preserve">Pension alimentaire payée             </v>
          </cell>
          <cell r="C57">
            <v>685</v>
          </cell>
          <cell r="D57">
            <v>2583</v>
          </cell>
          <cell r="E57">
            <v>8580</v>
          </cell>
          <cell r="F57">
            <v>2101</v>
          </cell>
          <cell r="G57">
            <v>13695</v>
          </cell>
          <cell r="H57">
            <v>4143</v>
          </cell>
        </row>
        <row r="58">
          <cell r="A58">
            <v>38</v>
          </cell>
          <cell r="B58" t="str">
            <v>Frais de déménagement</v>
          </cell>
          <cell r="C58">
            <v>100</v>
          </cell>
          <cell r="D58">
            <v>4846</v>
          </cell>
          <cell r="E58">
            <v>182</v>
          </cell>
          <cell r="F58">
            <v>4514</v>
          </cell>
          <cell r="G58">
            <v>298</v>
          </cell>
          <cell r="H58">
            <v>6807</v>
          </cell>
        </row>
        <row r="59">
          <cell r="A59">
            <v>39</v>
          </cell>
          <cell r="B59" t="str">
            <v>Dépenses pour revenus de placements</v>
          </cell>
        </row>
        <row r="60">
          <cell r="A60">
            <v>40</v>
          </cell>
          <cell r="B60" t="str">
            <v>Pertes, placements dans une entreprise</v>
          </cell>
          <cell r="C60">
            <v>13</v>
          </cell>
          <cell r="D60">
            <v>337</v>
          </cell>
          <cell r="E60">
            <v>11</v>
          </cell>
          <cell r="F60">
            <v>16</v>
          </cell>
          <cell r="G60">
            <v>34</v>
          </cell>
          <cell r="H60">
            <v>78</v>
          </cell>
        </row>
        <row r="61">
          <cell r="A61">
            <v>41</v>
          </cell>
          <cell r="B61" t="str">
            <v>Déduction à l'égard de certains films</v>
          </cell>
          <cell r="C61">
            <v>477</v>
          </cell>
          <cell r="D61">
            <v>1862</v>
          </cell>
          <cell r="E61">
            <v>4247</v>
          </cell>
          <cell r="F61">
            <v>3762</v>
          </cell>
          <cell r="G61">
            <v>12282</v>
          </cell>
          <cell r="H61">
            <v>12156</v>
          </cell>
        </row>
        <row r="63">
          <cell r="A63">
            <v>43</v>
          </cell>
          <cell r="B63" t="str">
            <v>Autres déductions</v>
          </cell>
          <cell r="C63">
            <v>5673</v>
          </cell>
          <cell r="D63">
            <v>17930</v>
          </cell>
          <cell r="E63">
            <v>100164</v>
          </cell>
          <cell r="F63">
            <v>78444</v>
          </cell>
          <cell r="G63">
            <v>174677</v>
          </cell>
          <cell r="H63">
            <v>155841</v>
          </cell>
        </row>
        <row r="65">
          <cell r="A65">
            <v>44</v>
          </cell>
          <cell r="B65" t="str">
            <v>Déductions - calcul du revenu net</v>
          </cell>
          <cell r="C65">
            <v>106</v>
          </cell>
          <cell r="D65" t="str">
            <v xml:space="preserve">              </v>
          </cell>
          <cell r="E65">
            <v>395592</v>
          </cell>
          <cell r="F65">
            <v>997181</v>
          </cell>
          <cell r="G65">
            <v>694189</v>
          </cell>
          <cell r="H65">
            <v>5101423</v>
          </cell>
        </row>
        <row r="67">
          <cell r="A67">
            <v>45</v>
          </cell>
          <cell r="B67" t="str">
            <v>REVENU NET</v>
          </cell>
          <cell r="E67">
            <v>19</v>
          </cell>
          <cell r="F67">
            <v>345</v>
          </cell>
          <cell r="G67">
            <v>27</v>
          </cell>
          <cell r="H67">
            <v>244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s>
    <sheetDataSet>
      <sheetData sheetId="0" refreshError="1"/>
      <sheetData sheetId="1" refreshError="1"/>
      <sheetData sheetId="2" refreshError="1"/>
      <sheetData sheetId="3" refreshError="1"/>
      <sheetData sheetId="4" refreshError="1"/>
      <sheetData sheetId="5" refreshError="1"/>
      <sheetData sheetId="6" refreshError="1">
        <row r="9">
          <cell r="K9" t="str">
            <v>Australia</v>
          </cell>
          <cell r="L9">
            <v>8.7533040905354618</v>
          </cell>
          <cell r="M9">
            <v>7.5135657429488942</v>
          </cell>
          <cell r="N9">
            <v>33.059689268975134</v>
          </cell>
        </row>
        <row r="10">
          <cell r="K10" t="str">
            <v>Austria</v>
          </cell>
          <cell r="L10">
            <v>13.560940152858915</v>
          </cell>
          <cell r="M10">
            <v>32.546256366861392</v>
          </cell>
          <cell r="N10">
            <v>18.759300544788164</v>
          </cell>
        </row>
        <row r="11">
          <cell r="K11" t="str">
            <v>Belgium</v>
          </cell>
          <cell r="L11">
            <v>17.639559652447222</v>
          </cell>
          <cell r="M11">
            <v>48.593828243656262</v>
          </cell>
          <cell r="N11">
            <v>0</v>
          </cell>
        </row>
        <row r="12">
          <cell r="K12" t="str">
            <v>Canada</v>
          </cell>
          <cell r="L12">
            <v>16.362486439985162</v>
          </cell>
          <cell r="M12">
            <v>0</v>
          </cell>
          <cell r="N12">
            <v>15.085645012587474</v>
          </cell>
        </row>
        <row r="13">
          <cell r="K13" t="str">
            <v>Czech Republic</v>
          </cell>
          <cell r="L13">
            <v>9.2969540079685231</v>
          </cell>
          <cell r="M13">
            <v>66.111672945553934</v>
          </cell>
          <cell r="N13">
            <v>35.359415076973619</v>
          </cell>
        </row>
        <row r="14">
          <cell r="K14" t="str">
            <v>Denmark</v>
          </cell>
          <cell r="L14">
            <v>13.727602238123932</v>
          </cell>
          <cell r="M14">
            <v>28.519949248179916</v>
          </cell>
          <cell r="N14">
            <v>0</v>
          </cell>
        </row>
        <row r="15">
          <cell r="K15" t="str">
            <v>Finland</v>
          </cell>
          <cell r="L15">
            <v>12.77264751055851</v>
          </cell>
          <cell r="M15">
            <v>12.406805801040646</v>
          </cell>
          <cell r="N15">
            <v>7.7940190288588669</v>
          </cell>
        </row>
        <row r="16">
          <cell r="K16" t="str">
            <v>France</v>
          </cell>
          <cell r="L16">
            <v>14.024234321706952</v>
          </cell>
          <cell r="M16">
            <v>36.734644024000595</v>
          </cell>
          <cell r="N16">
            <v>11.309370235456566</v>
          </cell>
        </row>
        <row r="17">
          <cell r="K17" t="str">
            <v>Germany</v>
          </cell>
          <cell r="L17">
            <v>12.668255047396221</v>
          </cell>
          <cell r="M17">
            <v>60.023641965100538</v>
          </cell>
          <cell r="N17">
            <v>4.0832409500068394</v>
          </cell>
        </row>
        <row r="18">
          <cell r="K18" t="str">
            <v>Greece</v>
          </cell>
          <cell r="L18">
            <v>11.057048094085133</v>
          </cell>
          <cell r="M18">
            <v>46.151157262268377</v>
          </cell>
          <cell r="N18">
            <v>31.248179396327551</v>
          </cell>
        </row>
        <row r="19">
          <cell r="K19" t="str">
            <v>Hungary</v>
          </cell>
          <cell r="L19">
            <v>14.566603809564167</v>
          </cell>
          <cell r="M19">
            <v>97.8875776002712</v>
          </cell>
          <cell r="N19">
            <v>72.23109327056612</v>
          </cell>
        </row>
        <row r="20">
          <cell r="K20" t="str">
            <v>Iceland</v>
          </cell>
          <cell r="L20">
            <v>6.0789398689085212</v>
          </cell>
          <cell r="M20">
            <v>17.226104303220293</v>
          </cell>
          <cell r="N20">
            <v>13.565118267312625</v>
          </cell>
        </row>
        <row r="21">
          <cell r="K21" t="str">
            <v>Ireland</v>
          </cell>
          <cell r="L21">
            <v>17.854245469937673</v>
          </cell>
          <cell r="M21">
            <v>23.966281206095317</v>
          </cell>
          <cell r="N21">
            <v>0</v>
          </cell>
        </row>
        <row r="22">
          <cell r="K22" t="str">
            <v>Italy</v>
          </cell>
          <cell r="L22">
            <v>14.865155025548548</v>
          </cell>
          <cell r="M22">
            <v>29.176245181963012</v>
          </cell>
          <cell r="N22">
            <v>0</v>
          </cell>
        </row>
        <row r="23">
          <cell r="K23" t="str">
            <v>Japan</v>
          </cell>
          <cell r="L23">
            <v>11.772294460339793</v>
          </cell>
          <cell r="M23">
            <v>28.97795559468257</v>
          </cell>
          <cell r="N23">
            <v>13.88527038911873</v>
          </cell>
        </row>
        <row r="24">
          <cell r="K24" t="str">
            <v>Korea</v>
          </cell>
          <cell r="L24">
            <v>3.9527964237972717</v>
          </cell>
          <cell r="M24">
            <v>23.91801181526786</v>
          </cell>
          <cell r="N24">
            <v>6.1663624211237433</v>
          </cell>
        </row>
        <row r="25">
          <cell r="K25" t="str">
            <v>Luxembourg</v>
          </cell>
          <cell r="L25">
            <v>15.367798182056289</v>
          </cell>
          <cell r="M25">
            <v>41.78120130746553</v>
          </cell>
          <cell r="N25">
            <v>34.779387461836635</v>
          </cell>
        </row>
        <row r="26">
          <cell r="K26" t="str">
            <v>Mexico</v>
          </cell>
          <cell r="L26">
            <v>24.306834324196345</v>
          </cell>
          <cell r="M26">
            <v>0</v>
          </cell>
          <cell r="N26">
            <v>36.599788178725909</v>
          </cell>
        </row>
        <row r="27">
          <cell r="K27" t="str">
            <v>Netherlands</v>
          </cell>
          <cell r="L27">
            <v>18.993898929434788</v>
          </cell>
          <cell r="M27">
            <v>28.77863474156786</v>
          </cell>
          <cell r="N27">
            <v>0</v>
          </cell>
        </row>
        <row r="28">
          <cell r="K28" t="str">
            <v>New Zealand</v>
          </cell>
          <cell r="L28">
            <v>24.059470840616559</v>
          </cell>
          <cell r="M28">
            <v>0</v>
          </cell>
          <cell r="N28">
            <v>23.17389692250649</v>
          </cell>
        </row>
        <row r="29">
          <cell r="K29" t="str">
            <v>Norway</v>
          </cell>
          <cell r="L29">
            <v>15.988560637370396</v>
          </cell>
          <cell r="M29">
            <v>24.918020917864052</v>
          </cell>
          <cell r="N29">
            <v>9.854584543788043</v>
          </cell>
        </row>
        <row r="30">
          <cell r="K30" t="str">
            <v>Poland</v>
          </cell>
          <cell r="L30">
            <v>8.7291876846902934</v>
          </cell>
          <cell r="M30">
            <v>111.73360236403576</v>
          </cell>
          <cell r="N30">
            <v>0</v>
          </cell>
        </row>
        <row r="31">
          <cell r="K31" t="str">
            <v>Portugal</v>
          </cell>
          <cell r="L31">
            <v>17.855715355043134</v>
          </cell>
          <cell r="M31">
            <v>25.344912538244081</v>
          </cell>
          <cell r="N31">
            <v>39.070005741153899</v>
          </cell>
        </row>
        <row r="32">
          <cell r="K32" t="str">
            <v>Spain</v>
          </cell>
          <cell r="L32">
            <v>15.70125002339924</v>
          </cell>
          <cell r="M32">
            <v>70.1727095903925</v>
          </cell>
          <cell r="N32">
            <v>0</v>
          </cell>
        </row>
        <row r="33">
          <cell r="K33" t="str">
            <v>Sweden</v>
          </cell>
          <cell r="L33">
            <v>11.014186271918232</v>
          </cell>
          <cell r="M33">
            <v>25.951520796881624</v>
          </cell>
          <cell r="N33">
            <v>2.5175282907241674</v>
          </cell>
        </row>
        <row r="34">
          <cell r="K34" t="str">
            <v>Switzerland</v>
          </cell>
          <cell r="L34">
            <v>12.986665651735171</v>
          </cell>
          <cell r="M34">
            <v>37.031284234650784</v>
          </cell>
          <cell r="N34">
            <v>0</v>
          </cell>
        </row>
        <row r="35">
          <cell r="K35" t="str">
            <v>Turkey</v>
          </cell>
          <cell r="L35">
            <v>5.2502050861361775</v>
          </cell>
          <cell r="M35">
            <v>15.31326831532291</v>
          </cell>
          <cell r="N35">
            <v>30.626196335794369</v>
          </cell>
        </row>
        <row r="36">
          <cell r="K36" t="str">
            <v>United Kingdom</v>
          </cell>
          <cell r="L36">
            <v>15.528159525734303</v>
          </cell>
          <cell r="M36">
            <v>33.779882203487702</v>
          </cell>
          <cell r="N36">
            <v>0</v>
          </cell>
        </row>
        <row r="37">
          <cell r="K37" t="str">
            <v>United States</v>
          </cell>
          <cell r="L37">
            <v>11.110000000000001</v>
          </cell>
          <cell r="M37">
            <v>4.24</v>
          </cell>
          <cell r="N37">
            <v>21.945</v>
          </cell>
        </row>
        <row r="38">
          <cell r="K38" t="str">
            <v>OECD average</v>
          </cell>
          <cell r="L38">
            <v>13.649827556072168</v>
          </cell>
          <cell r="M38">
            <v>33.751680493483569</v>
          </cell>
          <cell r="N38">
            <v>15.900451425400862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L"/>
      <sheetName val="PEI"/>
      <sheetName val="NS"/>
      <sheetName val="NB"/>
      <sheetName val="QUE"/>
      <sheetName val="Feuil1"/>
      <sheetName val="ONT"/>
      <sheetName val="MAN"/>
      <sheetName val="SASK"/>
      <sheetName val="ALTA"/>
      <sheetName val="BC"/>
      <sheetName val="YUK"/>
      <sheetName val="NWT"/>
      <sheetName val="NUN"/>
      <sheetName val="PROVS"/>
      <sheetName val="FED"/>
      <sheetName val="SUMMARY"/>
      <sheetName val="REV4"/>
      <sheetName val="REV5"/>
      <sheetName val="REV6"/>
      <sheetName val="OUTLOOKM8"/>
      <sheetName val="OUTLOOK9"/>
      <sheetName val="OUTLOOKPSDC10"/>
      <sheetName val="Millions"/>
      <sheetName val="% of GDP"/>
      <sheetName val="% of Tot Exp"/>
      <sheetName val="% of Rev"/>
      <sheetName val="% change"/>
      <sheetName val="REALPERCAP"/>
      <sheetName val="CATPERCAP"/>
      <sheetName val="CPIPOPGDP"/>
      <sheetName val="Ratings"/>
      <sheetName val="Module1"/>
      <sheetName val="Module3"/>
      <sheetName val="Module2"/>
      <sheetName val="Module4"/>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refreshError="1"/>
      <sheetData sheetId="15" refreshError="1">
        <row r="1">
          <cell r="A1" t="str">
            <v>Federal Fiscal Indicators</v>
          </cell>
        </row>
        <row r="13">
          <cell r="P13">
            <v>55173</v>
          </cell>
        </row>
        <row r="14">
          <cell r="P14">
            <v>9098</v>
          </cell>
        </row>
        <row r="15">
          <cell r="P15">
            <v>1533</v>
          </cell>
        </row>
        <row r="17">
          <cell r="P17">
            <v>15939</v>
          </cell>
        </row>
        <row r="18">
          <cell r="P18">
            <v>11001</v>
          </cell>
        </row>
        <row r="19">
          <cell r="P19">
            <v>92744</v>
          </cell>
        </row>
        <row r="20">
          <cell r="P20">
            <v>19298</v>
          </cell>
        </row>
        <row r="24">
          <cell r="P24">
            <v>11831</v>
          </cell>
        </row>
        <row r="28">
          <cell r="P28">
            <v>123873</v>
          </cell>
        </row>
        <row r="31">
          <cell r="P31">
            <v>42407</v>
          </cell>
        </row>
        <row r="32">
          <cell r="P32">
            <v>26947</v>
          </cell>
        </row>
        <row r="33">
          <cell r="P33">
            <v>16844</v>
          </cell>
        </row>
        <row r="34">
          <cell r="P34">
            <v>4715</v>
          </cell>
        </row>
        <row r="35">
          <cell r="P35">
            <v>11087</v>
          </cell>
        </row>
        <row r="36">
          <cell r="P36">
            <v>20304</v>
          </cell>
        </row>
        <row r="37">
          <cell r="P37">
            <v>52950</v>
          </cell>
        </row>
        <row r="38">
          <cell r="P38">
            <v>122304</v>
          </cell>
        </row>
        <row r="39">
          <cell r="P39">
            <v>40099</v>
          </cell>
        </row>
        <row r="40">
          <cell r="P40">
            <v>162403</v>
          </cell>
        </row>
        <row r="42">
          <cell r="P42">
            <v>-38530</v>
          </cell>
        </row>
        <row r="44">
          <cell r="P44">
            <v>4897.8222099999984</v>
          </cell>
        </row>
        <row r="45">
          <cell r="P45">
            <v>-33632.177790000002</v>
          </cell>
        </row>
        <row r="47">
          <cell r="P47">
            <v>1569</v>
          </cell>
        </row>
        <row r="49">
          <cell r="P49">
            <v>487524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ètres"/>
      <sheetName val="CasType"/>
    </sheetNames>
    <sheetDataSet>
      <sheetData sheetId="0" refreshError="1"/>
      <sheetData sheetId="1" refreshError="1">
        <row r="56">
          <cell r="B56" t="str">
            <v>T01</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aux finaux"/>
      <sheetName val="Liste ministères organismes"/>
      <sheetName val="Messages porteurs 2007"/>
      <sheetName val="Compilation V1"/>
      <sheetName val="Compilation V2"/>
      <sheetName val="Compilation V5"/>
      <sheetName val="Tableau historique détaillé"/>
      <sheetName val="data"/>
      <sheetName val="Messages porteurs 2006"/>
      <sheetName val="Messages porteurs 2005"/>
      <sheetName val="Messages porteurs 2004"/>
      <sheetName val="Messages porteurs 2003"/>
    </sheetNames>
    <sheetDataSet>
      <sheetData sheetId="0" refreshError="1"/>
      <sheetData sheetId="1" refreshError="1"/>
      <sheetData sheetId="2" refreshError="1"/>
      <sheetData sheetId="3" refreshError="1"/>
      <sheetData sheetId="4" refreshError="1"/>
      <sheetData sheetId="5" refreshError="1">
        <row r="1">
          <cell r="A1" t="str">
            <v>min</v>
          </cell>
          <cell r="B1" t="str">
            <v>org</v>
          </cell>
          <cell r="C1" t="str">
            <v>debut</v>
          </cell>
          <cell r="D1" t="str">
            <v>Acronyme</v>
          </cell>
          <cell r="E1" t="str">
            <v>Nom_Org_Fonds</v>
          </cell>
          <cell r="F1" t="str">
            <v>delete</v>
          </cell>
          <cell r="G1" t="str">
            <v>cat</v>
          </cell>
          <cell r="H1" t="str">
            <v>scat</v>
          </cell>
          <cell r="I1" t="str">
            <v>sscat</v>
          </cell>
          <cell r="J1" t="str">
            <v>annee</v>
          </cell>
          <cell r="K1" t="str">
            <v>prev</v>
          </cell>
          <cell r="L1" t="str">
            <v>mnt</v>
          </cell>
          <cell r="M1" t="str">
            <v>descEcart</v>
          </cell>
          <cell r="N1" t="str">
            <v>secteur</v>
          </cell>
          <cell r="O1" t="str">
            <v>lois</v>
          </cell>
          <cell r="P1" t="str">
            <v>indexation</v>
          </cell>
          <cell r="Q1" t="str">
            <v>freqAnnuelle</v>
          </cell>
          <cell r="R1" t="str">
            <v>paramIndex</v>
          </cell>
          <cell r="S1" t="str">
            <v>dateIndex</v>
          </cell>
          <cell r="T1" t="str">
            <v>pIndividu</v>
          </cell>
          <cell r="U1" t="str">
            <v>pEntreprise</v>
          </cell>
          <cell r="V1" t="str">
            <v>entreprise</v>
          </cell>
          <cell r="W1" t="str">
            <v>prixRevient</v>
          </cell>
          <cell r="X1" t="str">
            <v>renteEcon</v>
          </cell>
          <cell r="Y1" t="str">
            <v>compPrive</v>
          </cell>
          <cell r="Z1" t="str">
            <v>compJuri</v>
          </cell>
          <cell r="AA1" t="str">
            <v>autresBase</v>
          </cell>
          <cell r="AB1" t="str">
            <v>pApproxSup</v>
          </cell>
          <cell r="AC1" t="str">
            <v>grilleTarif</v>
          </cell>
          <cell r="AD1" t="str">
            <v>base</v>
          </cell>
          <cell r="AE1" t="str">
            <v>ordTri</v>
          </cell>
        </row>
        <row r="2">
          <cell r="A2">
            <v>350</v>
          </cell>
          <cell r="B2">
            <v>0</v>
          </cell>
          <cell r="C2" t="str">
            <v>2000-2001</v>
          </cell>
          <cell r="D2" t="str">
            <v>MEQ</v>
          </cell>
          <cell r="E2" t="str">
            <v>Éducation</v>
          </cell>
          <cell r="F2" t="b">
            <v>0</v>
          </cell>
          <cell r="G2">
            <v>4</v>
          </cell>
          <cell r="H2">
            <v>1</v>
          </cell>
          <cell r="I2" t="str">
            <v>E3</v>
          </cell>
          <cell r="J2">
            <v>2003</v>
          </cell>
          <cell r="K2" t="b">
            <v>1</v>
          </cell>
          <cell r="L2">
            <v>5738</v>
          </cell>
          <cell r="N2" t="str">
            <v>Tarification d'étudiants Canadiens hors Québec</v>
          </cell>
          <cell r="P2" t="b">
            <v>0</v>
          </cell>
          <cell r="Q2" t="b">
            <v>0</v>
          </cell>
          <cell r="S2">
            <v>367</v>
          </cell>
          <cell r="T2">
            <v>0</v>
          </cell>
          <cell r="U2">
            <v>100</v>
          </cell>
          <cell r="V2" t="str">
            <v>9129</v>
          </cell>
          <cell r="W2" t="b">
            <v>0</v>
          </cell>
          <cell r="X2" t="b">
            <v>0</v>
          </cell>
          <cell r="Y2" t="b">
            <v>0</v>
          </cell>
          <cell r="Z2" t="b">
            <v>0</v>
          </cell>
          <cell r="AA2" t="str">
            <v>Calcul tenant compte des subventions versées aux universités</v>
          </cell>
          <cell r="AB2">
            <v>0</v>
          </cell>
          <cell r="AD2" t="str">
            <v>AUTRE</v>
          </cell>
          <cell r="AE2">
            <v>1</v>
          </cell>
        </row>
        <row r="3">
          <cell r="A3">
            <v>370</v>
          </cell>
          <cell r="B3">
            <v>0</v>
          </cell>
          <cell r="C3" t="str">
            <v>2000-2001</v>
          </cell>
          <cell r="D3" t="str">
            <v>ASSNAT</v>
          </cell>
          <cell r="E3" t="str">
            <v>Assemblée nationale</v>
          </cell>
          <cell r="F3" t="b">
            <v>0</v>
          </cell>
          <cell r="G3">
            <v>4</v>
          </cell>
          <cell r="H3">
            <v>1</v>
          </cell>
          <cell r="I3" t="str">
            <v>Z1</v>
          </cell>
          <cell r="J3">
            <v>2003</v>
          </cell>
          <cell r="K3" t="b">
            <v>1</v>
          </cell>
          <cell r="L3">
            <v>2117</v>
          </cell>
          <cell r="N3" t="str">
            <v>Restauration, immobilier, reproduction</v>
          </cell>
          <cell r="P3" t="b">
            <v>0</v>
          </cell>
          <cell r="Q3" t="b">
            <v>0</v>
          </cell>
          <cell r="S3">
            <v>367</v>
          </cell>
          <cell r="T3">
            <v>63</v>
          </cell>
          <cell r="U3">
            <v>24</v>
          </cell>
          <cell r="W3" t="b">
            <v>1</v>
          </cell>
          <cell r="X3" t="b">
            <v>0</v>
          </cell>
          <cell r="Y3" t="b">
            <v>0</v>
          </cell>
          <cell r="Z3" t="b">
            <v>0</v>
          </cell>
          <cell r="AA3" t="str">
            <v>Selon le coût auquel on ajoute un pourcentage reconnu dans le secteur d'activité</v>
          </cell>
          <cell r="AB3">
            <v>0</v>
          </cell>
          <cell r="AD3" t="str">
            <v>PR</v>
          </cell>
          <cell r="AE3">
            <v>1</v>
          </cell>
        </row>
        <row r="4">
          <cell r="A4">
            <v>370</v>
          </cell>
          <cell r="B4">
            <v>0</v>
          </cell>
          <cell r="C4" t="str">
            <v>2000-2001</v>
          </cell>
          <cell r="D4" t="str">
            <v>ASSNAT</v>
          </cell>
          <cell r="E4" t="str">
            <v>Assemblée nationale</v>
          </cell>
          <cell r="F4" t="b">
            <v>0</v>
          </cell>
          <cell r="G4">
            <v>4</v>
          </cell>
          <cell r="H4">
            <v>1</v>
          </cell>
          <cell r="I4" t="str">
            <v>Z2</v>
          </cell>
          <cell r="J4">
            <v>2003</v>
          </cell>
          <cell r="K4" t="b">
            <v>1</v>
          </cell>
          <cell r="L4">
            <v>388</v>
          </cell>
          <cell r="N4" t="str">
            <v>Vente au détail</v>
          </cell>
          <cell r="P4" t="b">
            <v>0</v>
          </cell>
          <cell r="Q4" t="b">
            <v>0</v>
          </cell>
          <cell r="S4">
            <v>367</v>
          </cell>
          <cell r="T4">
            <v>95</v>
          </cell>
          <cell r="U4">
            <v>5</v>
          </cell>
          <cell r="W4" t="b">
            <v>1</v>
          </cell>
          <cell r="X4" t="b">
            <v>0</v>
          </cell>
          <cell r="Y4" t="b">
            <v>0</v>
          </cell>
          <cell r="Z4" t="b">
            <v>0</v>
          </cell>
          <cell r="AA4" t="str">
            <v>Selon le coût auquel on ajoute une marge de profit</v>
          </cell>
          <cell r="AB4">
            <v>0</v>
          </cell>
          <cell r="AD4" t="str">
            <v>PR</v>
          </cell>
          <cell r="AE4">
            <v>1</v>
          </cell>
        </row>
        <row r="5">
          <cell r="A5">
            <v>380</v>
          </cell>
          <cell r="B5">
            <v>0</v>
          </cell>
          <cell r="C5" t="str">
            <v>2005-2006</v>
          </cell>
          <cell r="D5" t="str">
            <v>MENVDDP</v>
          </cell>
          <cell r="E5" t="str">
            <v>Développement durable, Environnement et Parcs</v>
          </cell>
          <cell r="F5" t="b">
            <v>0</v>
          </cell>
          <cell r="G5">
            <v>4</v>
          </cell>
          <cell r="H5">
            <v>1</v>
          </cell>
          <cell r="I5" t="str">
            <v>NC</v>
          </cell>
          <cell r="J5">
            <v>2003</v>
          </cell>
          <cell r="K5" t="b">
            <v>1</v>
          </cell>
          <cell r="L5">
            <v>42</v>
          </cell>
          <cell r="M5" t="str">
            <v>Vente de produits et de sevices par le Centre d'expertise en analyse environnementale du Québec (Compte à fin déterminée 44-01-UA)</v>
          </cell>
          <cell r="N5" t="str">
            <v>PRODUITS DU CEAEQ - COMPTE DE FINANCEMENT UAS</v>
          </cell>
          <cell r="O5" t="str">
            <v>536, 538, 531</v>
          </cell>
          <cell r="P5" t="b">
            <v>0</v>
          </cell>
          <cell r="Q5" t="b">
            <v>0</v>
          </cell>
          <cell r="S5">
            <v>367</v>
          </cell>
          <cell r="T5">
            <v>0</v>
          </cell>
          <cell r="U5">
            <v>51</v>
          </cell>
          <cell r="W5" t="b">
            <v>0</v>
          </cell>
          <cell r="X5" t="b">
            <v>0</v>
          </cell>
          <cell r="Y5" t="b">
            <v>0</v>
          </cell>
          <cell r="Z5" t="b">
            <v>0</v>
          </cell>
          <cell r="AA5" t="str">
            <v>NIL</v>
          </cell>
          <cell r="AB5">
            <v>0</v>
          </cell>
          <cell r="AD5" t="str">
            <v>AUTRE</v>
          </cell>
          <cell r="AE5">
            <v>1</v>
          </cell>
        </row>
        <row r="6">
          <cell r="A6">
            <v>380</v>
          </cell>
          <cell r="B6">
            <v>0</v>
          </cell>
          <cell r="C6" t="str">
            <v>2005-2006</v>
          </cell>
          <cell r="D6" t="str">
            <v>MENVDDP</v>
          </cell>
          <cell r="E6" t="str">
            <v>Développement durable, Environnement et Parcs</v>
          </cell>
          <cell r="F6" t="b">
            <v>0</v>
          </cell>
          <cell r="G6">
            <v>4</v>
          </cell>
          <cell r="H6">
            <v>1</v>
          </cell>
          <cell r="I6" t="str">
            <v>F5</v>
          </cell>
          <cell r="J6">
            <v>2003</v>
          </cell>
          <cell r="K6" t="b">
            <v>1</v>
          </cell>
          <cell r="L6">
            <v>1142</v>
          </cell>
          <cell r="N6" t="str">
            <v>Inventaire des eaux (données hydrométriques), entretien et réfection de barrages, étaudes hydrologiques</v>
          </cell>
          <cell r="O6" t="str">
            <v>531, 536, 547, 548</v>
          </cell>
          <cell r="P6" t="b">
            <v>0</v>
          </cell>
          <cell r="Q6" t="b">
            <v>0</v>
          </cell>
          <cell r="S6">
            <v>367</v>
          </cell>
          <cell r="T6">
            <v>0</v>
          </cell>
          <cell r="U6">
            <v>72</v>
          </cell>
          <cell r="W6" t="b">
            <v>0</v>
          </cell>
          <cell r="X6" t="b">
            <v>0</v>
          </cell>
          <cell r="Y6" t="b">
            <v>0</v>
          </cell>
          <cell r="Z6" t="b">
            <v>0</v>
          </cell>
          <cell r="AB6">
            <v>0</v>
          </cell>
          <cell r="AE6">
            <v>1</v>
          </cell>
        </row>
        <row r="7">
          <cell r="A7">
            <v>380</v>
          </cell>
          <cell r="B7">
            <v>0</v>
          </cell>
          <cell r="C7" t="str">
            <v>2005-2006</v>
          </cell>
          <cell r="D7" t="str">
            <v>MENVDDP</v>
          </cell>
          <cell r="E7" t="str">
            <v>Développement durable, Environnement et Parcs</v>
          </cell>
          <cell r="F7" t="b">
            <v>0</v>
          </cell>
          <cell r="G7">
            <v>3</v>
          </cell>
          <cell r="H7">
            <v>5</v>
          </cell>
          <cell r="I7" t="str">
            <v>24</v>
          </cell>
          <cell r="J7">
            <v>2003</v>
          </cell>
          <cell r="K7" t="b">
            <v>1</v>
          </cell>
          <cell r="L7">
            <v>508</v>
          </cell>
          <cell r="N7" t="str">
            <v>Accréditation de laboratoires</v>
          </cell>
          <cell r="O7" t="str">
            <v>521, 537, 538, 531</v>
          </cell>
          <cell r="P7" t="b">
            <v>0</v>
          </cell>
          <cell r="Q7" t="b">
            <v>0</v>
          </cell>
          <cell r="S7">
            <v>367</v>
          </cell>
          <cell r="T7">
            <v>16</v>
          </cell>
          <cell r="U7">
            <v>78</v>
          </cell>
          <cell r="W7" t="b">
            <v>0</v>
          </cell>
          <cell r="X7" t="b">
            <v>0</v>
          </cell>
          <cell r="Y7" t="b">
            <v>0</v>
          </cell>
          <cell r="Z7" t="b">
            <v>0</v>
          </cell>
          <cell r="AA7" t="str">
            <v>NIL</v>
          </cell>
          <cell r="AB7">
            <v>0</v>
          </cell>
          <cell r="AD7" t="str">
            <v>AUTRE</v>
          </cell>
          <cell r="AE7">
            <v>1</v>
          </cell>
        </row>
        <row r="8">
          <cell r="A8">
            <v>400</v>
          </cell>
          <cell r="B8">
            <v>0</v>
          </cell>
          <cell r="C8" t="str">
            <v>2000-2001</v>
          </cell>
          <cell r="D8" t="str">
            <v>JUSTICE</v>
          </cell>
          <cell r="E8" t="str">
            <v>Justice</v>
          </cell>
          <cell r="F8" t="b">
            <v>0</v>
          </cell>
          <cell r="G8">
            <v>4</v>
          </cell>
          <cell r="H8">
            <v>1</v>
          </cell>
          <cell r="I8" t="str">
            <v>E3</v>
          </cell>
          <cell r="J8">
            <v>2003</v>
          </cell>
          <cell r="K8" t="b">
            <v>1</v>
          </cell>
          <cell r="L8">
            <v>133</v>
          </cell>
          <cell r="N8" t="str">
            <v>Document relié à l'adhésion du Canada à la convention de la haye relative à la signification et la notification à l'étranger des actes judiciaires</v>
          </cell>
          <cell r="O8" t="str">
            <v>57, 58</v>
          </cell>
          <cell r="P8" t="b">
            <v>0</v>
          </cell>
          <cell r="Q8" t="b">
            <v>0</v>
          </cell>
          <cell r="S8">
            <v>36526</v>
          </cell>
          <cell r="T8">
            <v>100</v>
          </cell>
          <cell r="U8">
            <v>0</v>
          </cell>
          <cell r="W8" t="b">
            <v>0</v>
          </cell>
          <cell r="X8" t="b">
            <v>0</v>
          </cell>
          <cell r="Y8" t="b">
            <v>0</v>
          </cell>
          <cell r="Z8" t="b">
            <v>0</v>
          </cell>
          <cell r="AA8" t="str">
            <v>NIL</v>
          </cell>
          <cell r="AB8">
            <v>0</v>
          </cell>
          <cell r="AD8" t="str">
            <v>AUTRE</v>
          </cell>
          <cell r="AE8">
            <v>1</v>
          </cell>
        </row>
        <row r="9">
          <cell r="A9">
            <v>400</v>
          </cell>
          <cell r="B9">
            <v>0</v>
          </cell>
          <cell r="C9" t="str">
            <v>2000-2001</v>
          </cell>
          <cell r="D9" t="str">
            <v>JUSTICE</v>
          </cell>
          <cell r="E9" t="str">
            <v>Justice</v>
          </cell>
          <cell r="F9" t="b">
            <v>0</v>
          </cell>
          <cell r="G9">
            <v>4</v>
          </cell>
          <cell r="H9">
            <v>1</v>
          </cell>
          <cell r="I9" t="str">
            <v>99</v>
          </cell>
          <cell r="J9">
            <v>2003</v>
          </cell>
          <cell r="K9" t="b">
            <v>1</v>
          </cell>
          <cell r="L9">
            <v>92</v>
          </cell>
          <cell r="N9" t="str">
            <v>Location de casiers aux palais de justice</v>
          </cell>
          <cell r="P9" t="b">
            <v>0</v>
          </cell>
          <cell r="Q9" t="b">
            <v>0</v>
          </cell>
          <cell r="S9">
            <v>367</v>
          </cell>
          <cell r="T9">
            <v>100</v>
          </cell>
          <cell r="U9">
            <v>0</v>
          </cell>
          <cell r="W9" t="b">
            <v>0</v>
          </cell>
          <cell r="X9" t="b">
            <v>1</v>
          </cell>
          <cell r="Y9" t="b">
            <v>0</v>
          </cell>
          <cell r="Z9" t="b">
            <v>0</v>
          </cell>
          <cell r="AA9" t="str">
            <v>NIL</v>
          </cell>
          <cell r="AB9">
            <v>0</v>
          </cell>
          <cell r="AD9" t="str">
            <v>RE</v>
          </cell>
          <cell r="AE9">
            <v>1</v>
          </cell>
        </row>
        <row r="10">
          <cell r="A10">
            <v>400</v>
          </cell>
          <cell r="B10">
            <v>0</v>
          </cell>
          <cell r="C10" t="str">
            <v>2000-2001</v>
          </cell>
          <cell r="D10" t="str">
            <v>JUSTICE</v>
          </cell>
          <cell r="E10" t="str">
            <v>Justice</v>
          </cell>
          <cell r="F10" t="b">
            <v>0</v>
          </cell>
          <cell r="G10">
            <v>3</v>
          </cell>
          <cell r="H10">
            <v>9</v>
          </cell>
          <cell r="I10" t="str">
            <v>26</v>
          </cell>
          <cell r="J10">
            <v>2003</v>
          </cell>
          <cell r="K10" t="b">
            <v>1</v>
          </cell>
          <cell r="L10">
            <v>417</v>
          </cell>
          <cell r="N10" t="str">
            <v>Registre des entreprises</v>
          </cell>
          <cell r="O10" t="str">
            <v>53, 54</v>
          </cell>
          <cell r="P10" t="b">
            <v>0</v>
          </cell>
          <cell r="Q10" t="b">
            <v>0</v>
          </cell>
          <cell r="S10">
            <v>38718</v>
          </cell>
          <cell r="T10">
            <v>0</v>
          </cell>
          <cell r="U10">
            <v>100</v>
          </cell>
          <cell r="W10" t="b">
            <v>1</v>
          </cell>
          <cell r="X10" t="b">
            <v>0</v>
          </cell>
          <cell r="Y10" t="b">
            <v>0</v>
          </cell>
          <cell r="Z10" t="b">
            <v>0</v>
          </cell>
          <cell r="AA10" t="str">
            <v>Voir IGIF</v>
          </cell>
          <cell r="AB10">
            <v>0</v>
          </cell>
          <cell r="AD10" t="str">
            <v>PR</v>
          </cell>
          <cell r="AE10">
            <v>1</v>
          </cell>
        </row>
        <row r="11">
          <cell r="A11">
            <v>10</v>
          </cell>
          <cell r="B11">
            <v>0</v>
          </cell>
          <cell r="C11" t="str">
            <v>2007-2008</v>
          </cell>
          <cell r="D11" t="str">
            <v>MCCF</v>
          </cell>
          <cell r="E11" t="str">
            <v>Culture, Communication et Condition féminine</v>
          </cell>
          <cell r="F11" t="b">
            <v>0</v>
          </cell>
          <cell r="G11">
            <v>4</v>
          </cell>
          <cell r="H11">
            <v>1</v>
          </cell>
          <cell r="I11" t="str">
            <v>29</v>
          </cell>
          <cell r="J11">
            <v>2003</v>
          </cell>
          <cell r="K11" t="b">
            <v>0</v>
          </cell>
          <cell r="L11">
            <v>521</v>
          </cell>
          <cell r="P11" t="b">
            <v>0</v>
          </cell>
          <cell r="Q11" t="b">
            <v>0</v>
          </cell>
          <cell r="T11">
            <v>0</v>
          </cell>
          <cell r="U11">
            <v>0</v>
          </cell>
          <cell r="W11" t="b">
            <v>0</v>
          </cell>
          <cell r="X11" t="b">
            <v>0</v>
          </cell>
          <cell r="Y11" t="b">
            <v>0</v>
          </cell>
          <cell r="Z11" t="b">
            <v>0</v>
          </cell>
          <cell r="AB11">
            <v>0</v>
          </cell>
          <cell r="AE11">
            <v>1</v>
          </cell>
        </row>
        <row r="12">
          <cell r="A12">
            <v>10</v>
          </cell>
          <cell r="B12">
            <v>0</v>
          </cell>
          <cell r="C12" t="str">
            <v>2007-2008</v>
          </cell>
          <cell r="D12" t="str">
            <v>MCCF</v>
          </cell>
          <cell r="E12" t="str">
            <v>Culture, Communication et Condition féminine</v>
          </cell>
          <cell r="F12" t="b">
            <v>0</v>
          </cell>
          <cell r="G12">
            <v>4</v>
          </cell>
          <cell r="H12">
            <v>1</v>
          </cell>
          <cell r="I12" t="str">
            <v>NC</v>
          </cell>
          <cell r="J12">
            <v>2003</v>
          </cell>
          <cell r="K12" t="b">
            <v>0</v>
          </cell>
          <cell r="L12">
            <v>59</v>
          </cell>
          <cell r="P12" t="b">
            <v>0</v>
          </cell>
          <cell r="Q12" t="b">
            <v>0</v>
          </cell>
          <cell r="T12">
            <v>0</v>
          </cell>
          <cell r="U12">
            <v>0</v>
          </cell>
          <cell r="W12" t="b">
            <v>0</v>
          </cell>
          <cell r="X12" t="b">
            <v>0</v>
          </cell>
          <cell r="Y12" t="b">
            <v>0</v>
          </cell>
          <cell r="Z12" t="b">
            <v>0</v>
          </cell>
          <cell r="AB12">
            <v>0</v>
          </cell>
          <cell r="AE12">
            <v>1</v>
          </cell>
        </row>
        <row r="13">
          <cell r="A13">
            <v>50</v>
          </cell>
          <cell r="B13">
            <v>0</v>
          </cell>
          <cell r="C13" t="str">
            <v>2005-2006</v>
          </cell>
          <cell r="D13" t="str">
            <v>MAMMR</v>
          </cell>
          <cell r="E13" t="str">
            <v>Affaires municipales et Régions</v>
          </cell>
          <cell r="F13" t="b">
            <v>0</v>
          </cell>
          <cell r="G13">
            <v>4</v>
          </cell>
          <cell r="H13">
            <v>1</v>
          </cell>
          <cell r="I13" t="str">
            <v>NC</v>
          </cell>
          <cell r="J13">
            <v>2003</v>
          </cell>
          <cell r="K13" t="b">
            <v>0</v>
          </cell>
          <cell r="L13">
            <v>35</v>
          </cell>
          <cell r="P13" t="b">
            <v>0</v>
          </cell>
          <cell r="Q13" t="b">
            <v>0</v>
          </cell>
          <cell r="T13">
            <v>0</v>
          </cell>
          <cell r="U13">
            <v>0</v>
          </cell>
          <cell r="W13" t="b">
            <v>0</v>
          </cell>
          <cell r="X13" t="b">
            <v>0</v>
          </cell>
          <cell r="Y13" t="b">
            <v>0</v>
          </cell>
          <cell r="Z13" t="b">
            <v>0</v>
          </cell>
          <cell r="AB13">
            <v>0</v>
          </cell>
          <cell r="AE13">
            <v>1</v>
          </cell>
        </row>
        <row r="14">
          <cell r="A14">
            <v>50</v>
          </cell>
          <cell r="B14">
            <v>0</v>
          </cell>
          <cell r="C14" t="str">
            <v>2005-2006</v>
          </cell>
          <cell r="D14" t="str">
            <v>MAMMR</v>
          </cell>
          <cell r="E14" t="str">
            <v>Affaires municipales et Régions</v>
          </cell>
          <cell r="F14" t="b">
            <v>0</v>
          </cell>
          <cell r="G14">
            <v>3</v>
          </cell>
          <cell r="H14">
            <v>9</v>
          </cell>
          <cell r="I14" t="str">
            <v>08</v>
          </cell>
          <cell r="J14">
            <v>2003</v>
          </cell>
          <cell r="K14" t="b">
            <v>0</v>
          </cell>
          <cell r="L14">
            <v>4564</v>
          </cell>
          <cell r="P14" t="b">
            <v>0</v>
          </cell>
          <cell r="Q14" t="b">
            <v>0</v>
          </cell>
          <cell r="T14">
            <v>0</v>
          </cell>
          <cell r="U14">
            <v>0</v>
          </cell>
          <cell r="W14" t="b">
            <v>0</v>
          </cell>
          <cell r="X14" t="b">
            <v>0</v>
          </cell>
          <cell r="Y14" t="b">
            <v>0</v>
          </cell>
          <cell r="Z14" t="b">
            <v>0</v>
          </cell>
          <cell r="AB14">
            <v>0</v>
          </cell>
          <cell r="AE14">
            <v>1</v>
          </cell>
        </row>
        <row r="15">
          <cell r="A15">
            <v>50</v>
          </cell>
          <cell r="B15">
            <v>0</v>
          </cell>
          <cell r="C15" t="str">
            <v>2005-2006</v>
          </cell>
          <cell r="D15" t="str">
            <v>MAMMR</v>
          </cell>
          <cell r="E15" t="str">
            <v>Affaires municipales et Régions</v>
          </cell>
          <cell r="F15" t="b">
            <v>0</v>
          </cell>
          <cell r="G15">
            <v>4</v>
          </cell>
          <cell r="H15">
            <v>1</v>
          </cell>
          <cell r="I15" t="str">
            <v>J9</v>
          </cell>
          <cell r="J15">
            <v>2003</v>
          </cell>
          <cell r="K15" t="b">
            <v>0</v>
          </cell>
          <cell r="L15">
            <v>30</v>
          </cell>
          <cell r="P15" t="b">
            <v>0</v>
          </cell>
          <cell r="Q15" t="b">
            <v>0</v>
          </cell>
          <cell r="T15">
            <v>0</v>
          </cell>
          <cell r="U15">
            <v>0</v>
          </cell>
          <cell r="W15" t="b">
            <v>0</v>
          </cell>
          <cell r="X15" t="b">
            <v>0</v>
          </cell>
          <cell r="Y15" t="b">
            <v>0</v>
          </cell>
          <cell r="Z15" t="b">
            <v>0</v>
          </cell>
          <cell r="AB15">
            <v>0</v>
          </cell>
          <cell r="AE15">
            <v>1</v>
          </cell>
        </row>
        <row r="16">
          <cell r="A16">
            <v>55</v>
          </cell>
          <cell r="B16">
            <v>0</v>
          </cell>
          <cell r="C16" t="str">
            <v>2007-2008</v>
          </cell>
          <cell r="D16" t="str">
            <v>MICC</v>
          </cell>
          <cell r="E16" t="str">
            <v>Immigration et Communautés culturelles</v>
          </cell>
          <cell r="F16" t="b">
            <v>0</v>
          </cell>
          <cell r="G16">
            <v>3</v>
          </cell>
          <cell r="H16">
            <v>9</v>
          </cell>
          <cell r="I16" t="str">
            <v>32</v>
          </cell>
          <cell r="J16">
            <v>2003</v>
          </cell>
          <cell r="K16" t="b">
            <v>0</v>
          </cell>
          <cell r="L16">
            <v>181</v>
          </cell>
          <cell r="P16" t="b">
            <v>0</v>
          </cell>
          <cell r="Q16" t="b">
            <v>0</v>
          </cell>
          <cell r="T16">
            <v>0</v>
          </cell>
          <cell r="U16">
            <v>0</v>
          </cell>
          <cell r="W16" t="b">
            <v>0</v>
          </cell>
          <cell r="X16" t="b">
            <v>0</v>
          </cell>
          <cell r="Y16" t="b">
            <v>0</v>
          </cell>
          <cell r="Z16" t="b">
            <v>0</v>
          </cell>
          <cell r="AB16">
            <v>0</v>
          </cell>
          <cell r="AE16">
            <v>1</v>
          </cell>
        </row>
        <row r="17">
          <cell r="A17">
            <v>55</v>
          </cell>
          <cell r="B17">
            <v>0</v>
          </cell>
          <cell r="C17" t="str">
            <v>2007-2008</v>
          </cell>
          <cell r="D17" t="str">
            <v>MICC</v>
          </cell>
          <cell r="E17" t="str">
            <v>Immigration et Communautés culturelles</v>
          </cell>
          <cell r="F17" t="b">
            <v>0</v>
          </cell>
          <cell r="G17">
            <v>3</v>
          </cell>
          <cell r="H17">
            <v>9</v>
          </cell>
          <cell r="I17" t="str">
            <v>10</v>
          </cell>
          <cell r="J17">
            <v>2003</v>
          </cell>
          <cell r="K17" t="b">
            <v>0</v>
          </cell>
          <cell r="L17">
            <v>5980</v>
          </cell>
          <cell r="P17" t="b">
            <v>0</v>
          </cell>
          <cell r="Q17" t="b">
            <v>0</v>
          </cell>
          <cell r="T17">
            <v>0</v>
          </cell>
          <cell r="U17">
            <v>0</v>
          </cell>
          <cell r="W17" t="b">
            <v>0</v>
          </cell>
          <cell r="X17" t="b">
            <v>0</v>
          </cell>
          <cell r="Y17" t="b">
            <v>0</v>
          </cell>
          <cell r="Z17" t="b">
            <v>0</v>
          </cell>
          <cell r="AB17">
            <v>0</v>
          </cell>
          <cell r="AE17">
            <v>1</v>
          </cell>
        </row>
        <row r="18">
          <cell r="A18">
            <v>55</v>
          </cell>
          <cell r="B18">
            <v>0</v>
          </cell>
          <cell r="C18" t="str">
            <v>2007-2008</v>
          </cell>
          <cell r="D18" t="str">
            <v>MICC</v>
          </cell>
          <cell r="E18" t="str">
            <v>Immigration et Communautés culturelles</v>
          </cell>
          <cell r="F18" t="b">
            <v>0</v>
          </cell>
          <cell r="G18">
            <v>4</v>
          </cell>
          <cell r="H18">
            <v>1</v>
          </cell>
          <cell r="I18" t="str">
            <v>NC</v>
          </cell>
          <cell r="J18">
            <v>2003</v>
          </cell>
          <cell r="K18" t="b">
            <v>0</v>
          </cell>
          <cell r="L18">
            <v>40</v>
          </cell>
          <cell r="P18" t="b">
            <v>0</v>
          </cell>
          <cell r="Q18" t="b">
            <v>0</v>
          </cell>
          <cell r="T18">
            <v>0</v>
          </cell>
          <cell r="U18">
            <v>0</v>
          </cell>
          <cell r="W18" t="b">
            <v>0</v>
          </cell>
          <cell r="X18" t="b">
            <v>0</v>
          </cell>
          <cell r="Y18" t="b">
            <v>0</v>
          </cell>
          <cell r="Z18" t="b">
            <v>0</v>
          </cell>
          <cell r="AB18">
            <v>0</v>
          </cell>
          <cell r="AE18">
            <v>1</v>
          </cell>
        </row>
        <row r="19">
          <cell r="A19">
            <v>55</v>
          </cell>
          <cell r="B19">
            <v>0</v>
          </cell>
          <cell r="C19" t="str">
            <v>2007-2008</v>
          </cell>
          <cell r="D19" t="str">
            <v>MICC</v>
          </cell>
          <cell r="E19" t="str">
            <v>Immigration et Communautés culturelles</v>
          </cell>
          <cell r="F19" t="b">
            <v>0</v>
          </cell>
          <cell r="G19">
            <v>3</v>
          </cell>
          <cell r="H19">
            <v>9</v>
          </cell>
          <cell r="I19" t="str">
            <v>11</v>
          </cell>
          <cell r="J19">
            <v>2003</v>
          </cell>
          <cell r="K19" t="b">
            <v>0</v>
          </cell>
          <cell r="L19">
            <v>295</v>
          </cell>
          <cell r="P19" t="b">
            <v>0</v>
          </cell>
          <cell r="Q19" t="b">
            <v>0</v>
          </cell>
          <cell r="T19">
            <v>0</v>
          </cell>
          <cell r="U19">
            <v>0</v>
          </cell>
          <cell r="W19" t="b">
            <v>0</v>
          </cell>
          <cell r="X19" t="b">
            <v>0</v>
          </cell>
          <cell r="Y19" t="b">
            <v>0</v>
          </cell>
          <cell r="Z19" t="b">
            <v>0</v>
          </cell>
          <cell r="AB19">
            <v>0</v>
          </cell>
          <cell r="AE19">
            <v>1</v>
          </cell>
        </row>
        <row r="20">
          <cell r="A20">
            <v>55</v>
          </cell>
          <cell r="B20">
            <v>0</v>
          </cell>
          <cell r="C20" t="str">
            <v>2007-2008</v>
          </cell>
          <cell r="D20" t="str">
            <v>MICC</v>
          </cell>
          <cell r="E20" t="str">
            <v>Immigration et Communautés culturelles</v>
          </cell>
          <cell r="F20" t="b">
            <v>0</v>
          </cell>
          <cell r="G20">
            <v>3</v>
          </cell>
          <cell r="H20">
            <v>9</v>
          </cell>
          <cell r="I20" t="str">
            <v>35</v>
          </cell>
          <cell r="J20">
            <v>2003</v>
          </cell>
          <cell r="K20" t="b">
            <v>0</v>
          </cell>
          <cell r="L20">
            <v>63</v>
          </cell>
          <cell r="P20" t="b">
            <v>0</v>
          </cell>
          <cell r="Q20" t="b">
            <v>0</v>
          </cell>
          <cell r="T20">
            <v>0</v>
          </cell>
          <cell r="U20">
            <v>0</v>
          </cell>
          <cell r="W20" t="b">
            <v>0</v>
          </cell>
          <cell r="X20" t="b">
            <v>0</v>
          </cell>
          <cell r="Y20" t="b">
            <v>0</v>
          </cell>
          <cell r="Z20" t="b">
            <v>0</v>
          </cell>
          <cell r="AB20">
            <v>0</v>
          </cell>
          <cell r="AE20">
            <v>1</v>
          </cell>
        </row>
        <row r="21">
          <cell r="A21">
            <v>55</v>
          </cell>
          <cell r="B21">
            <v>0</v>
          </cell>
          <cell r="C21" t="str">
            <v>2007-2008</v>
          </cell>
          <cell r="D21" t="str">
            <v>MICC</v>
          </cell>
          <cell r="E21" t="str">
            <v>Immigration et Communautés culturelles</v>
          </cell>
          <cell r="F21" t="b">
            <v>0</v>
          </cell>
          <cell r="G21">
            <v>3</v>
          </cell>
          <cell r="H21">
            <v>9</v>
          </cell>
          <cell r="I21" t="str">
            <v>E7</v>
          </cell>
          <cell r="J21">
            <v>2003</v>
          </cell>
          <cell r="K21" t="b">
            <v>0</v>
          </cell>
          <cell r="L21">
            <v>50</v>
          </cell>
          <cell r="P21" t="b">
            <v>0</v>
          </cell>
          <cell r="Q21" t="b">
            <v>0</v>
          </cell>
          <cell r="T21">
            <v>0</v>
          </cell>
          <cell r="U21">
            <v>0</v>
          </cell>
          <cell r="W21" t="b">
            <v>0</v>
          </cell>
          <cell r="X21" t="b">
            <v>0</v>
          </cell>
          <cell r="Y21" t="b">
            <v>0</v>
          </cell>
          <cell r="Z21" t="b">
            <v>0</v>
          </cell>
          <cell r="AB21">
            <v>0</v>
          </cell>
          <cell r="AE21">
            <v>1</v>
          </cell>
        </row>
        <row r="22">
          <cell r="A22">
            <v>55</v>
          </cell>
          <cell r="B22">
            <v>0</v>
          </cell>
          <cell r="C22" t="str">
            <v>2007-2008</v>
          </cell>
          <cell r="D22" t="str">
            <v>MICC</v>
          </cell>
          <cell r="E22" t="str">
            <v>Immigration et Communautés culturelles</v>
          </cell>
          <cell r="F22" t="b">
            <v>0</v>
          </cell>
          <cell r="G22">
            <v>3</v>
          </cell>
          <cell r="H22">
            <v>9</v>
          </cell>
          <cell r="I22" t="str">
            <v>98</v>
          </cell>
          <cell r="J22">
            <v>2003</v>
          </cell>
          <cell r="K22" t="b">
            <v>0</v>
          </cell>
          <cell r="L22">
            <v>705</v>
          </cell>
          <cell r="P22" t="b">
            <v>0</v>
          </cell>
          <cell r="Q22" t="b">
            <v>0</v>
          </cell>
          <cell r="T22">
            <v>0</v>
          </cell>
          <cell r="U22">
            <v>0</v>
          </cell>
          <cell r="W22" t="b">
            <v>0</v>
          </cell>
          <cell r="X22" t="b">
            <v>0</v>
          </cell>
          <cell r="Y22" t="b">
            <v>0</v>
          </cell>
          <cell r="Z22" t="b">
            <v>0</v>
          </cell>
          <cell r="AB22">
            <v>0</v>
          </cell>
          <cell r="AE22">
            <v>1</v>
          </cell>
        </row>
        <row r="23">
          <cell r="A23">
            <v>55</v>
          </cell>
          <cell r="B23">
            <v>0</v>
          </cell>
          <cell r="C23" t="str">
            <v>2007-2008</v>
          </cell>
          <cell r="D23" t="str">
            <v>MICC</v>
          </cell>
          <cell r="E23" t="str">
            <v>Immigration et Communautés culturelles</v>
          </cell>
          <cell r="F23" t="b">
            <v>0</v>
          </cell>
          <cell r="G23">
            <v>3</v>
          </cell>
          <cell r="H23">
            <v>9</v>
          </cell>
          <cell r="I23" t="str">
            <v>NC</v>
          </cell>
          <cell r="J23">
            <v>2003</v>
          </cell>
          <cell r="K23" t="b">
            <v>0</v>
          </cell>
          <cell r="L23">
            <v>26</v>
          </cell>
          <cell r="P23" t="b">
            <v>0</v>
          </cell>
          <cell r="Q23" t="b">
            <v>0</v>
          </cell>
          <cell r="T23">
            <v>0</v>
          </cell>
          <cell r="U23">
            <v>0</v>
          </cell>
          <cell r="W23" t="b">
            <v>0</v>
          </cell>
          <cell r="X23" t="b">
            <v>0</v>
          </cell>
          <cell r="Y23" t="b">
            <v>0</v>
          </cell>
          <cell r="Z23" t="b">
            <v>0</v>
          </cell>
          <cell r="AB23">
            <v>0</v>
          </cell>
          <cell r="AE23">
            <v>1</v>
          </cell>
        </row>
        <row r="24">
          <cell r="A24">
            <v>60</v>
          </cell>
          <cell r="B24">
            <v>0</v>
          </cell>
          <cell r="C24" t="str">
            <v>2000-2001</v>
          </cell>
          <cell r="D24" t="str">
            <v>MSSS</v>
          </cell>
          <cell r="E24" t="str">
            <v>Santé et Services sociaux</v>
          </cell>
          <cell r="F24" t="b">
            <v>0</v>
          </cell>
          <cell r="G24">
            <v>3</v>
          </cell>
          <cell r="H24">
            <v>9</v>
          </cell>
          <cell r="I24" t="str">
            <v>B2</v>
          </cell>
          <cell r="J24">
            <v>2003</v>
          </cell>
          <cell r="K24" t="b">
            <v>0</v>
          </cell>
          <cell r="L24">
            <v>1545</v>
          </cell>
          <cell r="P24" t="b">
            <v>0</v>
          </cell>
          <cell r="Q24" t="b">
            <v>0</v>
          </cell>
          <cell r="T24">
            <v>0</v>
          </cell>
          <cell r="U24">
            <v>0</v>
          </cell>
          <cell r="W24" t="b">
            <v>0</v>
          </cell>
          <cell r="X24" t="b">
            <v>0</v>
          </cell>
          <cell r="Y24" t="b">
            <v>0</v>
          </cell>
          <cell r="Z24" t="b">
            <v>0</v>
          </cell>
          <cell r="AB24">
            <v>0</v>
          </cell>
          <cell r="AE24">
            <v>1</v>
          </cell>
        </row>
        <row r="25">
          <cell r="A25">
            <v>60</v>
          </cell>
          <cell r="B25">
            <v>0</v>
          </cell>
          <cell r="C25" t="str">
            <v>2000-2001</v>
          </cell>
          <cell r="D25" t="str">
            <v>MSSS</v>
          </cell>
          <cell r="E25" t="str">
            <v>Santé et Services sociaux</v>
          </cell>
          <cell r="F25" t="b">
            <v>0</v>
          </cell>
          <cell r="G25">
            <v>4</v>
          </cell>
          <cell r="H25">
            <v>1</v>
          </cell>
          <cell r="I25" t="str">
            <v>NC</v>
          </cell>
          <cell r="J25">
            <v>2003</v>
          </cell>
          <cell r="K25" t="b">
            <v>0</v>
          </cell>
          <cell r="L25">
            <v>28</v>
          </cell>
          <cell r="P25" t="b">
            <v>0</v>
          </cell>
          <cell r="Q25" t="b">
            <v>0</v>
          </cell>
          <cell r="T25">
            <v>0</v>
          </cell>
          <cell r="U25">
            <v>0</v>
          </cell>
          <cell r="W25" t="b">
            <v>0</v>
          </cell>
          <cell r="X25" t="b">
            <v>0</v>
          </cell>
          <cell r="Y25" t="b">
            <v>0</v>
          </cell>
          <cell r="Z25" t="b">
            <v>0</v>
          </cell>
          <cell r="AB25">
            <v>0</v>
          </cell>
          <cell r="AE25">
            <v>1</v>
          </cell>
        </row>
        <row r="26">
          <cell r="A26">
            <v>75</v>
          </cell>
          <cell r="B26">
            <v>0</v>
          </cell>
          <cell r="C26" t="str">
            <v>2000-2001</v>
          </cell>
          <cell r="D26" t="str">
            <v>MTRAV</v>
          </cell>
          <cell r="E26" t="str">
            <v>Travail</v>
          </cell>
          <cell r="F26" t="b">
            <v>0</v>
          </cell>
          <cell r="G26">
            <v>3</v>
          </cell>
          <cell r="H26">
            <v>9</v>
          </cell>
          <cell r="I26" t="str">
            <v>80</v>
          </cell>
          <cell r="J26">
            <v>2003</v>
          </cell>
          <cell r="K26" t="b">
            <v>0</v>
          </cell>
          <cell r="L26">
            <v>4583</v>
          </cell>
          <cell r="P26" t="b">
            <v>0</v>
          </cell>
          <cell r="Q26" t="b">
            <v>0</v>
          </cell>
          <cell r="T26">
            <v>0</v>
          </cell>
          <cell r="U26">
            <v>0</v>
          </cell>
          <cell r="W26" t="b">
            <v>0</v>
          </cell>
          <cell r="X26" t="b">
            <v>0</v>
          </cell>
          <cell r="Y26" t="b">
            <v>0</v>
          </cell>
          <cell r="Z26" t="b">
            <v>0</v>
          </cell>
          <cell r="AB26">
            <v>0</v>
          </cell>
          <cell r="AE26">
            <v>1</v>
          </cell>
        </row>
        <row r="27">
          <cell r="A27">
            <v>75</v>
          </cell>
          <cell r="B27">
            <v>0</v>
          </cell>
          <cell r="C27" t="str">
            <v>2000-2001</v>
          </cell>
          <cell r="D27" t="str">
            <v>MTRAV</v>
          </cell>
          <cell r="E27" t="str">
            <v>Travail</v>
          </cell>
          <cell r="F27" t="b">
            <v>0</v>
          </cell>
          <cell r="G27">
            <v>4</v>
          </cell>
          <cell r="H27">
            <v>1</v>
          </cell>
          <cell r="I27" t="str">
            <v>NC</v>
          </cell>
          <cell r="J27">
            <v>2003</v>
          </cell>
          <cell r="K27" t="b">
            <v>0</v>
          </cell>
          <cell r="L27">
            <v>3</v>
          </cell>
          <cell r="P27" t="b">
            <v>0</v>
          </cell>
          <cell r="Q27" t="b">
            <v>0</v>
          </cell>
          <cell r="T27">
            <v>0</v>
          </cell>
          <cell r="U27">
            <v>0</v>
          </cell>
          <cell r="W27" t="b">
            <v>0</v>
          </cell>
          <cell r="X27" t="b">
            <v>0</v>
          </cell>
          <cell r="Y27" t="b">
            <v>0</v>
          </cell>
          <cell r="Z27" t="b">
            <v>0</v>
          </cell>
          <cell r="AB27">
            <v>0</v>
          </cell>
          <cell r="AE27">
            <v>1</v>
          </cell>
        </row>
        <row r="28">
          <cell r="A28">
            <v>75</v>
          </cell>
          <cell r="B28">
            <v>0</v>
          </cell>
          <cell r="C28" t="str">
            <v>2000-2001</v>
          </cell>
          <cell r="D28" t="str">
            <v>MTRAV</v>
          </cell>
          <cell r="E28" t="str">
            <v>Travail</v>
          </cell>
          <cell r="F28" t="b">
            <v>0</v>
          </cell>
          <cell r="G28">
            <v>3</v>
          </cell>
          <cell r="H28">
            <v>9</v>
          </cell>
          <cell r="I28" t="str">
            <v>77</v>
          </cell>
          <cell r="J28">
            <v>2003</v>
          </cell>
          <cell r="K28" t="b">
            <v>0</v>
          </cell>
          <cell r="L28">
            <v>0</v>
          </cell>
          <cell r="P28" t="b">
            <v>0</v>
          </cell>
          <cell r="Q28" t="b">
            <v>0</v>
          </cell>
          <cell r="T28">
            <v>0</v>
          </cell>
          <cell r="U28">
            <v>0</v>
          </cell>
          <cell r="W28" t="b">
            <v>0</v>
          </cell>
          <cell r="X28" t="b">
            <v>0</v>
          </cell>
          <cell r="Y28" t="b">
            <v>0</v>
          </cell>
          <cell r="Z28" t="b">
            <v>0</v>
          </cell>
          <cell r="AB28">
            <v>0</v>
          </cell>
          <cell r="AE28">
            <v>1</v>
          </cell>
        </row>
        <row r="29">
          <cell r="A29">
            <v>75</v>
          </cell>
          <cell r="B29">
            <v>0</v>
          </cell>
          <cell r="C29" t="str">
            <v>2000-2001</v>
          </cell>
          <cell r="D29" t="str">
            <v>MTRAV</v>
          </cell>
          <cell r="E29" t="str">
            <v>Travail</v>
          </cell>
          <cell r="F29" t="b">
            <v>0</v>
          </cell>
          <cell r="G29">
            <v>3</v>
          </cell>
          <cell r="H29">
            <v>9</v>
          </cell>
          <cell r="I29" t="str">
            <v>30</v>
          </cell>
          <cell r="J29">
            <v>2003</v>
          </cell>
          <cell r="K29" t="b">
            <v>0</v>
          </cell>
          <cell r="L29">
            <v>2004</v>
          </cell>
          <cell r="P29" t="b">
            <v>0</v>
          </cell>
          <cell r="Q29" t="b">
            <v>0</v>
          </cell>
          <cell r="T29">
            <v>0</v>
          </cell>
          <cell r="U29">
            <v>0</v>
          </cell>
          <cell r="W29" t="b">
            <v>0</v>
          </cell>
          <cell r="X29" t="b">
            <v>0</v>
          </cell>
          <cell r="Y29" t="b">
            <v>0</v>
          </cell>
          <cell r="Z29" t="b">
            <v>0</v>
          </cell>
          <cell r="AB29">
            <v>0</v>
          </cell>
          <cell r="AE29">
            <v>1</v>
          </cell>
        </row>
        <row r="30">
          <cell r="A30">
            <v>75</v>
          </cell>
          <cell r="B30">
            <v>0</v>
          </cell>
          <cell r="C30" t="str">
            <v>2000-2001</v>
          </cell>
          <cell r="D30" t="str">
            <v>MTRAV</v>
          </cell>
          <cell r="E30" t="str">
            <v>Travail</v>
          </cell>
          <cell r="F30" t="b">
            <v>0</v>
          </cell>
          <cell r="G30">
            <v>3</v>
          </cell>
          <cell r="H30">
            <v>9</v>
          </cell>
          <cell r="I30" t="str">
            <v>15</v>
          </cell>
          <cell r="J30">
            <v>2003</v>
          </cell>
          <cell r="K30" t="b">
            <v>0</v>
          </cell>
          <cell r="L30">
            <v>57</v>
          </cell>
          <cell r="P30" t="b">
            <v>0</v>
          </cell>
          <cell r="Q30" t="b">
            <v>0</v>
          </cell>
          <cell r="T30">
            <v>0</v>
          </cell>
          <cell r="U30">
            <v>0</v>
          </cell>
          <cell r="W30" t="b">
            <v>0</v>
          </cell>
          <cell r="X30" t="b">
            <v>0</v>
          </cell>
          <cell r="Y30" t="b">
            <v>0</v>
          </cell>
          <cell r="Z30" t="b">
            <v>0</v>
          </cell>
          <cell r="AB30">
            <v>0</v>
          </cell>
          <cell r="AE30">
            <v>1</v>
          </cell>
        </row>
        <row r="31">
          <cell r="A31">
            <v>75</v>
          </cell>
          <cell r="B31">
            <v>0</v>
          </cell>
          <cell r="C31" t="str">
            <v>2000-2001</v>
          </cell>
          <cell r="D31" t="str">
            <v>MTRAV</v>
          </cell>
          <cell r="E31" t="str">
            <v>Travail</v>
          </cell>
          <cell r="F31" t="b">
            <v>0</v>
          </cell>
          <cell r="G31">
            <v>3</v>
          </cell>
          <cell r="H31">
            <v>9</v>
          </cell>
          <cell r="I31" t="str">
            <v>14</v>
          </cell>
          <cell r="J31">
            <v>2003</v>
          </cell>
          <cell r="K31" t="b">
            <v>0</v>
          </cell>
          <cell r="L31">
            <v>149</v>
          </cell>
          <cell r="P31" t="b">
            <v>0</v>
          </cell>
          <cell r="Q31" t="b">
            <v>0</v>
          </cell>
          <cell r="T31">
            <v>0</v>
          </cell>
          <cell r="U31">
            <v>0</v>
          </cell>
          <cell r="W31" t="b">
            <v>0</v>
          </cell>
          <cell r="X31" t="b">
            <v>0</v>
          </cell>
          <cell r="Y31" t="b">
            <v>0</v>
          </cell>
          <cell r="Z31" t="b">
            <v>0</v>
          </cell>
          <cell r="AB31">
            <v>0</v>
          </cell>
          <cell r="AE31">
            <v>1</v>
          </cell>
        </row>
        <row r="32">
          <cell r="A32">
            <v>75</v>
          </cell>
          <cell r="B32">
            <v>0</v>
          </cell>
          <cell r="C32" t="str">
            <v>2000-2001</v>
          </cell>
          <cell r="D32" t="str">
            <v>MTRAV</v>
          </cell>
          <cell r="E32" t="str">
            <v>Travail</v>
          </cell>
          <cell r="F32" t="b">
            <v>0</v>
          </cell>
          <cell r="G32">
            <v>3</v>
          </cell>
          <cell r="H32">
            <v>9</v>
          </cell>
          <cell r="I32" t="str">
            <v>13</v>
          </cell>
          <cell r="J32">
            <v>2003</v>
          </cell>
          <cell r="K32" t="b">
            <v>0</v>
          </cell>
          <cell r="L32">
            <v>200</v>
          </cell>
          <cell r="P32" t="b">
            <v>0</v>
          </cell>
          <cell r="Q32" t="b">
            <v>0</v>
          </cell>
          <cell r="T32">
            <v>0</v>
          </cell>
          <cell r="U32">
            <v>0</v>
          </cell>
          <cell r="W32" t="b">
            <v>0</v>
          </cell>
          <cell r="X32" t="b">
            <v>0</v>
          </cell>
          <cell r="Y32" t="b">
            <v>0</v>
          </cell>
          <cell r="Z32" t="b">
            <v>0</v>
          </cell>
          <cell r="AB32">
            <v>0</v>
          </cell>
          <cell r="AE32">
            <v>1</v>
          </cell>
        </row>
        <row r="33">
          <cell r="A33">
            <v>75</v>
          </cell>
          <cell r="B33">
            <v>0</v>
          </cell>
          <cell r="C33" t="str">
            <v>2000-2001</v>
          </cell>
          <cell r="D33" t="str">
            <v>MTRAV</v>
          </cell>
          <cell r="E33" t="str">
            <v>Travail</v>
          </cell>
          <cell r="F33" t="b">
            <v>0</v>
          </cell>
          <cell r="G33">
            <v>3</v>
          </cell>
          <cell r="H33">
            <v>9</v>
          </cell>
          <cell r="I33" t="str">
            <v>12</v>
          </cell>
          <cell r="J33">
            <v>2003</v>
          </cell>
          <cell r="K33" t="b">
            <v>0</v>
          </cell>
          <cell r="L33">
            <v>576</v>
          </cell>
          <cell r="P33" t="b">
            <v>0</v>
          </cell>
          <cell r="Q33" t="b">
            <v>0</v>
          </cell>
          <cell r="T33">
            <v>0</v>
          </cell>
          <cell r="U33">
            <v>0</v>
          </cell>
          <cell r="W33" t="b">
            <v>0</v>
          </cell>
          <cell r="X33" t="b">
            <v>0</v>
          </cell>
          <cell r="Y33" t="b">
            <v>0</v>
          </cell>
          <cell r="Z33" t="b">
            <v>0</v>
          </cell>
          <cell r="AB33">
            <v>0</v>
          </cell>
          <cell r="AE33">
            <v>1</v>
          </cell>
        </row>
        <row r="34">
          <cell r="A34">
            <v>75</v>
          </cell>
          <cell r="B34">
            <v>0</v>
          </cell>
          <cell r="C34" t="str">
            <v>2000-2001</v>
          </cell>
          <cell r="D34" t="str">
            <v>MTRAV</v>
          </cell>
          <cell r="E34" t="str">
            <v>Travail</v>
          </cell>
          <cell r="F34" t="b">
            <v>0</v>
          </cell>
          <cell r="G34">
            <v>3</v>
          </cell>
          <cell r="H34">
            <v>9</v>
          </cell>
          <cell r="I34" t="str">
            <v>83</v>
          </cell>
          <cell r="J34">
            <v>2003</v>
          </cell>
          <cell r="K34" t="b">
            <v>0</v>
          </cell>
          <cell r="L34">
            <v>198</v>
          </cell>
          <cell r="P34" t="b">
            <v>0</v>
          </cell>
          <cell r="Q34" t="b">
            <v>0</v>
          </cell>
          <cell r="T34">
            <v>0</v>
          </cell>
          <cell r="U34">
            <v>0</v>
          </cell>
          <cell r="W34" t="b">
            <v>0</v>
          </cell>
          <cell r="X34" t="b">
            <v>0</v>
          </cell>
          <cell r="Y34" t="b">
            <v>0</v>
          </cell>
          <cell r="Z34" t="b">
            <v>0</v>
          </cell>
          <cell r="AB34">
            <v>0</v>
          </cell>
          <cell r="AE34">
            <v>1</v>
          </cell>
        </row>
        <row r="35">
          <cell r="A35">
            <v>75</v>
          </cell>
          <cell r="B35">
            <v>0</v>
          </cell>
          <cell r="C35" t="str">
            <v>2000-2001</v>
          </cell>
          <cell r="D35" t="str">
            <v>MTRAV</v>
          </cell>
          <cell r="E35" t="str">
            <v>Travail</v>
          </cell>
          <cell r="F35" t="b">
            <v>0</v>
          </cell>
          <cell r="G35">
            <v>3</v>
          </cell>
          <cell r="H35">
            <v>9</v>
          </cell>
          <cell r="I35" t="str">
            <v>76</v>
          </cell>
          <cell r="J35">
            <v>2003</v>
          </cell>
          <cell r="K35" t="b">
            <v>0</v>
          </cell>
          <cell r="L35">
            <v>2844</v>
          </cell>
          <cell r="P35" t="b">
            <v>0</v>
          </cell>
          <cell r="Q35" t="b">
            <v>0</v>
          </cell>
          <cell r="T35">
            <v>0</v>
          </cell>
          <cell r="U35">
            <v>0</v>
          </cell>
          <cell r="W35" t="b">
            <v>0</v>
          </cell>
          <cell r="X35" t="b">
            <v>0</v>
          </cell>
          <cell r="Y35" t="b">
            <v>0</v>
          </cell>
          <cell r="Z35" t="b">
            <v>0</v>
          </cell>
          <cell r="AB35">
            <v>0</v>
          </cell>
          <cell r="AE35">
            <v>1</v>
          </cell>
        </row>
        <row r="36">
          <cell r="A36">
            <v>75</v>
          </cell>
          <cell r="B36">
            <v>0</v>
          </cell>
          <cell r="C36" t="str">
            <v>2000-2001</v>
          </cell>
          <cell r="D36" t="str">
            <v>MTRAV</v>
          </cell>
          <cell r="E36" t="str">
            <v>Travail</v>
          </cell>
          <cell r="F36" t="b">
            <v>0</v>
          </cell>
          <cell r="G36">
            <v>3</v>
          </cell>
          <cell r="H36">
            <v>9</v>
          </cell>
          <cell r="I36" t="str">
            <v>84</v>
          </cell>
          <cell r="J36">
            <v>2003</v>
          </cell>
          <cell r="K36" t="b">
            <v>0</v>
          </cell>
          <cell r="L36">
            <v>1281</v>
          </cell>
          <cell r="P36" t="b">
            <v>0</v>
          </cell>
          <cell r="Q36" t="b">
            <v>0</v>
          </cell>
          <cell r="T36">
            <v>0</v>
          </cell>
          <cell r="U36">
            <v>0</v>
          </cell>
          <cell r="W36" t="b">
            <v>0</v>
          </cell>
          <cell r="X36" t="b">
            <v>0</v>
          </cell>
          <cell r="Y36" t="b">
            <v>0</v>
          </cell>
          <cell r="Z36" t="b">
            <v>0</v>
          </cell>
          <cell r="AB36">
            <v>0</v>
          </cell>
          <cell r="AE36">
            <v>1</v>
          </cell>
        </row>
        <row r="37">
          <cell r="A37">
            <v>75</v>
          </cell>
          <cell r="B37">
            <v>0</v>
          </cell>
          <cell r="C37" t="str">
            <v>2000-2001</v>
          </cell>
          <cell r="D37" t="str">
            <v>MTRAV</v>
          </cell>
          <cell r="E37" t="str">
            <v>Travail</v>
          </cell>
          <cell r="F37" t="b">
            <v>0</v>
          </cell>
          <cell r="G37">
            <v>3</v>
          </cell>
          <cell r="H37">
            <v>9</v>
          </cell>
          <cell r="I37" t="str">
            <v>82</v>
          </cell>
          <cell r="J37">
            <v>2003</v>
          </cell>
          <cell r="K37" t="b">
            <v>0</v>
          </cell>
          <cell r="L37">
            <v>18109</v>
          </cell>
          <cell r="P37" t="b">
            <v>0</v>
          </cell>
          <cell r="Q37" t="b">
            <v>0</v>
          </cell>
          <cell r="T37">
            <v>0</v>
          </cell>
          <cell r="U37">
            <v>0</v>
          </cell>
          <cell r="W37" t="b">
            <v>0</v>
          </cell>
          <cell r="X37" t="b">
            <v>0</v>
          </cell>
          <cell r="Y37" t="b">
            <v>0</v>
          </cell>
          <cell r="Z37" t="b">
            <v>0</v>
          </cell>
          <cell r="AB37">
            <v>0</v>
          </cell>
          <cell r="AE37">
            <v>1</v>
          </cell>
        </row>
        <row r="38">
          <cell r="A38">
            <v>75</v>
          </cell>
          <cell r="B38">
            <v>0</v>
          </cell>
          <cell r="C38" t="str">
            <v>2000-2001</v>
          </cell>
          <cell r="D38" t="str">
            <v>MTRAV</v>
          </cell>
          <cell r="E38" t="str">
            <v>Travail</v>
          </cell>
          <cell r="F38" t="b">
            <v>0</v>
          </cell>
          <cell r="G38">
            <v>3</v>
          </cell>
          <cell r="H38">
            <v>9</v>
          </cell>
          <cell r="I38" t="str">
            <v>75</v>
          </cell>
          <cell r="J38">
            <v>2003</v>
          </cell>
          <cell r="K38" t="b">
            <v>0</v>
          </cell>
          <cell r="L38">
            <v>14507</v>
          </cell>
          <cell r="P38" t="b">
            <v>0</v>
          </cell>
          <cell r="Q38" t="b">
            <v>0</v>
          </cell>
          <cell r="T38">
            <v>0</v>
          </cell>
          <cell r="U38">
            <v>0</v>
          </cell>
          <cell r="W38" t="b">
            <v>0</v>
          </cell>
          <cell r="X38" t="b">
            <v>0</v>
          </cell>
          <cell r="Y38" t="b">
            <v>0</v>
          </cell>
          <cell r="Z38" t="b">
            <v>0</v>
          </cell>
          <cell r="AB38">
            <v>0</v>
          </cell>
          <cell r="AE38">
            <v>1</v>
          </cell>
        </row>
        <row r="39">
          <cell r="A39">
            <v>80</v>
          </cell>
          <cell r="B39">
            <v>0</v>
          </cell>
          <cell r="C39" t="str">
            <v>2000-2001</v>
          </cell>
          <cell r="D39" t="str">
            <v>MAPAQ</v>
          </cell>
          <cell r="E39" t="str">
            <v>Agriculture, Pêcheries et Alimentation</v>
          </cell>
          <cell r="F39" t="b">
            <v>0</v>
          </cell>
          <cell r="G39">
            <v>3</v>
          </cell>
          <cell r="H39">
            <v>1</v>
          </cell>
          <cell r="I39" t="str">
            <v>NC</v>
          </cell>
          <cell r="J39">
            <v>2003</v>
          </cell>
          <cell r="K39" t="b">
            <v>0</v>
          </cell>
          <cell r="L39">
            <v>38</v>
          </cell>
          <cell r="P39" t="b">
            <v>0</v>
          </cell>
          <cell r="Q39" t="b">
            <v>0</v>
          </cell>
          <cell r="T39">
            <v>0</v>
          </cell>
          <cell r="U39">
            <v>0</v>
          </cell>
          <cell r="W39" t="b">
            <v>0</v>
          </cell>
          <cell r="X39" t="b">
            <v>0</v>
          </cell>
          <cell r="Y39" t="b">
            <v>0</v>
          </cell>
          <cell r="Z39" t="b">
            <v>0</v>
          </cell>
          <cell r="AB39">
            <v>0</v>
          </cell>
          <cell r="AE39">
            <v>1</v>
          </cell>
        </row>
        <row r="40">
          <cell r="A40">
            <v>80</v>
          </cell>
          <cell r="B40">
            <v>0</v>
          </cell>
          <cell r="C40" t="str">
            <v>2000-2001</v>
          </cell>
          <cell r="D40" t="str">
            <v>MAPAQ</v>
          </cell>
          <cell r="E40" t="str">
            <v>Agriculture, Pêcheries et Alimentation</v>
          </cell>
          <cell r="F40" t="b">
            <v>0</v>
          </cell>
          <cell r="G40">
            <v>3</v>
          </cell>
          <cell r="H40">
            <v>9</v>
          </cell>
          <cell r="I40" t="str">
            <v>85</v>
          </cell>
          <cell r="J40">
            <v>2003</v>
          </cell>
          <cell r="K40" t="b">
            <v>0</v>
          </cell>
          <cell r="L40">
            <v>544</v>
          </cell>
          <cell r="P40" t="b">
            <v>0</v>
          </cell>
          <cell r="Q40" t="b">
            <v>0</v>
          </cell>
          <cell r="T40">
            <v>0</v>
          </cell>
          <cell r="U40">
            <v>0</v>
          </cell>
          <cell r="W40" t="b">
            <v>0</v>
          </cell>
          <cell r="X40" t="b">
            <v>0</v>
          </cell>
          <cell r="Y40" t="b">
            <v>0</v>
          </cell>
          <cell r="Z40" t="b">
            <v>0</v>
          </cell>
          <cell r="AB40">
            <v>0</v>
          </cell>
          <cell r="AE40">
            <v>1</v>
          </cell>
        </row>
        <row r="41">
          <cell r="A41">
            <v>80</v>
          </cell>
          <cell r="B41">
            <v>0</v>
          </cell>
          <cell r="C41" t="str">
            <v>2000-2001</v>
          </cell>
          <cell r="D41" t="str">
            <v>MAPAQ</v>
          </cell>
          <cell r="E41" t="str">
            <v>Agriculture, Pêcheries et Alimentation</v>
          </cell>
          <cell r="F41" t="b">
            <v>0</v>
          </cell>
          <cell r="G41">
            <v>3</v>
          </cell>
          <cell r="H41">
            <v>9</v>
          </cell>
          <cell r="I41" t="str">
            <v>87</v>
          </cell>
          <cell r="J41">
            <v>2003</v>
          </cell>
          <cell r="K41" t="b">
            <v>0</v>
          </cell>
          <cell r="L41">
            <v>195</v>
          </cell>
          <cell r="P41" t="b">
            <v>0</v>
          </cell>
          <cell r="Q41" t="b">
            <v>0</v>
          </cell>
          <cell r="T41">
            <v>0</v>
          </cell>
          <cell r="U41">
            <v>0</v>
          </cell>
          <cell r="W41" t="b">
            <v>0</v>
          </cell>
          <cell r="X41" t="b">
            <v>0</v>
          </cell>
          <cell r="Y41" t="b">
            <v>0</v>
          </cell>
          <cell r="Z41" t="b">
            <v>0</v>
          </cell>
          <cell r="AB41">
            <v>0</v>
          </cell>
          <cell r="AE41">
            <v>1</v>
          </cell>
        </row>
        <row r="42">
          <cell r="A42">
            <v>80</v>
          </cell>
          <cell r="B42">
            <v>0</v>
          </cell>
          <cell r="C42" t="str">
            <v>2000-2001</v>
          </cell>
          <cell r="D42" t="str">
            <v>MAPAQ</v>
          </cell>
          <cell r="E42" t="str">
            <v>Agriculture, Pêcheries et Alimentation</v>
          </cell>
          <cell r="F42" t="b">
            <v>0</v>
          </cell>
          <cell r="G42">
            <v>3</v>
          </cell>
          <cell r="H42">
            <v>9</v>
          </cell>
          <cell r="I42" t="str">
            <v>93</v>
          </cell>
          <cell r="J42">
            <v>2003</v>
          </cell>
          <cell r="K42" t="b">
            <v>0</v>
          </cell>
          <cell r="L42">
            <v>92</v>
          </cell>
          <cell r="P42" t="b">
            <v>0</v>
          </cell>
          <cell r="Q42" t="b">
            <v>0</v>
          </cell>
          <cell r="T42">
            <v>0</v>
          </cell>
          <cell r="U42">
            <v>0</v>
          </cell>
          <cell r="W42" t="b">
            <v>0</v>
          </cell>
          <cell r="X42" t="b">
            <v>0</v>
          </cell>
          <cell r="Y42" t="b">
            <v>0</v>
          </cell>
          <cell r="Z42" t="b">
            <v>0</v>
          </cell>
          <cell r="AB42">
            <v>0</v>
          </cell>
          <cell r="AE42">
            <v>1</v>
          </cell>
        </row>
        <row r="43">
          <cell r="A43">
            <v>80</v>
          </cell>
          <cell r="B43">
            <v>0</v>
          </cell>
          <cell r="C43" t="str">
            <v>2000-2001</v>
          </cell>
          <cell r="D43" t="str">
            <v>MAPAQ</v>
          </cell>
          <cell r="E43" t="str">
            <v>Agriculture, Pêcheries et Alimentation</v>
          </cell>
          <cell r="F43" t="b">
            <v>0</v>
          </cell>
          <cell r="G43">
            <v>3</v>
          </cell>
          <cell r="H43">
            <v>9</v>
          </cell>
          <cell r="I43" t="str">
            <v>05</v>
          </cell>
          <cell r="J43">
            <v>2003</v>
          </cell>
          <cell r="K43" t="b">
            <v>0</v>
          </cell>
          <cell r="L43">
            <v>1794</v>
          </cell>
          <cell r="P43" t="b">
            <v>0</v>
          </cell>
          <cell r="Q43" t="b">
            <v>0</v>
          </cell>
          <cell r="T43">
            <v>0</v>
          </cell>
          <cell r="U43">
            <v>0</v>
          </cell>
          <cell r="W43" t="b">
            <v>0</v>
          </cell>
          <cell r="X43" t="b">
            <v>0</v>
          </cell>
          <cell r="Y43" t="b">
            <v>0</v>
          </cell>
          <cell r="Z43" t="b">
            <v>0</v>
          </cell>
          <cell r="AB43">
            <v>0</v>
          </cell>
          <cell r="AE43">
            <v>1</v>
          </cell>
        </row>
        <row r="44">
          <cell r="A44">
            <v>80</v>
          </cell>
          <cell r="B44">
            <v>0</v>
          </cell>
          <cell r="C44" t="str">
            <v>2000-2001</v>
          </cell>
          <cell r="D44" t="str">
            <v>MAPAQ</v>
          </cell>
          <cell r="E44" t="str">
            <v>Agriculture, Pêcheries et Alimentation</v>
          </cell>
          <cell r="F44" t="b">
            <v>0</v>
          </cell>
          <cell r="G44">
            <v>4</v>
          </cell>
          <cell r="H44">
            <v>1</v>
          </cell>
          <cell r="I44" t="str">
            <v>NC</v>
          </cell>
          <cell r="J44">
            <v>2003</v>
          </cell>
          <cell r="K44" t="b">
            <v>0</v>
          </cell>
          <cell r="L44">
            <v>72</v>
          </cell>
          <cell r="P44" t="b">
            <v>0</v>
          </cell>
          <cell r="Q44" t="b">
            <v>0</v>
          </cell>
          <cell r="T44">
            <v>0</v>
          </cell>
          <cell r="U44">
            <v>0</v>
          </cell>
          <cell r="W44" t="b">
            <v>0</v>
          </cell>
          <cell r="X44" t="b">
            <v>0</v>
          </cell>
          <cell r="Y44" t="b">
            <v>0</v>
          </cell>
          <cell r="Z44" t="b">
            <v>0</v>
          </cell>
          <cell r="AB44">
            <v>0</v>
          </cell>
          <cell r="AE44">
            <v>1</v>
          </cell>
        </row>
        <row r="45">
          <cell r="A45">
            <v>80</v>
          </cell>
          <cell r="B45">
            <v>0</v>
          </cell>
          <cell r="C45" t="str">
            <v>2000-2001</v>
          </cell>
          <cell r="D45" t="str">
            <v>MAPAQ</v>
          </cell>
          <cell r="E45" t="str">
            <v>Agriculture, Pêcheries et Alimentation</v>
          </cell>
          <cell r="F45" t="b">
            <v>0</v>
          </cell>
          <cell r="G45">
            <v>3</v>
          </cell>
          <cell r="H45">
            <v>9</v>
          </cell>
          <cell r="I45" t="str">
            <v>F4</v>
          </cell>
          <cell r="J45">
            <v>2003</v>
          </cell>
          <cell r="K45" t="b">
            <v>0</v>
          </cell>
          <cell r="L45">
            <v>2</v>
          </cell>
          <cell r="P45" t="b">
            <v>0</v>
          </cell>
          <cell r="Q45" t="b">
            <v>0</v>
          </cell>
          <cell r="T45">
            <v>0</v>
          </cell>
          <cell r="U45">
            <v>0</v>
          </cell>
          <cell r="W45" t="b">
            <v>0</v>
          </cell>
          <cell r="X45" t="b">
            <v>0</v>
          </cell>
          <cell r="Y45" t="b">
            <v>0</v>
          </cell>
          <cell r="Z45" t="b">
            <v>0</v>
          </cell>
          <cell r="AB45">
            <v>0</v>
          </cell>
          <cell r="AE45">
            <v>1</v>
          </cell>
        </row>
        <row r="46">
          <cell r="A46">
            <v>80</v>
          </cell>
          <cell r="B46">
            <v>0</v>
          </cell>
          <cell r="C46" t="str">
            <v>2000-2001</v>
          </cell>
          <cell r="D46" t="str">
            <v>MAPAQ</v>
          </cell>
          <cell r="E46" t="str">
            <v>Agriculture, Pêcheries et Alimentation</v>
          </cell>
          <cell r="F46" t="b">
            <v>0</v>
          </cell>
          <cell r="G46">
            <v>3</v>
          </cell>
          <cell r="H46">
            <v>9</v>
          </cell>
          <cell r="I46" t="str">
            <v>NC</v>
          </cell>
          <cell r="J46">
            <v>2003</v>
          </cell>
          <cell r="K46" t="b">
            <v>0</v>
          </cell>
          <cell r="L46">
            <v>35</v>
          </cell>
          <cell r="P46" t="b">
            <v>0</v>
          </cell>
          <cell r="Q46" t="b">
            <v>0</v>
          </cell>
          <cell r="T46">
            <v>0</v>
          </cell>
          <cell r="U46">
            <v>0</v>
          </cell>
          <cell r="W46" t="b">
            <v>0</v>
          </cell>
          <cell r="X46" t="b">
            <v>0</v>
          </cell>
          <cell r="Y46" t="b">
            <v>0</v>
          </cell>
          <cell r="Z46" t="b">
            <v>0</v>
          </cell>
          <cell r="AB46">
            <v>0</v>
          </cell>
          <cell r="AE46">
            <v>1</v>
          </cell>
        </row>
        <row r="47">
          <cell r="A47">
            <v>80</v>
          </cell>
          <cell r="B47">
            <v>0</v>
          </cell>
          <cell r="C47" t="str">
            <v>2000-2001</v>
          </cell>
          <cell r="D47" t="str">
            <v>MAPAQ</v>
          </cell>
          <cell r="E47" t="str">
            <v>Agriculture, Pêcheries et Alimentation</v>
          </cell>
          <cell r="F47" t="b">
            <v>0</v>
          </cell>
          <cell r="G47">
            <v>4</v>
          </cell>
          <cell r="H47">
            <v>1</v>
          </cell>
          <cell r="I47" t="str">
            <v>19</v>
          </cell>
          <cell r="J47">
            <v>2003</v>
          </cell>
          <cell r="K47" t="b">
            <v>0</v>
          </cell>
          <cell r="L47">
            <v>34</v>
          </cell>
          <cell r="P47" t="b">
            <v>0</v>
          </cell>
          <cell r="Q47" t="b">
            <v>0</v>
          </cell>
          <cell r="T47">
            <v>0</v>
          </cell>
          <cell r="U47">
            <v>0</v>
          </cell>
          <cell r="W47" t="b">
            <v>0</v>
          </cell>
          <cell r="X47" t="b">
            <v>0</v>
          </cell>
          <cell r="Y47" t="b">
            <v>0</v>
          </cell>
          <cell r="Z47" t="b">
            <v>0</v>
          </cell>
          <cell r="AB47">
            <v>0</v>
          </cell>
          <cell r="AE47">
            <v>1</v>
          </cell>
        </row>
        <row r="48">
          <cell r="A48">
            <v>80</v>
          </cell>
          <cell r="B48">
            <v>0</v>
          </cell>
          <cell r="C48" t="str">
            <v>2000-2001</v>
          </cell>
          <cell r="D48" t="str">
            <v>MAPAQ</v>
          </cell>
          <cell r="E48" t="str">
            <v>Agriculture, Pêcheries et Alimentation</v>
          </cell>
          <cell r="F48" t="b">
            <v>0</v>
          </cell>
          <cell r="G48">
            <v>4</v>
          </cell>
          <cell r="H48">
            <v>1</v>
          </cell>
          <cell r="I48" t="str">
            <v>32</v>
          </cell>
          <cell r="J48">
            <v>2003</v>
          </cell>
          <cell r="K48" t="b">
            <v>0</v>
          </cell>
          <cell r="L48">
            <v>1</v>
          </cell>
          <cell r="P48" t="b">
            <v>0</v>
          </cell>
          <cell r="Q48" t="b">
            <v>0</v>
          </cell>
          <cell r="T48">
            <v>0</v>
          </cell>
          <cell r="U48">
            <v>0</v>
          </cell>
          <cell r="W48" t="b">
            <v>0</v>
          </cell>
          <cell r="X48" t="b">
            <v>0</v>
          </cell>
          <cell r="Y48" t="b">
            <v>0</v>
          </cell>
          <cell r="Z48" t="b">
            <v>0</v>
          </cell>
          <cell r="AB48">
            <v>0</v>
          </cell>
          <cell r="AE48">
            <v>1</v>
          </cell>
        </row>
        <row r="49">
          <cell r="A49">
            <v>80</v>
          </cell>
          <cell r="B49">
            <v>0</v>
          </cell>
          <cell r="C49" t="str">
            <v>2000-2001</v>
          </cell>
          <cell r="D49" t="str">
            <v>MAPAQ</v>
          </cell>
          <cell r="E49" t="str">
            <v>Agriculture, Pêcheries et Alimentation</v>
          </cell>
          <cell r="F49" t="b">
            <v>0</v>
          </cell>
          <cell r="G49">
            <v>4</v>
          </cell>
          <cell r="H49">
            <v>1</v>
          </cell>
          <cell r="I49" t="str">
            <v>D5</v>
          </cell>
          <cell r="J49">
            <v>2003</v>
          </cell>
          <cell r="K49" t="b">
            <v>0</v>
          </cell>
          <cell r="L49">
            <v>472</v>
          </cell>
          <cell r="P49" t="b">
            <v>0</v>
          </cell>
          <cell r="Q49" t="b">
            <v>0</v>
          </cell>
          <cell r="T49">
            <v>0</v>
          </cell>
          <cell r="U49">
            <v>0</v>
          </cell>
          <cell r="W49" t="b">
            <v>0</v>
          </cell>
          <cell r="X49" t="b">
            <v>0</v>
          </cell>
          <cell r="Y49" t="b">
            <v>0</v>
          </cell>
          <cell r="Z49" t="b">
            <v>0</v>
          </cell>
          <cell r="AB49">
            <v>0</v>
          </cell>
          <cell r="AE49">
            <v>1</v>
          </cell>
        </row>
        <row r="50">
          <cell r="A50">
            <v>80</v>
          </cell>
          <cell r="B50">
            <v>0</v>
          </cell>
          <cell r="C50" t="str">
            <v>2000-2001</v>
          </cell>
          <cell r="D50" t="str">
            <v>MAPAQ</v>
          </cell>
          <cell r="E50" t="str">
            <v>Agriculture, Pêcheries et Alimentation</v>
          </cell>
          <cell r="F50" t="b">
            <v>0</v>
          </cell>
          <cell r="G50">
            <v>4</v>
          </cell>
          <cell r="H50">
            <v>1</v>
          </cell>
          <cell r="I50" t="str">
            <v>D6</v>
          </cell>
          <cell r="J50">
            <v>2003</v>
          </cell>
          <cell r="K50" t="b">
            <v>0</v>
          </cell>
          <cell r="L50">
            <v>51</v>
          </cell>
          <cell r="P50" t="b">
            <v>0</v>
          </cell>
          <cell r="Q50" t="b">
            <v>0</v>
          </cell>
          <cell r="T50">
            <v>0</v>
          </cell>
          <cell r="U50">
            <v>0</v>
          </cell>
          <cell r="W50" t="b">
            <v>0</v>
          </cell>
          <cell r="X50" t="b">
            <v>0</v>
          </cell>
          <cell r="Y50" t="b">
            <v>0</v>
          </cell>
          <cell r="Z50" t="b">
            <v>0</v>
          </cell>
          <cell r="AB50">
            <v>0</v>
          </cell>
          <cell r="AE50">
            <v>1</v>
          </cell>
        </row>
        <row r="51">
          <cell r="A51">
            <v>95</v>
          </cell>
          <cell r="B51">
            <v>0</v>
          </cell>
          <cell r="C51" t="str">
            <v>2000-2001</v>
          </cell>
          <cell r="D51" t="str">
            <v>MSP</v>
          </cell>
          <cell r="E51" t="str">
            <v>Sécurité publique</v>
          </cell>
          <cell r="F51" t="b">
            <v>0</v>
          </cell>
          <cell r="G51">
            <v>3</v>
          </cell>
          <cell r="H51">
            <v>8</v>
          </cell>
          <cell r="I51" t="str">
            <v>22</v>
          </cell>
          <cell r="J51">
            <v>2003</v>
          </cell>
          <cell r="K51" t="b">
            <v>0</v>
          </cell>
          <cell r="L51">
            <v>1689</v>
          </cell>
          <cell r="P51" t="b">
            <v>0</v>
          </cell>
          <cell r="Q51" t="b">
            <v>0</v>
          </cell>
          <cell r="T51">
            <v>0</v>
          </cell>
          <cell r="U51">
            <v>0</v>
          </cell>
          <cell r="W51" t="b">
            <v>0</v>
          </cell>
          <cell r="X51" t="b">
            <v>0</v>
          </cell>
          <cell r="Y51" t="b">
            <v>0</v>
          </cell>
          <cell r="Z51" t="b">
            <v>0</v>
          </cell>
          <cell r="AB51">
            <v>0</v>
          </cell>
          <cell r="AE51">
            <v>1</v>
          </cell>
        </row>
        <row r="52">
          <cell r="A52">
            <v>95</v>
          </cell>
          <cell r="B52">
            <v>0</v>
          </cell>
          <cell r="C52" t="str">
            <v>2000-2001</v>
          </cell>
          <cell r="D52" t="str">
            <v>MSP</v>
          </cell>
          <cell r="E52" t="str">
            <v>Sécurité publique</v>
          </cell>
          <cell r="F52" t="b">
            <v>0</v>
          </cell>
          <cell r="G52">
            <v>3</v>
          </cell>
          <cell r="H52">
            <v>9</v>
          </cell>
          <cell r="I52" t="str">
            <v>NC</v>
          </cell>
          <cell r="J52">
            <v>2003</v>
          </cell>
          <cell r="K52" t="b">
            <v>0</v>
          </cell>
          <cell r="L52">
            <v>10</v>
          </cell>
          <cell r="P52" t="b">
            <v>0</v>
          </cell>
          <cell r="Q52" t="b">
            <v>0</v>
          </cell>
          <cell r="T52">
            <v>0</v>
          </cell>
          <cell r="U52">
            <v>0</v>
          </cell>
          <cell r="W52" t="b">
            <v>0</v>
          </cell>
          <cell r="X52" t="b">
            <v>0</v>
          </cell>
          <cell r="Y52" t="b">
            <v>0</v>
          </cell>
          <cell r="Z52" t="b">
            <v>0</v>
          </cell>
          <cell r="AB52">
            <v>0</v>
          </cell>
          <cell r="AE52">
            <v>1</v>
          </cell>
        </row>
        <row r="53">
          <cell r="A53">
            <v>95</v>
          </cell>
          <cell r="B53">
            <v>0</v>
          </cell>
          <cell r="C53" t="str">
            <v>2000-2001</v>
          </cell>
          <cell r="D53" t="str">
            <v>MSP</v>
          </cell>
          <cell r="E53" t="str">
            <v>Sécurité publique</v>
          </cell>
          <cell r="F53" t="b">
            <v>0</v>
          </cell>
          <cell r="G53">
            <v>3</v>
          </cell>
          <cell r="H53">
            <v>9</v>
          </cell>
          <cell r="I53" t="str">
            <v>B9</v>
          </cell>
          <cell r="J53">
            <v>2003</v>
          </cell>
          <cell r="K53" t="b">
            <v>0</v>
          </cell>
          <cell r="L53">
            <v>241</v>
          </cell>
          <cell r="P53" t="b">
            <v>0</v>
          </cell>
          <cell r="Q53" t="b">
            <v>0</v>
          </cell>
          <cell r="T53">
            <v>0</v>
          </cell>
          <cell r="U53">
            <v>0</v>
          </cell>
          <cell r="W53" t="b">
            <v>0</v>
          </cell>
          <cell r="X53" t="b">
            <v>0</v>
          </cell>
          <cell r="Y53" t="b">
            <v>0</v>
          </cell>
          <cell r="Z53" t="b">
            <v>0</v>
          </cell>
          <cell r="AB53">
            <v>0</v>
          </cell>
          <cell r="AE53">
            <v>1</v>
          </cell>
        </row>
        <row r="54">
          <cell r="A54">
            <v>95</v>
          </cell>
          <cell r="B54">
            <v>0</v>
          </cell>
          <cell r="C54" t="str">
            <v>2000-2001</v>
          </cell>
          <cell r="D54" t="str">
            <v>MSP</v>
          </cell>
          <cell r="E54" t="str">
            <v>Sécurité publique</v>
          </cell>
          <cell r="F54" t="b">
            <v>0</v>
          </cell>
          <cell r="G54">
            <v>3</v>
          </cell>
          <cell r="H54">
            <v>9</v>
          </cell>
          <cell r="I54" t="str">
            <v>B5</v>
          </cell>
          <cell r="J54">
            <v>2003</v>
          </cell>
          <cell r="K54" t="b">
            <v>0</v>
          </cell>
          <cell r="L54">
            <v>87</v>
          </cell>
          <cell r="P54" t="b">
            <v>0</v>
          </cell>
          <cell r="Q54" t="b">
            <v>0</v>
          </cell>
          <cell r="T54">
            <v>0</v>
          </cell>
          <cell r="U54">
            <v>0</v>
          </cell>
          <cell r="W54" t="b">
            <v>0</v>
          </cell>
          <cell r="X54" t="b">
            <v>0</v>
          </cell>
          <cell r="Y54" t="b">
            <v>0</v>
          </cell>
          <cell r="Z54" t="b">
            <v>0</v>
          </cell>
          <cell r="AB54">
            <v>0</v>
          </cell>
          <cell r="AE54">
            <v>1</v>
          </cell>
        </row>
        <row r="55">
          <cell r="A55">
            <v>95</v>
          </cell>
          <cell r="B55">
            <v>0</v>
          </cell>
          <cell r="C55" t="str">
            <v>2000-2001</v>
          </cell>
          <cell r="D55" t="str">
            <v>MSP</v>
          </cell>
          <cell r="E55" t="str">
            <v>Sécurité publique</v>
          </cell>
          <cell r="F55" t="b">
            <v>0</v>
          </cell>
          <cell r="G55">
            <v>3</v>
          </cell>
          <cell r="H55">
            <v>9</v>
          </cell>
          <cell r="I55" t="str">
            <v>B4</v>
          </cell>
          <cell r="J55">
            <v>2003</v>
          </cell>
          <cell r="K55" t="b">
            <v>0</v>
          </cell>
          <cell r="L55">
            <v>25</v>
          </cell>
          <cell r="P55" t="b">
            <v>0</v>
          </cell>
          <cell r="Q55" t="b">
            <v>0</v>
          </cell>
          <cell r="T55">
            <v>0</v>
          </cell>
          <cell r="U55">
            <v>0</v>
          </cell>
          <cell r="W55" t="b">
            <v>0</v>
          </cell>
          <cell r="X55" t="b">
            <v>0</v>
          </cell>
          <cell r="Y55" t="b">
            <v>0</v>
          </cell>
          <cell r="Z55" t="b">
            <v>0</v>
          </cell>
          <cell r="AB55">
            <v>0</v>
          </cell>
          <cell r="AE55">
            <v>1</v>
          </cell>
        </row>
        <row r="56">
          <cell r="A56">
            <v>95</v>
          </cell>
          <cell r="B56">
            <v>0</v>
          </cell>
          <cell r="C56" t="str">
            <v>2000-2001</v>
          </cell>
          <cell r="D56" t="str">
            <v>MSP</v>
          </cell>
          <cell r="E56" t="str">
            <v>Sécurité publique</v>
          </cell>
          <cell r="F56" t="b">
            <v>0</v>
          </cell>
          <cell r="G56">
            <v>3</v>
          </cell>
          <cell r="H56">
            <v>9</v>
          </cell>
          <cell r="I56" t="str">
            <v>04</v>
          </cell>
          <cell r="J56">
            <v>2003</v>
          </cell>
          <cell r="K56" t="b">
            <v>0</v>
          </cell>
          <cell r="L56">
            <v>951</v>
          </cell>
          <cell r="P56" t="b">
            <v>0</v>
          </cell>
          <cell r="Q56" t="b">
            <v>0</v>
          </cell>
          <cell r="T56">
            <v>0</v>
          </cell>
          <cell r="U56">
            <v>0</v>
          </cell>
          <cell r="W56" t="b">
            <v>0</v>
          </cell>
          <cell r="X56" t="b">
            <v>0</v>
          </cell>
          <cell r="Y56" t="b">
            <v>0</v>
          </cell>
          <cell r="Z56" t="b">
            <v>0</v>
          </cell>
          <cell r="AB56">
            <v>0</v>
          </cell>
          <cell r="AE56">
            <v>1</v>
          </cell>
        </row>
        <row r="57">
          <cell r="A57">
            <v>95</v>
          </cell>
          <cell r="B57">
            <v>0</v>
          </cell>
          <cell r="C57" t="str">
            <v>2000-2001</v>
          </cell>
          <cell r="D57" t="str">
            <v>MSP</v>
          </cell>
          <cell r="E57" t="str">
            <v>Sécurité publique</v>
          </cell>
          <cell r="F57" t="b">
            <v>0</v>
          </cell>
          <cell r="G57">
            <v>3</v>
          </cell>
          <cell r="H57">
            <v>8</v>
          </cell>
          <cell r="I57" t="str">
            <v>26</v>
          </cell>
          <cell r="J57">
            <v>2003</v>
          </cell>
          <cell r="K57" t="b">
            <v>0</v>
          </cell>
          <cell r="L57">
            <v>209</v>
          </cell>
          <cell r="P57" t="b">
            <v>0</v>
          </cell>
          <cell r="Q57" t="b">
            <v>0</v>
          </cell>
          <cell r="T57">
            <v>0</v>
          </cell>
          <cell r="U57">
            <v>0</v>
          </cell>
          <cell r="W57" t="b">
            <v>0</v>
          </cell>
          <cell r="X57" t="b">
            <v>0</v>
          </cell>
          <cell r="Y57" t="b">
            <v>0</v>
          </cell>
          <cell r="Z57" t="b">
            <v>0</v>
          </cell>
          <cell r="AB57">
            <v>0</v>
          </cell>
          <cell r="AE57">
            <v>1</v>
          </cell>
        </row>
        <row r="58">
          <cell r="A58">
            <v>95</v>
          </cell>
          <cell r="B58">
            <v>0</v>
          </cell>
          <cell r="C58" t="str">
            <v>2000-2001</v>
          </cell>
          <cell r="D58" t="str">
            <v>MSP</v>
          </cell>
          <cell r="E58" t="str">
            <v>Sécurité publique</v>
          </cell>
          <cell r="F58" t="b">
            <v>0</v>
          </cell>
          <cell r="G58">
            <v>3</v>
          </cell>
          <cell r="H58">
            <v>2</v>
          </cell>
          <cell r="I58" t="str">
            <v>20</v>
          </cell>
          <cell r="J58">
            <v>2003</v>
          </cell>
          <cell r="K58" t="b">
            <v>0</v>
          </cell>
          <cell r="L58">
            <v>19236</v>
          </cell>
          <cell r="P58" t="b">
            <v>0</v>
          </cell>
          <cell r="Q58" t="b">
            <v>0</v>
          </cell>
          <cell r="T58">
            <v>0</v>
          </cell>
          <cell r="U58">
            <v>0</v>
          </cell>
          <cell r="W58" t="b">
            <v>0</v>
          </cell>
          <cell r="X58" t="b">
            <v>0</v>
          </cell>
          <cell r="Y58" t="b">
            <v>0</v>
          </cell>
          <cell r="Z58" t="b">
            <v>0</v>
          </cell>
          <cell r="AB58">
            <v>0</v>
          </cell>
          <cell r="AE58">
            <v>1</v>
          </cell>
        </row>
        <row r="59">
          <cell r="A59">
            <v>95</v>
          </cell>
          <cell r="B59">
            <v>0</v>
          </cell>
          <cell r="C59" t="str">
            <v>2000-2001</v>
          </cell>
          <cell r="D59" t="str">
            <v>MSP</v>
          </cell>
          <cell r="E59" t="str">
            <v>Sécurité publique</v>
          </cell>
          <cell r="F59" t="b">
            <v>0</v>
          </cell>
          <cell r="G59">
            <v>3</v>
          </cell>
          <cell r="H59">
            <v>8</v>
          </cell>
          <cell r="I59" t="str">
            <v>23</v>
          </cell>
          <cell r="J59">
            <v>2003</v>
          </cell>
          <cell r="K59" t="b">
            <v>0</v>
          </cell>
          <cell r="L59">
            <v>8</v>
          </cell>
          <cell r="P59" t="b">
            <v>0</v>
          </cell>
          <cell r="Q59" t="b">
            <v>0</v>
          </cell>
          <cell r="T59">
            <v>0</v>
          </cell>
          <cell r="U59">
            <v>0</v>
          </cell>
          <cell r="W59" t="b">
            <v>0</v>
          </cell>
          <cell r="X59" t="b">
            <v>0</v>
          </cell>
          <cell r="Y59" t="b">
            <v>0</v>
          </cell>
          <cell r="Z59" t="b">
            <v>0</v>
          </cell>
          <cell r="AB59">
            <v>0</v>
          </cell>
          <cell r="AE59">
            <v>1</v>
          </cell>
        </row>
        <row r="60">
          <cell r="A60">
            <v>95</v>
          </cell>
          <cell r="B60">
            <v>0</v>
          </cell>
          <cell r="C60" t="str">
            <v>2000-2001</v>
          </cell>
          <cell r="D60" t="str">
            <v>MSP</v>
          </cell>
          <cell r="E60" t="str">
            <v>Sécurité publique</v>
          </cell>
          <cell r="F60" t="b">
            <v>0</v>
          </cell>
          <cell r="G60">
            <v>3</v>
          </cell>
          <cell r="H60">
            <v>8</v>
          </cell>
          <cell r="I60" t="str">
            <v>21</v>
          </cell>
          <cell r="J60">
            <v>2003</v>
          </cell>
          <cell r="K60" t="b">
            <v>0</v>
          </cell>
          <cell r="L60">
            <v>1318</v>
          </cell>
          <cell r="P60" t="b">
            <v>0</v>
          </cell>
          <cell r="Q60" t="b">
            <v>0</v>
          </cell>
          <cell r="T60">
            <v>0</v>
          </cell>
          <cell r="U60">
            <v>0</v>
          </cell>
          <cell r="W60" t="b">
            <v>0</v>
          </cell>
          <cell r="X60" t="b">
            <v>0</v>
          </cell>
          <cell r="Y60" t="b">
            <v>0</v>
          </cell>
          <cell r="Z60" t="b">
            <v>0</v>
          </cell>
          <cell r="AB60">
            <v>0</v>
          </cell>
          <cell r="AE60">
            <v>1</v>
          </cell>
        </row>
        <row r="61">
          <cell r="A61">
            <v>95</v>
          </cell>
          <cell r="B61">
            <v>0</v>
          </cell>
          <cell r="C61" t="str">
            <v>2000-2001</v>
          </cell>
          <cell r="D61" t="str">
            <v>MSP</v>
          </cell>
          <cell r="E61" t="str">
            <v>Sécurité publique</v>
          </cell>
          <cell r="F61" t="b">
            <v>0</v>
          </cell>
          <cell r="G61">
            <v>3</v>
          </cell>
          <cell r="H61">
            <v>8</v>
          </cell>
          <cell r="I61" t="str">
            <v>20</v>
          </cell>
          <cell r="J61">
            <v>2003</v>
          </cell>
          <cell r="K61" t="b">
            <v>0</v>
          </cell>
          <cell r="L61">
            <v>3446</v>
          </cell>
          <cell r="P61" t="b">
            <v>0</v>
          </cell>
          <cell r="Q61" t="b">
            <v>0</v>
          </cell>
          <cell r="T61">
            <v>0</v>
          </cell>
          <cell r="U61">
            <v>0</v>
          </cell>
          <cell r="W61" t="b">
            <v>0</v>
          </cell>
          <cell r="X61" t="b">
            <v>0</v>
          </cell>
          <cell r="Y61" t="b">
            <v>0</v>
          </cell>
          <cell r="Z61" t="b">
            <v>0</v>
          </cell>
          <cell r="AB61">
            <v>0</v>
          </cell>
          <cell r="AE61">
            <v>1</v>
          </cell>
        </row>
        <row r="62">
          <cell r="A62">
            <v>95</v>
          </cell>
          <cell r="B62">
            <v>0</v>
          </cell>
          <cell r="C62" t="str">
            <v>2000-2001</v>
          </cell>
          <cell r="D62" t="str">
            <v>MSP</v>
          </cell>
          <cell r="E62" t="str">
            <v>Sécurité publique</v>
          </cell>
          <cell r="F62" t="b">
            <v>0</v>
          </cell>
          <cell r="G62">
            <v>4</v>
          </cell>
          <cell r="H62">
            <v>1</v>
          </cell>
          <cell r="I62" t="str">
            <v>41</v>
          </cell>
          <cell r="J62">
            <v>2003</v>
          </cell>
          <cell r="K62" t="b">
            <v>0</v>
          </cell>
          <cell r="L62">
            <v>67</v>
          </cell>
          <cell r="P62" t="b">
            <v>0</v>
          </cell>
          <cell r="Q62" t="b">
            <v>0</v>
          </cell>
          <cell r="T62">
            <v>0</v>
          </cell>
          <cell r="U62">
            <v>0</v>
          </cell>
          <cell r="W62" t="b">
            <v>0</v>
          </cell>
          <cell r="X62" t="b">
            <v>0</v>
          </cell>
          <cell r="Y62" t="b">
            <v>0</v>
          </cell>
          <cell r="Z62" t="b">
            <v>0</v>
          </cell>
          <cell r="AB62">
            <v>0</v>
          </cell>
          <cell r="AE62">
            <v>1</v>
          </cell>
        </row>
        <row r="63">
          <cell r="A63">
            <v>95</v>
          </cell>
          <cell r="B63">
            <v>0</v>
          </cell>
          <cell r="C63" t="str">
            <v>2000-2001</v>
          </cell>
          <cell r="D63" t="str">
            <v>MSP</v>
          </cell>
          <cell r="E63" t="str">
            <v>Sécurité publique</v>
          </cell>
          <cell r="F63" t="b">
            <v>0</v>
          </cell>
          <cell r="G63">
            <v>4</v>
          </cell>
          <cell r="H63">
            <v>1</v>
          </cell>
          <cell r="I63" t="str">
            <v>K2</v>
          </cell>
          <cell r="J63">
            <v>2003</v>
          </cell>
          <cell r="K63" t="b">
            <v>0</v>
          </cell>
          <cell r="L63">
            <v>786</v>
          </cell>
          <cell r="P63" t="b">
            <v>0</v>
          </cell>
          <cell r="Q63" t="b">
            <v>0</v>
          </cell>
          <cell r="T63">
            <v>0</v>
          </cell>
          <cell r="U63">
            <v>0</v>
          </cell>
          <cell r="W63" t="b">
            <v>0</v>
          </cell>
          <cell r="X63" t="b">
            <v>0</v>
          </cell>
          <cell r="Y63" t="b">
            <v>0</v>
          </cell>
          <cell r="Z63" t="b">
            <v>0</v>
          </cell>
          <cell r="AB63">
            <v>0</v>
          </cell>
          <cell r="AE63">
            <v>1</v>
          </cell>
        </row>
        <row r="64">
          <cell r="A64">
            <v>95</v>
          </cell>
          <cell r="B64">
            <v>0</v>
          </cell>
          <cell r="C64" t="str">
            <v>2000-2001</v>
          </cell>
          <cell r="D64" t="str">
            <v>MSP</v>
          </cell>
          <cell r="E64" t="str">
            <v>Sécurité publique</v>
          </cell>
          <cell r="F64" t="b">
            <v>0</v>
          </cell>
          <cell r="G64">
            <v>4</v>
          </cell>
          <cell r="H64">
            <v>1</v>
          </cell>
          <cell r="I64" t="str">
            <v>NC</v>
          </cell>
          <cell r="J64">
            <v>2003</v>
          </cell>
          <cell r="K64" t="b">
            <v>0</v>
          </cell>
          <cell r="L64">
            <v>47</v>
          </cell>
          <cell r="P64" t="b">
            <v>0</v>
          </cell>
          <cell r="Q64" t="b">
            <v>0</v>
          </cell>
          <cell r="T64">
            <v>0</v>
          </cell>
          <cell r="U64">
            <v>0</v>
          </cell>
          <cell r="W64" t="b">
            <v>0</v>
          </cell>
          <cell r="X64" t="b">
            <v>0</v>
          </cell>
          <cell r="Y64" t="b">
            <v>0</v>
          </cell>
          <cell r="Z64" t="b">
            <v>0</v>
          </cell>
          <cell r="AB64">
            <v>0</v>
          </cell>
          <cell r="AE64">
            <v>1</v>
          </cell>
        </row>
        <row r="65">
          <cell r="A65">
            <v>95</v>
          </cell>
          <cell r="B65">
            <v>0</v>
          </cell>
          <cell r="C65" t="str">
            <v>2000-2001</v>
          </cell>
          <cell r="D65" t="str">
            <v>MSP</v>
          </cell>
          <cell r="E65" t="str">
            <v>Sécurité publique</v>
          </cell>
          <cell r="F65" t="b">
            <v>0</v>
          </cell>
          <cell r="G65">
            <v>4</v>
          </cell>
          <cell r="H65">
            <v>1</v>
          </cell>
          <cell r="I65" t="str">
            <v>W4</v>
          </cell>
          <cell r="J65">
            <v>2003</v>
          </cell>
          <cell r="K65" t="b">
            <v>0</v>
          </cell>
          <cell r="L65">
            <v>15</v>
          </cell>
          <cell r="P65" t="b">
            <v>0</v>
          </cell>
          <cell r="Q65" t="b">
            <v>0</v>
          </cell>
          <cell r="T65">
            <v>0</v>
          </cell>
          <cell r="U65">
            <v>0</v>
          </cell>
          <cell r="W65" t="b">
            <v>0</v>
          </cell>
          <cell r="X65" t="b">
            <v>0</v>
          </cell>
          <cell r="Y65" t="b">
            <v>0</v>
          </cell>
          <cell r="Z65" t="b">
            <v>0</v>
          </cell>
          <cell r="AB65">
            <v>0</v>
          </cell>
          <cell r="AE65">
            <v>1</v>
          </cell>
        </row>
        <row r="66">
          <cell r="A66">
            <v>95</v>
          </cell>
          <cell r="B66">
            <v>0</v>
          </cell>
          <cell r="C66" t="str">
            <v>2000-2001</v>
          </cell>
          <cell r="D66" t="str">
            <v>MSP</v>
          </cell>
          <cell r="E66" t="str">
            <v>Sécurité publique</v>
          </cell>
          <cell r="F66" t="b">
            <v>0</v>
          </cell>
          <cell r="G66">
            <v>3</v>
          </cell>
          <cell r="H66">
            <v>8</v>
          </cell>
          <cell r="I66" t="str">
            <v>01</v>
          </cell>
          <cell r="J66">
            <v>2003</v>
          </cell>
          <cell r="K66" t="b">
            <v>0</v>
          </cell>
          <cell r="L66">
            <v>4018</v>
          </cell>
          <cell r="P66" t="b">
            <v>0</v>
          </cell>
          <cell r="Q66" t="b">
            <v>0</v>
          </cell>
          <cell r="T66">
            <v>0</v>
          </cell>
          <cell r="U66">
            <v>0</v>
          </cell>
          <cell r="W66" t="b">
            <v>0</v>
          </cell>
          <cell r="X66" t="b">
            <v>0</v>
          </cell>
          <cell r="Y66" t="b">
            <v>0</v>
          </cell>
          <cell r="Z66" t="b">
            <v>0</v>
          </cell>
          <cell r="AB66">
            <v>0</v>
          </cell>
          <cell r="AE66">
            <v>1</v>
          </cell>
        </row>
        <row r="67">
          <cell r="A67">
            <v>95</v>
          </cell>
          <cell r="B67">
            <v>0</v>
          </cell>
          <cell r="C67" t="str">
            <v>2000-2001</v>
          </cell>
          <cell r="D67" t="str">
            <v>MSP</v>
          </cell>
          <cell r="E67" t="str">
            <v>Sécurité publique</v>
          </cell>
          <cell r="F67" t="b">
            <v>0</v>
          </cell>
          <cell r="G67">
            <v>3</v>
          </cell>
          <cell r="H67">
            <v>2</v>
          </cell>
          <cell r="I67" t="str">
            <v>21</v>
          </cell>
          <cell r="J67">
            <v>2003</v>
          </cell>
          <cell r="K67" t="b">
            <v>0</v>
          </cell>
          <cell r="L67">
            <v>532</v>
          </cell>
          <cell r="P67" t="b">
            <v>0</v>
          </cell>
          <cell r="Q67" t="b">
            <v>0</v>
          </cell>
          <cell r="T67">
            <v>0</v>
          </cell>
          <cell r="U67">
            <v>0</v>
          </cell>
          <cell r="W67" t="b">
            <v>0</v>
          </cell>
          <cell r="X67" t="b">
            <v>0</v>
          </cell>
          <cell r="Y67" t="b">
            <v>0</v>
          </cell>
          <cell r="Z67" t="b">
            <v>0</v>
          </cell>
          <cell r="AB67">
            <v>0</v>
          </cell>
          <cell r="AE67">
            <v>1</v>
          </cell>
        </row>
        <row r="68">
          <cell r="A68">
            <v>95</v>
          </cell>
          <cell r="B68">
            <v>0</v>
          </cell>
          <cell r="C68" t="str">
            <v>2000-2001</v>
          </cell>
          <cell r="D68" t="str">
            <v>MSP</v>
          </cell>
          <cell r="E68" t="str">
            <v>Sécurité publique</v>
          </cell>
          <cell r="F68" t="b">
            <v>0</v>
          </cell>
          <cell r="G68">
            <v>3</v>
          </cell>
          <cell r="H68">
            <v>8</v>
          </cell>
          <cell r="I68" t="str">
            <v>25</v>
          </cell>
          <cell r="J68">
            <v>2003</v>
          </cell>
          <cell r="K68" t="b">
            <v>0</v>
          </cell>
          <cell r="L68">
            <v>880</v>
          </cell>
          <cell r="P68" t="b">
            <v>0</v>
          </cell>
          <cell r="Q68" t="b">
            <v>0</v>
          </cell>
          <cell r="T68">
            <v>0</v>
          </cell>
          <cell r="U68">
            <v>0</v>
          </cell>
          <cell r="W68" t="b">
            <v>0</v>
          </cell>
          <cell r="X68" t="b">
            <v>0</v>
          </cell>
          <cell r="Y68" t="b">
            <v>0</v>
          </cell>
          <cell r="Z68" t="b">
            <v>0</v>
          </cell>
          <cell r="AB68">
            <v>0</v>
          </cell>
          <cell r="AE68">
            <v>1</v>
          </cell>
        </row>
        <row r="69">
          <cell r="A69">
            <v>140</v>
          </cell>
          <cell r="B69">
            <v>0</v>
          </cell>
          <cell r="C69" t="str">
            <v>2000-2001</v>
          </cell>
          <cell r="D69" t="str">
            <v>MCE</v>
          </cell>
          <cell r="E69" t="str">
            <v>Conseil exécutif</v>
          </cell>
          <cell r="F69" t="b">
            <v>0</v>
          </cell>
          <cell r="G69">
            <v>4</v>
          </cell>
          <cell r="H69">
            <v>1</v>
          </cell>
          <cell r="I69" t="str">
            <v>NC</v>
          </cell>
          <cell r="J69">
            <v>2003</v>
          </cell>
          <cell r="K69" t="b">
            <v>0</v>
          </cell>
          <cell r="L69">
            <v>0</v>
          </cell>
          <cell r="P69" t="b">
            <v>0</v>
          </cell>
          <cell r="Q69" t="b">
            <v>0</v>
          </cell>
          <cell r="T69">
            <v>0</v>
          </cell>
          <cell r="U69">
            <v>0</v>
          </cell>
          <cell r="W69" t="b">
            <v>0</v>
          </cell>
          <cell r="X69" t="b">
            <v>0</v>
          </cell>
          <cell r="Y69" t="b">
            <v>0</v>
          </cell>
          <cell r="Z69" t="b">
            <v>0</v>
          </cell>
          <cell r="AB69">
            <v>0</v>
          </cell>
          <cell r="AE69">
            <v>1</v>
          </cell>
        </row>
        <row r="70">
          <cell r="A70">
            <v>160</v>
          </cell>
          <cell r="B70">
            <v>0</v>
          </cell>
          <cell r="C70" t="str">
            <v>2003-2004</v>
          </cell>
          <cell r="D70" t="str">
            <v>SCT</v>
          </cell>
          <cell r="E70" t="str">
            <v>Conseil du trésor et Administration gouvernementale</v>
          </cell>
          <cell r="F70" t="b">
            <v>0</v>
          </cell>
          <cell r="G70">
            <v>4</v>
          </cell>
          <cell r="H70">
            <v>1</v>
          </cell>
          <cell r="I70" t="str">
            <v>41</v>
          </cell>
          <cell r="J70">
            <v>2003</v>
          </cell>
          <cell r="K70" t="b">
            <v>0</v>
          </cell>
          <cell r="L70">
            <v>710</v>
          </cell>
          <cell r="P70" t="b">
            <v>0</v>
          </cell>
          <cell r="Q70" t="b">
            <v>0</v>
          </cell>
          <cell r="T70">
            <v>0</v>
          </cell>
          <cell r="U70">
            <v>0</v>
          </cell>
          <cell r="W70" t="b">
            <v>0</v>
          </cell>
          <cell r="X70" t="b">
            <v>0</v>
          </cell>
          <cell r="Y70" t="b">
            <v>0</v>
          </cell>
          <cell r="Z70" t="b">
            <v>0</v>
          </cell>
          <cell r="AB70">
            <v>0</v>
          </cell>
          <cell r="AE70">
            <v>1</v>
          </cell>
        </row>
        <row r="71">
          <cell r="A71">
            <v>160</v>
          </cell>
          <cell r="B71">
            <v>0</v>
          </cell>
          <cell r="C71" t="str">
            <v>2003-2004</v>
          </cell>
          <cell r="D71" t="str">
            <v>SCT</v>
          </cell>
          <cell r="E71" t="str">
            <v>Conseil du trésor et Administration gouvernementale</v>
          </cell>
          <cell r="F71" t="b">
            <v>0</v>
          </cell>
          <cell r="G71">
            <v>4</v>
          </cell>
          <cell r="H71">
            <v>1</v>
          </cell>
          <cell r="I71" t="str">
            <v>NC</v>
          </cell>
          <cell r="J71">
            <v>2003</v>
          </cell>
          <cell r="K71" t="b">
            <v>0</v>
          </cell>
          <cell r="L71">
            <v>-1</v>
          </cell>
          <cell r="P71" t="b">
            <v>0</v>
          </cell>
          <cell r="Q71" t="b">
            <v>0</v>
          </cell>
          <cell r="T71">
            <v>0</v>
          </cell>
          <cell r="U71">
            <v>0</v>
          </cell>
          <cell r="W71" t="b">
            <v>0</v>
          </cell>
          <cell r="X71" t="b">
            <v>0</v>
          </cell>
          <cell r="Y71" t="b">
            <v>0</v>
          </cell>
          <cell r="Z71" t="b">
            <v>0</v>
          </cell>
          <cell r="AB71">
            <v>0</v>
          </cell>
          <cell r="AE71">
            <v>1</v>
          </cell>
        </row>
        <row r="72">
          <cell r="A72">
            <v>210</v>
          </cell>
          <cell r="B72">
            <v>0</v>
          </cell>
          <cell r="C72" t="str">
            <v>2000-2001</v>
          </cell>
          <cell r="D72" t="str">
            <v>MFQ</v>
          </cell>
          <cell r="E72" t="str">
            <v>Finances</v>
          </cell>
          <cell r="F72" t="b">
            <v>0</v>
          </cell>
          <cell r="G72">
            <v>4</v>
          </cell>
          <cell r="H72">
            <v>1</v>
          </cell>
          <cell r="I72" t="str">
            <v>NC</v>
          </cell>
          <cell r="J72">
            <v>2003</v>
          </cell>
          <cell r="K72" t="b">
            <v>0</v>
          </cell>
          <cell r="L72">
            <v>36</v>
          </cell>
          <cell r="P72" t="b">
            <v>0</v>
          </cell>
          <cell r="Q72" t="b">
            <v>0</v>
          </cell>
          <cell r="T72">
            <v>0</v>
          </cell>
          <cell r="U72">
            <v>0</v>
          </cell>
          <cell r="W72" t="b">
            <v>0</v>
          </cell>
          <cell r="X72" t="b">
            <v>0</v>
          </cell>
          <cell r="Y72" t="b">
            <v>0</v>
          </cell>
          <cell r="Z72" t="b">
            <v>0</v>
          </cell>
          <cell r="AB72">
            <v>0</v>
          </cell>
          <cell r="AE72">
            <v>1</v>
          </cell>
        </row>
        <row r="73">
          <cell r="A73">
            <v>210</v>
          </cell>
          <cell r="B73">
            <v>0</v>
          </cell>
          <cell r="C73" t="str">
            <v>2000-2001</v>
          </cell>
          <cell r="D73" t="str">
            <v>MFQ</v>
          </cell>
          <cell r="E73" t="str">
            <v>Finances</v>
          </cell>
          <cell r="F73" t="b">
            <v>0</v>
          </cell>
          <cell r="G73">
            <v>4</v>
          </cell>
          <cell r="H73">
            <v>1</v>
          </cell>
          <cell r="I73" t="str">
            <v>P3</v>
          </cell>
          <cell r="J73">
            <v>2003</v>
          </cell>
          <cell r="K73" t="b">
            <v>0</v>
          </cell>
          <cell r="L73">
            <v>1857</v>
          </cell>
          <cell r="P73" t="b">
            <v>0</v>
          </cell>
          <cell r="Q73" t="b">
            <v>0</v>
          </cell>
          <cell r="T73">
            <v>0</v>
          </cell>
          <cell r="U73">
            <v>0</v>
          </cell>
          <cell r="W73" t="b">
            <v>0</v>
          </cell>
          <cell r="X73" t="b">
            <v>0</v>
          </cell>
          <cell r="Y73" t="b">
            <v>0</v>
          </cell>
          <cell r="Z73" t="b">
            <v>0</v>
          </cell>
          <cell r="AB73">
            <v>0</v>
          </cell>
          <cell r="AE73">
            <v>1</v>
          </cell>
        </row>
        <row r="74">
          <cell r="A74">
            <v>210</v>
          </cell>
          <cell r="B74">
            <v>0</v>
          </cell>
          <cell r="C74" t="str">
            <v>2000-2001</v>
          </cell>
          <cell r="D74" t="str">
            <v>MFQ</v>
          </cell>
          <cell r="E74" t="str">
            <v>Finances</v>
          </cell>
          <cell r="F74" t="b">
            <v>0</v>
          </cell>
          <cell r="G74">
            <v>3</v>
          </cell>
          <cell r="H74">
            <v>9</v>
          </cell>
          <cell r="I74" t="str">
            <v>29</v>
          </cell>
          <cell r="J74">
            <v>2003</v>
          </cell>
          <cell r="K74" t="b">
            <v>0</v>
          </cell>
          <cell r="L74">
            <v>32</v>
          </cell>
          <cell r="P74" t="b">
            <v>0</v>
          </cell>
          <cell r="Q74" t="b">
            <v>0</v>
          </cell>
          <cell r="T74">
            <v>0</v>
          </cell>
          <cell r="U74">
            <v>0</v>
          </cell>
          <cell r="W74" t="b">
            <v>0</v>
          </cell>
          <cell r="X74" t="b">
            <v>0</v>
          </cell>
          <cell r="Y74" t="b">
            <v>0</v>
          </cell>
          <cell r="Z74" t="b">
            <v>0</v>
          </cell>
          <cell r="AB74">
            <v>0</v>
          </cell>
          <cell r="AE74">
            <v>1</v>
          </cell>
        </row>
        <row r="75">
          <cell r="A75">
            <v>210</v>
          </cell>
          <cell r="B75">
            <v>0</v>
          </cell>
          <cell r="C75" t="str">
            <v>2000-2001</v>
          </cell>
          <cell r="D75" t="str">
            <v>MFQ</v>
          </cell>
          <cell r="E75" t="str">
            <v>Finances</v>
          </cell>
          <cell r="F75" t="b">
            <v>0</v>
          </cell>
          <cell r="G75">
            <v>4</v>
          </cell>
          <cell r="H75">
            <v>1</v>
          </cell>
          <cell r="I75" t="str">
            <v>K0</v>
          </cell>
          <cell r="J75">
            <v>2003</v>
          </cell>
          <cell r="K75" t="b">
            <v>0</v>
          </cell>
          <cell r="L75">
            <v>93</v>
          </cell>
          <cell r="P75" t="b">
            <v>0</v>
          </cell>
          <cell r="Q75" t="b">
            <v>0</v>
          </cell>
          <cell r="T75">
            <v>0</v>
          </cell>
          <cell r="U75">
            <v>0</v>
          </cell>
          <cell r="W75" t="b">
            <v>0</v>
          </cell>
          <cell r="X75" t="b">
            <v>0</v>
          </cell>
          <cell r="Y75" t="b">
            <v>0</v>
          </cell>
          <cell r="Z75" t="b">
            <v>0</v>
          </cell>
          <cell r="AB75">
            <v>0</v>
          </cell>
          <cell r="AE75">
            <v>1</v>
          </cell>
        </row>
        <row r="76">
          <cell r="A76">
            <v>210</v>
          </cell>
          <cell r="B76">
            <v>0</v>
          </cell>
          <cell r="C76" t="str">
            <v>2000-2001</v>
          </cell>
          <cell r="D76" t="str">
            <v>MFQ</v>
          </cell>
          <cell r="E76" t="str">
            <v>Finances</v>
          </cell>
          <cell r="F76" t="b">
            <v>0</v>
          </cell>
          <cell r="G76">
            <v>3</v>
          </cell>
          <cell r="H76">
            <v>9</v>
          </cell>
          <cell r="I76" t="str">
            <v>20</v>
          </cell>
          <cell r="J76">
            <v>2003</v>
          </cell>
          <cell r="K76" t="b">
            <v>0</v>
          </cell>
          <cell r="L76">
            <v>0</v>
          </cell>
          <cell r="P76" t="b">
            <v>0</v>
          </cell>
          <cell r="Q76" t="b">
            <v>0</v>
          </cell>
          <cell r="T76">
            <v>0</v>
          </cell>
          <cell r="U76">
            <v>0</v>
          </cell>
          <cell r="W76" t="b">
            <v>0</v>
          </cell>
          <cell r="X76" t="b">
            <v>0</v>
          </cell>
          <cell r="Y76" t="b">
            <v>0</v>
          </cell>
          <cell r="Z76" t="b">
            <v>0</v>
          </cell>
          <cell r="AB76">
            <v>0</v>
          </cell>
          <cell r="AE76">
            <v>1</v>
          </cell>
        </row>
        <row r="77">
          <cell r="A77">
            <v>210</v>
          </cell>
          <cell r="B77">
            <v>0</v>
          </cell>
          <cell r="C77" t="str">
            <v>2000-2001</v>
          </cell>
          <cell r="D77" t="str">
            <v>MFQ</v>
          </cell>
          <cell r="E77" t="str">
            <v>Finances</v>
          </cell>
          <cell r="F77" t="b">
            <v>0</v>
          </cell>
          <cell r="G77">
            <v>3</v>
          </cell>
          <cell r="H77">
            <v>9</v>
          </cell>
          <cell r="I77" t="str">
            <v>21</v>
          </cell>
          <cell r="J77">
            <v>2003</v>
          </cell>
          <cell r="K77" t="b">
            <v>0</v>
          </cell>
          <cell r="L77">
            <v>9</v>
          </cell>
          <cell r="P77" t="b">
            <v>0</v>
          </cell>
          <cell r="Q77" t="b">
            <v>0</v>
          </cell>
          <cell r="T77">
            <v>0</v>
          </cell>
          <cell r="U77">
            <v>0</v>
          </cell>
          <cell r="W77" t="b">
            <v>0</v>
          </cell>
          <cell r="X77" t="b">
            <v>0</v>
          </cell>
          <cell r="Y77" t="b">
            <v>0</v>
          </cell>
          <cell r="Z77" t="b">
            <v>0</v>
          </cell>
          <cell r="AB77">
            <v>0</v>
          </cell>
          <cell r="AE77">
            <v>1</v>
          </cell>
        </row>
        <row r="78">
          <cell r="A78">
            <v>210</v>
          </cell>
          <cell r="B78">
            <v>0</v>
          </cell>
          <cell r="C78" t="str">
            <v>2000-2001</v>
          </cell>
          <cell r="D78" t="str">
            <v>MFQ</v>
          </cell>
          <cell r="E78" t="str">
            <v>Finances</v>
          </cell>
          <cell r="F78" t="b">
            <v>0</v>
          </cell>
          <cell r="G78">
            <v>3</v>
          </cell>
          <cell r="H78">
            <v>9</v>
          </cell>
          <cell r="I78" t="str">
            <v>22</v>
          </cell>
          <cell r="J78">
            <v>2003</v>
          </cell>
          <cell r="K78" t="b">
            <v>0</v>
          </cell>
          <cell r="L78">
            <v>57</v>
          </cell>
          <cell r="P78" t="b">
            <v>0</v>
          </cell>
          <cell r="Q78" t="b">
            <v>0</v>
          </cell>
          <cell r="T78">
            <v>0</v>
          </cell>
          <cell r="U78">
            <v>0</v>
          </cell>
          <cell r="W78" t="b">
            <v>0</v>
          </cell>
          <cell r="X78" t="b">
            <v>0</v>
          </cell>
          <cell r="Y78" t="b">
            <v>0</v>
          </cell>
          <cell r="Z78" t="b">
            <v>0</v>
          </cell>
          <cell r="AB78">
            <v>0</v>
          </cell>
          <cell r="AE78">
            <v>1</v>
          </cell>
        </row>
        <row r="79">
          <cell r="A79">
            <v>210</v>
          </cell>
          <cell r="B79">
            <v>0</v>
          </cell>
          <cell r="C79" t="str">
            <v>2000-2001</v>
          </cell>
          <cell r="D79" t="str">
            <v>MFQ</v>
          </cell>
          <cell r="E79" t="str">
            <v>Finances</v>
          </cell>
          <cell r="F79" t="b">
            <v>0</v>
          </cell>
          <cell r="G79">
            <v>4</v>
          </cell>
          <cell r="H79">
            <v>1</v>
          </cell>
          <cell r="I79" t="str">
            <v>P2</v>
          </cell>
          <cell r="J79">
            <v>2003</v>
          </cell>
          <cell r="K79" t="b">
            <v>0</v>
          </cell>
          <cell r="L79">
            <v>152</v>
          </cell>
          <cell r="P79" t="b">
            <v>0</v>
          </cell>
          <cell r="Q79" t="b">
            <v>0</v>
          </cell>
          <cell r="T79">
            <v>0</v>
          </cell>
          <cell r="U79">
            <v>0</v>
          </cell>
          <cell r="W79" t="b">
            <v>0</v>
          </cell>
          <cell r="X79" t="b">
            <v>0</v>
          </cell>
          <cell r="Y79" t="b">
            <v>0</v>
          </cell>
          <cell r="Z79" t="b">
            <v>0</v>
          </cell>
          <cell r="AB79">
            <v>0</v>
          </cell>
          <cell r="AE79">
            <v>1</v>
          </cell>
        </row>
        <row r="80">
          <cell r="A80">
            <v>210</v>
          </cell>
          <cell r="B80">
            <v>0</v>
          </cell>
          <cell r="C80" t="str">
            <v>2000-2001</v>
          </cell>
          <cell r="D80" t="str">
            <v>MFQ</v>
          </cell>
          <cell r="E80" t="str">
            <v>Finances</v>
          </cell>
          <cell r="F80" t="b">
            <v>0</v>
          </cell>
          <cell r="G80">
            <v>3</v>
          </cell>
          <cell r="H80">
            <v>9</v>
          </cell>
          <cell r="I80" t="str">
            <v>26</v>
          </cell>
          <cell r="J80">
            <v>2003</v>
          </cell>
          <cell r="K80" t="b">
            <v>0</v>
          </cell>
          <cell r="L80">
            <v>33278</v>
          </cell>
          <cell r="P80" t="b">
            <v>0</v>
          </cell>
          <cell r="Q80" t="b">
            <v>0</v>
          </cell>
          <cell r="T80">
            <v>0</v>
          </cell>
          <cell r="U80">
            <v>0</v>
          </cell>
          <cell r="W80" t="b">
            <v>0</v>
          </cell>
          <cell r="X80" t="b">
            <v>0</v>
          </cell>
          <cell r="Y80" t="b">
            <v>0</v>
          </cell>
          <cell r="Z80" t="b">
            <v>0</v>
          </cell>
          <cell r="AB80">
            <v>0</v>
          </cell>
          <cell r="AE80">
            <v>1</v>
          </cell>
        </row>
        <row r="81">
          <cell r="A81">
            <v>210</v>
          </cell>
          <cell r="B81">
            <v>0</v>
          </cell>
          <cell r="C81" t="str">
            <v>2000-2001</v>
          </cell>
          <cell r="D81" t="str">
            <v>MFQ</v>
          </cell>
          <cell r="E81" t="str">
            <v>Finances</v>
          </cell>
          <cell r="F81" t="b">
            <v>0</v>
          </cell>
          <cell r="G81">
            <v>3</v>
          </cell>
          <cell r="H81">
            <v>9</v>
          </cell>
          <cell r="I81" t="str">
            <v>NC</v>
          </cell>
          <cell r="J81">
            <v>2003</v>
          </cell>
          <cell r="K81" t="b">
            <v>0</v>
          </cell>
          <cell r="L81">
            <v>68</v>
          </cell>
          <cell r="P81" t="b">
            <v>0</v>
          </cell>
          <cell r="Q81" t="b">
            <v>0</v>
          </cell>
          <cell r="T81">
            <v>0</v>
          </cell>
          <cell r="U81">
            <v>0</v>
          </cell>
          <cell r="W81" t="b">
            <v>0</v>
          </cell>
          <cell r="X81" t="b">
            <v>0</v>
          </cell>
          <cell r="Y81" t="b">
            <v>0</v>
          </cell>
          <cell r="Z81" t="b">
            <v>0</v>
          </cell>
          <cell r="AB81">
            <v>0</v>
          </cell>
          <cell r="AE81">
            <v>1</v>
          </cell>
        </row>
        <row r="82">
          <cell r="A82">
            <v>210</v>
          </cell>
          <cell r="B82">
            <v>0</v>
          </cell>
          <cell r="C82" t="str">
            <v>2000-2001</v>
          </cell>
          <cell r="D82" t="str">
            <v>MFQ</v>
          </cell>
          <cell r="E82" t="str">
            <v>Finances</v>
          </cell>
          <cell r="F82" t="b">
            <v>0</v>
          </cell>
          <cell r="G82">
            <v>4</v>
          </cell>
          <cell r="H82">
            <v>1</v>
          </cell>
          <cell r="I82" t="str">
            <v>05</v>
          </cell>
          <cell r="J82">
            <v>2003</v>
          </cell>
          <cell r="K82" t="b">
            <v>0</v>
          </cell>
          <cell r="L82">
            <v>142</v>
          </cell>
          <cell r="P82" t="b">
            <v>0</v>
          </cell>
          <cell r="Q82" t="b">
            <v>0</v>
          </cell>
          <cell r="T82">
            <v>0</v>
          </cell>
          <cell r="U82">
            <v>0</v>
          </cell>
          <cell r="W82" t="b">
            <v>0</v>
          </cell>
          <cell r="X82" t="b">
            <v>0</v>
          </cell>
          <cell r="Y82" t="b">
            <v>0</v>
          </cell>
          <cell r="Z82" t="b">
            <v>0</v>
          </cell>
          <cell r="AB82">
            <v>0</v>
          </cell>
          <cell r="AE82">
            <v>1</v>
          </cell>
        </row>
        <row r="83">
          <cell r="A83">
            <v>210</v>
          </cell>
          <cell r="B83">
            <v>0</v>
          </cell>
          <cell r="C83" t="str">
            <v>2000-2001</v>
          </cell>
          <cell r="D83" t="str">
            <v>MFQ</v>
          </cell>
          <cell r="E83" t="str">
            <v>Finances</v>
          </cell>
          <cell r="F83" t="b">
            <v>0</v>
          </cell>
          <cell r="G83">
            <v>4</v>
          </cell>
          <cell r="H83">
            <v>1</v>
          </cell>
          <cell r="I83" t="str">
            <v>G5</v>
          </cell>
          <cell r="J83">
            <v>2003</v>
          </cell>
          <cell r="K83" t="b">
            <v>0</v>
          </cell>
          <cell r="L83">
            <v>706</v>
          </cell>
          <cell r="P83" t="b">
            <v>0</v>
          </cell>
          <cell r="Q83" t="b">
            <v>0</v>
          </cell>
          <cell r="T83">
            <v>0</v>
          </cell>
          <cell r="U83">
            <v>0</v>
          </cell>
          <cell r="W83" t="b">
            <v>0</v>
          </cell>
          <cell r="X83" t="b">
            <v>0</v>
          </cell>
          <cell r="Y83" t="b">
            <v>0</v>
          </cell>
          <cell r="Z83" t="b">
            <v>0</v>
          </cell>
          <cell r="AB83">
            <v>0</v>
          </cell>
          <cell r="AE83">
            <v>1</v>
          </cell>
        </row>
        <row r="84">
          <cell r="A84">
            <v>210</v>
          </cell>
          <cell r="B84">
            <v>0</v>
          </cell>
          <cell r="C84" t="str">
            <v>2000-2001</v>
          </cell>
          <cell r="D84" t="str">
            <v>MFQ</v>
          </cell>
          <cell r="E84" t="str">
            <v>Finances</v>
          </cell>
          <cell r="F84" t="b">
            <v>0</v>
          </cell>
          <cell r="G84">
            <v>4</v>
          </cell>
          <cell r="H84">
            <v>1</v>
          </cell>
          <cell r="I84" t="str">
            <v>G6</v>
          </cell>
          <cell r="J84">
            <v>2003</v>
          </cell>
          <cell r="K84" t="b">
            <v>0</v>
          </cell>
          <cell r="L84">
            <v>4964</v>
          </cell>
          <cell r="P84" t="b">
            <v>0</v>
          </cell>
          <cell r="Q84" t="b">
            <v>0</v>
          </cell>
          <cell r="T84">
            <v>0</v>
          </cell>
          <cell r="U84">
            <v>0</v>
          </cell>
          <cell r="W84" t="b">
            <v>0</v>
          </cell>
          <cell r="X84" t="b">
            <v>0</v>
          </cell>
          <cell r="Y84" t="b">
            <v>0</v>
          </cell>
          <cell r="Z84" t="b">
            <v>0</v>
          </cell>
          <cell r="AB84">
            <v>0</v>
          </cell>
          <cell r="AE84">
            <v>1</v>
          </cell>
        </row>
        <row r="85">
          <cell r="A85">
            <v>210</v>
          </cell>
          <cell r="B85">
            <v>0</v>
          </cell>
          <cell r="C85" t="str">
            <v>2000-2001</v>
          </cell>
          <cell r="D85" t="str">
            <v>MFQ</v>
          </cell>
          <cell r="E85" t="str">
            <v>Finances</v>
          </cell>
          <cell r="F85" t="b">
            <v>0</v>
          </cell>
          <cell r="G85">
            <v>3</v>
          </cell>
          <cell r="H85">
            <v>9</v>
          </cell>
          <cell r="I85" t="str">
            <v>25</v>
          </cell>
          <cell r="J85">
            <v>2003</v>
          </cell>
          <cell r="K85" t="b">
            <v>0</v>
          </cell>
          <cell r="L85">
            <v>9079</v>
          </cell>
          <cell r="P85" t="b">
            <v>0</v>
          </cell>
          <cell r="Q85" t="b">
            <v>0</v>
          </cell>
          <cell r="T85">
            <v>0</v>
          </cell>
          <cell r="U85">
            <v>0</v>
          </cell>
          <cell r="W85" t="b">
            <v>0</v>
          </cell>
          <cell r="X85" t="b">
            <v>0</v>
          </cell>
          <cell r="Y85" t="b">
            <v>0</v>
          </cell>
          <cell r="Z85" t="b">
            <v>0</v>
          </cell>
          <cell r="AB85">
            <v>0</v>
          </cell>
          <cell r="AE85">
            <v>1</v>
          </cell>
        </row>
        <row r="86">
          <cell r="A86">
            <v>280</v>
          </cell>
          <cell r="B86">
            <v>0</v>
          </cell>
          <cell r="C86" t="str">
            <v>2001-2002</v>
          </cell>
          <cell r="D86" t="str">
            <v>MDEIE</v>
          </cell>
          <cell r="E86" t="str">
            <v>Développement économique, Innovation et Exportation</v>
          </cell>
          <cell r="F86" t="b">
            <v>0</v>
          </cell>
          <cell r="G86">
            <v>3</v>
          </cell>
          <cell r="H86">
            <v>9</v>
          </cell>
          <cell r="I86" t="str">
            <v>NC</v>
          </cell>
          <cell r="J86">
            <v>2003</v>
          </cell>
          <cell r="K86" t="b">
            <v>0</v>
          </cell>
          <cell r="L86">
            <v>81</v>
          </cell>
          <cell r="P86" t="b">
            <v>0</v>
          </cell>
          <cell r="Q86" t="b">
            <v>0</v>
          </cell>
          <cell r="T86">
            <v>0</v>
          </cell>
          <cell r="U86">
            <v>0</v>
          </cell>
          <cell r="W86" t="b">
            <v>0</v>
          </cell>
          <cell r="X86" t="b">
            <v>0</v>
          </cell>
          <cell r="Y86" t="b">
            <v>0</v>
          </cell>
          <cell r="Z86" t="b">
            <v>0</v>
          </cell>
          <cell r="AB86">
            <v>0</v>
          </cell>
          <cell r="AE86">
            <v>1</v>
          </cell>
        </row>
        <row r="87">
          <cell r="A87">
            <v>280</v>
          </cell>
          <cell r="B87">
            <v>0</v>
          </cell>
          <cell r="C87" t="str">
            <v>2001-2002</v>
          </cell>
          <cell r="D87" t="str">
            <v>MDEIE</v>
          </cell>
          <cell r="E87" t="str">
            <v>Développement économique, Innovation et Exportation</v>
          </cell>
          <cell r="F87" t="b">
            <v>0</v>
          </cell>
          <cell r="G87">
            <v>4</v>
          </cell>
          <cell r="H87">
            <v>1</v>
          </cell>
          <cell r="I87" t="str">
            <v>NC</v>
          </cell>
          <cell r="J87">
            <v>2003</v>
          </cell>
          <cell r="K87" t="b">
            <v>0</v>
          </cell>
          <cell r="L87">
            <v>0</v>
          </cell>
          <cell r="P87" t="b">
            <v>0</v>
          </cell>
          <cell r="Q87" t="b">
            <v>0</v>
          </cell>
          <cell r="T87">
            <v>0</v>
          </cell>
          <cell r="U87">
            <v>0</v>
          </cell>
          <cell r="W87" t="b">
            <v>0</v>
          </cell>
          <cell r="X87" t="b">
            <v>0</v>
          </cell>
          <cell r="Y87" t="b">
            <v>0</v>
          </cell>
          <cell r="Z87" t="b">
            <v>0</v>
          </cell>
          <cell r="AB87">
            <v>0</v>
          </cell>
          <cell r="AE87">
            <v>1</v>
          </cell>
        </row>
        <row r="88">
          <cell r="A88">
            <v>350</v>
          </cell>
          <cell r="B88">
            <v>0</v>
          </cell>
          <cell r="C88" t="str">
            <v>2000-2001</v>
          </cell>
          <cell r="D88" t="str">
            <v>MEQ</v>
          </cell>
          <cell r="E88" t="str">
            <v>Éducation</v>
          </cell>
          <cell r="F88" t="b">
            <v>0</v>
          </cell>
          <cell r="G88">
            <v>4</v>
          </cell>
          <cell r="H88">
            <v>1</v>
          </cell>
          <cell r="I88" t="str">
            <v>NC</v>
          </cell>
          <cell r="J88">
            <v>2003</v>
          </cell>
          <cell r="K88" t="b">
            <v>0</v>
          </cell>
          <cell r="L88">
            <v>6</v>
          </cell>
          <cell r="P88" t="b">
            <v>0</v>
          </cell>
          <cell r="Q88" t="b">
            <v>0</v>
          </cell>
          <cell r="T88">
            <v>0</v>
          </cell>
          <cell r="U88">
            <v>0</v>
          </cell>
          <cell r="W88" t="b">
            <v>0</v>
          </cell>
          <cell r="X88" t="b">
            <v>0</v>
          </cell>
          <cell r="Y88" t="b">
            <v>0</v>
          </cell>
          <cell r="Z88" t="b">
            <v>0</v>
          </cell>
          <cell r="AB88">
            <v>0</v>
          </cell>
          <cell r="AE88">
            <v>1</v>
          </cell>
        </row>
        <row r="89">
          <cell r="A89">
            <v>380</v>
          </cell>
          <cell r="B89">
            <v>0</v>
          </cell>
          <cell r="C89" t="str">
            <v>2005-2006</v>
          </cell>
          <cell r="D89" t="str">
            <v>MENVDDP</v>
          </cell>
          <cell r="E89" t="str">
            <v>Développement durable, Environnement et Parcs</v>
          </cell>
          <cell r="F89" t="b">
            <v>0</v>
          </cell>
          <cell r="G89">
            <v>4</v>
          </cell>
          <cell r="H89">
            <v>1</v>
          </cell>
          <cell r="I89" t="str">
            <v>IM</v>
          </cell>
          <cell r="J89">
            <v>2003</v>
          </cell>
          <cell r="K89" t="b">
            <v>0</v>
          </cell>
          <cell r="L89">
            <v>79</v>
          </cell>
          <cell r="P89" t="b">
            <v>0</v>
          </cell>
          <cell r="Q89" t="b">
            <v>0</v>
          </cell>
          <cell r="T89">
            <v>0</v>
          </cell>
          <cell r="U89">
            <v>0</v>
          </cell>
          <cell r="W89" t="b">
            <v>0</v>
          </cell>
          <cell r="X89" t="b">
            <v>0</v>
          </cell>
          <cell r="Y89" t="b">
            <v>0</v>
          </cell>
          <cell r="Z89" t="b">
            <v>0</v>
          </cell>
          <cell r="AB89">
            <v>0</v>
          </cell>
          <cell r="AE89">
            <v>1</v>
          </cell>
        </row>
        <row r="90">
          <cell r="A90">
            <v>380</v>
          </cell>
          <cell r="B90">
            <v>0</v>
          </cell>
          <cell r="C90" t="str">
            <v>2005-2006</v>
          </cell>
          <cell r="D90" t="str">
            <v>MENVDDP</v>
          </cell>
          <cell r="E90" t="str">
            <v>Développement durable, Environnement et Parcs</v>
          </cell>
          <cell r="F90" t="b">
            <v>0</v>
          </cell>
          <cell r="G90">
            <v>4</v>
          </cell>
          <cell r="H90">
            <v>1</v>
          </cell>
          <cell r="I90" t="str">
            <v>E3</v>
          </cell>
          <cell r="J90">
            <v>2003</v>
          </cell>
          <cell r="K90" t="b">
            <v>0</v>
          </cell>
          <cell r="L90">
            <v>8</v>
          </cell>
          <cell r="P90" t="b">
            <v>0</v>
          </cell>
          <cell r="Q90" t="b">
            <v>0</v>
          </cell>
          <cell r="T90">
            <v>0</v>
          </cell>
          <cell r="U90">
            <v>0</v>
          </cell>
          <cell r="W90" t="b">
            <v>0</v>
          </cell>
          <cell r="X90" t="b">
            <v>0</v>
          </cell>
          <cell r="Y90" t="b">
            <v>0</v>
          </cell>
          <cell r="Z90" t="b">
            <v>0</v>
          </cell>
          <cell r="AB90">
            <v>0</v>
          </cell>
          <cell r="AE90">
            <v>1</v>
          </cell>
        </row>
        <row r="91">
          <cell r="A91">
            <v>400</v>
          </cell>
          <cell r="B91">
            <v>0</v>
          </cell>
          <cell r="C91" t="str">
            <v>2000-2001</v>
          </cell>
          <cell r="D91" t="str">
            <v>JUSTICE</v>
          </cell>
          <cell r="E91" t="str">
            <v>Justice</v>
          </cell>
          <cell r="F91" t="b">
            <v>0</v>
          </cell>
          <cell r="G91">
            <v>4</v>
          </cell>
          <cell r="H91">
            <v>1</v>
          </cell>
          <cell r="I91" t="str">
            <v>NC</v>
          </cell>
          <cell r="J91">
            <v>2003</v>
          </cell>
          <cell r="K91" t="b">
            <v>0</v>
          </cell>
          <cell r="L91">
            <v>21</v>
          </cell>
          <cell r="P91" t="b">
            <v>0</v>
          </cell>
          <cell r="Q91" t="b">
            <v>0</v>
          </cell>
          <cell r="T91">
            <v>0</v>
          </cell>
          <cell r="U91">
            <v>0</v>
          </cell>
          <cell r="W91" t="b">
            <v>0</v>
          </cell>
          <cell r="X91" t="b">
            <v>0</v>
          </cell>
          <cell r="Y91" t="b">
            <v>0</v>
          </cell>
          <cell r="Z91" t="b">
            <v>0</v>
          </cell>
          <cell r="AB91">
            <v>0</v>
          </cell>
          <cell r="AE91">
            <v>1</v>
          </cell>
        </row>
        <row r="92">
          <cell r="A92">
            <v>440</v>
          </cell>
          <cell r="B92">
            <v>0</v>
          </cell>
          <cell r="C92" t="str">
            <v>2000-2001</v>
          </cell>
          <cell r="D92" t="str">
            <v>MRQ</v>
          </cell>
          <cell r="E92" t="str">
            <v>Revenu</v>
          </cell>
          <cell r="F92" t="b">
            <v>0</v>
          </cell>
          <cell r="G92">
            <v>4</v>
          </cell>
          <cell r="H92">
            <v>1</v>
          </cell>
          <cell r="I92" t="str">
            <v>46</v>
          </cell>
          <cell r="J92">
            <v>2003</v>
          </cell>
          <cell r="K92" t="b">
            <v>0</v>
          </cell>
          <cell r="L92">
            <v>721</v>
          </cell>
          <cell r="P92" t="b">
            <v>0</v>
          </cell>
          <cell r="Q92" t="b">
            <v>0</v>
          </cell>
          <cell r="T92">
            <v>0</v>
          </cell>
          <cell r="U92">
            <v>0</v>
          </cell>
          <cell r="W92" t="b">
            <v>0</v>
          </cell>
          <cell r="X92" t="b">
            <v>0</v>
          </cell>
          <cell r="Y92" t="b">
            <v>0</v>
          </cell>
          <cell r="Z92" t="b">
            <v>0</v>
          </cell>
          <cell r="AB92">
            <v>0</v>
          </cell>
          <cell r="AE92">
            <v>1</v>
          </cell>
        </row>
        <row r="93">
          <cell r="A93">
            <v>440</v>
          </cell>
          <cell r="B93">
            <v>0</v>
          </cell>
          <cell r="C93" t="str">
            <v>2000-2001</v>
          </cell>
          <cell r="D93" t="str">
            <v>MRQ</v>
          </cell>
          <cell r="E93" t="str">
            <v>Revenu</v>
          </cell>
          <cell r="F93" t="b">
            <v>0</v>
          </cell>
          <cell r="G93">
            <v>3</v>
          </cell>
          <cell r="H93">
            <v>9</v>
          </cell>
          <cell r="I93" t="str">
            <v>NC</v>
          </cell>
          <cell r="J93">
            <v>2003</v>
          </cell>
          <cell r="K93" t="b">
            <v>0</v>
          </cell>
          <cell r="L93">
            <v>0</v>
          </cell>
          <cell r="P93" t="b">
            <v>0</v>
          </cell>
          <cell r="Q93" t="b">
            <v>0</v>
          </cell>
          <cell r="T93">
            <v>0</v>
          </cell>
          <cell r="U93">
            <v>0</v>
          </cell>
          <cell r="W93" t="b">
            <v>0</v>
          </cell>
          <cell r="X93" t="b">
            <v>0</v>
          </cell>
          <cell r="Y93" t="b">
            <v>0</v>
          </cell>
          <cell r="Z93" t="b">
            <v>0</v>
          </cell>
          <cell r="AB93">
            <v>0</v>
          </cell>
          <cell r="AE93">
            <v>1</v>
          </cell>
        </row>
        <row r="94">
          <cell r="A94">
            <v>440</v>
          </cell>
          <cell r="B94">
            <v>0</v>
          </cell>
          <cell r="C94" t="str">
            <v>2000-2001</v>
          </cell>
          <cell r="D94" t="str">
            <v>MRQ</v>
          </cell>
          <cell r="E94" t="str">
            <v>Revenu</v>
          </cell>
          <cell r="F94" t="b">
            <v>0</v>
          </cell>
          <cell r="G94">
            <v>3</v>
          </cell>
          <cell r="H94">
            <v>9</v>
          </cell>
          <cell r="I94" t="str">
            <v>F8</v>
          </cell>
          <cell r="J94">
            <v>2003</v>
          </cell>
          <cell r="K94" t="b">
            <v>0</v>
          </cell>
          <cell r="L94">
            <v>215</v>
          </cell>
          <cell r="P94" t="b">
            <v>0</v>
          </cell>
          <cell r="Q94" t="b">
            <v>0</v>
          </cell>
          <cell r="T94">
            <v>0</v>
          </cell>
          <cell r="U94">
            <v>0</v>
          </cell>
          <cell r="W94" t="b">
            <v>0</v>
          </cell>
          <cell r="X94" t="b">
            <v>0</v>
          </cell>
          <cell r="Y94" t="b">
            <v>0</v>
          </cell>
          <cell r="Z94" t="b">
            <v>0</v>
          </cell>
          <cell r="AB94">
            <v>0</v>
          </cell>
          <cell r="AE94">
            <v>1</v>
          </cell>
        </row>
        <row r="95">
          <cell r="A95">
            <v>440</v>
          </cell>
          <cell r="B95">
            <v>0</v>
          </cell>
          <cell r="C95" t="str">
            <v>2000-2001</v>
          </cell>
          <cell r="D95" t="str">
            <v>MRQ</v>
          </cell>
          <cell r="E95" t="str">
            <v>Revenu</v>
          </cell>
          <cell r="F95" t="b">
            <v>0</v>
          </cell>
          <cell r="G95">
            <v>3</v>
          </cell>
          <cell r="H95">
            <v>2</v>
          </cell>
          <cell r="I95" t="str">
            <v>02</v>
          </cell>
          <cell r="J95">
            <v>2003</v>
          </cell>
          <cell r="K95" t="b">
            <v>0</v>
          </cell>
          <cell r="L95">
            <v>44552</v>
          </cell>
          <cell r="P95" t="b">
            <v>0</v>
          </cell>
          <cell r="Q95" t="b">
            <v>0</v>
          </cell>
          <cell r="T95">
            <v>0</v>
          </cell>
          <cell r="U95">
            <v>0</v>
          </cell>
          <cell r="W95" t="b">
            <v>0</v>
          </cell>
          <cell r="X95" t="b">
            <v>0</v>
          </cell>
          <cell r="Y95" t="b">
            <v>0</v>
          </cell>
          <cell r="Z95" t="b">
            <v>0</v>
          </cell>
          <cell r="AB95">
            <v>0</v>
          </cell>
          <cell r="AE95">
            <v>1</v>
          </cell>
        </row>
        <row r="96">
          <cell r="A96">
            <v>440</v>
          </cell>
          <cell r="B96">
            <v>0</v>
          </cell>
          <cell r="C96" t="str">
            <v>2000-2001</v>
          </cell>
          <cell r="D96" t="str">
            <v>MRQ</v>
          </cell>
          <cell r="E96" t="str">
            <v>Revenu</v>
          </cell>
          <cell r="F96" t="b">
            <v>0</v>
          </cell>
          <cell r="G96">
            <v>3</v>
          </cell>
          <cell r="H96">
            <v>2</v>
          </cell>
          <cell r="I96" t="str">
            <v>20</v>
          </cell>
          <cell r="J96">
            <v>2003</v>
          </cell>
          <cell r="K96" t="b">
            <v>0</v>
          </cell>
          <cell r="L96">
            <v>48</v>
          </cell>
          <cell r="P96" t="b">
            <v>0</v>
          </cell>
          <cell r="Q96" t="b">
            <v>0</v>
          </cell>
          <cell r="T96">
            <v>0</v>
          </cell>
          <cell r="U96">
            <v>0</v>
          </cell>
          <cell r="W96" t="b">
            <v>0</v>
          </cell>
          <cell r="X96" t="b">
            <v>0</v>
          </cell>
          <cell r="Y96" t="b">
            <v>0</v>
          </cell>
          <cell r="Z96" t="b">
            <v>0</v>
          </cell>
          <cell r="AB96">
            <v>0</v>
          </cell>
          <cell r="AE96">
            <v>1</v>
          </cell>
        </row>
        <row r="97">
          <cell r="A97">
            <v>440</v>
          </cell>
          <cell r="B97">
            <v>0</v>
          </cell>
          <cell r="C97" t="str">
            <v>2000-2001</v>
          </cell>
          <cell r="D97" t="str">
            <v>MRQ</v>
          </cell>
          <cell r="E97" t="str">
            <v>Revenu</v>
          </cell>
          <cell r="F97" t="b">
            <v>0</v>
          </cell>
          <cell r="G97">
            <v>4</v>
          </cell>
          <cell r="H97">
            <v>1</v>
          </cell>
          <cell r="I97" t="str">
            <v>NC</v>
          </cell>
          <cell r="J97">
            <v>2003</v>
          </cell>
          <cell r="K97" t="b">
            <v>0</v>
          </cell>
          <cell r="L97">
            <v>83</v>
          </cell>
          <cell r="P97" t="b">
            <v>0</v>
          </cell>
          <cell r="Q97" t="b">
            <v>0</v>
          </cell>
          <cell r="T97">
            <v>0</v>
          </cell>
          <cell r="U97">
            <v>0</v>
          </cell>
          <cell r="W97" t="b">
            <v>0</v>
          </cell>
          <cell r="X97" t="b">
            <v>0</v>
          </cell>
          <cell r="Y97" t="b">
            <v>0</v>
          </cell>
          <cell r="Z97" t="b">
            <v>0</v>
          </cell>
          <cell r="AB97">
            <v>0</v>
          </cell>
          <cell r="AE97">
            <v>1</v>
          </cell>
        </row>
        <row r="98">
          <cell r="A98">
            <v>440</v>
          </cell>
          <cell r="B98">
            <v>0</v>
          </cell>
          <cell r="C98" t="str">
            <v>2000-2001</v>
          </cell>
          <cell r="D98" t="str">
            <v>MRQ</v>
          </cell>
          <cell r="E98" t="str">
            <v>Revenu</v>
          </cell>
          <cell r="F98" t="b">
            <v>0</v>
          </cell>
          <cell r="G98">
            <v>3</v>
          </cell>
          <cell r="H98">
            <v>2</v>
          </cell>
          <cell r="I98" t="str">
            <v>01</v>
          </cell>
          <cell r="J98">
            <v>2003</v>
          </cell>
          <cell r="K98" t="b">
            <v>0</v>
          </cell>
          <cell r="L98">
            <v>79663</v>
          </cell>
          <cell r="P98" t="b">
            <v>0</v>
          </cell>
          <cell r="Q98" t="b">
            <v>0</v>
          </cell>
          <cell r="T98">
            <v>0</v>
          </cell>
          <cell r="U98">
            <v>0</v>
          </cell>
          <cell r="W98" t="b">
            <v>0</v>
          </cell>
          <cell r="X98" t="b">
            <v>0</v>
          </cell>
          <cell r="Y98" t="b">
            <v>0</v>
          </cell>
          <cell r="Z98" t="b">
            <v>0</v>
          </cell>
          <cell r="AB98">
            <v>0</v>
          </cell>
          <cell r="AE98">
            <v>1</v>
          </cell>
        </row>
        <row r="99">
          <cell r="A99">
            <v>600</v>
          </cell>
          <cell r="B99">
            <v>0</v>
          </cell>
          <cell r="C99" t="str">
            <v>2005-2006</v>
          </cell>
          <cell r="D99" t="str">
            <v>MRN</v>
          </cell>
          <cell r="E99" t="str">
            <v>Ressources naturelles, Faune</v>
          </cell>
          <cell r="F99" t="b">
            <v>0</v>
          </cell>
          <cell r="G99">
            <v>3</v>
          </cell>
          <cell r="H99">
            <v>3</v>
          </cell>
          <cell r="I99" t="str">
            <v>34</v>
          </cell>
          <cell r="J99">
            <v>2003</v>
          </cell>
          <cell r="K99" t="b">
            <v>0</v>
          </cell>
          <cell r="L99">
            <v>-7041</v>
          </cell>
          <cell r="P99" t="b">
            <v>0</v>
          </cell>
          <cell r="Q99" t="b">
            <v>0</v>
          </cell>
          <cell r="T99">
            <v>0</v>
          </cell>
          <cell r="U99">
            <v>0</v>
          </cell>
          <cell r="W99" t="b">
            <v>0</v>
          </cell>
          <cell r="X99" t="b">
            <v>0</v>
          </cell>
          <cell r="Y99" t="b">
            <v>0</v>
          </cell>
          <cell r="Z99" t="b">
            <v>0</v>
          </cell>
          <cell r="AB99">
            <v>0</v>
          </cell>
          <cell r="AE99">
            <v>1</v>
          </cell>
        </row>
        <row r="100">
          <cell r="A100">
            <v>600</v>
          </cell>
          <cell r="B100">
            <v>0</v>
          </cell>
          <cell r="C100" t="str">
            <v>2005-2006</v>
          </cell>
          <cell r="D100" t="str">
            <v>MRN</v>
          </cell>
          <cell r="E100" t="str">
            <v>Ressources naturelles, Faune</v>
          </cell>
          <cell r="F100" t="b">
            <v>0</v>
          </cell>
          <cell r="G100">
            <v>3</v>
          </cell>
          <cell r="H100">
            <v>9</v>
          </cell>
          <cell r="I100" t="str">
            <v>04</v>
          </cell>
          <cell r="J100">
            <v>2003</v>
          </cell>
          <cell r="K100" t="b">
            <v>0</v>
          </cell>
          <cell r="L100">
            <v>50</v>
          </cell>
          <cell r="P100" t="b">
            <v>0</v>
          </cell>
          <cell r="Q100" t="b">
            <v>0</v>
          </cell>
          <cell r="T100">
            <v>0</v>
          </cell>
          <cell r="U100">
            <v>0</v>
          </cell>
          <cell r="W100" t="b">
            <v>0</v>
          </cell>
          <cell r="X100" t="b">
            <v>0</v>
          </cell>
          <cell r="Y100" t="b">
            <v>0</v>
          </cell>
          <cell r="Z100" t="b">
            <v>0</v>
          </cell>
          <cell r="AB100">
            <v>0</v>
          </cell>
          <cell r="AE100">
            <v>1</v>
          </cell>
        </row>
        <row r="101">
          <cell r="A101">
            <v>600</v>
          </cell>
          <cell r="B101">
            <v>0</v>
          </cell>
          <cell r="C101" t="str">
            <v>2005-2006</v>
          </cell>
          <cell r="D101" t="str">
            <v>MRN</v>
          </cell>
          <cell r="E101" t="str">
            <v>Ressources naturelles, Faune</v>
          </cell>
          <cell r="F101" t="b">
            <v>0</v>
          </cell>
          <cell r="G101">
            <v>3</v>
          </cell>
          <cell r="H101">
            <v>9</v>
          </cell>
          <cell r="I101" t="str">
            <v>NC</v>
          </cell>
          <cell r="J101">
            <v>2003</v>
          </cell>
          <cell r="K101" t="b">
            <v>0</v>
          </cell>
          <cell r="L101">
            <v>38</v>
          </cell>
          <cell r="P101" t="b">
            <v>0</v>
          </cell>
          <cell r="Q101" t="b">
            <v>0</v>
          </cell>
          <cell r="T101">
            <v>0</v>
          </cell>
          <cell r="U101">
            <v>0</v>
          </cell>
          <cell r="W101" t="b">
            <v>0</v>
          </cell>
          <cell r="X101" t="b">
            <v>0</v>
          </cell>
          <cell r="Y101" t="b">
            <v>0</v>
          </cell>
          <cell r="Z101" t="b">
            <v>0</v>
          </cell>
          <cell r="AB101">
            <v>0</v>
          </cell>
          <cell r="AE101">
            <v>1</v>
          </cell>
        </row>
        <row r="102">
          <cell r="A102">
            <v>600</v>
          </cell>
          <cell r="B102">
            <v>0</v>
          </cell>
          <cell r="C102" t="str">
            <v>2005-2006</v>
          </cell>
          <cell r="D102" t="str">
            <v>MRN</v>
          </cell>
          <cell r="E102" t="str">
            <v>Ressources naturelles, Faune</v>
          </cell>
          <cell r="F102" t="b">
            <v>0</v>
          </cell>
          <cell r="G102">
            <v>3</v>
          </cell>
          <cell r="H102">
            <v>3</v>
          </cell>
          <cell r="I102" t="str">
            <v>32</v>
          </cell>
          <cell r="J102">
            <v>2003</v>
          </cell>
          <cell r="K102" t="b">
            <v>0</v>
          </cell>
          <cell r="L102">
            <v>-40506</v>
          </cell>
          <cell r="P102" t="b">
            <v>0</v>
          </cell>
          <cell r="Q102" t="b">
            <v>0</v>
          </cell>
          <cell r="T102">
            <v>0</v>
          </cell>
          <cell r="U102">
            <v>0</v>
          </cell>
          <cell r="W102" t="b">
            <v>0</v>
          </cell>
          <cell r="X102" t="b">
            <v>0</v>
          </cell>
          <cell r="Y102" t="b">
            <v>0</v>
          </cell>
          <cell r="Z102" t="b">
            <v>0</v>
          </cell>
          <cell r="AB102">
            <v>0</v>
          </cell>
          <cell r="AE102">
            <v>1</v>
          </cell>
        </row>
        <row r="103">
          <cell r="A103">
            <v>600</v>
          </cell>
          <cell r="B103">
            <v>0</v>
          </cell>
          <cell r="C103" t="str">
            <v>2005-2006</v>
          </cell>
          <cell r="D103" t="str">
            <v>MRN</v>
          </cell>
          <cell r="E103" t="str">
            <v>Ressources naturelles, Faune</v>
          </cell>
          <cell r="F103" t="b">
            <v>0</v>
          </cell>
          <cell r="G103">
            <v>3</v>
          </cell>
          <cell r="H103">
            <v>3</v>
          </cell>
          <cell r="I103" t="str">
            <v>31</v>
          </cell>
          <cell r="J103">
            <v>2003</v>
          </cell>
          <cell r="K103" t="b">
            <v>0</v>
          </cell>
          <cell r="L103">
            <v>-155802</v>
          </cell>
          <cell r="P103" t="b">
            <v>0</v>
          </cell>
          <cell r="Q103" t="b">
            <v>0</v>
          </cell>
          <cell r="T103">
            <v>0</v>
          </cell>
          <cell r="U103">
            <v>0</v>
          </cell>
          <cell r="W103" t="b">
            <v>0</v>
          </cell>
          <cell r="X103" t="b">
            <v>0</v>
          </cell>
          <cell r="Y103" t="b">
            <v>0</v>
          </cell>
          <cell r="Z103" t="b">
            <v>0</v>
          </cell>
          <cell r="AB103">
            <v>0</v>
          </cell>
          <cell r="AE103">
            <v>1</v>
          </cell>
        </row>
        <row r="104">
          <cell r="A104">
            <v>600</v>
          </cell>
          <cell r="B104">
            <v>0</v>
          </cell>
          <cell r="C104" t="str">
            <v>2005-2006</v>
          </cell>
          <cell r="D104" t="str">
            <v>MRN</v>
          </cell>
          <cell r="E104" t="str">
            <v>Ressources naturelles, Faune</v>
          </cell>
          <cell r="F104" t="b">
            <v>0</v>
          </cell>
          <cell r="G104">
            <v>3</v>
          </cell>
          <cell r="H104">
            <v>9</v>
          </cell>
          <cell r="I104" t="str">
            <v>61</v>
          </cell>
          <cell r="J104">
            <v>2003</v>
          </cell>
          <cell r="K104" t="b">
            <v>0</v>
          </cell>
          <cell r="L104">
            <v>1931</v>
          </cell>
          <cell r="P104" t="b">
            <v>0</v>
          </cell>
          <cell r="Q104" t="b">
            <v>0</v>
          </cell>
          <cell r="T104">
            <v>0</v>
          </cell>
          <cell r="U104">
            <v>0</v>
          </cell>
          <cell r="W104" t="b">
            <v>0</v>
          </cell>
          <cell r="X104" t="b">
            <v>0</v>
          </cell>
          <cell r="Y104" t="b">
            <v>0</v>
          </cell>
          <cell r="Z104" t="b">
            <v>0</v>
          </cell>
          <cell r="AB104">
            <v>0</v>
          </cell>
          <cell r="AE104">
            <v>1</v>
          </cell>
        </row>
        <row r="105">
          <cell r="A105">
            <v>600</v>
          </cell>
          <cell r="B105">
            <v>0</v>
          </cell>
          <cell r="C105" t="str">
            <v>2005-2006</v>
          </cell>
          <cell r="D105" t="str">
            <v>MRN</v>
          </cell>
          <cell r="E105" t="str">
            <v>Ressources naturelles, Faune</v>
          </cell>
          <cell r="F105" t="b">
            <v>0</v>
          </cell>
          <cell r="G105">
            <v>3</v>
          </cell>
          <cell r="H105">
            <v>4</v>
          </cell>
          <cell r="I105" t="str">
            <v>NC</v>
          </cell>
          <cell r="J105">
            <v>2003</v>
          </cell>
          <cell r="K105" t="b">
            <v>0</v>
          </cell>
          <cell r="L105">
            <v>59</v>
          </cell>
          <cell r="P105" t="b">
            <v>0</v>
          </cell>
          <cell r="Q105" t="b">
            <v>0</v>
          </cell>
          <cell r="T105">
            <v>0</v>
          </cell>
          <cell r="U105">
            <v>0</v>
          </cell>
          <cell r="W105" t="b">
            <v>0</v>
          </cell>
          <cell r="X105" t="b">
            <v>0</v>
          </cell>
          <cell r="Y105" t="b">
            <v>0</v>
          </cell>
          <cell r="Z105" t="b">
            <v>0</v>
          </cell>
          <cell r="AB105">
            <v>0</v>
          </cell>
          <cell r="AE105">
            <v>1</v>
          </cell>
        </row>
        <row r="106">
          <cell r="A106">
            <v>600</v>
          </cell>
          <cell r="B106">
            <v>0</v>
          </cell>
          <cell r="C106" t="str">
            <v>2005-2006</v>
          </cell>
          <cell r="D106" t="str">
            <v>MRN</v>
          </cell>
          <cell r="E106" t="str">
            <v>Ressources naturelles, Faune</v>
          </cell>
          <cell r="F106" t="b">
            <v>0</v>
          </cell>
          <cell r="G106">
            <v>4</v>
          </cell>
          <cell r="H106">
            <v>1</v>
          </cell>
          <cell r="I106" t="str">
            <v>W5</v>
          </cell>
          <cell r="J106">
            <v>2003</v>
          </cell>
          <cell r="K106" t="b">
            <v>0</v>
          </cell>
          <cell r="L106">
            <v>6</v>
          </cell>
          <cell r="P106" t="b">
            <v>0</v>
          </cell>
          <cell r="Q106" t="b">
            <v>0</v>
          </cell>
          <cell r="T106">
            <v>0</v>
          </cell>
          <cell r="U106">
            <v>0</v>
          </cell>
          <cell r="W106" t="b">
            <v>0</v>
          </cell>
          <cell r="X106" t="b">
            <v>0</v>
          </cell>
          <cell r="Y106" t="b">
            <v>0</v>
          </cell>
          <cell r="Z106" t="b">
            <v>0</v>
          </cell>
          <cell r="AB106">
            <v>0</v>
          </cell>
          <cell r="AE106">
            <v>1</v>
          </cell>
        </row>
        <row r="107">
          <cell r="A107">
            <v>600</v>
          </cell>
          <cell r="B107">
            <v>0</v>
          </cell>
          <cell r="C107" t="str">
            <v>2005-2006</v>
          </cell>
          <cell r="D107" t="str">
            <v>MRN</v>
          </cell>
          <cell r="E107" t="str">
            <v>Ressources naturelles, Faune</v>
          </cell>
          <cell r="F107" t="b">
            <v>0</v>
          </cell>
          <cell r="G107">
            <v>4</v>
          </cell>
          <cell r="H107">
            <v>1</v>
          </cell>
          <cell r="I107" t="str">
            <v>NC</v>
          </cell>
          <cell r="J107">
            <v>2003</v>
          </cell>
          <cell r="K107" t="b">
            <v>0</v>
          </cell>
          <cell r="L107">
            <v>91</v>
          </cell>
          <cell r="P107" t="b">
            <v>0</v>
          </cell>
          <cell r="Q107" t="b">
            <v>0</v>
          </cell>
          <cell r="T107">
            <v>0</v>
          </cell>
          <cell r="U107">
            <v>0</v>
          </cell>
          <cell r="W107" t="b">
            <v>0</v>
          </cell>
          <cell r="X107" t="b">
            <v>0</v>
          </cell>
          <cell r="Y107" t="b">
            <v>0</v>
          </cell>
          <cell r="Z107" t="b">
            <v>0</v>
          </cell>
          <cell r="AB107">
            <v>0</v>
          </cell>
          <cell r="AE107">
            <v>1</v>
          </cell>
        </row>
        <row r="108">
          <cell r="A108">
            <v>700</v>
          </cell>
          <cell r="B108">
            <v>0</v>
          </cell>
          <cell r="C108" t="str">
            <v>2000-2001</v>
          </cell>
          <cell r="D108" t="str">
            <v>MESS</v>
          </cell>
          <cell r="E108" t="str">
            <v>Emploi et Solidarité sociale</v>
          </cell>
          <cell r="F108" t="b">
            <v>0</v>
          </cell>
          <cell r="G108">
            <v>4</v>
          </cell>
          <cell r="H108">
            <v>1</v>
          </cell>
          <cell r="I108" t="str">
            <v>NC</v>
          </cell>
          <cell r="J108">
            <v>2003</v>
          </cell>
          <cell r="K108" t="b">
            <v>0</v>
          </cell>
          <cell r="L108">
            <v>4</v>
          </cell>
          <cell r="P108" t="b">
            <v>0</v>
          </cell>
          <cell r="Q108" t="b">
            <v>0</v>
          </cell>
          <cell r="T108">
            <v>0</v>
          </cell>
          <cell r="U108">
            <v>0</v>
          </cell>
          <cell r="W108" t="b">
            <v>0</v>
          </cell>
          <cell r="X108" t="b">
            <v>0</v>
          </cell>
          <cell r="Y108" t="b">
            <v>0</v>
          </cell>
          <cell r="Z108" t="b">
            <v>0</v>
          </cell>
          <cell r="AB108">
            <v>0</v>
          </cell>
          <cell r="AE108">
            <v>1</v>
          </cell>
        </row>
        <row r="109">
          <cell r="A109">
            <v>850</v>
          </cell>
          <cell r="B109">
            <v>0</v>
          </cell>
          <cell r="C109" t="str">
            <v>2000-2001</v>
          </cell>
          <cell r="D109" t="str">
            <v>MTQ</v>
          </cell>
          <cell r="E109" t="str">
            <v>Transports</v>
          </cell>
          <cell r="F109" t="b">
            <v>0</v>
          </cell>
          <cell r="G109">
            <v>4</v>
          </cell>
          <cell r="H109">
            <v>1</v>
          </cell>
          <cell r="I109" t="str">
            <v>38</v>
          </cell>
          <cell r="J109">
            <v>2003</v>
          </cell>
          <cell r="K109" t="b">
            <v>0</v>
          </cell>
          <cell r="L109">
            <v>170</v>
          </cell>
          <cell r="P109" t="b">
            <v>0</v>
          </cell>
          <cell r="Q109" t="b">
            <v>0</v>
          </cell>
          <cell r="T109">
            <v>0</v>
          </cell>
          <cell r="U109">
            <v>0</v>
          </cell>
          <cell r="W109" t="b">
            <v>0</v>
          </cell>
          <cell r="X109" t="b">
            <v>0</v>
          </cell>
          <cell r="Y109" t="b">
            <v>0</v>
          </cell>
          <cell r="Z109" t="b">
            <v>0</v>
          </cell>
          <cell r="AB109">
            <v>0</v>
          </cell>
          <cell r="AE109">
            <v>1</v>
          </cell>
        </row>
        <row r="110">
          <cell r="A110">
            <v>850</v>
          </cell>
          <cell r="B110">
            <v>0</v>
          </cell>
          <cell r="C110" t="str">
            <v>2000-2001</v>
          </cell>
          <cell r="D110" t="str">
            <v>MTQ</v>
          </cell>
          <cell r="E110" t="str">
            <v>Transports</v>
          </cell>
          <cell r="F110" t="b">
            <v>0</v>
          </cell>
          <cell r="G110">
            <v>3</v>
          </cell>
          <cell r="H110">
            <v>9</v>
          </cell>
          <cell r="I110" t="str">
            <v>F5</v>
          </cell>
          <cell r="J110">
            <v>2003</v>
          </cell>
          <cell r="K110" t="b">
            <v>0</v>
          </cell>
          <cell r="L110">
            <v>785</v>
          </cell>
          <cell r="P110" t="b">
            <v>0</v>
          </cell>
          <cell r="Q110" t="b">
            <v>0</v>
          </cell>
          <cell r="T110">
            <v>0</v>
          </cell>
          <cell r="U110">
            <v>0</v>
          </cell>
          <cell r="W110" t="b">
            <v>0</v>
          </cell>
          <cell r="X110" t="b">
            <v>0</v>
          </cell>
          <cell r="Y110" t="b">
            <v>0</v>
          </cell>
          <cell r="Z110" t="b">
            <v>0</v>
          </cell>
          <cell r="AB110">
            <v>0</v>
          </cell>
          <cell r="AE110">
            <v>1</v>
          </cell>
        </row>
        <row r="111">
          <cell r="A111">
            <v>850</v>
          </cell>
          <cell r="B111">
            <v>0</v>
          </cell>
          <cell r="C111" t="str">
            <v>2000-2001</v>
          </cell>
          <cell r="D111" t="str">
            <v>MTQ</v>
          </cell>
          <cell r="E111" t="str">
            <v>Transports</v>
          </cell>
          <cell r="F111" t="b">
            <v>0</v>
          </cell>
          <cell r="G111">
            <v>3</v>
          </cell>
          <cell r="H111">
            <v>1</v>
          </cell>
          <cell r="I111" t="str">
            <v>24</v>
          </cell>
          <cell r="J111">
            <v>2003</v>
          </cell>
          <cell r="K111" t="b">
            <v>0</v>
          </cell>
          <cell r="L111">
            <v>116</v>
          </cell>
          <cell r="P111" t="b">
            <v>0</v>
          </cell>
          <cell r="Q111" t="b">
            <v>0</v>
          </cell>
          <cell r="T111">
            <v>0</v>
          </cell>
          <cell r="U111">
            <v>0</v>
          </cell>
          <cell r="W111" t="b">
            <v>0</v>
          </cell>
          <cell r="X111" t="b">
            <v>0</v>
          </cell>
          <cell r="Y111" t="b">
            <v>0</v>
          </cell>
          <cell r="Z111" t="b">
            <v>0</v>
          </cell>
          <cell r="AB111">
            <v>0</v>
          </cell>
          <cell r="AE111">
            <v>1</v>
          </cell>
        </row>
        <row r="112">
          <cell r="A112">
            <v>850</v>
          </cell>
          <cell r="B112">
            <v>0</v>
          </cell>
          <cell r="C112" t="str">
            <v>2000-2001</v>
          </cell>
          <cell r="D112" t="str">
            <v>MTQ</v>
          </cell>
          <cell r="E112" t="str">
            <v>Transports</v>
          </cell>
          <cell r="F112" t="b">
            <v>0</v>
          </cell>
          <cell r="G112">
            <v>3</v>
          </cell>
          <cell r="H112">
            <v>1</v>
          </cell>
          <cell r="I112" t="str">
            <v>23</v>
          </cell>
          <cell r="J112">
            <v>2003</v>
          </cell>
          <cell r="K112" t="b">
            <v>0</v>
          </cell>
          <cell r="L112">
            <v>1935</v>
          </cell>
          <cell r="P112" t="b">
            <v>0</v>
          </cell>
          <cell r="Q112" t="b">
            <v>0</v>
          </cell>
          <cell r="T112">
            <v>0</v>
          </cell>
          <cell r="U112">
            <v>0</v>
          </cell>
          <cell r="W112" t="b">
            <v>0</v>
          </cell>
          <cell r="X112" t="b">
            <v>0</v>
          </cell>
          <cell r="Y112" t="b">
            <v>0</v>
          </cell>
          <cell r="Z112" t="b">
            <v>0</v>
          </cell>
          <cell r="AB112">
            <v>0</v>
          </cell>
          <cell r="AE112">
            <v>1</v>
          </cell>
        </row>
        <row r="113">
          <cell r="A113">
            <v>850</v>
          </cell>
          <cell r="B113">
            <v>0</v>
          </cell>
          <cell r="C113" t="str">
            <v>2000-2001</v>
          </cell>
          <cell r="D113" t="str">
            <v>MTQ</v>
          </cell>
          <cell r="E113" t="str">
            <v>Transports</v>
          </cell>
          <cell r="F113" t="b">
            <v>0</v>
          </cell>
          <cell r="G113">
            <v>3</v>
          </cell>
          <cell r="H113">
            <v>1</v>
          </cell>
          <cell r="I113" t="str">
            <v>22</v>
          </cell>
          <cell r="J113">
            <v>2003</v>
          </cell>
          <cell r="K113" t="b">
            <v>0</v>
          </cell>
          <cell r="L113">
            <v>2040</v>
          </cell>
          <cell r="P113" t="b">
            <v>0</v>
          </cell>
          <cell r="Q113" t="b">
            <v>0</v>
          </cell>
          <cell r="T113">
            <v>0</v>
          </cell>
          <cell r="U113">
            <v>0</v>
          </cell>
          <cell r="W113" t="b">
            <v>0</v>
          </cell>
          <cell r="X113" t="b">
            <v>0</v>
          </cell>
          <cell r="Y113" t="b">
            <v>0</v>
          </cell>
          <cell r="Z113" t="b">
            <v>0</v>
          </cell>
          <cell r="AB113">
            <v>0</v>
          </cell>
          <cell r="AE113">
            <v>1</v>
          </cell>
        </row>
        <row r="114">
          <cell r="A114">
            <v>850</v>
          </cell>
          <cell r="B114">
            <v>0</v>
          </cell>
          <cell r="C114" t="str">
            <v>2000-2001</v>
          </cell>
          <cell r="D114" t="str">
            <v>MTQ</v>
          </cell>
          <cell r="E114" t="str">
            <v>Transports</v>
          </cell>
          <cell r="F114" t="b">
            <v>0</v>
          </cell>
          <cell r="G114">
            <v>3</v>
          </cell>
          <cell r="H114">
            <v>1</v>
          </cell>
          <cell r="I114" t="str">
            <v>21</v>
          </cell>
          <cell r="J114">
            <v>2003</v>
          </cell>
          <cell r="K114" t="b">
            <v>0</v>
          </cell>
          <cell r="L114">
            <v>741</v>
          </cell>
          <cell r="P114" t="b">
            <v>0</v>
          </cell>
          <cell r="Q114" t="b">
            <v>0</v>
          </cell>
          <cell r="T114">
            <v>0</v>
          </cell>
          <cell r="U114">
            <v>0</v>
          </cell>
          <cell r="W114" t="b">
            <v>0</v>
          </cell>
          <cell r="X114" t="b">
            <v>0</v>
          </cell>
          <cell r="Y114" t="b">
            <v>0</v>
          </cell>
          <cell r="Z114" t="b">
            <v>0</v>
          </cell>
          <cell r="AB114">
            <v>0</v>
          </cell>
          <cell r="AE114">
            <v>1</v>
          </cell>
        </row>
        <row r="115">
          <cell r="A115">
            <v>850</v>
          </cell>
          <cell r="B115">
            <v>0</v>
          </cell>
          <cell r="C115" t="str">
            <v>2000-2001</v>
          </cell>
          <cell r="D115" t="str">
            <v>MTQ</v>
          </cell>
          <cell r="E115" t="str">
            <v>Transports</v>
          </cell>
          <cell r="F115" t="b">
            <v>0</v>
          </cell>
          <cell r="G115">
            <v>4</v>
          </cell>
          <cell r="H115">
            <v>1</v>
          </cell>
          <cell r="I115" t="str">
            <v>E8</v>
          </cell>
          <cell r="J115">
            <v>2003</v>
          </cell>
          <cell r="K115" t="b">
            <v>0</v>
          </cell>
          <cell r="L115">
            <v>147</v>
          </cell>
          <cell r="P115" t="b">
            <v>0</v>
          </cell>
          <cell r="Q115" t="b">
            <v>0</v>
          </cell>
          <cell r="T115">
            <v>0</v>
          </cell>
          <cell r="U115">
            <v>0</v>
          </cell>
          <cell r="W115" t="b">
            <v>0</v>
          </cell>
          <cell r="X115" t="b">
            <v>0</v>
          </cell>
          <cell r="Y115" t="b">
            <v>0</v>
          </cell>
          <cell r="Z115" t="b">
            <v>0</v>
          </cell>
          <cell r="AB115">
            <v>0</v>
          </cell>
          <cell r="AE115">
            <v>1</v>
          </cell>
        </row>
        <row r="116">
          <cell r="A116">
            <v>850</v>
          </cell>
          <cell r="B116">
            <v>0</v>
          </cell>
          <cell r="C116" t="str">
            <v>2000-2001</v>
          </cell>
          <cell r="D116" t="str">
            <v>MTQ</v>
          </cell>
          <cell r="E116" t="str">
            <v>Transports</v>
          </cell>
          <cell r="F116" t="b">
            <v>0</v>
          </cell>
          <cell r="G116">
            <v>4</v>
          </cell>
          <cell r="H116">
            <v>1</v>
          </cell>
          <cell r="I116" t="str">
            <v>I4</v>
          </cell>
          <cell r="J116">
            <v>2003</v>
          </cell>
          <cell r="K116" t="b">
            <v>0</v>
          </cell>
          <cell r="L116">
            <v>0</v>
          </cell>
          <cell r="P116" t="b">
            <v>0</v>
          </cell>
          <cell r="Q116" t="b">
            <v>0</v>
          </cell>
          <cell r="T116">
            <v>0</v>
          </cell>
          <cell r="U116">
            <v>0</v>
          </cell>
          <cell r="W116" t="b">
            <v>0</v>
          </cell>
          <cell r="X116" t="b">
            <v>0</v>
          </cell>
          <cell r="Y116" t="b">
            <v>0</v>
          </cell>
          <cell r="Z116" t="b">
            <v>0</v>
          </cell>
          <cell r="AB116">
            <v>0</v>
          </cell>
          <cell r="AE116">
            <v>1</v>
          </cell>
        </row>
        <row r="117">
          <cell r="A117">
            <v>850</v>
          </cell>
          <cell r="B117">
            <v>0</v>
          </cell>
          <cell r="C117" t="str">
            <v>2000-2001</v>
          </cell>
          <cell r="D117" t="str">
            <v>MTQ</v>
          </cell>
          <cell r="E117" t="str">
            <v>Transports</v>
          </cell>
          <cell r="F117" t="b">
            <v>0</v>
          </cell>
          <cell r="G117">
            <v>4</v>
          </cell>
          <cell r="H117">
            <v>1</v>
          </cell>
          <cell r="I117" t="str">
            <v>J6</v>
          </cell>
          <cell r="J117">
            <v>2003</v>
          </cell>
          <cell r="K117" t="b">
            <v>0</v>
          </cell>
          <cell r="L117">
            <v>115</v>
          </cell>
          <cell r="P117" t="b">
            <v>0</v>
          </cell>
          <cell r="Q117" t="b">
            <v>0</v>
          </cell>
          <cell r="T117">
            <v>0</v>
          </cell>
          <cell r="U117">
            <v>0</v>
          </cell>
          <cell r="W117" t="b">
            <v>0</v>
          </cell>
          <cell r="X117" t="b">
            <v>0</v>
          </cell>
          <cell r="Y117" t="b">
            <v>0</v>
          </cell>
          <cell r="Z117" t="b">
            <v>0</v>
          </cell>
          <cell r="AB117">
            <v>0</v>
          </cell>
          <cell r="AE117">
            <v>1</v>
          </cell>
        </row>
        <row r="118">
          <cell r="A118">
            <v>850</v>
          </cell>
          <cell r="B118">
            <v>0</v>
          </cell>
          <cell r="C118" t="str">
            <v>2000-2001</v>
          </cell>
          <cell r="D118" t="str">
            <v>MTQ</v>
          </cell>
          <cell r="E118" t="str">
            <v>Transports</v>
          </cell>
          <cell r="F118" t="b">
            <v>0</v>
          </cell>
          <cell r="G118">
            <v>4</v>
          </cell>
          <cell r="H118">
            <v>1</v>
          </cell>
          <cell r="I118" t="str">
            <v>N1</v>
          </cell>
          <cell r="J118">
            <v>2003</v>
          </cell>
          <cell r="K118" t="b">
            <v>0</v>
          </cell>
          <cell r="L118">
            <v>42</v>
          </cell>
          <cell r="P118" t="b">
            <v>0</v>
          </cell>
          <cell r="Q118" t="b">
            <v>0</v>
          </cell>
          <cell r="T118">
            <v>0</v>
          </cell>
          <cell r="U118">
            <v>0</v>
          </cell>
          <cell r="W118" t="b">
            <v>0</v>
          </cell>
          <cell r="X118" t="b">
            <v>0</v>
          </cell>
          <cell r="Y118" t="b">
            <v>0</v>
          </cell>
          <cell r="Z118" t="b">
            <v>0</v>
          </cell>
          <cell r="AB118">
            <v>0</v>
          </cell>
          <cell r="AE118">
            <v>1</v>
          </cell>
        </row>
        <row r="119">
          <cell r="A119">
            <v>850</v>
          </cell>
          <cell r="B119">
            <v>0</v>
          </cell>
          <cell r="C119" t="str">
            <v>2000-2001</v>
          </cell>
          <cell r="D119" t="str">
            <v>MTQ</v>
          </cell>
          <cell r="E119" t="str">
            <v>Transports</v>
          </cell>
          <cell r="F119" t="b">
            <v>0</v>
          </cell>
          <cell r="G119">
            <v>4</v>
          </cell>
          <cell r="H119">
            <v>1</v>
          </cell>
          <cell r="I119" t="str">
            <v>N3</v>
          </cell>
          <cell r="J119">
            <v>2003</v>
          </cell>
          <cell r="K119" t="b">
            <v>0</v>
          </cell>
          <cell r="L119">
            <v>88</v>
          </cell>
          <cell r="P119" t="b">
            <v>0</v>
          </cell>
          <cell r="Q119" t="b">
            <v>0</v>
          </cell>
          <cell r="T119">
            <v>0</v>
          </cell>
          <cell r="U119">
            <v>0</v>
          </cell>
          <cell r="W119" t="b">
            <v>0</v>
          </cell>
          <cell r="X119" t="b">
            <v>0</v>
          </cell>
          <cell r="Y119" t="b">
            <v>0</v>
          </cell>
          <cell r="Z119" t="b">
            <v>0</v>
          </cell>
          <cell r="AB119">
            <v>0</v>
          </cell>
          <cell r="AE119">
            <v>1</v>
          </cell>
        </row>
        <row r="120">
          <cell r="A120">
            <v>850</v>
          </cell>
          <cell r="B120">
            <v>0</v>
          </cell>
          <cell r="C120" t="str">
            <v>2000-2001</v>
          </cell>
          <cell r="D120" t="str">
            <v>MTQ</v>
          </cell>
          <cell r="E120" t="str">
            <v>Transports</v>
          </cell>
          <cell r="F120" t="b">
            <v>0</v>
          </cell>
          <cell r="G120">
            <v>4</v>
          </cell>
          <cell r="H120">
            <v>1</v>
          </cell>
          <cell r="I120" t="str">
            <v>NC</v>
          </cell>
          <cell r="J120">
            <v>2003</v>
          </cell>
          <cell r="K120" t="b">
            <v>0</v>
          </cell>
          <cell r="L120">
            <v>39</v>
          </cell>
          <cell r="P120" t="b">
            <v>0</v>
          </cell>
          <cell r="Q120" t="b">
            <v>0</v>
          </cell>
          <cell r="T120">
            <v>0</v>
          </cell>
          <cell r="U120">
            <v>0</v>
          </cell>
          <cell r="W120" t="b">
            <v>0</v>
          </cell>
          <cell r="X120" t="b">
            <v>0</v>
          </cell>
          <cell r="Y120" t="b">
            <v>0</v>
          </cell>
          <cell r="Z120" t="b">
            <v>0</v>
          </cell>
          <cell r="AB120">
            <v>0</v>
          </cell>
          <cell r="AE120">
            <v>1</v>
          </cell>
        </row>
        <row r="121">
          <cell r="A121">
            <v>850</v>
          </cell>
          <cell r="B121">
            <v>0</v>
          </cell>
          <cell r="C121" t="str">
            <v>2000-2001</v>
          </cell>
          <cell r="D121" t="str">
            <v>MTQ</v>
          </cell>
          <cell r="E121" t="str">
            <v>Transports</v>
          </cell>
          <cell r="F121" t="b">
            <v>0</v>
          </cell>
          <cell r="G121">
            <v>4</v>
          </cell>
          <cell r="H121">
            <v>1</v>
          </cell>
          <cell r="I121" t="str">
            <v>53</v>
          </cell>
          <cell r="J121">
            <v>2003</v>
          </cell>
          <cell r="K121" t="b">
            <v>0</v>
          </cell>
          <cell r="L121">
            <v>0</v>
          </cell>
          <cell r="P121" t="b">
            <v>0</v>
          </cell>
          <cell r="Q121" t="b">
            <v>0</v>
          </cell>
          <cell r="T121">
            <v>0</v>
          </cell>
          <cell r="U121">
            <v>0</v>
          </cell>
          <cell r="W121" t="b">
            <v>0</v>
          </cell>
          <cell r="X121" t="b">
            <v>0</v>
          </cell>
          <cell r="Y121" t="b">
            <v>0</v>
          </cell>
          <cell r="Z121" t="b">
            <v>0</v>
          </cell>
          <cell r="AB121">
            <v>0</v>
          </cell>
          <cell r="AE121">
            <v>1</v>
          </cell>
        </row>
        <row r="122">
          <cell r="A122">
            <v>850</v>
          </cell>
          <cell r="B122">
            <v>0</v>
          </cell>
          <cell r="C122" t="str">
            <v>2000-2001</v>
          </cell>
          <cell r="D122" t="str">
            <v>MTQ</v>
          </cell>
          <cell r="E122" t="str">
            <v>Transports</v>
          </cell>
          <cell r="F122" t="b">
            <v>0</v>
          </cell>
          <cell r="G122">
            <v>4</v>
          </cell>
          <cell r="H122">
            <v>1</v>
          </cell>
          <cell r="I122" t="str">
            <v>62</v>
          </cell>
          <cell r="J122">
            <v>2003</v>
          </cell>
          <cell r="K122" t="b">
            <v>0</v>
          </cell>
          <cell r="L122">
            <v>1210</v>
          </cell>
          <cell r="P122" t="b">
            <v>0</v>
          </cell>
          <cell r="Q122" t="b">
            <v>0</v>
          </cell>
          <cell r="T122">
            <v>0</v>
          </cell>
          <cell r="U122">
            <v>0</v>
          </cell>
          <cell r="W122" t="b">
            <v>0</v>
          </cell>
          <cell r="X122" t="b">
            <v>0</v>
          </cell>
          <cell r="Y122" t="b">
            <v>0</v>
          </cell>
          <cell r="Z122" t="b">
            <v>0</v>
          </cell>
          <cell r="AB122">
            <v>0</v>
          </cell>
          <cell r="AE122">
            <v>1</v>
          </cell>
        </row>
        <row r="123">
          <cell r="A123">
            <v>900</v>
          </cell>
          <cell r="B123">
            <v>0</v>
          </cell>
          <cell r="C123" t="str">
            <v>2000-2001</v>
          </cell>
          <cell r="D123" t="str">
            <v>PASSNAT</v>
          </cell>
          <cell r="E123" t="str">
            <v>Personnes désignées par l'Assemblée Nationale</v>
          </cell>
          <cell r="F123" t="b">
            <v>0</v>
          </cell>
          <cell r="G123">
            <v>4</v>
          </cell>
          <cell r="H123">
            <v>1</v>
          </cell>
          <cell r="I123" t="str">
            <v>28</v>
          </cell>
          <cell r="J123">
            <v>2003</v>
          </cell>
          <cell r="K123" t="b">
            <v>0</v>
          </cell>
          <cell r="L123">
            <v>349</v>
          </cell>
          <cell r="P123" t="b">
            <v>0</v>
          </cell>
          <cell r="Q123" t="b">
            <v>0</v>
          </cell>
          <cell r="T123">
            <v>0</v>
          </cell>
          <cell r="U123">
            <v>0</v>
          </cell>
          <cell r="W123" t="b">
            <v>0</v>
          </cell>
          <cell r="X123" t="b">
            <v>0</v>
          </cell>
          <cell r="Y123" t="b">
            <v>0</v>
          </cell>
          <cell r="Z123" t="b">
            <v>0</v>
          </cell>
          <cell r="AB123">
            <v>0</v>
          </cell>
          <cell r="AE123">
            <v>1</v>
          </cell>
        </row>
        <row r="124">
          <cell r="A124">
            <v>900</v>
          </cell>
          <cell r="B124">
            <v>0</v>
          </cell>
          <cell r="C124" t="str">
            <v>2000-2001</v>
          </cell>
          <cell r="D124" t="str">
            <v>PASSNAT</v>
          </cell>
          <cell r="E124" t="str">
            <v>Personnes désignées par l'Assemblée Nationale</v>
          </cell>
          <cell r="F124" t="b">
            <v>0</v>
          </cell>
          <cell r="G124">
            <v>3</v>
          </cell>
          <cell r="H124">
            <v>9</v>
          </cell>
          <cell r="I124" t="str">
            <v>D8</v>
          </cell>
          <cell r="J124">
            <v>2003</v>
          </cell>
          <cell r="K124" t="b">
            <v>0</v>
          </cell>
          <cell r="L124">
            <v>124</v>
          </cell>
          <cell r="P124" t="b">
            <v>0</v>
          </cell>
          <cell r="Q124" t="b">
            <v>0</v>
          </cell>
          <cell r="T124">
            <v>0</v>
          </cell>
          <cell r="U124">
            <v>0</v>
          </cell>
          <cell r="W124" t="b">
            <v>0</v>
          </cell>
          <cell r="X124" t="b">
            <v>0</v>
          </cell>
          <cell r="Y124" t="b">
            <v>0</v>
          </cell>
          <cell r="Z124" t="b">
            <v>0</v>
          </cell>
          <cell r="AB124">
            <v>0</v>
          </cell>
          <cell r="AE124">
            <v>1</v>
          </cell>
        </row>
        <row r="125">
          <cell r="A125">
            <v>900</v>
          </cell>
          <cell r="B125">
            <v>0</v>
          </cell>
          <cell r="C125" t="str">
            <v>2000-2001</v>
          </cell>
          <cell r="D125" t="str">
            <v>PASSNAT</v>
          </cell>
          <cell r="E125" t="str">
            <v>Personnes désignées par l'Assemblée Nationale</v>
          </cell>
          <cell r="F125" t="b">
            <v>0</v>
          </cell>
          <cell r="G125">
            <v>4</v>
          </cell>
          <cell r="H125">
            <v>1</v>
          </cell>
          <cell r="I125" t="str">
            <v>NC</v>
          </cell>
          <cell r="J125">
            <v>2003</v>
          </cell>
          <cell r="K125" t="b">
            <v>0</v>
          </cell>
          <cell r="L125">
            <v>80</v>
          </cell>
          <cell r="P125" t="b">
            <v>0</v>
          </cell>
          <cell r="Q125" t="b">
            <v>0</v>
          </cell>
          <cell r="T125">
            <v>0</v>
          </cell>
          <cell r="U125">
            <v>0</v>
          </cell>
          <cell r="W125" t="b">
            <v>0</v>
          </cell>
          <cell r="X125" t="b">
            <v>0</v>
          </cell>
          <cell r="Y125" t="b">
            <v>0</v>
          </cell>
          <cell r="Z125" t="b">
            <v>0</v>
          </cell>
          <cell r="AB125">
            <v>0</v>
          </cell>
          <cell r="AE125">
            <v>1</v>
          </cell>
        </row>
        <row r="126">
          <cell r="A126">
            <v>10</v>
          </cell>
          <cell r="B126">
            <v>0</v>
          </cell>
          <cell r="C126" t="str">
            <v>2007-2008</v>
          </cell>
          <cell r="D126" t="str">
            <v>MCCF</v>
          </cell>
          <cell r="E126" t="str">
            <v>Culture, Communication et Condition féminine</v>
          </cell>
          <cell r="F126" t="b">
            <v>1</v>
          </cell>
          <cell r="G126">
            <v>4</v>
          </cell>
          <cell r="H126">
            <v>1</v>
          </cell>
          <cell r="I126" t="str">
            <v>E8</v>
          </cell>
          <cell r="J126">
            <v>2003</v>
          </cell>
          <cell r="K126" t="b">
            <v>1</v>
          </cell>
          <cell r="L126">
            <v>178</v>
          </cell>
          <cell r="N126" t="str">
            <v>Contribution des étudiants pour l'utilisation des équipements spécialisés et des instruments de musique (frais afférents)</v>
          </cell>
          <cell r="O126" t="str">
            <v>10</v>
          </cell>
          <cell r="P126" t="b">
            <v>0</v>
          </cell>
          <cell r="Q126" t="b">
            <v>0</v>
          </cell>
          <cell r="S126">
            <v>36767</v>
          </cell>
          <cell r="T126">
            <v>100</v>
          </cell>
          <cell r="U126">
            <v>0</v>
          </cell>
          <cell r="W126" t="b">
            <v>1</v>
          </cell>
          <cell r="X126" t="b">
            <v>0</v>
          </cell>
          <cell r="Y126" t="b">
            <v>0</v>
          </cell>
          <cell r="Z126" t="b">
            <v>0</v>
          </cell>
          <cell r="AA126" t="str">
            <v>Basée sur le secteur de l'éducation</v>
          </cell>
          <cell r="AB126">
            <v>0</v>
          </cell>
          <cell r="AD126" t="str">
            <v>PR</v>
          </cell>
          <cell r="AE126">
            <v>1</v>
          </cell>
        </row>
        <row r="127">
          <cell r="A127">
            <v>10</v>
          </cell>
          <cell r="B127">
            <v>0</v>
          </cell>
          <cell r="C127" t="str">
            <v>2007-2008</v>
          </cell>
          <cell r="D127" t="str">
            <v>MCCF</v>
          </cell>
          <cell r="E127" t="str">
            <v>Culture, Communication et Condition féminine</v>
          </cell>
          <cell r="F127" t="b">
            <v>1</v>
          </cell>
          <cell r="G127">
            <v>4</v>
          </cell>
          <cell r="H127">
            <v>1</v>
          </cell>
          <cell r="I127" t="str">
            <v>19</v>
          </cell>
          <cell r="J127">
            <v>2003</v>
          </cell>
          <cell r="K127" t="b">
            <v>1</v>
          </cell>
          <cell r="L127">
            <v>446</v>
          </cell>
          <cell r="N127" t="str">
            <v>Cours</v>
          </cell>
          <cell r="O127" t="str">
            <v>10</v>
          </cell>
          <cell r="P127" t="b">
            <v>0</v>
          </cell>
          <cell r="Q127" t="b">
            <v>0</v>
          </cell>
          <cell r="S127">
            <v>36767</v>
          </cell>
          <cell r="T127">
            <v>100</v>
          </cell>
          <cell r="U127">
            <v>0</v>
          </cell>
          <cell r="W127" t="b">
            <v>1</v>
          </cell>
          <cell r="X127" t="b">
            <v>0</v>
          </cell>
          <cell r="Y127" t="b">
            <v>0</v>
          </cell>
          <cell r="Z127" t="b">
            <v>0</v>
          </cell>
          <cell r="AA127" t="str">
            <v>Basée sur le secteur de l'éducation</v>
          </cell>
          <cell r="AB127">
            <v>0</v>
          </cell>
          <cell r="AD127" t="str">
            <v>PR</v>
          </cell>
          <cell r="AE127">
            <v>1</v>
          </cell>
        </row>
        <row r="128">
          <cell r="A128">
            <v>10</v>
          </cell>
          <cell r="B128">
            <v>0</v>
          </cell>
          <cell r="C128" t="str">
            <v>2007-2008</v>
          </cell>
          <cell r="D128" t="str">
            <v>MCCF</v>
          </cell>
          <cell r="E128" t="str">
            <v>Culture, Communication et Condition féminine</v>
          </cell>
          <cell r="F128" t="b">
            <v>0</v>
          </cell>
          <cell r="G128">
            <v>4</v>
          </cell>
          <cell r="H128">
            <v>1</v>
          </cell>
          <cell r="I128" t="str">
            <v>05</v>
          </cell>
          <cell r="J128">
            <v>2003</v>
          </cell>
          <cell r="K128" t="b">
            <v>1</v>
          </cell>
          <cell r="L128">
            <v>47</v>
          </cell>
          <cell r="N128" t="str">
            <v>Frais pour la reproduction de documents dans différents secteurs du ministère</v>
          </cell>
          <cell r="O128" t="str">
            <v>6</v>
          </cell>
          <cell r="P128" t="b">
            <v>0</v>
          </cell>
          <cell r="Q128" t="b">
            <v>0</v>
          </cell>
          <cell r="S128">
            <v>36895</v>
          </cell>
          <cell r="T128">
            <v>90</v>
          </cell>
          <cell r="U128">
            <v>0</v>
          </cell>
          <cell r="W128" t="b">
            <v>1</v>
          </cell>
          <cell r="X128" t="b">
            <v>0</v>
          </cell>
          <cell r="Y128" t="b">
            <v>1</v>
          </cell>
          <cell r="Z128" t="b">
            <v>0</v>
          </cell>
          <cell r="AA128" t="str">
            <v>Basée sur la réglementation gouv. dans certain cas et autofinancement des coûts dans les autres cas</v>
          </cell>
          <cell r="AB128">
            <v>0</v>
          </cell>
          <cell r="AD128" t="str">
            <v>PR</v>
          </cell>
          <cell r="AE128">
            <v>1</v>
          </cell>
        </row>
        <row r="129">
          <cell r="A129">
            <v>55</v>
          </cell>
          <cell r="B129">
            <v>0</v>
          </cell>
          <cell r="C129" t="str">
            <v>2007-2008</v>
          </cell>
          <cell r="D129" t="str">
            <v>MICC</v>
          </cell>
          <cell r="E129" t="str">
            <v>Immigration et Communautés culturelles</v>
          </cell>
          <cell r="F129" t="b">
            <v>0</v>
          </cell>
          <cell r="G129">
            <v>3</v>
          </cell>
          <cell r="H129">
            <v>9</v>
          </cell>
          <cell r="I129" t="str">
            <v>B3</v>
          </cell>
          <cell r="J129">
            <v>2003</v>
          </cell>
          <cell r="K129" t="b">
            <v>1</v>
          </cell>
          <cell r="L129">
            <v>1874</v>
          </cell>
          <cell r="N129" t="str">
            <v>Immigration</v>
          </cell>
          <cell r="O129" t="str">
            <v>347, 349</v>
          </cell>
          <cell r="P129" t="b">
            <v>0</v>
          </cell>
          <cell r="Q129" t="b">
            <v>0</v>
          </cell>
          <cell r="S129">
            <v>35247</v>
          </cell>
          <cell r="T129">
            <v>100</v>
          </cell>
          <cell r="U129">
            <v>0</v>
          </cell>
          <cell r="W129" t="b">
            <v>0</v>
          </cell>
          <cell r="X129" t="b">
            <v>0</v>
          </cell>
          <cell r="Y129" t="b">
            <v>0</v>
          </cell>
          <cell r="Z129" t="b">
            <v>0</v>
          </cell>
          <cell r="AA129" t="str">
            <v>NIL</v>
          </cell>
          <cell r="AB129">
            <v>0</v>
          </cell>
          <cell r="AD129" t="str">
            <v>AUTRE</v>
          </cell>
          <cell r="AE129">
            <v>1</v>
          </cell>
        </row>
        <row r="130">
          <cell r="A130">
            <v>55</v>
          </cell>
          <cell r="B130">
            <v>0</v>
          </cell>
          <cell r="C130" t="str">
            <v>2007-2008</v>
          </cell>
          <cell r="D130" t="str">
            <v>MICC</v>
          </cell>
          <cell r="E130" t="str">
            <v>Immigration et Communautés culturelles</v>
          </cell>
          <cell r="F130" t="b">
            <v>0</v>
          </cell>
          <cell r="G130">
            <v>3</v>
          </cell>
          <cell r="H130">
            <v>9</v>
          </cell>
          <cell r="I130" t="str">
            <v>E6</v>
          </cell>
          <cell r="J130">
            <v>2003</v>
          </cell>
          <cell r="K130" t="b">
            <v>1</v>
          </cell>
          <cell r="L130">
            <v>20296</v>
          </cell>
          <cell r="N130" t="str">
            <v>Immigration</v>
          </cell>
          <cell r="O130" t="str">
            <v>347, 349</v>
          </cell>
          <cell r="P130" t="b">
            <v>0</v>
          </cell>
          <cell r="Q130" t="b">
            <v>0</v>
          </cell>
          <cell r="S130">
            <v>38238</v>
          </cell>
          <cell r="T130">
            <v>100</v>
          </cell>
          <cell r="U130">
            <v>0</v>
          </cell>
          <cell r="W130" t="b">
            <v>0</v>
          </cell>
          <cell r="X130" t="b">
            <v>0</v>
          </cell>
          <cell r="Y130" t="b">
            <v>0</v>
          </cell>
          <cell r="Z130" t="b">
            <v>0</v>
          </cell>
          <cell r="AA130" t="str">
            <v>NIL</v>
          </cell>
          <cell r="AB130">
            <v>0</v>
          </cell>
          <cell r="AD130" t="str">
            <v>AUTRE</v>
          </cell>
          <cell r="AE130">
            <v>1</v>
          </cell>
        </row>
        <row r="131">
          <cell r="A131">
            <v>55</v>
          </cell>
          <cell r="B131">
            <v>0</v>
          </cell>
          <cell r="C131" t="str">
            <v>2007-2008</v>
          </cell>
          <cell r="D131" t="str">
            <v>MICC</v>
          </cell>
          <cell r="E131" t="str">
            <v>Immigration et Communautés culturelles</v>
          </cell>
          <cell r="F131" t="b">
            <v>0</v>
          </cell>
          <cell r="G131">
            <v>4</v>
          </cell>
          <cell r="H131">
            <v>1</v>
          </cell>
          <cell r="I131" t="str">
            <v>B8</v>
          </cell>
          <cell r="J131">
            <v>2003</v>
          </cell>
          <cell r="K131" t="b">
            <v>1</v>
          </cell>
          <cell r="L131">
            <v>1306</v>
          </cell>
          <cell r="N131" t="str">
            <v>Intégration</v>
          </cell>
          <cell r="O131" t="str">
            <v>531</v>
          </cell>
          <cell r="P131" t="b">
            <v>0</v>
          </cell>
          <cell r="Q131" t="b">
            <v>0</v>
          </cell>
          <cell r="S131">
            <v>34060</v>
          </cell>
          <cell r="T131">
            <v>100</v>
          </cell>
          <cell r="U131">
            <v>0</v>
          </cell>
          <cell r="W131" t="b">
            <v>0</v>
          </cell>
          <cell r="X131" t="b">
            <v>0</v>
          </cell>
          <cell r="Y131" t="b">
            <v>0</v>
          </cell>
          <cell r="Z131" t="b">
            <v>0</v>
          </cell>
          <cell r="AA131" t="str">
            <v>NIL</v>
          </cell>
          <cell r="AB131">
            <v>0</v>
          </cell>
          <cell r="AD131" t="str">
            <v>AUTRE</v>
          </cell>
          <cell r="AE131">
            <v>1</v>
          </cell>
        </row>
        <row r="132">
          <cell r="A132">
            <v>55</v>
          </cell>
          <cell r="B132">
            <v>0</v>
          </cell>
          <cell r="C132" t="str">
            <v>2007-2008</v>
          </cell>
          <cell r="D132" t="str">
            <v>MICC</v>
          </cell>
          <cell r="E132" t="str">
            <v>Immigration et Communautés culturelles</v>
          </cell>
          <cell r="F132" t="b">
            <v>0</v>
          </cell>
          <cell r="G132">
            <v>3</v>
          </cell>
          <cell r="H132">
            <v>9</v>
          </cell>
          <cell r="I132" t="str">
            <v>E9</v>
          </cell>
          <cell r="J132">
            <v>2003</v>
          </cell>
          <cell r="K132" t="b">
            <v>1</v>
          </cell>
          <cell r="L132">
            <v>2951</v>
          </cell>
          <cell r="N132" t="str">
            <v>Immigration</v>
          </cell>
          <cell r="O132" t="str">
            <v>347, 349</v>
          </cell>
          <cell r="P132" t="b">
            <v>0</v>
          </cell>
          <cell r="Q132" t="b">
            <v>0</v>
          </cell>
          <cell r="S132">
            <v>38238</v>
          </cell>
          <cell r="T132">
            <v>100</v>
          </cell>
          <cell r="U132">
            <v>0</v>
          </cell>
          <cell r="W132" t="b">
            <v>0</v>
          </cell>
          <cell r="X132" t="b">
            <v>0</v>
          </cell>
          <cell r="Y132" t="b">
            <v>0</v>
          </cell>
          <cell r="Z132" t="b">
            <v>0</v>
          </cell>
          <cell r="AA132" t="str">
            <v>NIL</v>
          </cell>
          <cell r="AB132">
            <v>0</v>
          </cell>
          <cell r="AD132" t="str">
            <v>AUTRE</v>
          </cell>
          <cell r="AE132">
            <v>1</v>
          </cell>
        </row>
        <row r="133">
          <cell r="A133">
            <v>60</v>
          </cell>
          <cell r="B133">
            <v>0</v>
          </cell>
          <cell r="C133" t="str">
            <v>2000-2001</v>
          </cell>
          <cell r="D133" t="str">
            <v>MSSS</v>
          </cell>
          <cell r="E133" t="str">
            <v>Santé et Services sociaux</v>
          </cell>
          <cell r="F133" t="b">
            <v>0</v>
          </cell>
          <cell r="G133">
            <v>4</v>
          </cell>
          <cell r="H133">
            <v>1</v>
          </cell>
          <cell r="I133" t="str">
            <v>C2</v>
          </cell>
          <cell r="J133">
            <v>2003</v>
          </cell>
          <cell r="K133" t="b">
            <v>1</v>
          </cell>
          <cell r="L133">
            <v>4508</v>
          </cell>
          <cell r="N133" t="str">
            <v>Tierces responsabilités interne (RAMQ)</v>
          </cell>
          <cell r="O133" t="str">
            <v>38</v>
          </cell>
          <cell r="P133" t="b">
            <v>0</v>
          </cell>
          <cell r="Q133" t="b">
            <v>0</v>
          </cell>
          <cell r="S133">
            <v>367</v>
          </cell>
          <cell r="T133">
            <v>0</v>
          </cell>
          <cell r="U133">
            <v>100</v>
          </cell>
          <cell r="V133" t="str">
            <v>524125</v>
          </cell>
          <cell r="W133" t="b">
            <v>0</v>
          </cell>
          <cell r="X133" t="b">
            <v>1</v>
          </cell>
          <cell r="Y133" t="b">
            <v>0</v>
          </cell>
          <cell r="Z133" t="b">
            <v>0</v>
          </cell>
          <cell r="AB133">
            <v>1</v>
          </cell>
          <cell r="AD133" t="str">
            <v>RE</v>
          </cell>
          <cell r="AE133">
            <v>1</v>
          </cell>
        </row>
        <row r="134">
          <cell r="A134">
            <v>60</v>
          </cell>
          <cell r="B134">
            <v>0</v>
          </cell>
          <cell r="C134" t="str">
            <v>2000-2001</v>
          </cell>
          <cell r="D134" t="str">
            <v>MSSS</v>
          </cell>
          <cell r="E134" t="str">
            <v>Santé et Services sociaux</v>
          </cell>
          <cell r="F134" t="b">
            <v>0</v>
          </cell>
          <cell r="G134">
            <v>4</v>
          </cell>
          <cell r="H134">
            <v>1</v>
          </cell>
          <cell r="I134" t="str">
            <v>N6</v>
          </cell>
          <cell r="J134">
            <v>2003</v>
          </cell>
          <cell r="K134" t="b">
            <v>1</v>
          </cell>
          <cell r="L134">
            <v>88655</v>
          </cell>
          <cell r="N134" t="str">
            <v>Services de soins de santé en établissement suite à des accidents de la route</v>
          </cell>
          <cell r="O134" t="str">
            <v>40</v>
          </cell>
          <cell r="P134" t="b">
            <v>0</v>
          </cell>
          <cell r="Q134" t="b">
            <v>0</v>
          </cell>
          <cell r="S134">
            <v>35886</v>
          </cell>
          <cell r="T134">
            <v>0</v>
          </cell>
          <cell r="U134">
            <v>100</v>
          </cell>
          <cell r="V134" t="str">
            <v>9129</v>
          </cell>
          <cell r="W134" t="b">
            <v>0</v>
          </cell>
          <cell r="X134" t="b">
            <v>0</v>
          </cell>
          <cell r="Y134" t="b">
            <v>0</v>
          </cell>
          <cell r="Z134" t="b">
            <v>0</v>
          </cell>
          <cell r="AA134" t="str">
            <v>Article 155.1 de la Loi sur l'assurance-automobile</v>
          </cell>
          <cell r="AB134">
            <v>0</v>
          </cell>
          <cell r="AD134" t="str">
            <v>AUTRE</v>
          </cell>
          <cell r="AE134">
            <v>1</v>
          </cell>
        </row>
        <row r="135">
          <cell r="A135">
            <v>60</v>
          </cell>
          <cell r="B135">
            <v>0</v>
          </cell>
          <cell r="C135" t="str">
            <v>2000-2001</v>
          </cell>
          <cell r="D135" t="str">
            <v>MSSS</v>
          </cell>
          <cell r="E135" t="str">
            <v>Santé et Services sociaux</v>
          </cell>
          <cell r="F135" t="b">
            <v>0</v>
          </cell>
          <cell r="G135">
            <v>4</v>
          </cell>
          <cell r="H135">
            <v>1</v>
          </cell>
          <cell r="I135" t="str">
            <v>C4</v>
          </cell>
          <cell r="J135">
            <v>2003</v>
          </cell>
          <cell r="K135" t="b">
            <v>1</v>
          </cell>
          <cell r="L135">
            <v>128</v>
          </cell>
          <cell r="N135" t="str">
            <v>Assurance-hospitalisation-étrangers</v>
          </cell>
          <cell r="O135" t="str">
            <v>39</v>
          </cell>
          <cell r="P135" t="b">
            <v>0</v>
          </cell>
          <cell r="Q135" t="b">
            <v>0</v>
          </cell>
          <cell r="S135">
            <v>34486</v>
          </cell>
          <cell r="T135">
            <v>100</v>
          </cell>
          <cell r="U135">
            <v>0</v>
          </cell>
          <cell r="W135" t="b">
            <v>0</v>
          </cell>
          <cell r="X135" t="b">
            <v>0</v>
          </cell>
          <cell r="Y135" t="b">
            <v>0</v>
          </cell>
          <cell r="Z135" t="b">
            <v>0</v>
          </cell>
          <cell r="AA135" t="str">
            <v>Décret 656-94 (4 mai 1994)</v>
          </cell>
          <cell r="AB135">
            <v>0</v>
          </cell>
          <cell r="AD135" t="str">
            <v>AUTRE</v>
          </cell>
          <cell r="AE135">
            <v>1</v>
          </cell>
        </row>
        <row r="136">
          <cell r="A136">
            <v>60</v>
          </cell>
          <cell r="B136">
            <v>0</v>
          </cell>
          <cell r="C136" t="str">
            <v>2000-2001</v>
          </cell>
          <cell r="D136" t="str">
            <v>MSSS</v>
          </cell>
          <cell r="E136" t="str">
            <v>Santé et Services sociaux</v>
          </cell>
          <cell r="F136" t="b">
            <v>0</v>
          </cell>
          <cell r="G136">
            <v>4</v>
          </cell>
          <cell r="H136">
            <v>1</v>
          </cell>
          <cell r="I136" t="str">
            <v>C3</v>
          </cell>
          <cell r="J136">
            <v>2003</v>
          </cell>
          <cell r="K136" t="b">
            <v>1</v>
          </cell>
          <cell r="L136">
            <v>880</v>
          </cell>
          <cell r="N136" t="str">
            <v>Tierces responsabilités externe (RAMQ)</v>
          </cell>
          <cell r="O136" t="str">
            <v>38</v>
          </cell>
          <cell r="P136" t="b">
            <v>0</v>
          </cell>
          <cell r="Q136" t="b">
            <v>0</v>
          </cell>
          <cell r="S136">
            <v>367</v>
          </cell>
          <cell r="T136">
            <v>0</v>
          </cell>
          <cell r="U136">
            <v>100</v>
          </cell>
          <cell r="V136" t="str">
            <v>524125</v>
          </cell>
          <cell r="W136" t="b">
            <v>1</v>
          </cell>
          <cell r="X136" t="b">
            <v>1</v>
          </cell>
          <cell r="Y136" t="b">
            <v>0</v>
          </cell>
          <cell r="Z136" t="b">
            <v>0</v>
          </cell>
          <cell r="AB136">
            <v>1</v>
          </cell>
          <cell r="AD136" t="str">
            <v>PR</v>
          </cell>
          <cell r="AE136">
            <v>1</v>
          </cell>
        </row>
        <row r="137">
          <cell r="A137">
            <v>80</v>
          </cell>
          <cell r="B137">
            <v>0</v>
          </cell>
          <cell r="C137" t="str">
            <v>2000-2001</v>
          </cell>
          <cell r="D137" t="str">
            <v>MAPAQ</v>
          </cell>
          <cell r="E137" t="str">
            <v>Agriculture, Pêcheries et Alimentation</v>
          </cell>
          <cell r="F137" t="b">
            <v>0</v>
          </cell>
          <cell r="G137">
            <v>4</v>
          </cell>
          <cell r="H137">
            <v>1</v>
          </cell>
          <cell r="I137" t="str">
            <v>G0</v>
          </cell>
          <cell r="J137">
            <v>2003</v>
          </cell>
          <cell r="K137" t="b">
            <v>1</v>
          </cell>
          <cell r="L137">
            <v>1022</v>
          </cell>
          <cell r="M137" t="str">
            <v>Analyses de lab .en PATHOLOGIE                                                  875.0 K$</v>
          </cell>
          <cell r="N137" t="str">
            <v>Analyses de laboratoire en protection des cultures, Temps supplémentaires des inspecteurs dans les abattoirs, analyses de laboratoire au LEAA  et analyses de laboratoire en pathologie</v>
          </cell>
          <cell r="O137" t="str">
            <v>531</v>
          </cell>
          <cell r="P137" t="b">
            <v>0</v>
          </cell>
          <cell r="Q137" t="b">
            <v>0</v>
          </cell>
          <cell r="S137">
            <v>39173</v>
          </cell>
          <cell r="T137">
            <v>50</v>
          </cell>
          <cell r="U137">
            <v>50</v>
          </cell>
          <cell r="W137" t="b">
            <v>0</v>
          </cell>
          <cell r="X137" t="b">
            <v>1</v>
          </cell>
          <cell r="Y137" t="b">
            <v>0</v>
          </cell>
          <cell r="Z137" t="b">
            <v>0</v>
          </cell>
          <cell r="AB137">
            <v>0</v>
          </cell>
          <cell r="AD137" t="str">
            <v>RE</v>
          </cell>
          <cell r="AE137">
            <v>1</v>
          </cell>
        </row>
        <row r="138">
          <cell r="A138">
            <v>80</v>
          </cell>
          <cell r="B138">
            <v>0</v>
          </cell>
          <cell r="C138" t="str">
            <v>2000-2001</v>
          </cell>
          <cell r="D138" t="str">
            <v>MAPAQ</v>
          </cell>
          <cell r="E138" t="str">
            <v>Agriculture, Pêcheries et Alimentation</v>
          </cell>
          <cell r="F138" t="b">
            <v>0</v>
          </cell>
          <cell r="G138">
            <v>4</v>
          </cell>
          <cell r="H138">
            <v>1</v>
          </cell>
          <cell r="I138" t="str">
            <v>69</v>
          </cell>
          <cell r="J138">
            <v>2003</v>
          </cell>
          <cell r="K138" t="b">
            <v>1</v>
          </cell>
          <cell r="L138">
            <v>64</v>
          </cell>
          <cell r="N138" t="str">
            <v>Locations de terres agricoles, redevances pour la cafétéria du 200 chemin Ste-Foy, redevances pour la cafétéria ITA-Campus SHY, diverses locations</v>
          </cell>
          <cell r="O138" t="str">
            <v>72, 531</v>
          </cell>
          <cell r="P138" t="b">
            <v>0</v>
          </cell>
          <cell r="Q138" t="b">
            <v>0</v>
          </cell>
          <cell r="S138">
            <v>367</v>
          </cell>
          <cell r="T138">
            <v>0</v>
          </cell>
          <cell r="U138">
            <v>100</v>
          </cell>
          <cell r="W138" t="b">
            <v>0</v>
          </cell>
          <cell r="X138" t="b">
            <v>1</v>
          </cell>
          <cell r="Y138" t="b">
            <v>0</v>
          </cell>
          <cell r="Z138" t="b">
            <v>0</v>
          </cell>
          <cell r="AA138" t="str">
            <v>[72] - Contrat avec le gestionnaire de la cafétéria</v>
          </cell>
          <cell r="AB138">
            <v>0</v>
          </cell>
          <cell r="AD138" t="str">
            <v>RE</v>
          </cell>
          <cell r="AE138">
            <v>1</v>
          </cell>
        </row>
        <row r="139">
          <cell r="A139">
            <v>80</v>
          </cell>
          <cell r="B139">
            <v>0</v>
          </cell>
          <cell r="C139" t="str">
            <v>2000-2001</v>
          </cell>
          <cell r="D139" t="str">
            <v>MAPAQ</v>
          </cell>
          <cell r="E139" t="str">
            <v>Agriculture, Pêcheries et Alimentation</v>
          </cell>
          <cell r="F139" t="b">
            <v>0</v>
          </cell>
          <cell r="G139">
            <v>4</v>
          </cell>
          <cell r="H139">
            <v>1</v>
          </cell>
          <cell r="I139" t="str">
            <v>98</v>
          </cell>
          <cell r="J139">
            <v>2003</v>
          </cell>
          <cell r="K139" t="b">
            <v>1</v>
          </cell>
          <cell r="L139">
            <v>29</v>
          </cell>
          <cell r="N139" t="str">
            <v>Entreposage de bateaux (montée et descente de bateaux) dans les Centres de services</v>
          </cell>
          <cell r="O139" t="str">
            <v>531</v>
          </cell>
          <cell r="P139" t="b">
            <v>0</v>
          </cell>
          <cell r="Q139" t="b">
            <v>0</v>
          </cell>
          <cell r="S139">
            <v>367</v>
          </cell>
          <cell r="T139">
            <v>50</v>
          </cell>
          <cell r="U139">
            <v>0</v>
          </cell>
          <cell r="W139" t="b">
            <v>0</v>
          </cell>
          <cell r="X139" t="b">
            <v>1</v>
          </cell>
          <cell r="Y139" t="b">
            <v>0</v>
          </cell>
          <cell r="Z139" t="b">
            <v>0</v>
          </cell>
          <cell r="AB139">
            <v>0</v>
          </cell>
          <cell r="AD139" t="str">
            <v>RE</v>
          </cell>
          <cell r="AE139">
            <v>1</v>
          </cell>
        </row>
        <row r="140">
          <cell r="A140">
            <v>80</v>
          </cell>
          <cell r="B140">
            <v>0</v>
          </cell>
          <cell r="C140" t="str">
            <v>2000-2001</v>
          </cell>
          <cell r="D140" t="str">
            <v>MAPAQ</v>
          </cell>
          <cell r="E140" t="str">
            <v>Agriculture, Pêcheries et Alimentation</v>
          </cell>
          <cell r="F140" t="b">
            <v>0</v>
          </cell>
          <cell r="G140">
            <v>4</v>
          </cell>
          <cell r="H140">
            <v>1</v>
          </cell>
          <cell r="I140" t="str">
            <v>E8</v>
          </cell>
          <cell r="J140">
            <v>2003</v>
          </cell>
          <cell r="K140" t="b">
            <v>1</v>
          </cell>
          <cell r="L140">
            <v>80</v>
          </cell>
          <cell r="N140" t="str">
            <v>Cotisations annuelles pour le programme PATBQ dans les 15 régions agricoles du Québec</v>
          </cell>
          <cell r="O140" t="str">
            <v>531</v>
          </cell>
          <cell r="P140" t="b">
            <v>0</v>
          </cell>
          <cell r="Q140" t="b">
            <v>0</v>
          </cell>
          <cell r="S140">
            <v>39173</v>
          </cell>
          <cell r="T140">
            <v>0</v>
          </cell>
          <cell r="U140">
            <v>100</v>
          </cell>
          <cell r="V140" t="str">
            <v>112</v>
          </cell>
          <cell r="W140" t="b">
            <v>0</v>
          </cell>
          <cell r="X140" t="b">
            <v>1</v>
          </cell>
          <cell r="Y140" t="b">
            <v>0</v>
          </cell>
          <cell r="Z140" t="b">
            <v>0</v>
          </cell>
          <cell r="AB140">
            <v>0</v>
          </cell>
          <cell r="AD140" t="str">
            <v>RE</v>
          </cell>
          <cell r="AE140">
            <v>1</v>
          </cell>
        </row>
        <row r="141">
          <cell r="A141">
            <v>80</v>
          </cell>
          <cell r="B141">
            <v>0</v>
          </cell>
          <cell r="C141" t="str">
            <v>2000-2001</v>
          </cell>
          <cell r="D141" t="str">
            <v>MAPAQ</v>
          </cell>
          <cell r="E141" t="str">
            <v>Agriculture, Pêcheries et Alimentation</v>
          </cell>
          <cell r="F141" t="b">
            <v>0</v>
          </cell>
          <cell r="G141">
            <v>4</v>
          </cell>
          <cell r="H141">
            <v>1</v>
          </cell>
          <cell r="I141" t="str">
            <v>K8</v>
          </cell>
          <cell r="J141">
            <v>2003</v>
          </cell>
          <cell r="K141" t="b">
            <v>1</v>
          </cell>
          <cell r="L141">
            <v>28</v>
          </cell>
          <cell r="N141" t="str">
            <v>Analyse de l'eau potable au CQIASA</v>
          </cell>
          <cell r="O141" t="str">
            <v>531</v>
          </cell>
          <cell r="P141" t="b">
            <v>0</v>
          </cell>
          <cell r="Q141" t="b">
            <v>0</v>
          </cell>
          <cell r="S141">
            <v>39173</v>
          </cell>
          <cell r="T141">
            <v>0</v>
          </cell>
          <cell r="U141">
            <v>100</v>
          </cell>
          <cell r="W141" t="b">
            <v>0</v>
          </cell>
          <cell r="X141" t="b">
            <v>1</v>
          </cell>
          <cell r="Y141" t="b">
            <v>0</v>
          </cell>
          <cell r="Z141" t="b">
            <v>0</v>
          </cell>
          <cell r="AA141" t="str">
            <v>NIL</v>
          </cell>
          <cell r="AB141">
            <v>0</v>
          </cell>
          <cell r="AD141" t="str">
            <v>RE</v>
          </cell>
          <cell r="AE141">
            <v>1</v>
          </cell>
        </row>
        <row r="142">
          <cell r="A142">
            <v>140</v>
          </cell>
          <cell r="B142">
            <v>0</v>
          </cell>
          <cell r="C142" t="str">
            <v>2000-2001</v>
          </cell>
          <cell r="D142" t="str">
            <v>MCE</v>
          </cell>
          <cell r="E142" t="str">
            <v>Conseil exécutif</v>
          </cell>
          <cell r="F142" t="b">
            <v>0</v>
          </cell>
          <cell r="G142">
            <v>4</v>
          </cell>
          <cell r="H142">
            <v>1</v>
          </cell>
          <cell r="I142" t="str">
            <v>30</v>
          </cell>
          <cell r="J142">
            <v>2003</v>
          </cell>
          <cell r="K142" t="b">
            <v>1</v>
          </cell>
          <cell r="L142">
            <v>1</v>
          </cell>
          <cell r="N142" t="str">
            <v>Matériel et fournitures</v>
          </cell>
          <cell r="P142" t="b">
            <v>0</v>
          </cell>
          <cell r="Q142" t="b">
            <v>0</v>
          </cell>
          <cell r="S142">
            <v>367</v>
          </cell>
          <cell r="T142">
            <v>100</v>
          </cell>
          <cell r="U142">
            <v>0</v>
          </cell>
          <cell r="W142" t="b">
            <v>1</v>
          </cell>
          <cell r="X142" t="b">
            <v>0</v>
          </cell>
          <cell r="Y142" t="b">
            <v>0</v>
          </cell>
          <cell r="Z142" t="b">
            <v>0</v>
          </cell>
          <cell r="AA142" t="str">
            <v>NIL</v>
          </cell>
          <cell r="AB142">
            <v>0</v>
          </cell>
          <cell r="AD142" t="str">
            <v>PR</v>
          </cell>
          <cell r="AE142">
            <v>1</v>
          </cell>
        </row>
        <row r="143">
          <cell r="A143">
            <v>140</v>
          </cell>
          <cell r="B143">
            <v>0</v>
          </cell>
          <cell r="C143" t="str">
            <v>2000-2001</v>
          </cell>
          <cell r="D143" t="str">
            <v>MCE</v>
          </cell>
          <cell r="E143" t="str">
            <v>Conseil exécutif</v>
          </cell>
          <cell r="F143" t="b">
            <v>0</v>
          </cell>
          <cell r="G143">
            <v>4</v>
          </cell>
          <cell r="H143">
            <v>1</v>
          </cell>
          <cell r="I143" t="str">
            <v>41</v>
          </cell>
          <cell r="J143">
            <v>2003</v>
          </cell>
          <cell r="K143" t="b">
            <v>1</v>
          </cell>
          <cell r="L143">
            <v>2</v>
          </cell>
          <cell r="N143" t="str">
            <v>Disposition de surplus</v>
          </cell>
          <cell r="P143" t="b">
            <v>0</v>
          </cell>
          <cell r="Q143" t="b">
            <v>0</v>
          </cell>
          <cell r="S143">
            <v>367</v>
          </cell>
          <cell r="T143">
            <v>100</v>
          </cell>
          <cell r="U143">
            <v>0</v>
          </cell>
          <cell r="W143" t="b">
            <v>0</v>
          </cell>
          <cell r="X143" t="b">
            <v>0</v>
          </cell>
          <cell r="Y143" t="b">
            <v>1</v>
          </cell>
          <cell r="Z143" t="b">
            <v>0</v>
          </cell>
          <cell r="AA143" t="str">
            <v>NIL</v>
          </cell>
          <cell r="AB143">
            <v>0</v>
          </cell>
          <cell r="AD143" t="str">
            <v>CP</v>
          </cell>
          <cell r="AE143">
            <v>1</v>
          </cell>
        </row>
        <row r="144">
          <cell r="A144">
            <v>140</v>
          </cell>
          <cell r="B144">
            <v>0</v>
          </cell>
          <cell r="C144" t="str">
            <v>2000-2001</v>
          </cell>
          <cell r="D144" t="str">
            <v>MCE</v>
          </cell>
          <cell r="E144" t="str">
            <v>Conseil exécutif</v>
          </cell>
          <cell r="F144" t="b">
            <v>0</v>
          </cell>
          <cell r="G144">
            <v>4</v>
          </cell>
          <cell r="H144">
            <v>1</v>
          </cell>
          <cell r="I144" t="str">
            <v>E3</v>
          </cell>
          <cell r="J144">
            <v>2003</v>
          </cell>
          <cell r="K144" t="b">
            <v>1</v>
          </cell>
          <cell r="L144">
            <v>4</v>
          </cell>
          <cell r="N144" t="str">
            <v>Recouvrement de tiers</v>
          </cell>
          <cell r="P144" t="b">
            <v>0</v>
          </cell>
          <cell r="Q144" t="b">
            <v>0</v>
          </cell>
          <cell r="S144">
            <v>367</v>
          </cell>
          <cell r="T144">
            <v>100</v>
          </cell>
          <cell r="U144">
            <v>0</v>
          </cell>
          <cell r="W144" t="b">
            <v>0</v>
          </cell>
          <cell r="X144" t="b">
            <v>0</v>
          </cell>
          <cell r="Y144" t="b">
            <v>0</v>
          </cell>
          <cell r="Z144" t="b">
            <v>0</v>
          </cell>
          <cell r="AA144" t="str">
            <v>NIL</v>
          </cell>
          <cell r="AB144">
            <v>0</v>
          </cell>
          <cell r="AD144" t="str">
            <v>AUTRE</v>
          </cell>
          <cell r="AE144">
            <v>1</v>
          </cell>
        </row>
        <row r="145">
          <cell r="A145">
            <v>160</v>
          </cell>
          <cell r="B145">
            <v>0</v>
          </cell>
          <cell r="C145" t="str">
            <v>2003-2004</v>
          </cell>
          <cell r="D145" t="str">
            <v>SCT</v>
          </cell>
          <cell r="E145" t="str">
            <v>Conseil du trésor et Administration gouvernementale</v>
          </cell>
          <cell r="F145" t="b">
            <v>0</v>
          </cell>
          <cell r="G145">
            <v>4</v>
          </cell>
          <cell r="H145">
            <v>1</v>
          </cell>
          <cell r="I145" t="str">
            <v>G7</v>
          </cell>
          <cell r="J145">
            <v>2003</v>
          </cell>
          <cell r="K145" t="b">
            <v>1</v>
          </cell>
          <cell r="L145">
            <v>5412</v>
          </cell>
          <cell r="N145" t="str">
            <v>Facturation des organismes autonomes pour la part employeur des régimes d'assurances (vie, salaire et rente de survivant)</v>
          </cell>
          <cell r="O145" t="str">
            <v>389</v>
          </cell>
          <cell r="P145" t="b">
            <v>0</v>
          </cell>
          <cell r="Q145" t="b">
            <v>0</v>
          </cell>
          <cell r="S145">
            <v>367</v>
          </cell>
          <cell r="T145">
            <v>0</v>
          </cell>
          <cell r="U145">
            <v>0</v>
          </cell>
          <cell r="W145" t="b">
            <v>0</v>
          </cell>
          <cell r="X145" t="b">
            <v>0</v>
          </cell>
          <cell r="Y145" t="b">
            <v>0</v>
          </cell>
          <cell r="Z145" t="b">
            <v>0</v>
          </cell>
          <cell r="AA145" t="str">
            <v>Selon les données actuarielles fournies par la Direction des régimes collectifs et de l'actuariat</v>
          </cell>
          <cell r="AB145">
            <v>0</v>
          </cell>
          <cell r="AD145" t="str">
            <v>AUTRE</v>
          </cell>
          <cell r="AE145">
            <v>1</v>
          </cell>
        </row>
        <row r="146">
          <cell r="A146">
            <v>210</v>
          </cell>
          <cell r="B146">
            <v>0</v>
          </cell>
          <cell r="C146" t="str">
            <v>2000-2001</v>
          </cell>
          <cell r="D146" t="str">
            <v>MFQ</v>
          </cell>
          <cell r="E146" t="str">
            <v>Finances</v>
          </cell>
          <cell r="F146" t="b">
            <v>0</v>
          </cell>
          <cell r="G146">
            <v>4</v>
          </cell>
          <cell r="H146">
            <v>1</v>
          </cell>
          <cell r="I146" t="str">
            <v>P7</v>
          </cell>
          <cell r="J146">
            <v>2003</v>
          </cell>
          <cell r="K146" t="b">
            <v>1</v>
          </cell>
          <cell r="L146">
            <v>171902</v>
          </cell>
          <cell r="N146" t="str">
            <v>Sociétés d'État</v>
          </cell>
          <cell r="P146" t="b">
            <v>0</v>
          </cell>
          <cell r="Q146" t="b">
            <v>0</v>
          </cell>
          <cell r="S146">
            <v>367</v>
          </cell>
          <cell r="T146">
            <v>0</v>
          </cell>
          <cell r="U146">
            <v>0</v>
          </cell>
          <cell r="W146" t="b">
            <v>0</v>
          </cell>
          <cell r="X146" t="b">
            <v>0</v>
          </cell>
          <cell r="Y146" t="b">
            <v>0</v>
          </cell>
          <cell r="Z146" t="b">
            <v>0</v>
          </cell>
          <cell r="AA146" t="str">
            <v>%  de la dette garantie par le gouvernement</v>
          </cell>
          <cell r="AB146">
            <v>0</v>
          </cell>
          <cell r="AD146" t="str">
            <v>AUTRE</v>
          </cell>
          <cell r="AE146">
            <v>1</v>
          </cell>
        </row>
        <row r="147">
          <cell r="A147">
            <v>440</v>
          </cell>
          <cell r="B147">
            <v>0</v>
          </cell>
          <cell r="C147" t="str">
            <v>2000-2001</v>
          </cell>
          <cell r="D147" t="str">
            <v>MRQ</v>
          </cell>
          <cell r="E147" t="str">
            <v>Revenu</v>
          </cell>
          <cell r="F147" t="b">
            <v>0</v>
          </cell>
          <cell r="G147">
            <v>3</v>
          </cell>
          <cell r="H147">
            <v>9</v>
          </cell>
          <cell r="I147" t="str">
            <v>26</v>
          </cell>
          <cell r="J147">
            <v>2003</v>
          </cell>
          <cell r="K147" t="b">
            <v>1</v>
          </cell>
          <cell r="L147">
            <v>159</v>
          </cell>
          <cell r="M147" t="str">
            <v>Depuis janvier 2006, les activités du Registraire des entreprises du  Québec sont sous la responsabilté de Revenu Québec</v>
          </cell>
          <cell r="N147" t="str">
            <v>Perception des droits pour le dépôt d'une déclaration d'immatriculation en vertu de la Loi sur la publicité légale des entreprises individuelles</v>
          </cell>
          <cell r="P147" t="b">
            <v>0</v>
          </cell>
          <cell r="Q147" t="b">
            <v>0</v>
          </cell>
          <cell r="S147">
            <v>367</v>
          </cell>
          <cell r="T147">
            <v>0</v>
          </cell>
          <cell r="U147">
            <v>100</v>
          </cell>
          <cell r="W147" t="b">
            <v>0</v>
          </cell>
          <cell r="X147" t="b">
            <v>0</v>
          </cell>
          <cell r="Y147" t="b">
            <v>0</v>
          </cell>
          <cell r="Z147" t="b">
            <v>0</v>
          </cell>
          <cell r="AA147" t="str">
            <v>Montant fixé par le gouvernement</v>
          </cell>
          <cell r="AB147">
            <v>0</v>
          </cell>
          <cell r="AD147" t="str">
            <v>AUTRE</v>
          </cell>
          <cell r="AE147">
            <v>1</v>
          </cell>
        </row>
        <row r="148">
          <cell r="A148">
            <v>440</v>
          </cell>
          <cell r="B148">
            <v>0</v>
          </cell>
          <cell r="C148" t="str">
            <v>2000-2001</v>
          </cell>
          <cell r="D148" t="str">
            <v>MRQ</v>
          </cell>
          <cell r="E148" t="str">
            <v>Revenu</v>
          </cell>
          <cell r="F148" t="b">
            <v>0</v>
          </cell>
          <cell r="G148">
            <v>4</v>
          </cell>
          <cell r="H148">
            <v>1</v>
          </cell>
          <cell r="I148" t="str">
            <v>H1</v>
          </cell>
          <cell r="J148">
            <v>2003</v>
          </cell>
          <cell r="K148" t="b">
            <v>1</v>
          </cell>
          <cell r="L148">
            <v>134</v>
          </cell>
          <cell r="N148" t="str">
            <v>Frais de signification</v>
          </cell>
          <cell r="P148" t="b">
            <v>0</v>
          </cell>
          <cell r="Q148" t="b">
            <v>0</v>
          </cell>
          <cell r="S148">
            <v>367</v>
          </cell>
          <cell r="T148">
            <v>80</v>
          </cell>
          <cell r="U148">
            <v>20</v>
          </cell>
          <cell r="W148" t="b">
            <v>0</v>
          </cell>
          <cell r="X148" t="b">
            <v>0</v>
          </cell>
          <cell r="Y148" t="b">
            <v>0</v>
          </cell>
          <cell r="Z148" t="b">
            <v>0</v>
          </cell>
          <cell r="AA148" t="str">
            <v>Modalité déterminé par le Code de procédure pénale</v>
          </cell>
          <cell r="AB148">
            <v>0</v>
          </cell>
          <cell r="AD148" t="str">
            <v>AUTRE</v>
          </cell>
          <cell r="AE148">
            <v>1</v>
          </cell>
        </row>
        <row r="149">
          <cell r="A149">
            <v>440</v>
          </cell>
          <cell r="B149">
            <v>0</v>
          </cell>
          <cell r="C149" t="str">
            <v>2000-2001</v>
          </cell>
          <cell r="D149" t="str">
            <v>MRQ</v>
          </cell>
          <cell r="E149" t="str">
            <v>Revenu</v>
          </cell>
          <cell r="F149" t="b">
            <v>0</v>
          </cell>
          <cell r="G149">
            <v>4</v>
          </cell>
          <cell r="H149">
            <v>1</v>
          </cell>
          <cell r="I149" t="str">
            <v>D4</v>
          </cell>
          <cell r="J149">
            <v>2003</v>
          </cell>
          <cell r="K149" t="b">
            <v>1</v>
          </cell>
          <cell r="L149">
            <v>13190</v>
          </cell>
          <cell r="N149" t="str">
            <v>Dépenses opérationnelles pour percevoir les cotisations RRQ</v>
          </cell>
          <cell r="P149" t="b">
            <v>0</v>
          </cell>
          <cell r="Q149" t="b">
            <v>0</v>
          </cell>
          <cell r="S149">
            <v>367</v>
          </cell>
          <cell r="T149">
            <v>0</v>
          </cell>
          <cell r="U149">
            <v>0</v>
          </cell>
          <cell r="W149" t="b">
            <v>0</v>
          </cell>
          <cell r="X149" t="b">
            <v>0</v>
          </cell>
          <cell r="Y149" t="b">
            <v>0</v>
          </cell>
          <cell r="Z149" t="b">
            <v>0</v>
          </cell>
          <cell r="AA149" t="str">
            <v>récupération des coûts</v>
          </cell>
          <cell r="AB149">
            <v>0</v>
          </cell>
          <cell r="AD149" t="str">
            <v>AUTRE</v>
          </cell>
          <cell r="AE149">
            <v>1</v>
          </cell>
        </row>
        <row r="150">
          <cell r="A150">
            <v>440</v>
          </cell>
          <cell r="B150">
            <v>0</v>
          </cell>
          <cell r="C150" t="str">
            <v>2000-2001</v>
          </cell>
          <cell r="D150" t="str">
            <v>MRQ</v>
          </cell>
          <cell r="E150" t="str">
            <v>Revenu</v>
          </cell>
          <cell r="F150" t="b">
            <v>0</v>
          </cell>
          <cell r="G150">
            <v>3</v>
          </cell>
          <cell r="H150">
            <v>9</v>
          </cell>
          <cell r="I150" t="str">
            <v>F2</v>
          </cell>
          <cell r="J150">
            <v>2003</v>
          </cell>
          <cell r="K150" t="b">
            <v>1</v>
          </cell>
          <cell r="L150">
            <v>734</v>
          </cell>
          <cell r="N150" t="str">
            <v>Perception des droits</v>
          </cell>
          <cell r="P150" t="b">
            <v>0</v>
          </cell>
          <cell r="Q150" t="b">
            <v>0</v>
          </cell>
          <cell r="S150">
            <v>367</v>
          </cell>
          <cell r="T150">
            <v>20</v>
          </cell>
          <cell r="U150">
            <v>80</v>
          </cell>
          <cell r="W150" t="b">
            <v>0</v>
          </cell>
          <cell r="X150" t="b">
            <v>0</v>
          </cell>
          <cell r="Y150" t="b">
            <v>0</v>
          </cell>
          <cell r="Z150" t="b">
            <v>0</v>
          </cell>
          <cell r="AA150" t="str">
            <v>Montant du permis fixé par le gouvernement</v>
          </cell>
          <cell r="AB150">
            <v>0</v>
          </cell>
          <cell r="AD150" t="str">
            <v>AUTRE</v>
          </cell>
          <cell r="AE150">
            <v>1</v>
          </cell>
        </row>
        <row r="151">
          <cell r="A151">
            <v>440</v>
          </cell>
          <cell r="B151">
            <v>0</v>
          </cell>
          <cell r="C151" t="str">
            <v>2000-2001</v>
          </cell>
          <cell r="D151" t="str">
            <v>MRQ</v>
          </cell>
          <cell r="E151" t="str">
            <v>Revenu</v>
          </cell>
          <cell r="F151" t="b">
            <v>0</v>
          </cell>
          <cell r="G151">
            <v>3</v>
          </cell>
          <cell r="H151">
            <v>9</v>
          </cell>
          <cell r="I151" t="str">
            <v>A9</v>
          </cell>
          <cell r="J151">
            <v>2003</v>
          </cell>
          <cell r="K151" t="b">
            <v>1</v>
          </cell>
          <cell r="L151">
            <v>61</v>
          </cell>
          <cell r="N151" t="str">
            <v>Perception de la taxe en vertu de la Loi concernant les droits sur les transferts de terrains (D-17) Article(s):4</v>
          </cell>
          <cell r="P151" t="b">
            <v>0</v>
          </cell>
          <cell r="Q151" t="b">
            <v>0</v>
          </cell>
          <cell r="S151">
            <v>367</v>
          </cell>
          <cell r="T151">
            <v>80</v>
          </cell>
          <cell r="U151">
            <v>20</v>
          </cell>
          <cell r="W151" t="b">
            <v>0</v>
          </cell>
          <cell r="X151" t="b">
            <v>0</v>
          </cell>
          <cell r="Y151" t="b">
            <v>0</v>
          </cell>
          <cell r="Z151" t="b">
            <v>0</v>
          </cell>
          <cell r="AA151" t="str">
            <v>Déterminé par le gouvernement</v>
          </cell>
          <cell r="AB151">
            <v>0</v>
          </cell>
          <cell r="AD151" t="str">
            <v>AUTRE</v>
          </cell>
          <cell r="AE151">
            <v>1</v>
          </cell>
        </row>
        <row r="152">
          <cell r="A152">
            <v>440</v>
          </cell>
          <cell r="B152">
            <v>0</v>
          </cell>
          <cell r="C152" t="str">
            <v>2000-2001</v>
          </cell>
          <cell r="D152" t="str">
            <v>MRQ</v>
          </cell>
          <cell r="E152" t="str">
            <v>Revenu</v>
          </cell>
          <cell r="F152" t="b">
            <v>0</v>
          </cell>
          <cell r="G152">
            <v>3</v>
          </cell>
          <cell r="H152">
            <v>3</v>
          </cell>
          <cell r="I152" t="str">
            <v>07</v>
          </cell>
          <cell r="J152">
            <v>2003</v>
          </cell>
          <cell r="K152" t="b">
            <v>1</v>
          </cell>
          <cell r="L152">
            <v>-5552</v>
          </cell>
          <cell r="N152" t="str">
            <v>Activité de vérification (Loi sur les impôts partie VII, art. 1179)</v>
          </cell>
          <cell r="P152" t="b">
            <v>0</v>
          </cell>
          <cell r="Q152" t="b">
            <v>0</v>
          </cell>
          <cell r="S152">
            <v>367</v>
          </cell>
          <cell r="T152">
            <v>20</v>
          </cell>
          <cell r="U152">
            <v>0</v>
          </cell>
          <cell r="W152" t="b">
            <v>0</v>
          </cell>
          <cell r="X152" t="b">
            <v>0</v>
          </cell>
          <cell r="Y152" t="b">
            <v>0</v>
          </cell>
          <cell r="Z152" t="b">
            <v>0</v>
          </cell>
          <cell r="AA152" t="str">
            <v>Tarif fixé par le gouvernement</v>
          </cell>
          <cell r="AB152">
            <v>0</v>
          </cell>
          <cell r="AD152" t="str">
            <v>AUTRE</v>
          </cell>
          <cell r="AE152">
            <v>1</v>
          </cell>
        </row>
        <row r="153">
          <cell r="A153">
            <v>440</v>
          </cell>
          <cell r="B153">
            <v>0</v>
          </cell>
          <cell r="C153" t="str">
            <v>2000-2001</v>
          </cell>
          <cell r="D153" t="str">
            <v>MRQ</v>
          </cell>
          <cell r="E153" t="str">
            <v>Revenu</v>
          </cell>
          <cell r="F153" t="b">
            <v>0</v>
          </cell>
          <cell r="G153">
            <v>4</v>
          </cell>
          <cell r="H153">
            <v>1</v>
          </cell>
          <cell r="I153" t="str">
            <v>J7</v>
          </cell>
          <cell r="J153">
            <v>2003</v>
          </cell>
          <cell r="K153" t="b">
            <v>1</v>
          </cell>
          <cell r="L153">
            <v>86</v>
          </cell>
          <cell r="N153" t="str">
            <v>Interprétation fiscale et juridique</v>
          </cell>
          <cell r="P153" t="b">
            <v>0</v>
          </cell>
          <cell r="Q153" t="b">
            <v>0</v>
          </cell>
          <cell r="S153">
            <v>367</v>
          </cell>
          <cell r="T153">
            <v>50</v>
          </cell>
          <cell r="U153">
            <v>50</v>
          </cell>
          <cell r="W153" t="b">
            <v>0</v>
          </cell>
          <cell r="X153" t="b">
            <v>0</v>
          </cell>
          <cell r="Y153" t="b">
            <v>0</v>
          </cell>
          <cell r="Z153" t="b">
            <v>0</v>
          </cell>
          <cell r="AA153" t="str">
            <v>Tarif fixé par le gouvernement</v>
          </cell>
          <cell r="AB153">
            <v>0</v>
          </cell>
          <cell r="AD153" t="str">
            <v>AUTRE</v>
          </cell>
          <cell r="AE153">
            <v>1</v>
          </cell>
        </row>
        <row r="154">
          <cell r="A154">
            <v>440</v>
          </cell>
          <cell r="B154">
            <v>0</v>
          </cell>
          <cell r="C154" t="str">
            <v>2000-2001</v>
          </cell>
          <cell r="D154" t="str">
            <v>MRQ</v>
          </cell>
          <cell r="E154" t="str">
            <v>Revenu</v>
          </cell>
          <cell r="F154" t="b">
            <v>0</v>
          </cell>
          <cell r="G154">
            <v>3</v>
          </cell>
          <cell r="H154">
            <v>9</v>
          </cell>
          <cell r="I154" t="str">
            <v>E5</v>
          </cell>
          <cell r="J154">
            <v>2003</v>
          </cell>
          <cell r="K154" t="b">
            <v>1</v>
          </cell>
          <cell r="L154">
            <v>214</v>
          </cell>
          <cell r="N154" t="str">
            <v>Perception des droits pour l'obtention d'un numéro d'inscription pour une demande d'enregistrement d'abri fiscal</v>
          </cell>
          <cell r="P154" t="b">
            <v>0</v>
          </cell>
          <cell r="Q154" t="b">
            <v>0</v>
          </cell>
          <cell r="S154">
            <v>367</v>
          </cell>
          <cell r="T154">
            <v>100</v>
          </cell>
          <cell r="U154">
            <v>0</v>
          </cell>
          <cell r="W154" t="b">
            <v>0</v>
          </cell>
          <cell r="X154" t="b">
            <v>0</v>
          </cell>
          <cell r="Y154" t="b">
            <v>0</v>
          </cell>
          <cell r="Z154" t="b">
            <v>0</v>
          </cell>
          <cell r="AA154" t="str">
            <v>Montant établi par le gouvernement</v>
          </cell>
          <cell r="AB154">
            <v>0</v>
          </cell>
          <cell r="AD154" t="str">
            <v>AUTRE</v>
          </cell>
          <cell r="AE154">
            <v>1</v>
          </cell>
        </row>
        <row r="155">
          <cell r="A155">
            <v>600</v>
          </cell>
          <cell r="B155">
            <v>0</v>
          </cell>
          <cell r="C155" t="str">
            <v>2005-2006</v>
          </cell>
          <cell r="D155" t="str">
            <v>MRN</v>
          </cell>
          <cell r="E155" t="str">
            <v>Ressources naturelles, Faune</v>
          </cell>
          <cell r="F155" t="b">
            <v>0</v>
          </cell>
          <cell r="G155">
            <v>3</v>
          </cell>
          <cell r="H155">
            <v>3</v>
          </cell>
          <cell r="I155" t="str">
            <v>13</v>
          </cell>
          <cell r="J155">
            <v>2003</v>
          </cell>
          <cell r="K155" t="b">
            <v>1</v>
          </cell>
          <cell r="L155">
            <v>1571</v>
          </cell>
          <cell r="N155" t="str">
            <v>Forêts</v>
          </cell>
          <cell r="O155" t="str">
            <v>669, 172</v>
          </cell>
          <cell r="P155" t="b">
            <v>0</v>
          </cell>
          <cell r="Q155" t="b">
            <v>0</v>
          </cell>
          <cell r="S155">
            <v>39263</v>
          </cell>
          <cell r="T155">
            <v>70</v>
          </cell>
          <cell r="U155">
            <v>30</v>
          </cell>
          <cell r="W155" t="b">
            <v>0</v>
          </cell>
          <cell r="X155" t="b">
            <v>0</v>
          </cell>
          <cell r="Y155" t="b">
            <v>0</v>
          </cell>
          <cell r="Z155" t="b">
            <v>0</v>
          </cell>
          <cell r="AB155">
            <v>0</v>
          </cell>
          <cell r="AE155">
            <v>1</v>
          </cell>
        </row>
        <row r="156">
          <cell r="A156">
            <v>600</v>
          </cell>
          <cell r="B156">
            <v>0</v>
          </cell>
          <cell r="C156" t="str">
            <v>2005-2006</v>
          </cell>
          <cell r="D156" t="str">
            <v>MRN</v>
          </cell>
          <cell r="E156" t="str">
            <v>Ressources naturelles, Faune</v>
          </cell>
          <cell r="F156" t="b">
            <v>0</v>
          </cell>
          <cell r="G156">
            <v>3</v>
          </cell>
          <cell r="H156">
            <v>3</v>
          </cell>
          <cell r="I156" t="str">
            <v>14</v>
          </cell>
          <cell r="J156">
            <v>2003</v>
          </cell>
          <cell r="K156" t="b">
            <v>1</v>
          </cell>
          <cell r="L156">
            <v>105</v>
          </cell>
          <cell r="N156" t="str">
            <v>Forêts</v>
          </cell>
          <cell r="O156" t="str">
            <v>730, 731</v>
          </cell>
          <cell r="P156" t="b">
            <v>0</v>
          </cell>
          <cell r="Q156" t="b">
            <v>0</v>
          </cell>
          <cell r="T156">
            <v>0</v>
          </cell>
          <cell r="U156">
            <v>100</v>
          </cell>
          <cell r="W156" t="b">
            <v>0</v>
          </cell>
          <cell r="X156" t="b">
            <v>1</v>
          </cell>
          <cell r="Y156" t="b">
            <v>0</v>
          </cell>
          <cell r="Z156" t="b">
            <v>0</v>
          </cell>
          <cell r="AB156">
            <v>0</v>
          </cell>
          <cell r="AD156" t="str">
            <v>RE</v>
          </cell>
          <cell r="AE156">
            <v>1</v>
          </cell>
        </row>
        <row r="157">
          <cell r="A157">
            <v>600</v>
          </cell>
          <cell r="B157">
            <v>0</v>
          </cell>
          <cell r="C157" t="str">
            <v>2005-2006</v>
          </cell>
          <cell r="D157" t="str">
            <v>MRN</v>
          </cell>
          <cell r="E157" t="str">
            <v>Ressources naturelles, Faune</v>
          </cell>
          <cell r="F157" t="b">
            <v>0</v>
          </cell>
          <cell r="G157">
            <v>3</v>
          </cell>
          <cell r="H157">
            <v>3</v>
          </cell>
          <cell r="I157" t="str">
            <v>15</v>
          </cell>
          <cell r="J157">
            <v>2003</v>
          </cell>
          <cell r="K157" t="b">
            <v>1</v>
          </cell>
          <cell r="L157">
            <v>127</v>
          </cell>
          <cell r="N157" t="str">
            <v>Forêts</v>
          </cell>
          <cell r="O157" t="str">
            <v>732, 731</v>
          </cell>
          <cell r="P157" t="b">
            <v>0</v>
          </cell>
          <cell r="Q157" t="b">
            <v>1</v>
          </cell>
          <cell r="R157" t="str">
            <v>Oui</v>
          </cell>
          <cell r="S157">
            <v>39356</v>
          </cell>
          <cell r="T157">
            <v>0</v>
          </cell>
          <cell r="U157">
            <v>100</v>
          </cell>
          <cell r="W157" t="b">
            <v>0</v>
          </cell>
          <cell r="X157" t="b">
            <v>1</v>
          </cell>
          <cell r="Y157" t="b">
            <v>0</v>
          </cell>
          <cell r="Z157" t="b">
            <v>0</v>
          </cell>
          <cell r="AB157">
            <v>0</v>
          </cell>
          <cell r="AD157" t="str">
            <v>RE</v>
          </cell>
          <cell r="AE157">
            <v>1</v>
          </cell>
        </row>
        <row r="158">
          <cell r="A158">
            <v>600</v>
          </cell>
          <cell r="B158">
            <v>0</v>
          </cell>
          <cell r="C158" t="str">
            <v>2005-2006</v>
          </cell>
          <cell r="D158" t="str">
            <v>MRN</v>
          </cell>
          <cell r="E158" t="str">
            <v>Ressources naturelles, Faune</v>
          </cell>
          <cell r="F158" t="b">
            <v>0</v>
          </cell>
          <cell r="G158">
            <v>3</v>
          </cell>
          <cell r="H158">
            <v>4</v>
          </cell>
          <cell r="I158" t="str">
            <v>01</v>
          </cell>
          <cell r="J158">
            <v>2003</v>
          </cell>
          <cell r="K158" t="b">
            <v>1</v>
          </cell>
          <cell r="L158">
            <v>5627</v>
          </cell>
          <cell r="M158" t="str">
            <v>L'augmentation importante des droits miniers s'explique par une augmentation graduelle et significative du prix des métaux.</v>
          </cell>
          <cell r="N158" t="str">
            <v>Mines</v>
          </cell>
          <cell r="O158" t="str">
            <v>430</v>
          </cell>
          <cell r="P158" t="b">
            <v>0</v>
          </cell>
          <cell r="Q158" t="b">
            <v>0</v>
          </cell>
          <cell r="S158">
            <v>367</v>
          </cell>
          <cell r="T158">
            <v>0</v>
          </cell>
          <cell r="U158">
            <v>100</v>
          </cell>
          <cell r="W158" t="b">
            <v>0</v>
          </cell>
          <cell r="X158" t="b">
            <v>0</v>
          </cell>
          <cell r="Y158" t="b">
            <v>0</v>
          </cell>
          <cell r="Z158" t="b">
            <v>0</v>
          </cell>
          <cell r="AA158" t="str">
            <v>Droits miniers en fonction du profit minier</v>
          </cell>
          <cell r="AB158">
            <v>0</v>
          </cell>
          <cell r="AD158" t="str">
            <v>AUTRE</v>
          </cell>
          <cell r="AE158">
            <v>1</v>
          </cell>
        </row>
        <row r="159">
          <cell r="A159">
            <v>600</v>
          </cell>
          <cell r="B159">
            <v>0</v>
          </cell>
          <cell r="C159" t="str">
            <v>2005-2006</v>
          </cell>
          <cell r="D159" t="str">
            <v>MRN</v>
          </cell>
          <cell r="E159" t="str">
            <v>Ressources naturelles, Faune</v>
          </cell>
          <cell r="F159" t="b">
            <v>0</v>
          </cell>
          <cell r="G159">
            <v>3</v>
          </cell>
          <cell r="H159">
            <v>3</v>
          </cell>
          <cell r="I159" t="str">
            <v>35</v>
          </cell>
          <cell r="J159">
            <v>2003</v>
          </cell>
          <cell r="K159" t="b">
            <v>1</v>
          </cell>
          <cell r="L159">
            <v>-71100</v>
          </cell>
          <cell r="M159" t="str">
            <v>Part des redevances revenant au Fonds forestier à «0» emprunt au fonds de financement du MFQ à la place.</v>
          </cell>
          <cell r="N159" t="str">
            <v>Forêts</v>
          </cell>
          <cell r="P159" t="b">
            <v>0</v>
          </cell>
          <cell r="Q159" t="b">
            <v>0</v>
          </cell>
          <cell r="S159">
            <v>367</v>
          </cell>
          <cell r="T159">
            <v>0</v>
          </cell>
          <cell r="U159">
            <v>0</v>
          </cell>
          <cell r="W159" t="b">
            <v>1</v>
          </cell>
          <cell r="X159" t="b">
            <v>0</v>
          </cell>
          <cell r="Y159" t="b">
            <v>0</v>
          </cell>
          <cell r="Z159" t="b">
            <v>0</v>
          </cell>
          <cell r="AB159">
            <v>0</v>
          </cell>
          <cell r="AD159" t="str">
            <v>PR</v>
          </cell>
          <cell r="AE159">
            <v>1</v>
          </cell>
        </row>
        <row r="160">
          <cell r="A160">
            <v>600</v>
          </cell>
          <cell r="B160">
            <v>0</v>
          </cell>
          <cell r="C160" t="str">
            <v>2005-2006</v>
          </cell>
          <cell r="D160" t="str">
            <v>MRN</v>
          </cell>
          <cell r="E160" t="str">
            <v>Ressources naturelles, Faune</v>
          </cell>
          <cell r="F160" t="b">
            <v>0</v>
          </cell>
          <cell r="G160">
            <v>3</v>
          </cell>
          <cell r="H160">
            <v>9</v>
          </cell>
          <cell r="I160" t="str">
            <v>43</v>
          </cell>
          <cell r="J160">
            <v>2003</v>
          </cell>
          <cell r="K160" t="b">
            <v>1</v>
          </cell>
          <cell r="L160">
            <v>460</v>
          </cell>
          <cell r="N160" t="str">
            <v>Énergie</v>
          </cell>
          <cell r="O160" t="str">
            <v>193, 434, 435</v>
          </cell>
          <cell r="P160" t="b">
            <v>0</v>
          </cell>
          <cell r="Q160" t="b">
            <v>0</v>
          </cell>
          <cell r="S160">
            <v>367</v>
          </cell>
          <cell r="T160">
            <v>0</v>
          </cell>
          <cell r="U160">
            <v>100</v>
          </cell>
          <cell r="W160" t="b">
            <v>0</v>
          </cell>
          <cell r="X160" t="b">
            <v>0</v>
          </cell>
          <cell r="Y160" t="b">
            <v>0</v>
          </cell>
          <cell r="Z160" t="b">
            <v>0</v>
          </cell>
          <cell r="AA160" t="str">
            <v>Rente établie selon la superficie du permis</v>
          </cell>
          <cell r="AB160">
            <v>0</v>
          </cell>
          <cell r="AD160" t="str">
            <v>AUTRE</v>
          </cell>
          <cell r="AE160">
            <v>1</v>
          </cell>
        </row>
        <row r="161">
          <cell r="A161">
            <v>600</v>
          </cell>
          <cell r="B161">
            <v>0</v>
          </cell>
          <cell r="C161" t="str">
            <v>2005-2006</v>
          </cell>
          <cell r="D161" t="str">
            <v>MRN</v>
          </cell>
          <cell r="E161" t="str">
            <v>Ressources naturelles, Faune</v>
          </cell>
          <cell r="F161" t="b">
            <v>0</v>
          </cell>
          <cell r="G161">
            <v>3</v>
          </cell>
          <cell r="H161">
            <v>3</v>
          </cell>
          <cell r="I161" t="str">
            <v>30</v>
          </cell>
          <cell r="J161">
            <v>2003</v>
          </cell>
          <cell r="K161" t="b">
            <v>1</v>
          </cell>
          <cell r="L161">
            <v>155</v>
          </cell>
          <cell r="N161" t="str">
            <v>Forêts</v>
          </cell>
          <cell r="O161" t="str">
            <v>740, 739, 734, 737, 735</v>
          </cell>
          <cell r="P161" t="b">
            <v>0</v>
          </cell>
          <cell r="Q161" t="b">
            <v>1</v>
          </cell>
          <cell r="R161" t="str">
            <v>Oui</v>
          </cell>
          <cell r="S161">
            <v>39356</v>
          </cell>
          <cell r="T161">
            <v>50</v>
          </cell>
          <cell r="U161">
            <v>50</v>
          </cell>
          <cell r="W161" t="b">
            <v>0</v>
          </cell>
          <cell r="X161" t="b">
            <v>1</v>
          </cell>
          <cell r="Y161" t="b">
            <v>0</v>
          </cell>
          <cell r="Z161" t="b">
            <v>0</v>
          </cell>
          <cell r="AB161">
            <v>0</v>
          </cell>
          <cell r="AD161" t="str">
            <v>RE</v>
          </cell>
          <cell r="AE161">
            <v>1</v>
          </cell>
        </row>
        <row r="162">
          <cell r="A162">
            <v>600</v>
          </cell>
          <cell r="B162">
            <v>0</v>
          </cell>
          <cell r="C162" t="str">
            <v>2005-2006</v>
          </cell>
          <cell r="D162" t="str">
            <v>MRN</v>
          </cell>
          <cell r="E162" t="str">
            <v>Ressources naturelles, Faune</v>
          </cell>
          <cell r="F162" t="b">
            <v>0</v>
          </cell>
          <cell r="G162">
            <v>3</v>
          </cell>
          <cell r="H162">
            <v>3</v>
          </cell>
          <cell r="I162" t="str">
            <v>20</v>
          </cell>
          <cell r="J162">
            <v>2003</v>
          </cell>
          <cell r="K162" t="b">
            <v>1</v>
          </cell>
          <cell r="L162">
            <v>5</v>
          </cell>
          <cell r="N162" t="str">
            <v>Forêts</v>
          </cell>
          <cell r="O162" t="str">
            <v>215, 216, 214, 212, 213</v>
          </cell>
          <cell r="P162" t="b">
            <v>0</v>
          </cell>
          <cell r="Q162" t="b">
            <v>0</v>
          </cell>
          <cell r="S162">
            <v>367</v>
          </cell>
          <cell r="T162">
            <v>100</v>
          </cell>
          <cell r="U162">
            <v>0</v>
          </cell>
          <cell r="W162" t="b">
            <v>0</v>
          </cell>
          <cell r="X162" t="b">
            <v>0</v>
          </cell>
          <cell r="Y162" t="b">
            <v>0</v>
          </cell>
          <cell r="Z162" t="b">
            <v>0</v>
          </cell>
          <cell r="AB162">
            <v>0</v>
          </cell>
          <cell r="AE162">
            <v>1</v>
          </cell>
        </row>
        <row r="163">
          <cell r="A163">
            <v>600</v>
          </cell>
          <cell r="B163">
            <v>0</v>
          </cell>
          <cell r="C163" t="str">
            <v>2005-2006</v>
          </cell>
          <cell r="D163" t="str">
            <v>MRN</v>
          </cell>
          <cell r="E163" t="str">
            <v>Ressources naturelles, Faune</v>
          </cell>
          <cell r="F163" t="b">
            <v>0</v>
          </cell>
          <cell r="G163">
            <v>3</v>
          </cell>
          <cell r="H163">
            <v>9</v>
          </cell>
          <cell r="I163" t="str">
            <v>D5</v>
          </cell>
          <cell r="J163">
            <v>2003</v>
          </cell>
          <cell r="K163" t="b">
            <v>1</v>
          </cell>
          <cell r="L163">
            <v>26788</v>
          </cell>
          <cell r="N163" t="str">
            <v>Chasse et pêche</v>
          </cell>
          <cell r="O163" t="str">
            <v>303</v>
          </cell>
          <cell r="P163" t="b">
            <v>0</v>
          </cell>
          <cell r="Q163" t="b">
            <v>0</v>
          </cell>
          <cell r="S163">
            <v>36251</v>
          </cell>
          <cell r="T163">
            <v>100</v>
          </cell>
          <cell r="U163">
            <v>0</v>
          </cell>
          <cell r="W163" t="b">
            <v>0</v>
          </cell>
          <cell r="X163" t="b">
            <v>0</v>
          </cell>
          <cell r="Y163" t="b">
            <v>0</v>
          </cell>
          <cell r="Z163" t="b">
            <v>0</v>
          </cell>
          <cell r="AA163" t="str">
            <v>Analyse de comparables</v>
          </cell>
          <cell r="AB163">
            <v>0</v>
          </cell>
          <cell r="AD163" t="str">
            <v>AUTRE</v>
          </cell>
          <cell r="AE163">
            <v>1</v>
          </cell>
        </row>
        <row r="164">
          <cell r="A164">
            <v>600</v>
          </cell>
          <cell r="B164">
            <v>0</v>
          </cell>
          <cell r="C164" t="str">
            <v>2005-2006</v>
          </cell>
          <cell r="D164" t="str">
            <v>MRN</v>
          </cell>
          <cell r="E164" t="str">
            <v>Ressources naturelles, Faune</v>
          </cell>
          <cell r="F164" t="b">
            <v>0</v>
          </cell>
          <cell r="G164">
            <v>3</v>
          </cell>
          <cell r="H164">
            <v>9</v>
          </cell>
          <cell r="I164" t="str">
            <v>46</v>
          </cell>
          <cell r="J164">
            <v>2003</v>
          </cell>
          <cell r="K164" t="b">
            <v>1</v>
          </cell>
          <cell r="L164">
            <v>41</v>
          </cell>
          <cell r="N164" t="str">
            <v>Énergie</v>
          </cell>
          <cell r="O164" t="str">
            <v>200, 204, 435</v>
          </cell>
          <cell r="P164" t="b">
            <v>0</v>
          </cell>
          <cell r="Q164" t="b">
            <v>0</v>
          </cell>
          <cell r="S164">
            <v>367</v>
          </cell>
          <cell r="T164">
            <v>0</v>
          </cell>
          <cell r="U164">
            <v>100</v>
          </cell>
          <cell r="W164" t="b">
            <v>0</v>
          </cell>
          <cell r="X164" t="b">
            <v>0</v>
          </cell>
          <cell r="Y164" t="b">
            <v>0</v>
          </cell>
          <cell r="Z164" t="b">
            <v>0</v>
          </cell>
          <cell r="AA164" t="str">
            <v>Loyer établi selon la profondeur, l'épaisseur, l'étendue et l'aspect économ. du réservoir souterrain</v>
          </cell>
          <cell r="AB164">
            <v>0</v>
          </cell>
          <cell r="AD164" t="str">
            <v>AUTRE</v>
          </cell>
          <cell r="AE164">
            <v>1</v>
          </cell>
        </row>
        <row r="165">
          <cell r="A165">
            <v>600</v>
          </cell>
          <cell r="B165">
            <v>0</v>
          </cell>
          <cell r="C165" t="str">
            <v>2005-2006</v>
          </cell>
          <cell r="D165" t="str">
            <v>MRN</v>
          </cell>
          <cell r="E165" t="str">
            <v>Ressources naturelles, Faune</v>
          </cell>
          <cell r="F165" t="b">
            <v>0</v>
          </cell>
          <cell r="G165">
            <v>3</v>
          </cell>
          <cell r="H165">
            <v>3</v>
          </cell>
          <cell r="I165" t="str">
            <v>33</v>
          </cell>
          <cell r="J165">
            <v>2003</v>
          </cell>
          <cell r="K165" t="b">
            <v>1</v>
          </cell>
          <cell r="L165">
            <v>-18588</v>
          </cell>
          <cell r="M165" t="str">
            <v>Part des redevances revenant au Fonds forestier à «0» emprunt au fonds de financement du MFQ à la place.</v>
          </cell>
          <cell r="N165" t="str">
            <v>Forêts</v>
          </cell>
          <cell r="P165" t="b">
            <v>0</v>
          </cell>
          <cell r="Q165" t="b">
            <v>0</v>
          </cell>
          <cell r="S165">
            <v>367</v>
          </cell>
          <cell r="T165">
            <v>0</v>
          </cell>
          <cell r="U165">
            <v>0</v>
          </cell>
          <cell r="W165" t="b">
            <v>1</v>
          </cell>
          <cell r="X165" t="b">
            <v>0</v>
          </cell>
          <cell r="Y165" t="b">
            <v>0</v>
          </cell>
          <cell r="Z165" t="b">
            <v>0</v>
          </cell>
          <cell r="AB165">
            <v>0</v>
          </cell>
          <cell r="AD165" t="str">
            <v>PR</v>
          </cell>
          <cell r="AE165">
            <v>1</v>
          </cell>
        </row>
        <row r="166">
          <cell r="A166">
            <v>600</v>
          </cell>
          <cell r="B166">
            <v>0</v>
          </cell>
          <cell r="C166" t="str">
            <v>2005-2006</v>
          </cell>
          <cell r="D166" t="str">
            <v>MRN</v>
          </cell>
          <cell r="E166" t="str">
            <v>Ressources naturelles, Faune</v>
          </cell>
          <cell r="F166" t="b">
            <v>0</v>
          </cell>
          <cell r="G166">
            <v>4</v>
          </cell>
          <cell r="H166">
            <v>1</v>
          </cell>
          <cell r="I166" t="str">
            <v>H9</v>
          </cell>
          <cell r="J166">
            <v>2003</v>
          </cell>
          <cell r="K166" t="b">
            <v>1</v>
          </cell>
          <cell r="L166">
            <v>61</v>
          </cell>
          <cell r="N166" t="str">
            <v>Territoire</v>
          </cell>
          <cell r="O166" t="str">
            <v>457, 762</v>
          </cell>
          <cell r="P166" t="b">
            <v>0</v>
          </cell>
          <cell r="Q166" t="b">
            <v>0</v>
          </cell>
          <cell r="S166">
            <v>367</v>
          </cell>
          <cell r="T166">
            <v>95</v>
          </cell>
          <cell r="U166">
            <v>5</v>
          </cell>
          <cell r="W166" t="b">
            <v>1</v>
          </cell>
          <cell r="X166" t="b">
            <v>0</v>
          </cell>
          <cell r="Y166" t="b">
            <v>0</v>
          </cell>
          <cell r="Z166" t="b">
            <v>0</v>
          </cell>
          <cell r="AA166" t="str">
            <v>NIL</v>
          </cell>
          <cell r="AB166">
            <v>0</v>
          </cell>
          <cell r="AD166" t="str">
            <v>PR</v>
          </cell>
          <cell r="AE166">
            <v>1</v>
          </cell>
        </row>
        <row r="167">
          <cell r="A167">
            <v>600</v>
          </cell>
          <cell r="B167">
            <v>0</v>
          </cell>
          <cell r="C167" t="str">
            <v>2005-2006</v>
          </cell>
          <cell r="D167" t="str">
            <v>MRN</v>
          </cell>
          <cell r="E167" t="str">
            <v>Ressources naturelles, Faune</v>
          </cell>
          <cell r="F167" t="b">
            <v>0</v>
          </cell>
          <cell r="G167">
            <v>3</v>
          </cell>
          <cell r="H167">
            <v>4</v>
          </cell>
          <cell r="I167" t="str">
            <v>29</v>
          </cell>
          <cell r="J167">
            <v>2003</v>
          </cell>
          <cell r="K167" t="b">
            <v>1</v>
          </cell>
          <cell r="L167">
            <v>2164</v>
          </cell>
          <cell r="N167" t="str">
            <v>Mines</v>
          </cell>
          <cell r="O167" t="str">
            <v>250, 761</v>
          </cell>
          <cell r="P167" t="b">
            <v>0</v>
          </cell>
          <cell r="Q167" t="b">
            <v>0</v>
          </cell>
          <cell r="S167">
            <v>38821</v>
          </cell>
          <cell r="T167">
            <v>5</v>
          </cell>
          <cell r="U167">
            <v>95</v>
          </cell>
          <cell r="W167" t="b">
            <v>0</v>
          </cell>
          <cell r="X167" t="b">
            <v>0</v>
          </cell>
          <cell r="Y167" t="b">
            <v>0</v>
          </cell>
          <cell r="Z167" t="b">
            <v>0</v>
          </cell>
          <cell r="AA167" t="str">
            <v>NIL</v>
          </cell>
          <cell r="AB167">
            <v>0</v>
          </cell>
          <cell r="AD167" t="str">
            <v>AUTRE</v>
          </cell>
          <cell r="AE167">
            <v>1</v>
          </cell>
        </row>
        <row r="168">
          <cell r="A168">
            <v>600</v>
          </cell>
          <cell r="B168">
            <v>0</v>
          </cell>
          <cell r="C168" t="str">
            <v>2005-2006</v>
          </cell>
          <cell r="D168" t="str">
            <v>MRN</v>
          </cell>
          <cell r="E168" t="str">
            <v>Ressources naturelles, Faune</v>
          </cell>
          <cell r="F168" t="b">
            <v>0</v>
          </cell>
          <cell r="G168">
            <v>3</v>
          </cell>
          <cell r="H168">
            <v>4</v>
          </cell>
          <cell r="I168" t="str">
            <v>26</v>
          </cell>
          <cell r="J168">
            <v>2003</v>
          </cell>
          <cell r="K168" t="b">
            <v>1</v>
          </cell>
          <cell r="L168">
            <v>59</v>
          </cell>
          <cell r="N168" t="str">
            <v>Mines</v>
          </cell>
          <cell r="O168" t="str">
            <v>226, 227, 233, 404, 451</v>
          </cell>
          <cell r="P168" t="b">
            <v>0</v>
          </cell>
          <cell r="Q168" t="b">
            <v>0</v>
          </cell>
          <cell r="S168">
            <v>367</v>
          </cell>
          <cell r="T168">
            <v>50</v>
          </cell>
          <cell r="U168">
            <v>50</v>
          </cell>
          <cell r="W168" t="b">
            <v>0</v>
          </cell>
          <cell r="X168" t="b">
            <v>0</v>
          </cell>
          <cell r="Y168" t="b">
            <v>0</v>
          </cell>
          <cell r="Z168" t="b">
            <v>0</v>
          </cell>
          <cell r="AA168" t="str">
            <v>Taux horaire 30$. Décision administrative datée du 4 janvier 2006</v>
          </cell>
          <cell r="AB168">
            <v>0</v>
          </cell>
          <cell r="AD168" t="str">
            <v>AUTRE</v>
          </cell>
          <cell r="AE168">
            <v>1</v>
          </cell>
        </row>
        <row r="169">
          <cell r="A169">
            <v>600</v>
          </cell>
          <cell r="B169">
            <v>0</v>
          </cell>
          <cell r="C169" t="str">
            <v>2005-2006</v>
          </cell>
          <cell r="D169" t="str">
            <v>MRN</v>
          </cell>
          <cell r="E169" t="str">
            <v>Ressources naturelles, Faune</v>
          </cell>
          <cell r="F169" t="b">
            <v>0</v>
          </cell>
          <cell r="G169">
            <v>4</v>
          </cell>
          <cell r="H169">
            <v>1</v>
          </cell>
          <cell r="I169" t="str">
            <v>J5</v>
          </cell>
          <cell r="J169">
            <v>2003</v>
          </cell>
          <cell r="K169" t="b">
            <v>1</v>
          </cell>
          <cell r="L169">
            <v>66</v>
          </cell>
          <cell r="N169" t="str">
            <v>Territoire</v>
          </cell>
          <cell r="O169" t="str">
            <v>683, 762</v>
          </cell>
          <cell r="P169" t="b">
            <v>0</v>
          </cell>
          <cell r="Q169" t="b">
            <v>0</v>
          </cell>
          <cell r="S169">
            <v>367</v>
          </cell>
          <cell r="T169">
            <v>100</v>
          </cell>
          <cell r="U169">
            <v>0</v>
          </cell>
          <cell r="W169" t="b">
            <v>1</v>
          </cell>
          <cell r="X169" t="b">
            <v>0</v>
          </cell>
          <cell r="Y169" t="b">
            <v>0</v>
          </cell>
          <cell r="Z169" t="b">
            <v>0</v>
          </cell>
          <cell r="AA169" t="str">
            <v>Frais fixés par règlement</v>
          </cell>
          <cell r="AB169">
            <v>0</v>
          </cell>
          <cell r="AD169" t="str">
            <v>PR</v>
          </cell>
          <cell r="AE169">
            <v>1</v>
          </cell>
        </row>
        <row r="170">
          <cell r="A170">
            <v>600</v>
          </cell>
          <cell r="B170">
            <v>0</v>
          </cell>
          <cell r="C170" t="str">
            <v>2005-2006</v>
          </cell>
          <cell r="D170" t="str">
            <v>MRN</v>
          </cell>
          <cell r="E170" t="str">
            <v>Ressources naturelles, Faune</v>
          </cell>
          <cell r="F170" t="b">
            <v>0</v>
          </cell>
          <cell r="G170">
            <v>4</v>
          </cell>
          <cell r="H170">
            <v>1</v>
          </cell>
          <cell r="I170" t="str">
            <v>B7</v>
          </cell>
          <cell r="J170">
            <v>2003</v>
          </cell>
          <cell r="K170" t="b">
            <v>1</v>
          </cell>
          <cell r="L170">
            <v>8617</v>
          </cell>
          <cell r="N170" t="str">
            <v>Territoire surtout, + autres secteurs</v>
          </cell>
          <cell r="O170" t="str">
            <v>457, 762</v>
          </cell>
          <cell r="P170" t="b">
            <v>0</v>
          </cell>
          <cell r="Q170" t="b">
            <v>0</v>
          </cell>
          <cell r="S170">
            <v>367</v>
          </cell>
          <cell r="T170">
            <v>95</v>
          </cell>
          <cell r="U170">
            <v>5</v>
          </cell>
          <cell r="W170" t="b">
            <v>1</v>
          </cell>
          <cell r="X170" t="b">
            <v>1</v>
          </cell>
          <cell r="Y170" t="b">
            <v>0</v>
          </cell>
          <cell r="Z170" t="b">
            <v>0</v>
          </cell>
          <cell r="AA170" t="str">
            <v>Pourcentage de la valeur marchande</v>
          </cell>
          <cell r="AB170">
            <v>0</v>
          </cell>
          <cell r="AD170" t="str">
            <v>PR</v>
          </cell>
          <cell r="AE170">
            <v>1</v>
          </cell>
        </row>
        <row r="171">
          <cell r="A171">
            <v>600</v>
          </cell>
          <cell r="B171">
            <v>0</v>
          </cell>
          <cell r="C171" t="str">
            <v>2005-2006</v>
          </cell>
          <cell r="D171" t="str">
            <v>MRN</v>
          </cell>
          <cell r="E171" t="str">
            <v>Ressources naturelles, Faune</v>
          </cell>
          <cell r="F171" t="b">
            <v>0</v>
          </cell>
          <cell r="G171">
            <v>4</v>
          </cell>
          <cell r="H171">
            <v>1</v>
          </cell>
          <cell r="I171" t="str">
            <v>86</v>
          </cell>
          <cell r="J171">
            <v>2003</v>
          </cell>
          <cell r="K171" t="b">
            <v>1</v>
          </cell>
          <cell r="L171">
            <v>431</v>
          </cell>
          <cell r="N171" t="str">
            <v>Plus d'un secteur, surtout territoire</v>
          </cell>
          <cell r="O171" t="str">
            <v>460, 683, 762</v>
          </cell>
          <cell r="P171" t="b">
            <v>0</v>
          </cell>
          <cell r="Q171" t="b">
            <v>0</v>
          </cell>
          <cell r="S171">
            <v>367</v>
          </cell>
          <cell r="T171">
            <v>95</v>
          </cell>
          <cell r="U171">
            <v>5</v>
          </cell>
          <cell r="W171" t="b">
            <v>1</v>
          </cell>
          <cell r="X171" t="b">
            <v>0</v>
          </cell>
          <cell r="Y171" t="b">
            <v>0</v>
          </cell>
          <cell r="Z171" t="b">
            <v>0</v>
          </cell>
          <cell r="AA171" t="str">
            <v>Frais fixés par règlement</v>
          </cell>
          <cell r="AB171">
            <v>0</v>
          </cell>
          <cell r="AD171" t="str">
            <v>PR</v>
          </cell>
          <cell r="AE171">
            <v>1</v>
          </cell>
        </row>
        <row r="172">
          <cell r="A172">
            <v>600</v>
          </cell>
          <cell r="B172">
            <v>0</v>
          </cell>
          <cell r="C172" t="str">
            <v>2005-2006</v>
          </cell>
          <cell r="D172" t="str">
            <v>MRN</v>
          </cell>
          <cell r="E172" t="str">
            <v>Ressources naturelles, Faune</v>
          </cell>
          <cell r="F172" t="b">
            <v>0</v>
          </cell>
          <cell r="G172">
            <v>4</v>
          </cell>
          <cell r="H172">
            <v>1</v>
          </cell>
          <cell r="I172" t="str">
            <v>01</v>
          </cell>
          <cell r="J172">
            <v>2003</v>
          </cell>
          <cell r="K172" t="b">
            <v>1</v>
          </cell>
          <cell r="L172">
            <v>172</v>
          </cell>
          <cell r="N172" t="str">
            <v>Secteur minéral : clientèle : compagnies minières, municipalités, autre M/O + AUTRES SECTEURS</v>
          </cell>
          <cell r="O172" t="str">
            <v>194, 643</v>
          </cell>
          <cell r="P172" t="b">
            <v>0</v>
          </cell>
          <cell r="Q172" t="b">
            <v>0</v>
          </cell>
          <cell r="S172">
            <v>367</v>
          </cell>
          <cell r="T172">
            <v>50</v>
          </cell>
          <cell r="U172">
            <v>50</v>
          </cell>
          <cell r="W172" t="b">
            <v>0</v>
          </cell>
          <cell r="X172" t="b">
            <v>0</v>
          </cell>
          <cell r="Y172" t="b">
            <v>0</v>
          </cell>
          <cell r="Z172" t="b">
            <v>1</v>
          </cell>
          <cell r="AA172" t="str">
            <v>Décision d'affaire</v>
          </cell>
          <cell r="AB172">
            <v>0</v>
          </cell>
          <cell r="AD172" t="str">
            <v>CJ</v>
          </cell>
          <cell r="AE172">
            <v>1</v>
          </cell>
        </row>
        <row r="173">
          <cell r="A173">
            <v>600</v>
          </cell>
          <cell r="B173">
            <v>0</v>
          </cell>
          <cell r="C173" t="str">
            <v>2005-2006</v>
          </cell>
          <cell r="D173" t="str">
            <v>MRN</v>
          </cell>
          <cell r="E173" t="str">
            <v>Ressources naturelles, Faune</v>
          </cell>
          <cell r="F173" t="b">
            <v>0</v>
          </cell>
          <cell r="G173">
            <v>4</v>
          </cell>
          <cell r="H173">
            <v>1</v>
          </cell>
          <cell r="I173" t="str">
            <v>36</v>
          </cell>
          <cell r="J173">
            <v>2003</v>
          </cell>
          <cell r="K173" t="b">
            <v>1</v>
          </cell>
          <cell r="L173">
            <v>103</v>
          </cell>
          <cell r="N173" t="str">
            <v>Forêts</v>
          </cell>
          <cell r="O173" t="str">
            <v>741</v>
          </cell>
          <cell r="P173" t="b">
            <v>0</v>
          </cell>
          <cell r="Q173" t="b">
            <v>0</v>
          </cell>
          <cell r="S173">
            <v>367</v>
          </cell>
          <cell r="T173">
            <v>90</v>
          </cell>
          <cell r="U173">
            <v>0</v>
          </cell>
          <cell r="W173" t="b">
            <v>0</v>
          </cell>
          <cell r="X173" t="b">
            <v>0</v>
          </cell>
          <cell r="Y173" t="b">
            <v>1</v>
          </cell>
          <cell r="Z173" t="b">
            <v>0</v>
          </cell>
          <cell r="AA173" t="str">
            <v>Enchères et Parité avec le secteur privé</v>
          </cell>
          <cell r="AB173">
            <v>0</v>
          </cell>
          <cell r="AD173" t="str">
            <v>CP</v>
          </cell>
          <cell r="AE173">
            <v>1</v>
          </cell>
        </row>
        <row r="174">
          <cell r="A174">
            <v>600</v>
          </cell>
          <cell r="B174">
            <v>0</v>
          </cell>
          <cell r="C174" t="str">
            <v>2005-2006</v>
          </cell>
          <cell r="D174" t="str">
            <v>MRN</v>
          </cell>
          <cell r="E174" t="str">
            <v>Ressources naturelles, Faune</v>
          </cell>
          <cell r="F174" t="b">
            <v>0</v>
          </cell>
          <cell r="G174">
            <v>4</v>
          </cell>
          <cell r="H174">
            <v>1</v>
          </cell>
          <cell r="I174" t="str">
            <v>E3</v>
          </cell>
          <cell r="J174">
            <v>2003</v>
          </cell>
          <cell r="K174" t="b">
            <v>1</v>
          </cell>
          <cell r="L174">
            <v>64</v>
          </cell>
          <cell r="N174" t="str">
            <v>Plus d'un secteur + territoire</v>
          </cell>
          <cell r="O174" t="str">
            <v>688</v>
          </cell>
          <cell r="P174" t="b">
            <v>0</v>
          </cell>
          <cell r="Q174" t="b">
            <v>0</v>
          </cell>
          <cell r="S174">
            <v>367</v>
          </cell>
          <cell r="T174">
            <v>95</v>
          </cell>
          <cell r="U174">
            <v>0</v>
          </cell>
          <cell r="W174" t="b">
            <v>0</v>
          </cell>
          <cell r="X174" t="b">
            <v>0</v>
          </cell>
          <cell r="Y174" t="b">
            <v>0</v>
          </cell>
          <cell r="Z174" t="b">
            <v>0</v>
          </cell>
          <cell r="AA174" t="str">
            <v>Règlement</v>
          </cell>
          <cell r="AB174">
            <v>0</v>
          </cell>
          <cell r="AD174" t="str">
            <v>AUTRE</v>
          </cell>
          <cell r="AE174">
            <v>1</v>
          </cell>
        </row>
        <row r="175">
          <cell r="A175">
            <v>600</v>
          </cell>
          <cell r="B175">
            <v>0</v>
          </cell>
          <cell r="C175" t="str">
            <v>2005-2006</v>
          </cell>
          <cell r="D175" t="str">
            <v>MRN</v>
          </cell>
          <cell r="E175" t="str">
            <v>Ressources naturelles, Faune</v>
          </cell>
          <cell r="F175" t="b">
            <v>0</v>
          </cell>
          <cell r="G175">
            <v>4</v>
          </cell>
          <cell r="H175">
            <v>1</v>
          </cell>
          <cell r="I175" t="str">
            <v>65</v>
          </cell>
          <cell r="J175">
            <v>2003</v>
          </cell>
          <cell r="K175" t="b">
            <v>1</v>
          </cell>
          <cell r="L175">
            <v>2459</v>
          </cell>
          <cell r="N175" t="str">
            <v>Territoire+ AUTRES SECTEURS</v>
          </cell>
          <cell r="O175" t="str">
            <v>457, 458, 762</v>
          </cell>
          <cell r="P175" t="b">
            <v>0</v>
          </cell>
          <cell r="Q175" t="b">
            <v>0</v>
          </cell>
          <cell r="S175">
            <v>367</v>
          </cell>
          <cell r="T175">
            <v>95</v>
          </cell>
          <cell r="U175">
            <v>5</v>
          </cell>
          <cell r="W175" t="b">
            <v>0</v>
          </cell>
          <cell r="X175" t="b">
            <v>1</v>
          </cell>
          <cell r="Y175" t="b">
            <v>0</v>
          </cell>
          <cell r="Z175" t="b">
            <v>0</v>
          </cell>
          <cell r="AA175" t="str">
            <v>Valeur marchande</v>
          </cell>
          <cell r="AB175">
            <v>0</v>
          </cell>
          <cell r="AD175" t="str">
            <v>RE</v>
          </cell>
          <cell r="AE175">
            <v>1</v>
          </cell>
        </row>
        <row r="176">
          <cell r="A176">
            <v>700</v>
          </cell>
          <cell r="B176">
            <v>0</v>
          </cell>
          <cell r="C176" t="str">
            <v>2000-2001</v>
          </cell>
          <cell r="D176" t="str">
            <v>MESS</v>
          </cell>
          <cell r="E176" t="str">
            <v>Emploi et Solidarité sociale</v>
          </cell>
          <cell r="F176" t="b">
            <v>0</v>
          </cell>
          <cell r="G176">
            <v>4</v>
          </cell>
          <cell r="H176">
            <v>1</v>
          </cell>
          <cell r="I176" t="str">
            <v>46</v>
          </cell>
          <cell r="J176">
            <v>2003</v>
          </cell>
          <cell r="K176" t="b">
            <v>1</v>
          </cell>
          <cell r="L176">
            <v>3094</v>
          </cell>
          <cell r="M176" t="str">
            <v>Ces variations sont proportionnelles au volume total   (fausses déclarations et/ou mesures légales).</v>
          </cell>
          <cell r="N176" t="str">
            <v>Recouvrement créances d'assistance-emploi (aide et solidarité sociale) *** Chgt de la loi, non disponible dans votre liste:                Loi sur l'aide aux personnes et aux famille  (A-13. 1.1 ). Règlement sur l'aide aux pers. Et aux familles D.1073-200</v>
          </cell>
          <cell r="O176" t="str">
            <v>375, 377</v>
          </cell>
          <cell r="P176" t="b">
            <v>0</v>
          </cell>
          <cell r="Q176" t="b">
            <v>0</v>
          </cell>
          <cell r="S176">
            <v>367</v>
          </cell>
          <cell r="T176">
            <v>100</v>
          </cell>
          <cell r="U176">
            <v>0</v>
          </cell>
          <cell r="W176" t="b">
            <v>1</v>
          </cell>
          <cell r="X176" t="b">
            <v>0</v>
          </cell>
          <cell r="Y176" t="b">
            <v>0</v>
          </cell>
          <cell r="Z176" t="b">
            <v>0</v>
          </cell>
          <cell r="AA176" t="str">
            <v>NIL</v>
          </cell>
          <cell r="AB176">
            <v>0</v>
          </cell>
          <cell r="AD176" t="str">
            <v>PR</v>
          </cell>
          <cell r="AE176">
            <v>1</v>
          </cell>
        </row>
        <row r="177">
          <cell r="A177">
            <v>850</v>
          </cell>
          <cell r="B177">
            <v>0</v>
          </cell>
          <cell r="C177" t="str">
            <v>2000-2001</v>
          </cell>
          <cell r="D177" t="str">
            <v>MTQ</v>
          </cell>
          <cell r="E177" t="str">
            <v>Transports</v>
          </cell>
          <cell r="F177" t="b">
            <v>0</v>
          </cell>
          <cell r="G177">
            <v>3</v>
          </cell>
          <cell r="H177">
            <v>9</v>
          </cell>
          <cell r="I177" t="str">
            <v>57</v>
          </cell>
          <cell r="J177">
            <v>2003</v>
          </cell>
          <cell r="K177" t="b">
            <v>1</v>
          </cell>
          <cell r="L177">
            <v>23</v>
          </cell>
          <cell r="N177" t="str">
            <v>Affichage commerciale et touristique en bordure de route</v>
          </cell>
          <cell r="O177" t="str">
            <v>329, 330, 339, 340</v>
          </cell>
          <cell r="P177" t="b">
            <v>0</v>
          </cell>
          <cell r="Q177" t="b">
            <v>0</v>
          </cell>
          <cell r="S177">
            <v>32736</v>
          </cell>
          <cell r="T177">
            <v>0</v>
          </cell>
          <cell r="U177">
            <v>100</v>
          </cell>
          <cell r="W177" t="b">
            <v>0</v>
          </cell>
          <cell r="X177" t="b">
            <v>0</v>
          </cell>
          <cell r="Y177" t="b">
            <v>0</v>
          </cell>
          <cell r="Z177" t="b">
            <v>0</v>
          </cell>
          <cell r="AA177" t="str">
            <v>Prix fixé par le règlement de 1989 c. P-44, r.1</v>
          </cell>
          <cell r="AB177">
            <v>0</v>
          </cell>
          <cell r="AD177" t="str">
            <v>AUTRE</v>
          </cell>
          <cell r="AE177">
            <v>1</v>
          </cell>
        </row>
        <row r="178">
          <cell r="A178">
            <v>850</v>
          </cell>
          <cell r="B178">
            <v>0</v>
          </cell>
          <cell r="C178" t="str">
            <v>2000-2001</v>
          </cell>
          <cell r="D178" t="str">
            <v>MTQ</v>
          </cell>
          <cell r="E178" t="str">
            <v>Transports</v>
          </cell>
          <cell r="F178" t="b">
            <v>0</v>
          </cell>
          <cell r="G178">
            <v>4</v>
          </cell>
          <cell r="H178">
            <v>1</v>
          </cell>
          <cell r="I178" t="str">
            <v>30</v>
          </cell>
          <cell r="J178">
            <v>2003</v>
          </cell>
          <cell r="K178" t="b">
            <v>1</v>
          </cell>
          <cell r="L178">
            <v>26</v>
          </cell>
          <cell r="N178" t="str">
            <v>Vente de matériaux</v>
          </cell>
          <cell r="O178" t="str">
            <v>147</v>
          </cell>
          <cell r="P178" t="b">
            <v>0</v>
          </cell>
          <cell r="Q178" t="b">
            <v>0</v>
          </cell>
          <cell r="S178">
            <v>367</v>
          </cell>
          <cell r="T178">
            <v>0</v>
          </cell>
          <cell r="U178">
            <v>100</v>
          </cell>
          <cell r="W178" t="b">
            <v>1</v>
          </cell>
          <cell r="X178" t="b">
            <v>0</v>
          </cell>
          <cell r="Y178" t="b">
            <v>0</v>
          </cell>
          <cell r="Z178" t="b">
            <v>0</v>
          </cell>
          <cell r="AA178" t="str">
            <v>NIL</v>
          </cell>
          <cell r="AB178">
            <v>0</v>
          </cell>
          <cell r="AD178" t="str">
            <v>PR</v>
          </cell>
          <cell r="AE178">
            <v>1</v>
          </cell>
        </row>
        <row r="179">
          <cell r="A179">
            <v>850</v>
          </cell>
          <cell r="B179">
            <v>0</v>
          </cell>
          <cell r="C179" t="str">
            <v>2000-2001</v>
          </cell>
          <cell r="D179" t="str">
            <v>MTQ</v>
          </cell>
          <cell r="E179" t="str">
            <v>Transports</v>
          </cell>
          <cell r="F179" t="b">
            <v>0</v>
          </cell>
          <cell r="G179">
            <v>4</v>
          </cell>
          <cell r="H179">
            <v>1</v>
          </cell>
          <cell r="I179" t="str">
            <v>41</v>
          </cell>
          <cell r="J179">
            <v>2003</v>
          </cell>
          <cell r="K179" t="b">
            <v>1</v>
          </cell>
          <cell r="L179">
            <v>475</v>
          </cell>
          <cell r="N179" t="str">
            <v>Vente de surplus de métaux ferreux</v>
          </cell>
          <cell r="O179" t="str">
            <v>147</v>
          </cell>
          <cell r="P179" t="b">
            <v>0</v>
          </cell>
          <cell r="Q179" t="b">
            <v>0</v>
          </cell>
          <cell r="S179">
            <v>367</v>
          </cell>
          <cell r="T179">
            <v>0</v>
          </cell>
          <cell r="U179">
            <v>100</v>
          </cell>
          <cell r="W179" t="b">
            <v>0</v>
          </cell>
          <cell r="X179" t="b">
            <v>0</v>
          </cell>
          <cell r="Y179" t="b">
            <v>0</v>
          </cell>
          <cell r="Z179" t="b">
            <v>0</v>
          </cell>
          <cell r="AA179" t="str">
            <v>Prix du marché</v>
          </cell>
          <cell r="AB179">
            <v>0</v>
          </cell>
          <cell r="AD179" t="str">
            <v>AUTRE</v>
          </cell>
          <cell r="AE179">
            <v>1</v>
          </cell>
        </row>
        <row r="180">
          <cell r="A180">
            <v>850</v>
          </cell>
          <cell r="B180">
            <v>0</v>
          </cell>
          <cell r="C180" t="str">
            <v>2000-2001</v>
          </cell>
          <cell r="D180" t="str">
            <v>MTQ</v>
          </cell>
          <cell r="E180" t="str">
            <v>Transports</v>
          </cell>
          <cell r="F180" t="b">
            <v>0</v>
          </cell>
          <cell r="G180">
            <v>3</v>
          </cell>
          <cell r="H180">
            <v>1</v>
          </cell>
          <cell r="I180" t="str">
            <v>01</v>
          </cell>
          <cell r="J180">
            <v>2003</v>
          </cell>
          <cell r="K180" t="b">
            <v>1</v>
          </cell>
          <cell r="L180">
            <v>623546</v>
          </cell>
          <cell r="N180" t="str">
            <v>Tous</v>
          </cell>
          <cell r="O180" t="str">
            <v>129</v>
          </cell>
          <cell r="P180" t="b">
            <v>0</v>
          </cell>
          <cell r="Q180" t="b">
            <v>0</v>
          </cell>
          <cell r="S180">
            <v>367</v>
          </cell>
          <cell r="T180">
            <v>60</v>
          </cell>
          <cell r="U180">
            <v>40</v>
          </cell>
          <cell r="W180" t="b">
            <v>0</v>
          </cell>
          <cell r="X180" t="b">
            <v>0</v>
          </cell>
          <cell r="Y180" t="b">
            <v>0</v>
          </cell>
          <cell r="Z180" t="b">
            <v>0</v>
          </cell>
          <cell r="AA180" t="str">
            <v>Nil</v>
          </cell>
          <cell r="AB180">
            <v>0</v>
          </cell>
          <cell r="AD180" t="str">
            <v>AUTRE</v>
          </cell>
          <cell r="AE180">
            <v>1</v>
          </cell>
        </row>
        <row r="181">
          <cell r="A181">
            <v>850</v>
          </cell>
          <cell r="B181">
            <v>0</v>
          </cell>
          <cell r="C181" t="str">
            <v>2000-2001</v>
          </cell>
          <cell r="D181" t="str">
            <v>MTQ</v>
          </cell>
          <cell r="E181" t="str">
            <v>Transports</v>
          </cell>
          <cell r="F181" t="b">
            <v>0</v>
          </cell>
          <cell r="G181">
            <v>3</v>
          </cell>
          <cell r="H181">
            <v>1</v>
          </cell>
          <cell r="I181" t="str">
            <v>20</v>
          </cell>
          <cell r="J181">
            <v>2003</v>
          </cell>
          <cell r="K181" t="b">
            <v>1</v>
          </cell>
          <cell r="L181">
            <v>79404</v>
          </cell>
          <cell r="N181" t="str">
            <v>Tous</v>
          </cell>
          <cell r="P181" t="b">
            <v>0</v>
          </cell>
          <cell r="Q181" t="b">
            <v>0</v>
          </cell>
          <cell r="S181">
            <v>367</v>
          </cell>
          <cell r="T181">
            <v>100</v>
          </cell>
          <cell r="U181">
            <v>0</v>
          </cell>
          <cell r="W181" t="b">
            <v>0</v>
          </cell>
          <cell r="X181" t="b">
            <v>0</v>
          </cell>
          <cell r="Y181" t="b">
            <v>0</v>
          </cell>
          <cell r="Z181" t="b">
            <v>0</v>
          </cell>
          <cell r="AA181" t="str">
            <v>Nil</v>
          </cell>
          <cell r="AB181">
            <v>0</v>
          </cell>
          <cell r="AD181" t="str">
            <v>AUTRE</v>
          </cell>
          <cell r="AE181">
            <v>1</v>
          </cell>
        </row>
        <row r="182">
          <cell r="A182">
            <v>850</v>
          </cell>
          <cell r="B182">
            <v>0</v>
          </cell>
          <cell r="C182" t="str">
            <v>2000-2001</v>
          </cell>
          <cell r="D182" t="str">
            <v>MTQ</v>
          </cell>
          <cell r="E182" t="str">
            <v>Transports</v>
          </cell>
          <cell r="F182" t="b">
            <v>0</v>
          </cell>
          <cell r="G182">
            <v>4</v>
          </cell>
          <cell r="H182">
            <v>1</v>
          </cell>
          <cell r="I182" t="str">
            <v>67</v>
          </cell>
          <cell r="J182">
            <v>2003</v>
          </cell>
          <cell r="K182" t="b">
            <v>1</v>
          </cell>
          <cell r="L182">
            <v>6521</v>
          </cell>
          <cell r="N182" t="str">
            <v>Activités</v>
          </cell>
          <cell r="O182" t="str">
            <v>335, 342</v>
          </cell>
          <cell r="P182" t="b">
            <v>0</v>
          </cell>
          <cell r="Q182" t="b">
            <v>0</v>
          </cell>
          <cell r="S182">
            <v>35799</v>
          </cell>
          <cell r="T182">
            <v>10</v>
          </cell>
          <cell r="U182">
            <v>90</v>
          </cell>
          <cell r="W182" t="b">
            <v>0</v>
          </cell>
          <cell r="X182" t="b">
            <v>1</v>
          </cell>
          <cell r="Y182" t="b">
            <v>0</v>
          </cell>
          <cell r="Z182" t="b">
            <v>0</v>
          </cell>
          <cell r="AA182" t="str">
            <v>Prix du marché immobilier</v>
          </cell>
          <cell r="AB182">
            <v>0</v>
          </cell>
          <cell r="AD182" t="str">
            <v>RE</v>
          </cell>
          <cell r="AE182">
            <v>1</v>
          </cell>
        </row>
        <row r="183">
          <cell r="A183">
            <v>850</v>
          </cell>
          <cell r="B183">
            <v>0</v>
          </cell>
          <cell r="C183" t="str">
            <v>2000-2001</v>
          </cell>
          <cell r="D183" t="str">
            <v>MTQ</v>
          </cell>
          <cell r="E183" t="str">
            <v>Transports</v>
          </cell>
          <cell r="F183" t="b">
            <v>0</v>
          </cell>
          <cell r="G183">
            <v>4</v>
          </cell>
          <cell r="H183">
            <v>1</v>
          </cell>
          <cell r="I183" t="str">
            <v>69</v>
          </cell>
          <cell r="J183">
            <v>2003</v>
          </cell>
          <cell r="K183" t="b">
            <v>1</v>
          </cell>
          <cell r="L183">
            <v>1808</v>
          </cell>
          <cell r="N183" t="str">
            <v>Activités immobilières</v>
          </cell>
          <cell r="O183" t="str">
            <v>345, 487</v>
          </cell>
          <cell r="P183" t="b">
            <v>0</v>
          </cell>
          <cell r="Q183" t="b">
            <v>0</v>
          </cell>
          <cell r="S183">
            <v>367</v>
          </cell>
          <cell r="T183">
            <v>0</v>
          </cell>
          <cell r="U183">
            <v>100</v>
          </cell>
          <cell r="W183" t="b">
            <v>0</v>
          </cell>
          <cell r="X183" t="b">
            <v>1</v>
          </cell>
          <cell r="Y183" t="b">
            <v>0</v>
          </cell>
          <cell r="Z183" t="b">
            <v>0</v>
          </cell>
          <cell r="AA183" t="str">
            <v>Nil</v>
          </cell>
          <cell r="AB183">
            <v>0</v>
          </cell>
          <cell r="AD183" t="str">
            <v>RE</v>
          </cell>
          <cell r="AE183">
            <v>1</v>
          </cell>
        </row>
        <row r="184">
          <cell r="A184">
            <v>850</v>
          </cell>
          <cell r="B184">
            <v>0</v>
          </cell>
          <cell r="C184" t="str">
            <v>2000-2001</v>
          </cell>
          <cell r="D184" t="str">
            <v>MTQ</v>
          </cell>
          <cell r="E184" t="str">
            <v>Transports</v>
          </cell>
          <cell r="F184" t="b">
            <v>0</v>
          </cell>
          <cell r="G184">
            <v>4</v>
          </cell>
          <cell r="H184">
            <v>1</v>
          </cell>
          <cell r="I184" t="str">
            <v>N4</v>
          </cell>
          <cell r="J184">
            <v>2003</v>
          </cell>
          <cell r="K184" t="b">
            <v>1</v>
          </cell>
          <cell r="L184">
            <v>436</v>
          </cell>
          <cell r="N184" t="str">
            <v>Service de débarcadère ferroviaire à Matane</v>
          </cell>
          <cell r="O184" t="str">
            <v>147</v>
          </cell>
          <cell r="P184" t="b">
            <v>0</v>
          </cell>
          <cell r="Q184" t="b">
            <v>0</v>
          </cell>
          <cell r="S184">
            <v>37755</v>
          </cell>
          <cell r="T184">
            <v>0</v>
          </cell>
          <cell r="U184">
            <v>100</v>
          </cell>
          <cell r="W184" t="b">
            <v>1</v>
          </cell>
          <cell r="X184" t="b">
            <v>0</v>
          </cell>
          <cell r="Y184" t="b">
            <v>0</v>
          </cell>
          <cell r="Z184" t="b">
            <v>0</v>
          </cell>
          <cell r="AA184" t="str">
            <v>Entente</v>
          </cell>
          <cell r="AB184">
            <v>0</v>
          </cell>
          <cell r="AD184" t="str">
            <v>PR</v>
          </cell>
          <cell r="AE184">
            <v>1</v>
          </cell>
        </row>
        <row r="185">
          <cell r="A185">
            <v>850</v>
          </cell>
          <cell r="B185">
            <v>0</v>
          </cell>
          <cell r="C185" t="str">
            <v>2000-2001</v>
          </cell>
          <cell r="D185" t="str">
            <v>MTQ</v>
          </cell>
          <cell r="E185" t="str">
            <v>Transports</v>
          </cell>
          <cell r="F185" t="b">
            <v>0</v>
          </cell>
          <cell r="G185">
            <v>4</v>
          </cell>
          <cell r="H185">
            <v>1</v>
          </cell>
          <cell r="I185" t="str">
            <v>V5</v>
          </cell>
          <cell r="J185">
            <v>2003</v>
          </cell>
          <cell r="K185" t="b">
            <v>1</v>
          </cell>
          <cell r="L185">
            <v>72</v>
          </cell>
          <cell r="N185" t="str">
            <v>Gain sur vente de terrain dans l'emprise de la route</v>
          </cell>
          <cell r="P185" t="b">
            <v>0</v>
          </cell>
          <cell r="Q185" t="b">
            <v>0</v>
          </cell>
          <cell r="S185">
            <v>367</v>
          </cell>
          <cell r="T185">
            <v>10</v>
          </cell>
          <cell r="U185">
            <v>0</v>
          </cell>
          <cell r="W185" t="b">
            <v>0</v>
          </cell>
          <cell r="X185" t="b">
            <v>1</v>
          </cell>
          <cell r="Y185" t="b">
            <v>0</v>
          </cell>
          <cell r="Z185" t="b">
            <v>0</v>
          </cell>
          <cell r="AA185" t="str">
            <v>NIL</v>
          </cell>
          <cell r="AB185">
            <v>0</v>
          </cell>
          <cell r="AD185" t="str">
            <v>RE</v>
          </cell>
          <cell r="AE185">
            <v>1</v>
          </cell>
        </row>
        <row r="186">
          <cell r="A186">
            <v>380</v>
          </cell>
          <cell r="B186">
            <v>0</v>
          </cell>
          <cell r="C186" t="str">
            <v>2005-2006</v>
          </cell>
          <cell r="D186" t="str">
            <v>MENVDDP</v>
          </cell>
          <cell r="E186" t="str">
            <v>Développement durable, Environnement et Parcs</v>
          </cell>
          <cell r="F186" t="b">
            <v>0</v>
          </cell>
          <cell r="G186">
            <v>4</v>
          </cell>
          <cell r="H186">
            <v>1</v>
          </cell>
          <cell r="I186" t="str">
            <v>B7</v>
          </cell>
          <cell r="J186">
            <v>2003</v>
          </cell>
          <cell r="K186" t="b">
            <v>1</v>
          </cell>
          <cell r="L186">
            <v>795</v>
          </cell>
          <cell r="N186" t="str">
            <v>Location de lots de grève, location de terrains et bâtisses</v>
          </cell>
          <cell r="O186" t="str">
            <v>531, 534, 757, 758</v>
          </cell>
          <cell r="P186" t="b">
            <v>1</v>
          </cell>
          <cell r="Q186" t="b">
            <v>1</v>
          </cell>
          <cell r="R186" t="str">
            <v>IPC</v>
          </cell>
          <cell r="S186">
            <v>39173</v>
          </cell>
          <cell r="T186">
            <v>50</v>
          </cell>
          <cell r="U186">
            <v>45</v>
          </cell>
          <cell r="W186" t="b">
            <v>0</v>
          </cell>
          <cell r="X186" t="b">
            <v>0</v>
          </cell>
          <cell r="Y186" t="b">
            <v>0</v>
          </cell>
          <cell r="Z186" t="b">
            <v>0</v>
          </cell>
          <cell r="AA186" t="str">
            <v>NIL</v>
          </cell>
          <cell r="AB186">
            <v>0</v>
          </cell>
          <cell r="AD186" t="str">
            <v>AUTRE</v>
          </cell>
          <cell r="AE186">
            <v>1</v>
          </cell>
        </row>
        <row r="187">
          <cell r="A187">
            <v>380</v>
          </cell>
          <cell r="B187">
            <v>0</v>
          </cell>
          <cell r="C187" t="str">
            <v>2005-2006</v>
          </cell>
          <cell r="D187" t="str">
            <v>MENVDDP</v>
          </cell>
          <cell r="E187" t="str">
            <v>Développement durable, Environnement et Parcs</v>
          </cell>
          <cell r="F187" t="b">
            <v>0</v>
          </cell>
          <cell r="G187">
            <v>4</v>
          </cell>
          <cell r="H187">
            <v>1</v>
          </cell>
          <cell r="I187" t="str">
            <v>67</v>
          </cell>
          <cell r="J187">
            <v>2003</v>
          </cell>
          <cell r="K187" t="b">
            <v>1</v>
          </cell>
          <cell r="L187">
            <v>187</v>
          </cell>
          <cell r="N187" t="str">
            <v>VENTE TERRAINS ET BATISSES</v>
          </cell>
          <cell r="O187" t="str">
            <v>757, 546, 534</v>
          </cell>
          <cell r="P187" t="b">
            <v>1</v>
          </cell>
          <cell r="Q187" t="b">
            <v>1</v>
          </cell>
          <cell r="R187" t="str">
            <v>IPC</v>
          </cell>
          <cell r="S187">
            <v>39173</v>
          </cell>
          <cell r="T187">
            <v>80</v>
          </cell>
          <cell r="U187">
            <v>5</v>
          </cell>
          <cell r="W187" t="b">
            <v>0</v>
          </cell>
          <cell r="X187" t="b">
            <v>0</v>
          </cell>
          <cell r="Y187" t="b">
            <v>0</v>
          </cell>
          <cell r="Z187" t="b">
            <v>0</v>
          </cell>
          <cell r="AA187" t="str">
            <v>NIL</v>
          </cell>
          <cell r="AB187">
            <v>0</v>
          </cell>
          <cell r="AD187" t="str">
            <v>AUTRE</v>
          </cell>
          <cell r="AE187">
            <v>1</v>
          </cell>
        </row>
        <row r="188">
          <cell r="A188">
            <v>380</v>
          </cell>
          <cell r="B188">
            <v>0</v>
          </cell>
          <cell r="C188" t="str">
            <v>2005-2006</v>
          </cell>
          <cell r="D188" t="str">
            <v>MENVDDP</v>
          </cell>
          <cell r="E188" t="str">
            <v>Développement durable, Environnement et Parcs</v>
          </cell>
          <cell r="F188" t="b">
            <v>0</v>
          </cell>
          <cell r="G188">
            <v>4</v>
          </cell>
          <cell r="H188">
            <v>1</v>
          </cell>
          <cell r="I188" t="str">
            <v>06</v>
          </cell>
          <cell r="J188">
            <v>2003</v>
          </cell>
          <cell r="K188" t="b">
            <v>1</v>
          </cell>
          <cell r="L188">
            <v>60</v>
          </cell>
          <cell r="N188" t="str">
            <v>Observations météorologiques, accès à l'information, plans et devis</v>
          </cell>
          <cell r="O188" t="str">
            <v>332, 528, 531, 544, 702</v>
          </cell>
          <cell r="P188" t="b">
            <v>1</v>
          </cell>
          <cell r="Q188" t="b">
            <v>1</v>
          </cell>
          <cell r="R188" t="str">
            <v>IPC</v>
          </cell>
          <cell r="S188">
            <v>39173</v>
          </cell>
          <cell r="T188">
            <v>50</v>
          </cell>
          <cell r="U188">
            <v>50</v>
          </cell>
          <cell r="W188" t="b">
            <v>0</v>
          </cell>
          <cell r="X188" t="b">
            <v>0</v>
          </cell>
          <cell r="Y188" t="b">
            <v>0</v>
          </cell>
          <cell r="Z188" t="b">
            <v>0</v>
          </cell>
          <cell r="AA188" t="str">
            <v>NIL</v>
          </cell>
          <cell r="AB188">
            <v>0</v>
          </cell>
          <cell r="AD188" t="str">
            <v>AUTRE</v>
          </cell>
          <cell r="AE188">
            <v>1</v>
          </cell>
        </row>
        <row r="189">
          <cell r="A189">
            <v>380</v>
          </cell>
          <cell r="B189">
            <v>0</v>
          </cell>
          <cell r="C189" t="str">
            <v>2005-2006</v>
          </cell>
          <cell r="D189" t="str">
            <v>MENVDDP</v>
          </cell>
          <cell r="E189" t="str">
            <v>Développement durable, Environnement et Parcs</v>
          </cell>
          <cell r="F189" t="b">
            <v>0</v>
          </cell>
          <cell r="G189">
            <v>3</v>
          </cell>
          <cell r="H189">
            <v>9</v>
          </cell>
          <cell r="I189" t="str">
            <v>NC</v>
          </cell>
          <cell r="J189">
            <v>2003</v>
          </cell>
          <cell r="K189" t="b">
            <v>1</v>
          </cell>
          <cell r="L189">
            <v>1</v>
          </cell>
          <cell r="P189" t="b">
            <v>1</v>
          </cell>
          <cell r="Q189" t="b">
            <v>1</v>
          </cell>
          <cell r="S189">
            <v>367</v>
          </cell>
          <cell r="T189">
            <v>0</v>
          </cell>
          <cell r="U189">
            <v>0</v>
          </cell>
          <cell r="W189" t="b">
            <v>0</v>
          </cell>
          <cell r="X189" t="b">
            <v>0</v>
          </cell>
          <cell r="Y189" t="b">
            <v>0</v>
          </cell>
          <cell r="Z189" t="b">
            <v>0</v>
          </cell>
          <cell r="AB189">
            <v>0</v>
          </cell>
          <cell r="AE189">
            <v>1</v>
          </cell>
        </row>
        <row r="190">
          <cell r="A190">
            <v>380</v>
          </cell>
          <cell r="B190">
            <v>0</v>
          </cell>
          <cell r="C190" t="str">
            <v>2005-2006</v>
          </cell>
          <cell r="D190" t="str">
            <v>MENVDDP</v>
          </cell>
          <cell r="E190" t="str">
            <v>Développement durable, Environnement et Parcs</v>
          </cell>
          <cell r="F190" t="b">
            <v>0</v>
          </cell>
          <cell r="G190">
            <v>3</v>
          </cell>
          <cell r="H190">
            <v>9</v>
          </cell>
          <cell r="I190" t="str">
            <v>F8</v>
          </cell>
          <cell r="J190">
            <v>2003</v>
          </cell>
          <cell r="K190" t="b">
            <v>1</v>
          </cell>
          <cell r="L190">
            <v>746</v>
          </cell>
          <cell r="M190" t="str">
            <v xml:space="preserve">S'explique principalement par une augmentation prévue des demandes d'émission de nouveaux certificats relatifs à l'utilisation de pesticides de classe 3 par les producteurs agricoles et forestiers. Le niveau des revenus provenant des droits relatifs à la </v>
          </cell>
          <cell r="N190" t="str">
            <v>Pesticides, déchets fab. pâtes papiers, mat.dangereuses, déchets biomédicaux, sols contam., mat.résid., élim.mat.résiduelles, eaux souterraines</v>
          </cell>
          <cell r="O190" t="str">
            <v>506, 507, 508, 509, 510</v>
          </cell>
          <cell r="P190" t="b">
            <v>1</v>
          </cell>
          <cell r="Q190" t="b">
            <v>1</v>
          </cell>
          <cell r="R190" t="str">
            <v>IPC</v>
          </cell>
          <cell r="S190">
            <v>39083</v>
          </cell>
          <cell r="T190">
            <v>71</v>
          </cell>
          <cell r="U190">
            <v>28</v>
          </cell>
          <cell r="W190" t="b">
            <v>0</v>
          </cell>
          <cell r="X190" t="b">
            <v>0</v>
          </cell>
          <cell r="Y190" t="b">
            <v>0</v>
          </cell>
          <cell r="Z190" t="b">
            <v>0</v>
          </cell>
          <cell r="AA190" t="str">
            <v>Tarifs à +/- 66% du coût de livraison pour les droits relatifs au captage des eaux souterraines.</v>
          </cell>
          <cell r="AB190">
            <v>0</v>
          </cell>
          <cell r="AD190" t="str">
            <v>AUTRE</v>
          </cell>
          <cell r="AE190">
            <v>1</v>
          </cell>
        </row>
        <row r="191">
          <cell r="A191">
            <v>380</v>
          </cell>
          <cell r="B191">
            <v>0</v>
          </cell>
          <cell r="C191" t="str">
            <v>2005-2006</v>
          </cell>
          <cell r="D191" t="str">
            <v>MENVDDP</v>
          </cell>
          <cell r="E191" t="str">
            <v>Développement durable, Environnement et Parcs</v>
          </cell>
          <cell r="F191" t="b">
            <v>0</v>
          </cell>
          <cell r="G191">
            <v>3</v>
          </cell>
          <cell r="H191">
            <v>9</v>
          </cell>
          <cell r="I191" t="str">
            <v>E8</v>
          </cell>
          <cell r="J191">
            <v>2003</v>
          </cell>
          <cell r="K191" t="b">
            <v>1</v>
          </cell>
          <cell r="L191">
            <v>520</v>
          </cell>
          <cell r="N191" t="str">
            <v>Attestation d'assainissement pour les secteurs "pâtes et papiers" et "mines et métallurgie primaire"</v>
          </cell>
          <cell r="O191" t="str">
            <v>504, 549, 754</v>
          </cell>
          <cell r="P191" t="b">
            <v>1</v>
          </cell>
          <cell r="Q191" t="b">
            <v>1</v>
          </cell>
          <cell r="R191" t="str">
            <v>IPC</v>
          </cell>
          <cell r="S191">
            <v>39083</v>
          </cell>
          <cell r="T191">
            <v>0</v>
          </cell>
          <cell r="U191">
            <v>100</v>
          </cell>
          <cell r="W191" t="b">
            <v>0</v>
          </cell>
          <cell r="X191" t="b">
            <v>0</v>
          </cell>
          <cell r="Y191" t="b">
            <v>0</v>
          </cell>
          <cell r="Z191" t="b">
            <v>0</v>
          </cell>
          <cell r="AA191" t="str">
            <v>NIL</v>
          </cell>
          <cell r="AB191">
            <v>0</v>
          </cell>
          <cell r="AD191" t="str">
            <v>AUTRE</v>
          </cell>
          <cell r="AE191">
            <v>1</v>
          </cell>
        </row>
        <row r="192">
          <cell r="A192">
            <v>380</v>
          </cell>
          <cell r="B192">
            <v>0</v>
          </cell>
          <cell r="C192" t="str">
            <v>2005-2006</v>
          </cell>
          <cell r="D192" t="str">
            <v>MENVDDP</v>
          </cell>
          <cell r="E192" t="str">
            <v>Développement durable, Environnement et Parcs</v>
          </cell>
          <cell r="F192" t="b">
            <v>0</v>
          </cell>
          <cell r="G192">
            <v>3</v>
          </cell>
          <cell r="H192">
            <v>5</v>
          </cell>
          <cell r="I192" t="str">
            <v>26</v>
          </cell>
          <cell r="J192">
            <v>2003</v>
          </cell>
          <cell r="K192" t="b">
            <v>1</v>
          </cell>
          <cell r="L192">
            <v>1087</v>
          </cell>
          <cell r="M192" t="str">
            <v>Accroissement des demandes d'autorisations statutaires provenant des secteurs privé et public (Loi sur la sécurité des barrages).</v>
          </cell>
          <cell r="N192" t="str">
            <v>Autorisation de construction, modification, démolition, exposé de correctifs et programme de sécurité de barrages. Droits annuels prévus à la LSB</v>
          </cell>
          <cell r="O192" t="str">
            <v>498, 499, 699, 700, 29</v>
          </cell>
          <cell r="P192" t="b">
            <v>1</v>
          </cell>
          <cell r="Q192" t="b">
            <v>1</v>
          </cell>
          <cell r="R192" t="str">
            <v>IPC</v>
          </cell>
          <cell r="S192">
            <v>39173</v>
          </cell>
          <cell r="T192">
            <v>70</v>
          </cell>
          <cell r="U192">
            <v>20</v>
          </cell>
          <cell r="W192" t="b">
            <v>0</v>
          </cell>
          <cell r="X192" t="b">
            <v>0</v>
          </cell>
          <cell r="Y192" t="b">
            <v>0</v>
          </cell>
          <cell r="Z192" t="b">
            <v>0</v>
          </cell>
          <cell r="AA192" t="str">
            <v>NIL</v>
          </cell>
          <cell r="AB192">
            <v>0</v>
          </cell>
          <cell r="AD192" t="str">
            <v>AUTRE</v>
          </cell>
          <cell r="AE192">
            <v>1</v>
          </cell>
        </row>
        <row r="193">
          <cell r="A193">
            <v>380</v>
          </cell>
          <cell r="B193">
            <v>0</v>
          </cell>
          <cell r="C193" t="str">
            <v>2005-2006</v>
          </cell>
          <cell r="D193" t="str">
            <v>MENVDDP</v>
          </cell>
          <cell r="E193" t="str">
            <v>Développement durable, Environnement et Parcs</v>
          </cell>
          <cell r="F193" t="b">
            <v>0</v>
          </cell>
          <cell r="G193">
            <v>3</v>
          </cell>
          <cell r="H193">
            <v>5</v>
          </cell>
          <cell r="I193" t="str">
            <v>25</v>
          </cell>
          <cell r="J193">
            <v>2003</v>
          </cell>
          <cell r="K193" t="b">
            <v>1</v>
          </cell>
          <cell r="L193">
            <v>369</v>
          </cell>
          <cell r="N193" t="str">
            <v>Régime des eaux : Emmagasinement de l'eau - hydraulique. Flottage du bois</v>
          </cell>
          <cell r="O193" t="str">
            <v>543, 698, 753</v>
          </cell>
          <cell r="P193" t="b">
            <v>1</v>
          </cell>
          <cell r="Q193" t="b">
            <v>1</v>
          </cell>
          <cell r="R193" t="str">
            <v>IPC</v>
          </cell>
          <cell r="S193">
            <v>39083</v>
          </cell>
          <cell r="T193">
            <v>0</v>
          </cell>
          <cell r="U193">
            <v>82</v>
          </cell>
          <cell r="W193" t="b">
            <v>0</v>
          </cell>
          <cell r="X193" t="b">
            <v>0</v>
          </cell>
          <cell r="Y193" t="b">
            <v>0</v>
          </cell>
          <cell r="Z193" t="b">
            <v>0</v>
          </cell>
          <cell r="AA193" t="str">
            <v>NIL</v>
          </cell>
          <cell r="AB193">
            <v>0</v>
          </cell>
          <cell r="AD193" t="str">
            <v>AUTRE</v>
          </cell>
          <cell r="AE193">
            <v>1</v>
          </cell>
        </row>
        <row r="194">
          <cell r="A194">
            <v>400</v>
          </cell>
          <cell r="B194">
            <v>0</v>
          </cell>
          <cell r="C194" t="str">
            <v>2000-2001</v>
          </cell>
          <cell r="D194" t="str">
            <v>JUSTICE</v>
          </cell>
          <cell r="E194" t="str">
            <v>Justice</v>
          </cell>
          <cell r="F194" t="b">
            <v>0</v>
          </cell>
          <cell r="G194">
            <v>4</v>
          </cell>
          <cell r="H194">
            <v>1</v>
          </cell>
          <cell r="I194" t="str">
            <v>H1</v>
          </cell>
          <cell r="J194">
            <v>2003</v>
          </cell>
          <cell r="K194" t="b">
            <v>1</v>
          </cell>
          <cell r="L194">
            <v>31356</v>
          </cell>
          <cell r="N194" t="str">
            <v>Services judiciaires en matière civile</v>
          </cell>
          <cell r="O194" t="str">
            <v>55, 59, 60</v>
          </cell>
          <cell r="P194" t="b">
            <v>1</v>
          </cell>
          <cell r="Q194" t="b">
            <v>0</v>
          </cell>
          <cell r="S194">
            <v>39086</v>
          </cell>
          <cell r="T194">
            <v>50</v>
          </cell>
          <cell r="U194">
            <v>40</v>
          </cell>
          <cell r="W194" t="b">
            <v>1</v>
          </cell>
          <cell r="X194" t="b">
            <v>0</v>
          </cell>
          <cell r="Y194" t="b">
            <v>0</v>
          </cell>
          <cell r="Z194" t="b">
            <v>0</v>
          </cell>
          <cell r="AA194" t="str">
            <v>NIL</v>
          </cell>
          <cell r="AB194">
            <v>0</v>
          </cell>
          <cell r="AD194" t="str">
            <v>PR</v>
          </cell>
          <cell r="AE194">
            <v>1</v>
          </cell>
        </row>
        <row r="195">
          <cell r="A195">
            <v>400</v>
          </cell>
          <cell r="B195">
            <v>0</v>
          </cell>
          <cell r="C195" t="str">
            <v>2000-2001</v>
          </cell>
          <cell r="D195" t="str">
            <v>JUSTICE</v>
          </cell>
          <cell r="E195" t="str">
            <v>Justice</v>
          </cell>
          <cell r="F195" t="b">
            <v>0</v>
          </cell>
          <cell r="G195">
            <v>4</v>
          </cell>
          <cell r="H195">
            <v>1</v>
          </cell>
          <cell r="I195" t="str">
            <v>H2</v>
          </cell>
          <cell r="J195">
            <v>2003</v>
          </cell>
          <cell r="K195" t="b">
            <v>1</v>
          </cell>
          <cell r="L195">
            <v>28495</v>
          </cell>
          <cell r="N195" t="str">
            <v>Frais judiciaires en matière pénale et criminelle</v>
          </cell>
          <cell r="O195" t="str">
            <v>61, 62</v>
          </cell>
          <cell r="P195" t="b">
            <v>1</v>
          </cell>
          <cell r="Q195" t="b">
            <v>0</v>
          </cell>
          <cell r="S195">
            <v>38356</v>
          </cell>
          <cell r="T195">
            <v>90</v>
          </cell>
          <cell r="U195">
            <v>10</v>
          </cell>
          <cell r="W195" t="b">
            <v>1</v>
          </cell>
          <cell r="X195" t="b">
            <v>0</v>
          </cell>
          <cell r="Y195" t="b">
            <v>0</v>
          </cell>
          <cell r="Z195" t="b">
            <v>0</v>
          </cell>
          <cell r="AA195" t="str">
            <v>Tarif réduit applicable aux jeunes</v>
          </cell>
          <cell r="AB195">
            <v>0</v>
          </cell>
          <cell r="AD195" t="str">
            <v>PR</v>
          </cell>
          <cell r="AE195">
            <v>1</v>
          </cell>
        </row>
        <row r="196">
          <cell r="A196">
            <v>400</v>
          </cell>
          <cell r="B196">
            <v>0</v>
          </cell>
          <cell r="C196" t="str">
            <v>2000-2001</v>
          </cell>
          <cell r="D196" t="str">
            <v>JUSTICE</v>
          </cell>
          <cell r="E196" t="str">
            <v>Justice</v>
          </cell>
          <cell r="F196" t="b">
            <v>0</v>
          </cell>
          <cell r="G196">
            <v>4</v>
          </cell>
          <cell r="H196">
            <v>1</v>
          </cell>
          <cell r="I196" t="str">
            <v>01</v>
          </cell>
          <cell r="J196">
            <v>2003</v>
          </cell>
          <cell r="K196" t="b">
            <v>1</v>
          </cell>
          <cell r="L196">
            <v>145</v>
          </cell>
          <cell r="N196" t="str">
            <v>Services judiciaires</v>
          </cell>
          <cell r="O196" t="str">
            <v>59</v>
          </cell>
          <cell r="P196" t="b">
            <v>1</v>
          </cell>
          <cell r="Q196" t="b">
            <v>0</v>
          </cell>
          <cell r="S196">
            <v>39173</v>
          </cell>
          <cell r="T196">
            <v>50</v>
          </cell>
          <cell r="U196">
            <v>50</v>
          </cell>
          <cell r="W196" t="b">
            <v>1</v>
          </cell>
          <cell r="X196" t="b">
            <v>0</v>
          </cell>
          <cell r="Y196" t="b">
            <v>0</v>
          </cell>
          <cell r="Z196" t="b">
            <v>0</v>
          </cell>
          <cell r="AA196" t="str">
            <v>NIL</v>
          </cell>
          <cell r="AB196">
            <v>0</v>
          </cell>
          <cell r="AD196" t="str">
            <v>PR</v>
          </cell>
          <cell r="AE196">
            <v>1</v>
          </cell>
        </row>
        <row r="197">
          <cell r="A197">
            <v>65</v>
          </cell>
          <cell r="B197">
            <v>0</v>
          </cell>
          <cell r="C197" t="str">
            <v>2007-2008</v>
          </cell>
          <cell r="D197" t="str">
            <v>MFA</v>
          </cell>
          <cell r="E197" t="str">
            <v>Famille et Aînés</v>
          </cell>
          <cell r="F197" t="b">
            <v>1</v>
          </cell>
          <cell r="G197">
            <v>3</v>
          </cell>
          <cell r="H197">
            <v>9</v>
          </cell>
          <cell r="I197" t="str">
            <v>04</v>
          </cell>
          <cell r="J197">
            <v>2003</v>
          </cell>
          <cell r="K197" t="b">
            <v>1</v>
          </cell>
          <cell r="L197">
            <v>102</v>
          </cell>
          <cell r="M197" t="str">
            <v>Revenus en baisse, changement de 3 à 5 ans dans la durée des permis.</v>
          </cell>
          <cell r="N197" t="str">
            <v>Service de garde</v>
          </cell>
          <cell r="O197" t="str">
            <v>369, 370, 371</v>
          </cell>
          <cell r="P197" t="b">
            <v>1</v>
          </cell>
          <cell r="Q197" t="b">
            <v>1</v>
          </cell>
          <cell r="R197" t="str">
            <v>IPC</v>
          </cell>
          <cell r="S197">
            <v>39173</v>
          </cell>
          <cell r="T197">
            <v>0</v>
          </cell>
          <cell r="U197">
            <v>0</v>
          </cell>
          <cell r="W197" t="b">
            <v>0</v>
          </cell>
          <cell r="X197" t="b">
            <v>0</v>
          </cell>
          <cell r="Y197" t="b">
            <v>0</v>
          </cell>
          <cell r="Z197" t="b">
            <v>0</v>
          </cell>
          <cell r="AA197" t="str">
            <v>Par règlement</v>
          </cell>
          <cell r="AB197">
            <v>0</v>
          </cell>
          <cell r="AD197" t="str">
            <v>AUTRE</v>
          </cell>
          <cell r="AE197">
            <v>1</v>
          </cell>
        </row>
        <row r="198">
          <cell r="A198">
            <v>75</v>
          </cell>
          <cell r="B198">
            <v>0</v>
          </cell>
          <cell r="C198" t="str">
            <v>2000-2001</v>
          </cell>
          <cell r="D198" t="str">
            <v>MTRAV</v>
          </cell>
          <cell r="E198" t="str">
            <v>Travail</v>
          </cell>
          <cell r="F198" t="b">
            <v>0</v>
          </cell>
          <cell r="G198">
            <v>4</v>
          </cell>
          <cell r="H198">
            <v>1</v>
          </cell>
          <cell r="I198" t="str">
            <v>01</v>
          </cell>
          <cell r="J198">
            <v>2003</v>
          </cell>
          <cell r="K198" t="b">
            <v>1</v>
          </cell>
          <cell r="L198">
            <v>66</v>
          </cell>
          <cell r="N198" t="str">
            <v>Vente de copies de conventions collectives en vertu de la Loi sur l'accès aux documents des organismes publics et sur la protection des rens. perso.</v>
          </cell>
          <cell r="O198" t="str">
            <v>116</v>
          </cell>
          <cell r="P198" t="b">
            <v>1</v>
          </cell>
          <cell r="Q198" t="b">
            <v>1</v>
          </cell>
          <cell r="R198" t="str">
            <v>IPC</v>
          </cell>
          <cell r="S198">
            <v>39173</v>
          </cell>
          <cell r="T198">
            <v>4</v>
          </cell>
          <cell r="U198">
            <v>95</v>
          </cell>
          <cell r="W198" t="b">
            <v>0</v>
          </cell>
          <cell r="X198" t="b">
            <v>0</v>
          </cell>
          <cell r="Y198" t="b">
            <v>0</v>
          </cell>
          <cell r="Z198" t="b">
            <v>0</v>
          </cell>
          <cell r="AA198" t="str">
            <v>Règlement sur les frais exigibles pour transcription, reprod. transm. documents et rens. Nominatifs</v>
          </cell>
          <cell r="AB198">
            <v>0</v>
          </cell>
          <cell r="AD198" t="str">
            <v>AUTRE</v>
          </cell>
          <cell r="AE198">
            <v>1</v>
          </cell>
        </row>
        <row r="199">
          <cell r="A199">
            <v>80</v>
          </cell>
          <cell r="B199">
            <v>0</v>
          </cell>
          <cell r="C199" t="str">
            <v>2000-2001</v>
          </cell>
          <cell r="D199" t="str">
            <v>MAPAQ</v>
          </cell>
          <cell r="E199" t="str">
            <v>Agriculture, Pêcheries et Alimentation</v>
          </cell>
          <cell r="F199" t="b">
            <v>0</v>
          </cell>
          <cell r="G199">
            <v>3</v>
          </cell>
          <cell r="H199">
            <v>9</v>
          </cell>
          <cell r="I199" t="str">
            <v>D3</v>
          </cell>
          <cell r="J199">
            <v>2003</v>
          </cell>
          <cell r="K199" t="b">
            <v>1</v>
          </cell>
          <cell r="L199">
            <v>7558</v>
          </cell>
          <cell r="N199" t="str">
            <v>Permis de détaillants et de restaurateurs (par. M et N.) au CQIASA</v>
          </cell>
          <cell r="O199" t="str">
            <v>70</v>
          </cell>
          <cell r="P199" t="b">
            <v>1</v>
          </cell>
          <cell r="Q199" t="b">
            <v>0</v>
          </cell>
          <cell r="S199">
            <v>39173</v>
          </cell>
          <cell r="T199">
            <v>50</v>
          </cell>
          <cell r="U199">
            <v>50</v>
          </cell>
          <cell r="W199" t="b">
            <v>0</v>
          </cell>
          <cell r="X199" t="b">
            <v>1</v>
          </cell>
          <cell r="Y199" t="b">
            <v>0</v>
          </cell>
          <cell r="Z199" t="b">
            <v>0</v>
          </cell>
          <cell r="AB199">
            <v>0</v>
          </cell>
          <cell r="AD199" t="str">
            <v>RE</v>
          </cell>
          <cell r="AE199">
            <v>1</v>
          </cell>
        </row>
        <row r="200">
          <cell r="A200">
            <v>80</v>
          </cell>
          <cell r="B200">
            <v>0</v>
          </cell>
          <cell r="C200" t="str">
            <v>2000-2001</v>
          </cell>
          <cell r="D200" t="str">
            <v>MAPAQ</v>
          </cell>
          <cell r="E200" t="str">
            <v>Agriculture, Pêcheries et Alimentation</v>
          </cell>
          <cell r="F200" t="b">
            <v>0</v>
          </cell>
          <cell r="G200">
            <v>3</v>
          </cell>
          <cell r="H200">
            <v>9</v>
          </cell>
          <cell r="I200" t="str">
            <v>04</v>
          </cell>
          <cell r="J200">
            <v>2003</v>
          </cell>
          <cell r="K200" t="b">
            <v>1</v>
          </cell>
          <cell r="L200">
            <v>24</v>
          </cell>
          <cell r="N200" t="str">
            <v>Droit pour ouverture de dossier au CQIASA  - 105.00 $</v>
          </cell>
          <cell r="O200" t="str">
            <v>748, 70</v>
          </cell>
          <cell r="P200" t="b">
            <v>1</v>
          </cell>
          <cell r="Q200" t="b">
            <v>0</v>
          </cell>
          <cell r="S200">
            <v>39173</v>
          </cell>
          <cell r="T200">
            <v>100</v>
          </cell>
          <cell r="U200">
            <v>0</v>
          </cell>
          <cell r="W200" t="b">
            <v>0</v>
          </cell>
          <cell r="X200" t="b">
            <v>1</v>
          </cell>
          <cell r="Y200" t="b">
            <v>0</v>
          </cell>
          <cell r="Z200" t="b">
            <v>0</v>
          </cell>
          <cell r="AB200">
            <v>0</v>
          </cell>
          <cell r="AD200" t="str">
            <v>RE</v>
          </cell>
          <cell r="AE200">
            <v>1</v>
          </cell>
        </row>
        <row r="201">
          <cell r="A201">
            <v>80</v>
          </cell>
          <cell r="B201">
            <v>0</v>
          </cell>
          <cell r="C201" t="str">
            <v>2000-2001</v>
          </cell>
          <cell r="D201" t="str">
            <v>MAPAQ</v>
          </cell>
          <cell r="E201" t="str">
            <v>Agriculture, Pêcheries et Alimentation</v>
          </cell>
          <cell r="F201" t="b">
            <v>0</v>
          </cell>
          <cell r="G201">
            <v>3</v>
          </cell>
          <cell r="H201">
            <v>9</v>
          </cell>
          <cell r="I201" t="str">
            <v>59</v>
          </cell>
          <cell r="J201">
            <v>2003</v>
          </cell>
          <cell r="K201" t="b">
            <v>1</v>
          </cell>
          <cell r="L201">
            <v>43</v>
          </cell>
          <cell r="N201" t="str">
            <v>Permis de médicaments vétérinaires au CQIASA</v>
          </cell>
          <cell r="O201" t="str">
            <v>69</v>
          </cell>
          <cell r="P201" t="b">
            <v>1</v>
          </cell>
          <cell r="Q201" t="b">
            <v>0</v>
          </cell>
          <cell r="S201">
            <v>39173</v>
          </cell>
          <cell r="T201">
            <v>100</v>
          </cell>
          <cell r="U201">
            <v>0</v>
          </cell>
          <cell r="W201" t="b">
            <v>0</v>
          </cell>
          <cell r="X201" t="b">
            <v>1</v>
          </cell>
          <cell r="Y201" t="b">
            <v>0</v>
          </cell>
          <cell r="Z201" t="b">
            <v>0</v>
          </cell>
          <cell r="AB201">
            <v>0</v>
          </cell>
          <cell r="AD201" t="str">
            <v>RE</v>
          </cell>
          <cell r="AE201">
            <v>1</v>
          </cell>
        </row>
        <row r="202">
          <cell r="A202">
            <v>80</v>
          </cell>
          <cell r="B202">
            <v>0</v>
          </cell>
          <cell r="C202" t="str">
            <v>2000-2001</v>
          </cell>
          <cell r="D202" t="str">
            <v>MAPAQ</v>
          </cell>
          <cell r="E202" t="str">
            <v>Agriculture, Pêcheries et Alimentation</v>
          </cell>
          <cell r="F202" t="b">
            <v>0</v>
          </cell>
          <cell r="G202">
            <v>3</v>
          </cell>
          <cell r="H202">
            <v>9</v>
          </cell>
          <cell r="I202" t="str">
            <v>60</v>
          </cell>
          <cell r="J202">
            <v>2003</v>
          </cell>
          <cell r="K202" t="b">
            <v>1</v>
          </cell>
          <cell r="L202">
            <v>4</v>
          </cell>
          <cell r="N202" t="str">
            <v>Permis de vente aux enchères d'animaux vivants au CQIASA</v>
          </cell>
          <cell r="O202" t="str">
            <v>69</v>
          </cell>
          <cell r="P202" t="b">
            <v>1</v>
          </cell>
          <cell r="Q202" t="b">
            <v>0</v>
          </cell>
          <cell r="S202">
            <v>39173</v>
          </cell>
          <cell r="T202">
            <v>100</v>
          </cell>
          <cell r="U202">
            <v>0</v>
          </cell>
          <cell r="W202" t="b">
            <v>0</v>
          </cell>
          <cell r="X202" t="b">
            <v>1</v>
          </cell>
          <cell r="Y202" t="b">
            <v>0</v>
          </cell>
          <cell r="Z202" t="b">
            <v>0</v>
          </cell>
          <cell r="AB202">
            <v>0</v>
          </cell>
          <cell r="AD202" t="str">
            <v>RE</v>
          </cell>
          <cell r="AE202">
            <v>1</v>
          </cell>
        </row>
        <row r="203">
          <cell r="A203">
            <v>80</v>
          </cell>
          <cell r="B203">
            <v>0</v>
          </cell>
          <cell r="C203" t="str">
            <v>2000-2001</v>
          </cell>
          <cell r="D203" t="str">
            <v>MAPAQ</v>
          </cell>
          <cell r="E203" t="str">
            <v>Agriculture, Pêcheries et Alimentation</v>
          </cell>
          <cell r="F203" t="b">
            <v>0</v>
          </cell>
          <cell r="G203">
            <v>3</v>
          </cell>
          <cell r="H203">
            <v>9</v>
          </cell>
          <cell r="I203" t="str">
            <v>88</v>
          </cell>
          <cell r="J203">
            <v>2003</v>
          </cell>
          <cell r="K203" t="b">
            <v>1</v>
          </cell>
          <cell r="L203">
            <v>105</v>
          </cell>
          <cell r="N203" t="str">
            <v>Permis relatifs aux produts laitiers et leurs succédanés pour les usines laitières et les distributeurs laitiers au CQIASA</v>
          </cell>
          <cell r="O203" t="str">
            <v>70, 75</v>
          </cell>
          <cell r="P203" t="b">
            <v>1</v>
          </cell>
          <cell r="Q203" t="b">
            <v>0</v>
          </cell>
          <cell r="S203">
            <v>39173</v>
          </cell>
          <cell r="T203">
            <v>0</v>
          </cell>
          <cell r="U203">
            <v>100</v>
          </cell>
          <cell r="W203" t="b">
            <v>0</v>
          </cell>
          <cell r="X203" t="b">
            <v>1</v>
          </cell>
          <cell r="Y203" t="b">
            <v>0</v>
          </cell>
          <cell r="Z203" t="b">
            <v>0</v>
          </cell>
          <cell r="AB203">
            <v>0</v>
          </cell>
          <cell r="AD203" t="str">
            <v>RE</v>
          </cell>
          <cell r="AE203">
            <v>1</v>
          </cell>
        </row>
        <row r="204">
          <cell r="A204">
            <v>80</v>
          </cell>
          <cell r="B204">
            <v>0</v>
          </cell>
          <cell r="C204" t="str">
            <v>2000-2001</v>
          </cell>
          <cell r="D204" t="str">
            <v>MAPAQ</v>
          </cell>
          <cell r="E204" t="str">
            <v>Agriculture, Pêcheries et Alimentation</v>
          </cell>
          <cell r="F204" t="b">
            <v>0</v>
          </cell>
          <cell r="G204">
            <v>3</v>
          </cell>
          <cell r="H204">
            <v>9</v>
          </cell>
          <cell r="I204" t="str">
            <v>89</v>
          </cell>
          <cell r="J204">
            <v>2003</v>
          </cell>
          <cell r="K204" t="b">
            <v>1</v>
          </cell>
          <cell r="L204">
            <v>156</v>
          </cell>
          <cell r="N204" t="str">
            <v>Permis d'abattoirs et d'ateliers de préparation de viandes et d'aliments carnés et Permis d'ateliers d'équarrissage et de récupération au CQIASA</v>
          </cell>
          <cell r="O204" t="str">
            <v>70</v>
          </cell>
          <cell r="P204" t="b">
            <v>1</v>
          </cell>
          <cell r="Q204" t="b">
            <v>0</v>
          </cell>
          <cell r="S204">
            <v>39173</v>
          </cell>
          <cell r="T204">
            <v>0</v>
          </cell>
          <cell r="U204">
            <v>100</v>
          </cell>
          <cell r="W204" t="b">
            <v>0</v>
          </cell>
          <cell r="X204" t="b">
            <v>1</v>
          </cell>
          <cell r="Y204" t="b">
            <v>0</v>
          </cell>
          <cell r="Z204" t="b">
            <v>0</v>
          </cell>
          <cell r="AB204">
            <v>0</v>
          </cell>
          <cell r="AD204" t="str">
            <v>RE</v>
          </cell>
          <cell r="AE204">
            <v>1</v>
          </cell>
        </row>
        <row r="205">
          <cell r="A205">
            <v>80</v>
          </cell>
          <cell r="B205">
            <v>0</v>
          </cell>
          <cell r="C205" t="str">
            <v>2000-2001</v>
          </cell>
          <cell r="D205" t="str">
            <v>MAPAQ</v>
          </cell>
          <cell r="E205" t="str">
            <v>Agriculture, Pêcheries et Alimentation</v>
          </cell>
          <cell r="F205" t="b">
            <v>0</v>
          </cell>
          <cell r="G205">
            <v>3</v>
          </cell>
          <cell r="H205">
            <v>9</v>
          </cell>
          <cell r="I205" t="str">
            <v>90</v>
          </cell>
          <cell r="J205">
            <v>2003</v>
          </cell>
          <cell r="K205" t="b">
            <v>1</v>
          </cell>
          <cell r="L205">
            <v>55</v>
          </cell>
          <cell r="N205" t="str">
            <v>Permis d'insémination artificielle des bovins au CQIASA</v>
          </cell>
          <cell r="O205" t="str">
            <v>69</v>
          </cell>
          <cell r="P205" t="b">
            <v>1</v>
          </cell>
          <cell r="Q205" t="b">
            <v>0</v>
          </cell>
          <cell r="S205">
            <v>39173</v>
          </cell>
          <cell r="T205">
            <v>0</v>
          </cell>
          <cell r="U205">
            <v>100</v>
          </cell>
          <cell r="W205" t="b">
            <v>0</v>
          </cell>
          <cell r="X205" t="b">
            <v>1</v>
          </cell>
          <cell r="Y205" t="b">
            <v>0</v>
          </cell>
          <cell r="Z205" t="b">
            <v>0</v>
          </cell>
          <cell r="AB205">
            <v>0</v>
          </cell>
          <cell r="AD205" t="str">
            <v>RE</v>
          </cell>
          <cell r="AE205">
            <v>1</v>
          </cell>
        </row>
        <row r="206">
          <cell r="A206">
            <v>80</v>
          </cell>
          <cell r="B206">
            <v>0</v>
          </cell>
          <cell r="C206" t="str">
            <v>2000-2001</v>
          </cell>
          <cell r="D206" t="str">
            <v>MAPAQ</v>
          </cell>
          <cell r="E206" t="str">
            <v>Agriculture, Pêcheries et Alimentation</v>
          </cell>
          <cell r="F206" t="b">
            <v>0</v>
          </cell>
          <cell r="G206">
            <v>3</v>
          </cell>
          <cell r="H206">
            <v>9</v>
          </cell>
          <cell r="I206" t="str">
            <v>97</v>
          </cell>
          <cell r="J206">
            <v>2003</v>
          </cell>
          <cell r="K206" t="b">
            <v>1</v>
          </cell>
          <cell r="L206">
            <v>52</v>
          </cell>
          <cell r="N206" t="str">
            <v>Permis d'établissement de préparation de produits marins (par.e) au CQIASA</v>
          </cell>
          <cell r="O206" t="str">
            <v>70</v>
          </cell>
          <cell r="P206" t="b">
            <v>1</v>
          </cell>
          <cell r="Q206" t="b">
            <v>0</v>
          </cell>
          <cell r="S206">
            <v>39173</v>
          </cell>
          <cell r="T206">
            <v>0</v>
          </cell>
          <cell r="U206">
            <v>0</v>
          </cell>
          <cell r="W206" t="b">
            <v>0</v>
          </cell>
          <cell r="X206" t="b">
            <v>1</v>
          </cell>
          <cell r="Y206" t="b">
            <v>0</v>
          </cell>
          <cell r="Z206" t="b">
            <v>0</v>
          </cell>
          <cell r="AB206">
            <v>0</v>
          </cell>
          <cell r="AD206" t="str">
            <v>RE</v>
          </cell>
          <cell r="AE206">
            <v>1</v>
          </cell>
        </row>
        <row r="207">
          <cell r="A207">
            <v>80</v>
          </cell>
          <cell r="B207">
            <v>0</v>
          </cell>
          <cell r="C207" t="str">
            <v>2000-2001</v>
          </cell>
          <cell r="D207" t="str">
            <v>MAPAQ</v>
          </cell>
          <cell r="E207" t="str">
            <v>Agriculture, Pêcheries et Alimentation</v>
          </cell>
          <cell r="F207" t="b">
            <v>1</v>
          </cell>
          <cell r="G207">
            <v>4</v>
          </cell>
          <cell r="H207">
            <v>1</v>
          </cell>
          <cell r="I207" t="str">
            <v>05</v>
          </cell>
          <cell r="J207">
            <v>2003</v>
          </cell>
          <cell r="K207" t="b">
            <v>1</v>
          </cell>
          <cell r="L207">
            <v>33</v>
          </cell>
          <cell r="N207" t="str">
            <v>Divers photocopies de documents - Notes de cours à l'ITA</v>
          </cell>
          <cell r="O207" t="str">
            <v>531</v>
          </cell>
          <cell r="P207" t="b">
            <v>1</v>
          </cell>
          <cell r="Q207" t="b">
            <v>0</v>
          </cell>
          <cell r="S207">
            <v>38718</v>
          </cell>
          <cell r="T207">
            <v>100</v>
          </cell>
          <cell r="U207">
            <v>0</v>
          </cell>
          <cell r="W207" t="b">
            <v>0</v>
          </cell>
          <cell r="X207" t="b">
            <v>1</v>
          </cell>
          <cell r="Y207" t="b">
            <v>0</v>
          </cell>
          <cell r="Z207" t="b">
            <v>0</v>
          </cell>
          <cell r="AA207" t="str">
            <v>NIL</v>
          </cell>
          <cell r="AB207">
            <v>0</v>
          </cell>
          <cell r="AD207" t="str">
            <v>RE</v>
          </cell>
          <cell r="AE207">
            <v>1</v>
          </cell>
        </row>
        <row r="208">
          <cell r="A208">
            <v>80</v>
          </cell>
          <cell r="B208">
            <v>0</v>
          </cell>
          <cell r="C208" t="str">
            <v>2000-2001</v>
          </cell>
          <cell r="D208" t="str">
            <v>MAPAQ</v>
          </cell>
          <cell r="E208" t="str">
            <v>Agriculture, Pêcheries et Alimentation</v>
          </cell>
          <cell r="F208" t="b">
            <v>0</v>
          </cell>
          <cell r="G208">
            <v>3</v>
          </cell>
          <cell r="H208">
            <v>9</v>
          </cell>
          <cell r="I208" t="str">
            <v>95</v>
          </cell>
          <cell r="J208">
            <v>2003</v>
          </cell>
          <cell r="K208" t="b">
            <v>1</v>
          </cell>
          <cell r="L208">
            <v>116</v>
          </cell>
          <cell r="M208" t="str">
            <v>Pêches  115.0 K$ +  CQIASA  4.4 K$  =   119.4 K$</v>
          </cell>
          <cell r="N208" t="str">
            <v>Permis de pêches commerciales en eau douce,  programme d'enregistrement des pêcheurs commerciaux, permis de pisciculture et pêche en douce</v>
          </cell>
          <cell r="O208" t="str">
            <v>71, 73</v>
          </cell>
          <cell r="P208" t="b">
            <v>1</v>
          </cell>
          <cell r="Q208" t="b">
            <v>0</v>
          </cell>
          <cell r="S208">
            <v>35799</v>
          </cell>
          <cell r="T208">
            <v>90</v>
          </cell>
          <cell r="U208">
            <v>10</v>
          </cell>
          <cell r="W208" t="b">
            <v>0</v>
          </cell>
          <cell r="X208" t="b">
            <v>1</v>
          </cell>
          <cell r="Y208" t="b">
            <v>0</v>
          </cell>
          <cell r="Z208" t="b">
            <v>0</v>
          </cell>
          <cell r="AA208" t="str">
            <v>Pêches 115,0 K$</v>
          </cell>
          <cell r="AB208">
            <v>0</v>
          </cell>
          <cell r="AD208" t="str">
            <v>RE</v>
          </cell>
          <cell r="AE208">
            <v>1</v>
          </cell>
        </row>
        <row r="209">
          <cell r="A209">
            <v>95</v>
          </cell>
          <cell r="B209">
            <v>0</v>
          </cell>
          <cell r="C209" t="str">
            <v>2000-2001</v>
          </cell>
          <cell r="D209" t="str">
            <v>MSP</v>
          </cell>
          <cell r="E209" t="str">
            <v>Sécurité publique</v>
          </cell>
          <cell r="F209" t="b">
            <v>0</v>
          </cell>
          <cell r="G209">
            <v>3</v>
          </cell>
          <cell r="H209">
            <v>9</v>
          </cell>
          <cell r="I209" t="str">
            <v>A5</v>
          </cell>
          <cell r="J209">
            <v>2003</v>
          </cell>
          <cell r="K209" t="b">
            <v>1</v>
          </cell>
          <cell r="L209">
            <v>946</v>
          </cell>
          <cell r="N209" t="str">
            <v>Dé;ivrance de droits et permis</v>
          </cell>
          <cell r="O209" t="str">
            <v>41</v>
          </cell>
          <cell r="P209" t="b">
            <v>1</v>
          </cell>
          <cell r="Q209" t="b">
            <v>1</v>
          </cell>
          <cell r="S209">
            <v>39083</v>
          </cell>
          <cell r="T209">
            <v>0</v>
          </cell>
          <cell r="U209">
            <v>100</v>
          </cell>
          <cell r="W209" t="b">
            <v>0</v>
          </cell>
          <cell r="X209" t="b">
            <v>0</v>
          </cell>
          <cell r="Y209" t="b">
            <v>0</v>
          </cell>
          <cell r="Z209" t="b">
            <v>0</v>
          </cell>
          <cell r="AA209" t="str">
            <v>Droit fixé par règlement</v>
          </cell>
          <cell r="AB209">
            <v>0</v>
          </cell>
          <cell r="AD209" t="str">
            <v>AUTRE</v>
          </cell>
          <cell r="AE209">
            <v>1</v>
          </cell>
        </row>
        <row r="210">
          <cell r="A210">
            <v>95</v>
          </cell>
          <cell r="B210">
            <v>0</v>
          </cell>
          <cell r="C210" t="str">
            <v>2000-2001</v>
          </cell>
          <cell r="D210" t="str">
            <v>MSP</v>
          </cell>
          <cell r="E210" t="str">
            <v>Sécurité publique</v>
          </cell>
          <cell r="F210" t="b">
            <v>0</v>
          </cell>
          <cell r="G210">
            <v>4</v>
          </cell>
          <cell r="H210">
            <v>1</v>
          </cell>
          <cell r="I210" t="str">
            <v>99</v>
          </cell>
          <cell r="J210">
            <v>2003</v>
          </cell>
          <cell r="K210" t="b">
            <v>1</v>
          </cell>
          <cell r="L210">
            <v>3357</v>
          </cell>
          <cell r="N210" t="str">
            <v>Hébergement</v>
          </cell>
          <cell r="P210" t="b">
            <v>1</v>
          </cell>
          <cell r="Q210" t="b">
            <v>1</v>
          </cell>
          <cell r="R210" t="str">
            <v>IPC</v>
          </cell>
          <cell r="S210">
            <v>39173</v>
          </cell>
          <cell r="T210">
            <v>0</v>
          </cell>
          <cell r="U210">
            <v>100</v>
          </cell>
          <cell r="W210" t="b">
            <v>0</v>
          </cell>
          <cell r="X210" t="b">
            <v>0</v>
          </cell>
          <cell r="Y210" t="b">
            <v>0</v>
          </cell>
          <cell r="Z210" t="b">
            <v>0</v>
          </cell>
          <cell r="AA210" t="str">
            <v>Service correctionnel du Canada : indexation annuelle le 1er avril - Selon l'IPC au 31 décembre</v>
          </cell>
          <cell r="AB210">
            <v>0</v>
          </cell>
          <cell r="AD210" t="str">
            <v>AUTRE</v>
          </cell>
          <cell r="AE210">
            <v>1</v>
          </cell>
        </row>
        <row r="211">
          <cell r="A211">
            <v>280</v>
          </cell>
          <cell r="B211">
            <v>0</v>
          </cell>
          <cell r="C211" t="str">
            <v>2001-2002</v>
          </cell>
          <cell r="D211" t="str">
            <v>MDEIE</v>
          </cell>
          <cell r="E211" t="str">
            <v>Développement économique, Innovation et Exportation</v>
          </cell>
          <cell r="F211" t="b">
            <v>0</v>
          </cell>
          <cell r="G211">
            <v>3</v>
          </cell>
          <cell r="H211">
            <v>9</v>
          </cell>
          <cell r="I211" t="str">
            <v>96</v>
          </cell>
          <cell r="J211">
            <v>2003</v>
          </cell>
          <cell r="K211" t="b">
            <v>1</v>
          </cell>
          <cell r="L211">
            <v>832</v>
          </cell>
          <cell r="N211" t="str">
            <v>Permis</v>
          </cell>
          <cell r="O211" t="str">
            <v>19</v>
          </cell>
          <cell r="P211" t="b">
            <v>1</v>
          </cell>
          <cell r="Q211" t="b">
            <v>1</v>
          </cell>
          <cell r="R211" t="str">
            <v>IPC</v>
          </cell>
          <cell r="S211">
            <v>39083</v>
          </cell>
          <cell r="T211">
            <v>1</v>
          </cell>
          <cell r="U211">
            <v>99</v>
          </cell>
          <cell r="W211" t="b">
            <v>1</v>
          </cell>
          <cell r="X211" t="b">
            <v>0</v>
          </cell>
          <cell r="Y211" t="b">
            <v>0</v>
          </cell>
          <cell r="Z211" t="b">
            <v>0</v>
          </cell>
          <cell r="AB211">
            <v>0</v>
          </cell>
          <cell r="AD211" t="str">
            <v>PR</v>
          </cell>
          <cell r="AE211">
            <v>1</v>
          </cell>
        </row>
        <row r="212">
          <cell r="A212">
            <v>600</v>
          </cell>
          <cell r="B212">
            <v>0</v>
          </cell>
          <cell r="C212" t="str">
            <v>2005-2006</v>
          </cell>
          <cell r="D212" t="str">
            <v>MRN</v>
          </cell>
          <cell r="E212" t="str">
            <v>Ressources naturelles, Faune</v>
          </cell>
          <cell r="F212" t="b">
            <v>0</v>
          </cell>
          <cell r="G212">
            <v>3</v>
          </cell>
          <cell r="H212">
            <v>3</v>
          </cell>
          <cell r="I212" t="str">
            <v>10</v>
          </cell>
          <cell r="J212">
            <v>2003</v>
          </cell>
          <cell r="K212" t="b">
            <v>1</v>
          </cell>
          <cell r="L212">
            <v>320252</v>
          </cell>
          <cell r="M212" t="str">
            <v>Baisse drastique de la demande et des prix du bois d'oeuvre : baisse des redevances et volume récolté</v>
          </cell>
          <cell r="N212" t="str">
            <v>Forêts</v>
          </cell>
          <cell r="O212" t="str">
            <v>179, 668, 175</v>
          </cell>
          <cell r="P212" t="b">
            <v>1</v>
          </cell>
          <cell r="Q212" t="b">
            <v>0</v>
          </cell>
          <cell r="R212" t="str">
            <v>Prix produits forestiers</v>
          </cell>
          <cell r="S212">
            <v>39356</v>
          </cell>
          <cell r="T212">
            <v>0</v>
          </cell>
          <cell r="U212">
            <v>100</v>
          </cell>
          <cell r="W212" t="b">
            <v>0</v>
          </cell>
          <cell r="X212" t="b">
            <v>1</v>
          </cell>
          <cell r="Y212" t="b">
            <v>1</v>
          </cell>
          <cell r="Z212" t="b">
            <v>0</v>
          </cell>
          <cell r="AA212" t="str">
            <v xml:space="preserve"> Valeur marchande des bois sur pied (VMBSP) : technique de parité.</v>
          </cell>
          <cell r="AB212">
            <v>0</v>
          </cell>
          <cell r="AD212" t="str">
            <v>RE</v>
          </cell>
          <cell r="AE212">
            <v>1</v>
          </cell>
        </row>
        <row r="213">
          <cell r="A213">
            <v>600</v>
          </cell>
          <cell r="B213">
            <v>0</v>
          </cell>
          <cell r="C213" t="str">
            <v>2005-2006</v>
          </cell>
          <cell r="D213" t="str">
            <v>MRN</v>
          </cell>
          <cell r="E213" t="str">
            <v>Ressources naturelles, Faune</v>
          </cell>
          <cell r="F213" t="b">
            <v>0</v>
          </cell>
          <cell r="G213">
            <v>3</v>
          </cell>
          <cell r="H213">
            <v>9</v>
          </cell>
          <cell r="I213" t="str">
            <v>D7</v>
          </cell>
          <cell r="J213">
            <v>2003</v>
          </cell>
          <cell r="K213" t="b">
            <v>1</v>
          </cell>
          <cell r="L213">
            <v>1261</v>
          </cell>
          <cell r="N213" t="str">
            <v>Pourvoyeurs, trappeurs</v>
          </cell>
          <cell r="O213" t="str">
            <v>303</v>
          </cell>
          <cell r="P213" t="b">
            <v>1</v>
          </cell>
          <cell r="Q213" t="b">
            <v>1</v>
          </cell>
          <cell r="R213" t="str">
            <v>IPC-Loisir</v>
          </cell>
          <cell r="S213">
            <v>39173</v>
          </cell>
          <cell r="T213">
            <v>50</v>
          </cell>
          <cell r="U213">
            <v>50</v>
          </cell>
          <cell r="W213" t="b">
            <v>0</v>
          </cell>
          <cell r="X213" t="b">
            <v>0</v>
          </cell>
          <cell r="Y213" t="b">
            <v>0</v>
          </cell>
          <cell r="Z213" t="b">
            <v>0</v>
          </cell>
          <cell r="AA213" t="str">
            <v>Analyse de comparables</v>
          </cell>
          <cell r="AB213">
            <v>0</v>
          </cell>
          <cell r="AD213" t="str">
            <v>AUTRE</v>
          </cell>
          <cell r="AE213">
            <v>1</v>
          </cell>
        </row>
        <row r="214">
          <cell r="A214">
            <v>600</v>
          </cell>
          <cell r="B214">
            <v>0</v>
          </cell>
          <cell r="C214" t="str">
            <v>2005-2006</v>
          </cell>
          <cell r="D214" t="str">
            <v>MRN</v>
          </cell>
          <cell r="E214" t="str">
            <v>Ressources naturelles, Faune</v>
          </cell>
          <cell r="F214" t="b">
            <v>0</v>
          </cell>
          <cell r="G214">
            <v>3</v>
          </cell>
          <cell r="H214">
            <v>4</v>
          </cell>
          <cell r="I214" t="str">
            <v>20</v>
          </cell>
          <cell r="J214">
            <v>2003</v>
          </cell>
          <cell r="K214" t="b">
            <v>1</v>
          </cell>
          <cell r="L214">
            <v>4272</v>
          </cell>
          <cell r="N214" t="str">
            <v>Mines</v>
          </cell>
          <cell r="O214" t="str">
            <v>250, 452, 706, 707, 708</v>
          </cell>
          <cell r="P214" t="b">
            <v>1</v>
          </cell>
          <cell r="Q214" t="b">
            <v>0</v>
          </cell>
          <cell r="S214">
            <v>39173</v>
          </cell>
          <cell r="T214">
            <v>5</v>
          </cell>
          <cell r="U214">
            <v>95</v>
          </cell>
          <cell r="W214" t="b">
            <v>1</v>
          </cell>
          <cell r="X214" t="b">
            <v>0</v>
          </cell>
          <cell r="Y214" t="b">
            <v>0</v>
          </cell>
          <cell r="Z214" t="b">
            <v>0</v>
          </cell>
          <cell r="AA214" t="str">
            <v>58 $ pour 2 ans, renouvelable - Prix fixe 115 $ par claim dans le tirage au sort</v>
          </cell>
          <cell r="AB214">
            <v>0</v>
          </cell>
          <cell r="AD214" t="str">
            <v>PR</v>
          </cell>
          <cell r="AE214">
            <v>1</v>
          </cell>
        </row>
        <row r="215">
          <cell r="A215">
            <v>600</v>
          </cell>
          <cell r="B215">
            <v>0</v>
          </cell>
          <cell r="C215" t="str">
            <v>2005-2006</v>
          </cell>
          <cell r="D215" t="str">
            <v>MRN</v>
          </cell>
          <cell r="E215" t="str">
            <v>Ressources naturelles, Faune</v>
          </cell>
          <cell r="F215" t="b">
            <v>0</v>
          </cell>
          <cell r="G215">
            <v>3</v>
          </cell>
          <cell r="H215">
            <v>4</v>
          </cell>
          <cell r="I215" t="str">
            <v>27</v>
          </cell>
          <cell r="J215">
            <v>2003</v>
          </cell>
          <cell r="K215" t="b">
            <v>1</v>
          </cell>
          <cell r="L215">
            <v>363</v>
          </cell>
          <cell r="N215" t="str">
            <v>Mines</v>
          </cell>
          <cell r="O215" t="str">
            <v>233, 246, 250</v>
          </cell>
          <cell r="P215" t="b">
            <v>1</v>
          </cell>
          <cell r="Q215" t="b">
            <v>0</v>
          </cell>
          <cell r="S215">
            <v>39086</v>
          </cell>
          <cell r="T215">
            <v>0</v>
          </cell>
          <cell r="U215">
            <v>100</v>
          </cell>
          <cell r="W215" t="b">
            <v>1</v>
          </cell>
          <cell r="X215" t="b">
            <v>0</v>
          </cell>
          <cell r="Y215" t="b">
            <v>0</v>
          </cell>
          <cell r="Z215" t="b">
            <v>0</v>
          </cell>
          <cell r="AA215" t="str">
            <v>Selon la superficie 115$/km2 - Droit annuel</v>
          </cell>
          <cell r="AB215">
            <v>0</v>
          </cell>
          <cell r="AD215" t="str">
            <v>PR</v>
          </cell>
          <cell r="AE215">
            <v>1</v>
          </cell>
        </row>
        <row r="216">
          <cell r="A216">
            <v>600</v>
          </cell>
          <cell r="B216">
            <v>0</v>
          </cell>
          <cell r="C216" t="str">
            <v>2005-2006</v>
          </cell>
          <cell r="D216" t="str">
            <v>MRN</v>
          </cell>
          <cell r="E216" t="str">
            <v>Ressources naturelles, Faune</v>
          </cell>
          <cell r="F216" t="b">
            <v>0</v>
          </cell>
          <cell r="G216">
            <v>3</v>
          </cell>
          <cell r="H216">
            <v>3</v>
          </cell>
          <cell r="I216" t="str">
            <v>16</v>
          </cell>
          <cell r="J216">
            <v>2003</v>
          </cell>
          <cell r="K216" t="b">
            <v>1</v>
          </cell>
          <cell r="L216">
            <v>189</v>
          </cell>
          <cell r="N216" t="str">
            <v>Forêts</v>
          </cell>
          <cell r="O216" t="str">
            <v>733, 731</v>
          </cell>
          <cell r="P216" t="b">
            <v>1</v>
          </cell>
          <cell r="Q216" t="b">
            <v>1</v>
          </cell>
          <cell r="R216" t="str">
            <v>Oui</v>
          </cell>
          <cell r="S216">
            <v>39356</v>
          </cell>
          <cell r="T216">
            <v>40</v>
          </cell>
          <cell r="U216">
            <v>60</v>
          </cell>
          <cell r="W216" t="b">
            <v>0</v>
          </cell>
          <cell r="X216" t="b">
            <v>1</v>
          </cell>
          <cell r="Y216" t="b">
            <v>0</v>
          </cell>
          <cell r="Z216" t="b">
            <v>0</v>
          </cell>
          <cell r="AB216">
            <v>0</v>
          </cell>
          <cell r="AD216" t="str">
            <v>RE</v>
          </cell>
          <cell r="AE216">
            <v>1</v>
          </cell>
        </row>
        <row r="217">
          <cell r="A217">
            <v>600</v>
          </cell>
          <cell r="B217">
            <v>0</v>
          </cell>
          <cell r="C217" t="str">
            <v>2005-2006</v>
          </cell>
          <cell r="D217" t="str">
            <v>MRN</v>
          </cell>
          <cell r="E217" t="str">
            <v>Ressources naturelles, Faune</v>
          </cell>
          <cell r="F217" t="b">
            <v>0</v>
          </cell>
          <cell r="G217">
            <v>3</v>
          </cell>
          <cell r="H217">
            <v>9</v>
          </cell>
          <cell r="I217" t="str">
            <v>D6</v>
          </cell>
          <cell r="J217">
            <v>2003</v>
          </cell>
          <cell r="K217" t="b">
            <v>1</v>
          </cell>
          <cell r="L217">
            <v>263</v>
          </cell>
          <cell r="N217" t="str">
            <v>Pourvoiries, commerces de fourrures, piscicultures, garde d'animaux en captivité</v>
          </cell>
          <cell r="O217" t="str">
            <v>303</v>
          </cell>
          <cell r="P217" t="b">
            <v>1</v>
          </cell>
          <cell r="Q217" t="b">
            <v>1</v>
          </cell>
          <cell r="R217" t="str">
            <v>IPC-Loisir</v>
          </cell>
          <cell r="S217">
            <v>39173</v>
          </cell>
          <cell r="T217">
            <v>0</v>
          </cell>
          <cell r="U217">
            <v>100</v>
          </cell>
          <cell r="W217" t="b">
            <v>0</v>
          </cell>
          <cell r="X217" t="b">
            <v>0</v>
          </cell>
          <cell r="Y217" t="b">
            <v>0</v>
          </cell>
          <cell r="Z217" t="b">
            <v>0</v>
          </cell>
          <cell r="AA217" t="str">
            <v>Analyse de comparables</v>
          </cell>
          <cell r="AB217">
            <v>0</v>
          </cell>
          <cell r="AD217" t="str">
            <v>AUTRE</v>
          </cell>
          <cell r="AE217">
            <v>1</v>
          </cell>
        </row>
        <row r="218">
          <cell r="A218">
            <v>600</v>
          </cell>
          <cell r="B218">
            <v>0</v>
          </cell>
          <cell r="C218" t="str">
            <v>2005-2006</v>
          </cell>
          <cell r="D218" t="str">
            <v>MRN</v>
          </cell>
          <cell r="E218" t="str">
            <v>Ressources naturelles, Faune</v>
          </cell>
          <cell r="F218" t="b">
            <v>0</v>
          </cell>
          <cell r="G218">
            <v>3</v>
          </cell>
          <cell r="H218">
            <v>5</v>
          </cell>
          <cell r="I218" t="str">
            <v>01</v>
          </cell>
          <cell r="J218">
            <v>2003</v>
          </cell>
          <cell r="K218" t="b">
            <v>1</v>
          </cell>
          <cell r="L218">
            <v>8118</v>
          </cell>
          <cell r="M218" t="str">
            <v>Partage des revenus avec le FDG ainsi que le paiement en mai 2007 pour 9 mois de 2006 d'un montant de 5,1M$ non partagable avec le FDG; de même qu'une indexation et la variation de l'hydraulicité.</v>
          </cell>
          <cell r="N218" t="str">
            <v>Énergie</v>
          </cell>
          <cell r="O218" t="str">
            <v>29, 410</v>
          </cell>
          <cell r="P218" t="b">
            <v>1</v>
          </cell>
          <cell r="Q218" t="b">
            <v>1</v>
          </cell>
          <cell r="R218" t="str">
            <v>oui</v>
          </cell>
          <cell r="S218">
            <v>39083</v>
          </cell>
          <cell r="T218">
            <v>0</v>
          </cell>
          <cell r="U218">
            <v>100</v>
          </cell>
          <cell r="W218" t="b">
            <v>1</v>
          </cell>
          <cell r="X218" t="b">
            <v>0</v>
          </cell>
          <cell r="Y218" t="b">
            <v>0</v>
          </cell>
          <cell r="Z218" t="b">
            <v>0</v>
          </cell>
          <cell r="AA218" t="str">
            <v>Voir commentaires</v>
          </cell>
          <cell r="AB218">
            <v>0</v>
          </cell>
          <cell r="AD218" t="str">
            <v>PR</v>
          </cell>
          <cell r="AE218">
            <v>1</v>
          </cell>
        </row>
        <row r="219">
          <cell r="A219">
            <v>600</v>
          </cell>
          <cell r="B219">
            <v>0</v>
          </cell>
          <cell r="C219" t="str">
            <v>2005-2006</v>
          </cell>
          <cell r="D219" t="str">
            <v>MRN</v>
          </cell>
          <cell r="E219" t="str">
            <v>Ressources naturelles, Faune</v>
          </cell>
          <cell r="F219" t="b">
            <v>0</v>
          </cell>
          <cell r="G219">
            <v>3</v>
          </cell>
          <cell r="H219">
            <v>4</v>
          </cell>
          <cell r="I219" t="str">
            <v>21</v>
          </cell>
          <cell r="J219">
            <v>2003</v>
          </cell>
          <cell r="K219" t="b">
            <v>1</v>
          </cell>
          <cell r="L219">
            <v>1283</v>
          </cell>
          <cell r="N219" t="str">
            <v>Mines</v>
          </cell>
          <cell r="O219" t="str">
            <v>233, 250, 711, 712, 713</v>
          </cell>
          <cell r="P219" t="b">
            <v>1</v>
          </cell>
          <cell r="Q219" t="b">
            <v>0</v>
          </cell>
          <cell r="S219">
            <v>39086</v>
          </cell>
          <cell r="T219">
            <v>10</v>
          </cell>
          <cell r="U219">
            <v>90</v>
          </cell>
          <cell r="W219" t="b">
            <v>1</v>
          </cell>
          <cell r="X219" t="b">
            <v>1</v>
          </cell>
          <cell r="Y219" t="b">
            <v>0</v>
          </cell>
          <cell r="Z219" t="b">
            <v>0</v>
          </cell>
          <cell r="AA219" t="str">
            <v>41$/hectare terres publiques - 20$/hectare terres privées - 88$/hectare</v>
          </cell>
          <cell r="AB219">
            <v>0</v>
          </cell>
          <cell r="AD219" t="str">
            <v>PR</v>
          </cell>
          <cell r="AE219">
            <v>1</v>
          </cell>
        </row>
        <row r="220">
          <cell r="A220">
            <v>600</v>
          </cell>
          <cell r="B220">
            <v>0</v>
          </cell>
          <cell r="C220" t="str">
            <v>2005-2006</v>
          </cell>
          <cell r="D220" t="str">
            <v>MRN</v>
          </cell>
          <cell r="E220" t="str">
            <v>Ressources naturelles, Faune</v>
          </cell>
          <cell r="F220" t="b">
            <v>0</v>
          </cell>
          <cell r="G220">
            <v>3</v>
          </cell>
          <cell r="H220">
            <v>3</v>
          </cell>
          <cell r="I220" t="str">
            <v>08</v>
          </cell>
          <cell r="J220">
            <v>2003</v>
          </cell>
          <cell r="K220" t="b">
            <v>1</v>
          </cell>
          <cell r="L220">
            <v>737</v>
          </cell>
          <cell r="N220" t="str">
            <v>Forêts</v>
          </cell>
          <cell r="O220" t="str">
            <v>673, 218</v>
          </cell>
          <cell r="P220" t="b">
            <v>1</v>
          </cell>
          <cell r="Q220" t="b">
            <v>1</v>
          </cell>
          <cell r="R220" t="str">
            <v>IPC</v>
          </cell>
          <cell r="S220">
            <v>39355</v>
          </cell>
          <cell r="T220">
            <v>0</v>
          </cell>
          <cell r="U220">
            <v>100</v>
          </cell>
          <cell r="W220" t="b">
            <v>1</v>
          </cell>
          <cell r="X220" t="b">
            <v>0</v>
          </cell>
          <cell r="Y220" t="b">
            <v>0</v>
          </cell>
          <cell r="Z220" t="b">
            <v>0</v>
          </cell>
          <cell r="AB220">
            <v>0</v>
          </cell>
          <cell r="AD220" t="str">
            <v>PR</v>
          </cell>
          <cell r="AE220">
            <v>1</v>
          </cell>
        </row>
        <row r="221">
          <cell r="A221">
            <v>600</v>
          </cell>
          <cell r="B221">
            <v>0</v>
          </cell>
          <cell r="C221" t="str">
            <v>2005-2006</v>
          </cell>
          <cell r="D221" t="str">
            <v>MRN</v>
          </cell>
          <cell r="E221" t="str">
            <v>Ressources naturelles, Faune</v>
          </cell>
          <cell r="F221" t="b">
            <v>0</v>
          </cell>
          <cell r="G221">
            <v>3</v>
          </cell>
          <cell r="H221">
            <v>3</v>
          </cell>
          <cell r="I221" t="str">
            <v>04</v>
          </cell>
          <cell r="J221">
            <v>2003</v>
          </cell>
          <cell r="K221" t="b">
            <v>1</v>
          </cell>
          <cell r="L221">
            <v>189</v>
          </cell>
          <cell r="N221" t="str">
            <v>Forêts</v>
          </cell>
          <cell r="O221" t="str">
            <v>729, 185</v>
          </cell>
          <cell r="P221" t="b">
            <v>1</v>
          </cell>
          <cell r="Q221" t="b">
            <v>0</v>
          </cell>
          <cell r="S221">
            <v>39263</v>
          </cell>
          <cell r="T221">
            <v>100</v>
          </cell>
          <cell r="U221">
            <v>0</v>
          </cell>
          <cell r="W221" t="b">
            <v>0</v>
          </cell>
          <cell r="X221" t="b">
            <v>0</v>
          </cell>
          <cell r="Y221" t="b">
            <v>0</v>
          </cell>
          <cell r="Z221" t="b">
            <v>0</v>
          </cell>
          <cell r="AB221">
            <v>0</v>
          </cell>
          <cell r="AE221">
            <v>1</v>
          </cell>
        </row>
        <row r="222">
          <cell r="A222">
            <v>600</v>
          </cell>
          <cell r="B222">
            <v>0</v>
          </cell>
          <cell r="C222" t="str">
            <v>2005-2006</v>
          </cell>
          <cell r="D222" t="str">
            <v>MRN</v>
          </cell>
          <cell r="E222" t="str">
            <v>Ressources naturelles, Faune</v>
          </cell>
          <cell r="F222" t="b">
            <v>0</v>
          </cell>
          <cell r="G222">
            <v>4</v>
          </cell>
          <cell r="H222">
            <v>1</v>
          </cell>
          <cell r="I222" t="str">
            <v>F0</v>
          </cell>
          <cell r="J222">
            <v>2003</v>
          </cell>
          <cell r="K222" t="b">
            <v>1</v>
          </cell>
          <cell r="L222">
            <v>177</v>
          </cell>
          <cell r="N222" t="str">
            <v>Mines+ autres secteurs</v>
          </cell>
          <cell r="O222" t="str">
            <v>250, 761</v>
          </cell>
          <cell r="P222" t="b">
            <v>1</v>
          </cell>
          <cell r="Q222" t="b">
            <v>0</v>
          </cell>
          <cell r="S222">
            <v>39086</v>
          </cell>
          <cell r="T222">
            <v>50</v>
          </cell>
          <cell r="U222">
            <v>50</v>
          </cell>
          <cell r="W222" t="b">
            <v>1</v>
          </cell>
          <cell r="X222" t="b">
            <v>0</v>
          </cell>
          <cell r="Y222" t="b">
            <v>0</v>
          </cell>
          <cell r="Z222" t="b">
            <v>0</v>
          </cell>
          <cell r="AA222" t="str">
            <v>14$/droit, maximum : 1 144$/acte</v>
          </cell>
          <cell r="AB222">
            <v>0</v>
          </cell>
          <cell r="AD222" t="str">
            <v>PR</v>
          </cell>
          <cell r="AE222">
            <v>1</v>
          </cell>
        </row>
        <row r="223">
          <cell r="A223">
            <v>600</v>
          </cell>
          <cell r="B223">
            <v>0</v>
          </cell>
          <cell r="C223" t="str">
            <v>2005-2006</v>
          </cell>
          <cell r="D223" t="str">
            <v>MRN</v>
          </cell>
          <cell r="E223" t="str">
            <v>Ressources naturelles, Faune</v>
          </cell>
          <cell r="F223" t="b">
            <v>0</v>
          </cell>
          <cell r="G223">
            <v>4</v>
          </cell>
          <cell r="H223">
            <v>1</v>
          </cell>
          <cell r="I223" t="str">
            <v>77</v>
          </cell>
          <cell r="J223">
            <v>2003</v>
          </cell>
          <cell r="K223" t="b">
            <v>1</v>
          </cell>
          <cell r="L223">
            <v>83</v>
          </cell>
          <cell r="M223" t="str">
            <v>Varie selon l'indexation annuelle lorsque applicable et parfois selon les renouvellements ou les nouveaux contrats. De plus, pour les nouveaux contrats, il y a partage des revenus avec le MDDEP.</v>
          </cell>
          <cell r="N223" t="str">
            <v>Énergie</v>
          </cell>
          <cell r="O223" t="str">
            <v>29, 190, 429</v>
          </cell>
          <cell r="P223" t="b">
            <v>1</v>
          </cell>
          <cell r="Q223" t="b">
            <v>1</v>
          </cell>
          <cell r="R223" t="str">
            <v>OUI</v>
          </cell>
          <cell r="S223">
            <v>39083</v>
          </cell>
          <cell r="T223">
            <v>0</v>
          </cell>
          <cell r="U223">
            <v>100</v>
          </cell>
          <cell r="W223" t="b">
            <v>1</v>
          </cell>
          <cell r="X223" t="b">
            <v>0</v>
          </cell>
          <cell r="Y223" t="b">
            <v>0</v>
          </cell>
          <cell r="Z223" t="b">
            <v>0</v>
          </cell>
          <cell r="AA223" t="str">
            <v>Voir commentaires</v>
          </cell>
          <cell r="AB223">
            <v>0</v>
          </cell>
          <cell r="AD223" t="str">
            <v>PR</v>
          </cell>
          <cell r="AE223">
            <v>1</v>
          </cell>
        </row>
        <row r="224">
          <cell r="A224">
            <v>600</v>
          </cell>
          <cell r="B224">
            <v>0</v>
          </cell>
          <cell r="C224" t="str">
            <v>2005-2006</v>
          </cell>
          <cell r="D224" t="str">
            <v>MRN</v>
          </cell>
          <cell r="E224" t="str">
            <v>Ressources naturelles, Faune</v>
          </cell>
          <cell r="F224" t="b">
            <v>0</v>
          </cell>
          <cell r="G224">
            <v>3</v>
          </cell>
          <cell r="H224">
            <v>5</v>
          </cell>
          <cell r="I224" t="str">
            <v>02</v>
          </cell>
          <cell r="J224">
            <v>2003</v>
          </cell>
          <cell r="K224" t="b">
            <v>1</v>
          </cell>
          <cell r="L224">
            <v>57617</v>
          </cell>
          <cell r="M224" t="str">
            <v>Partage des revenus avec le FDG ainsi qu'une indexation et la variaton de l'hydraulicité.</v>
          </cell>
          <cell r="N224" t="str">
            <v>Énergie</v>
          </cell>
          <cell r="O224" t="str">
            <v>29, 412</v>
          </cell>
          <cell r="P224" t="b">
            <v>1</v>
          </cell>
          <cell r="Q224" t="b">
            <v>1</v>
          </cell>
          <cell r="R224" t="str">
            <v>IPC</v>
          </cell>
          <cell r="S224">
            <v>39083</v>
          </cell>
          <cell r="T224">
            <v>0</v>
          </cell>
          <cell r="U224">
            <v>100</v>
          </cell>
          <cell r="W224" t="b">
            <v>1</v>
          </cell>
          <cell r="X224" t="b">
            <v>0</v>
          </cell>
          <cell r="Y224" t="b">
            <v>0</v>
          </cell>
          <cell r="Z224" t="b">
            <v>0</v>
          </cell>
          <cell r="AA224" t="str">
            <v>2007=  2,72$/MWh et 2008= 2,77$/MWh</v>
          </cell>
          <cell r="AB224">
            <v>0</v>
          </cell>
          <cell r="AD224" t="str">
            <v>PR</v>
          </cell>
          <cell r="AE224">
            <v>1</v>
          </cell>
        </row>
        <row r="225">
          <cell r="A225">
            <v>600</v>
          </cell>
          <cell r="B225">
            <v>0</v>
          </cell>
          <cell r="C225" t="str">
            <v>2005-2006</v>
          </cell>
          <cell r="D225" t="str">
            <v>MRN</v>
          </cell>
          <cell r="E225" t="str">
            <v>Ressources naturelles, Faune</v>
          </cell>
          <cell r="F225" t="b">
            <v>0</v>
          </cell>
          <cell r="G225">
            <v>3</v>
          </cell>
          <cell r="H225">
            <v>5</v>
          </cell>
          <cell r="I225" t="str">
            <v>25</v>
          </cell>
          <cell r="J225">
            <v>2003</v>
          </cell>
          <cell r="K225" t="b">
            <v>1</v>
          </cell>
          <cell r="L225">
            <v>1495</v>
          </cell>
          <cell r="M225" t="str">
            <v>Prévision d'hydraulicité et transfert de certains revenus au MDDEP.</v>
          </cell>
          <cell r="N225" t="str">
            <v>Énergie</v>
          </cell>
          <cell r="O225" t="str">
            <v>29, 410</v>
          </cell>
          <cell r="P225" t="b">
            <v>1</v>
          </cell>
          <cell r="Q225" t="b">
            <v>1</v>
          </cell>
          <cell r="R225" t="str">
            <v>Oui</v>
          </cell>
          <cell r="S225">
            <v>39083</v>
          </cell>
          <cell r="T225">
            <v>0</v>
          </cell>
          <cell r="U225">
            <v>100</v>
          </cell>
          <cell r="W225" t="b">
            <v>1</v>
          </cell>
          <cell r="X225" t="b">
            <v>0</v>
          </cell>
          <cell r="Y225" t="b">
            <v>0</v>
          </cell>
          <cell r="Z225" t="b">
            <v>0</v>
          </cell>
          <cell r="AA225" t="str">
            <v>Voir commentaires</v>
          </cell>
          <cell r="AB225">
            <v>0</v>
          </cell>
          <cell r="AD225" t="str">
            <v>PR</v>
          </cell>
          <cell r="AE225">
            <v>1</v>
          </cell>
        </row>
        <row r="226">
          <cell r="A226">
            <v>370</v>
          </cell>
          <cell r="B226">
            <v>0</v>
          </cell>
          <cell r="C226" t="str">
            <v>2000-2001</v>
          </cell>
          <cell r="D226" t="str">
            <v>ASSNAT</v>
          </cell>
          <cell r="E226" t="str">
            <v>Assemblée nationale</v>
          </cell>
          <cell r="F226" t="b">
            <v>0</v>
          </cell>
          <cell r="G226">
            <v>4</v>
          </cell>
          <cell r="H226">
            <v>1</v>
          </cell>
          <cell r="I226" t="str">
            <v>Z1</v>
          </cell>
          <cell r="J226">
            <v>2004</v>
          </cell>
          <cell r="K226" t="b">
            <v>0</v>
          </cell>
          <cell r="L226">
            <v>2045</v>
          </cell>
          <cell r="N226" t="str">
            <v>Restauration, immobilier, reproduction</v>
          </cell>
          <cell r="P226" t="b">
            <v>0</v>
          </cell>
          <cell r="Q226" t="b">
            <v>0</v>
          </cell>
          <cell r="S226">
            <v>367</v>
          </cell>
          <cell r="T226">
            <v>63</v>
          </cell>
          <cell r="U226">
            <v>24</v>
          </cell>
          <cell r="W226" t="b">
            <v>1</v>
          </cell>
          <cell r="X226" t="b">
            <v>0</v>
          </cell>
          <cell r="Y226" t="b">
            <v>0</v>
          </cell>
          <cell r="Z226" t="b">
            <v>0</v>
          </cell>
          <cell r="AA226" t="str">
            <v>Selon le coût auquel on ajoute un pourcentage reconnu dans le secteur d'activité</v>
          </cell>
          <cell r="AB226">
            <v>0</v>
          </cell>
          <cell r="AD226" t="str">
            <v>PR</v>
          </cell>
          <cell r="AE226">
            <v>1</v>
          </cell>
        </row>
        <row r="227">
          <cell r="A227">
            <v>370</v>
          </cell>
          <cell r="B227">
            <v>0</v>
          </cell>
          <cell r="C227" t="str">
            <v>2000-2001</v>
          </cell>
          <cell r="D227" t="str">
            <v>ASSNAT</v>
          </cell>
          <cell r="E227" t="str">
            <v>Assemblée nationale</v>
          </cell>
          <cell r="F227" t="b">
            <v>0</v>
          </cell>
          <cell r="G227">
            <v>4</v>
          </cell>
          <cell r="H227">
            <v>1</v>
          </cell>
          <cell r="I227" t="str">
            <v>Z2</v>
          </cell>
          <cell r="J227">
            <v>2004</v>
          </cell>
          <cell r="K227" t="b">
            <v>0</v>
          </cell>
          <cell r="L227">
            <v>340</v>
          </cell>
          <cell r="N227" t="str">
            <v>Vente au détail</v>
          </cell>
          <cell r="P227" t="b">
            <v>0</v>
          </cell>
          <cell r="Q227" t="b">
            <v>0</v>
          </cell>
          <cell r="S227">
            <v>367</v>
          </cell>
          <cell r="T227">
            <v>95</v>
          </cell>
          <cell r="U227">
            <v>5</v>
          </cell>
          <cell r="W227" t="b">
            <v>1</v>
          </cell>
          <cell r="X227" t="b">
            <v>0</v>
          </cell>
          <cell r="Y227" t="b">
            <v>0</v>
          </cell>
          <cell r="Z227" t="b">
            <v>0</v>
          </cell>
          <cell r="AA227" t="str">
            <v>Selon le coût auquel on ajoute une marge de profit</v>
          </cell>
          <cell r="AB227">
            <v>0</v>
          </cell>
          <cell r="AD227" t="str">
            <v>PR</v>
          </cell>
          <cell r="AE227">
            <v>1</v>
          </cell>
        </row>
        <row r="228">
          <cell r="A228">
            <v>280</v>
          </cell>
          <cell r="B228">
            <v>0</v>
          </cell>
          <cell r="C228" t="str">
            <v>2001-2002</v>
          </cell>
          <cell r="D228" t="str">
            <v>MDEIE</v>
          </cell>
          <cell r="E228" t="str">
            <v>Développement économique, Innovation et Exportation</v>
          </cell>
          <cell r="F228" t="b">
            <v>0</v>
          </cell>
          <cell r="G228">
            <v>3</v>
          </cell>
          <cell r="H228">
            <v>9</v>
          </cell>
          <cell r="I228" t="str">
            <v>04</v>
          </cell>
          <cell r="J228">
            <v>2004</v>
          </cell>
          <cell r="K228" t="b">
            <v>0</v>
          </cell>
          <cell r="L228">
            <v>27.3</v>
          </cell>
          <cell r="N228" t="str">
            <v>Émission de statut</v>
          </cell>
          <cell r="O228" t="str">
            <v>742</v>
          </cell>
          <cell r="P228" t="b">
            <v>0</v>
          </cell>
          <cell r="Q228" t="b">
            <v>0</v>
          </cell>
          <cell r="S228">
            <v>38675</v>
          </cell>
          <cell r="T228">
            <v>0</v>
          </cell>
          <cell r="U228">
            <v>100</v>
          </cell>
          <cell r="W228" t="b">
            <v>1</v>
          </cell>
          <cell r="X228" t="b">
            <v>0</v>
          </cell>
          <cell r="Y228" t="b">
            <v>0</v>
          </cell>
          <cell r="Z228" t="b">
            <v>0</v>
          </cell>
          <cell r="AA228" t="str">
            <v>NIL</v>
          </cell>
          <cell r="AB228">
            <v>0</v>
          </cell>
          <cell r="AD228" t="str">
            <v>PR</v>
          </cell>
          <cell r="AE228">
            <v>1</v>
          </cell>
        </row>
        <row r="229">
          <cell r="A229">
            <v>280</v>
          </cell>
          <cell r="B229">
            <v>0</v>
          </cell>
          <cell r="C229" t="str">
            <v>2001-2002</v>
          </cell>
          <cell r="D229" t="str">
            <v>MDEIE</v>
          </cell>
          <cell r="E229" t="str">
            <v>Développement économique, Innovation et Exportation</v>
          </cell>
          <cell r="F229" t="b">
            <v>0</v>
          </cell>
          <cell r="G229">
            <v>3</v>
          </cell>
          <cell r="H229">
            <v>9</v>
          </cell>
          <cell r="I229" t="str">
            <v>F9</v>
          </cell>
          <cell r="J229">
            <v>2004</v>
          </cell>
          <cell r="K229" t="b">
            <v>0</v>
          </cell>
          <cell r="L229">
            <v>32.700000000000003</v>
          </cell>
          <cell r="N229" t="str">
            <v>Émission de statut</v>
          </cell>
          <cell r="O229" t="str">
            <v>751</v>
          </cell>
          <cell r="P229" t="b">
            <v>0</v>
          </cell>
          <cell r="Q229" t="b">
            <v>0</v>
          </cell>
          <cell r="S229">
            <v>39083</v>
          </cell>
          <cell r="T229">
            <v>5</v>
          </cell>
          <cell r="U229">
            <v>95</v>
          </cell>
          <cell r="W229" t="b">
            <v>1</v>
          </cell>
          <cell r="X229" t="b">
            <v>0</v>
          </cell>
          <cell r="Y229" t="b">
            <v>0</v>
          </cell>
          <cell r="Z229" t="b">
            <v>0</v>
          </cell>
          <cell r="AA229" t="str">
            <v>NIL</v>
          </cell>
          <cell r="AB229">
            <v>0</v>
          </cell>
          <cell r="AD229" t="str">
            <v>PR</v>
          </cell>
          <cell r="AE229">
            <v>1</v>
          </cell>
        </row>
        <row r="230">
          <cell r="A230">
            <v>380</v>
          </cell>
          <cell r="B230">
            <v>0</v>
          </cell>
          <cell r="C230" t="str">
            <v>2005-2006</v>
          </cell>
          <cell r="D230" t="str">
            <v>MENVDDP</v>
          </cell>
          <cell r="E230" t="str">
            <v>Développement durable, Environnement et Parcs</v>
          </cell>
          <cell r="F230" t="b">
            <v>0</v>
          </cell>
          <cell r="G230">
            <v>3</v>
          </cell>
          <cell r="H230">
            <v>5</v>
          </cell>
          <cell r="I230" t="str">
            <v>24</v>
          </cell>
          <cell r="J230">
            <v>2004</v>
          </cell>
          <cell r="K230" t="b">
            <v>0</v>
          </cell>
          <cell r="L230">
            <v>420</v>
          </cell>
          <cell r="N230" t="str">
            <v>Accréditation de laboratoires</v>
          </cell>
          <cell r="O230" t="str">
            <v>521, 537, 538, 531</v>
          </cell>
          <cell r="P230" t="b">
            <v>0</v>
          </cell>
          <cell r="Q230" t="b">
            <v>0</v>
          </cell>
          <cell r="S230">
            <v>367</v>
          </cell>
          <cell r="T230">
            <v>16</v>
          </cell>
          <cell r="U230">
            <v>78</v>
          </cell>
          <cell r="W230" t="b">
            <v>0</v>
          </cell>
          <cell r="X230" t="b">
            <v>0</v>
          </cell>
          <cell r="Y230" t="b">
            <v>0</v>
          </cell>
          <cell r="Z230" t="b">
            <v>0</v>
          </cell>
          <cell r="AA230" t="str">
            <v>NIL</v>
          </cell>
          <cell r="AB230">
            <v>0</v>
          </cell>
          <cell r="AD230" t="str">
            <v>AUTRE</v>
          </cell>
          <cell r="AE230">
            <v>1</v>
          </cell>
        </row>
        <row r="231">
          <cell r="A231">
            <v>400</v>
          </cell>
          <cell r="B231">
            <v>0</v>
          </cell>
          <cell r="C231" t="str">
            <v>2000-2001</v>
          </cell>
          <cell r="D231" t="str">
            <v>JUSTICE</v>
          </cell>
          <cell r="E231" t="str">
            <v>Justice</v>
          </cell>
          <cell r="F231" t="b">
            <v>0</v>
          </cell>
          <cell r="G231">
            <v>3</v>
          </cell>
          <cell r="H231">
            <v>9</v>
          </cell>
          <cell r="I231" t="str">
            <v>26</v>
          </cell>
          <cell r="J231">
            <v>2004</v>
          </cell>
          <cell r="K231" t="b">
            <v>0</v>
          </cell>
          <cell r="L231">
            <v>364.7</v>
          </cell>
          <cell r="N231" t="str">
            <v>Registre des entreprises</v>
          </cell>
          <cell r="O231" t="str">
            <v>53, 54</v>
          </cell>
          <cell r="P231" t="b">
            <v>0</v>
          </cell>
          <cell r="Q231" t="b">
            <v>0</v>
          </cell>
          <cell r="S231">
            <v>38718</v>
          </cell>
          <cell r="T231">
            <v>0</v>
          </cell>
          <cell r="U231">
            <v>100</v>
          </cell>
          <cell r="W231" t="b">
            <v>1</v>
          </cell>
          <cell r="X231" t="b">
            <v>0</v>
          </cell>
          <cell r="Y231" t="b">
            <v>0</v>
          </cell>
          <cell r="Z231" t="b">
            <v>0</v>
          </cell>
          <cell r="AA231" t="str">
            <v>Voir IGIF</v>
          </cell>
          <cell r="AB231">
            <v>0</v>
          </cell>
          <cell r="AD231" t="str">
            <v>PR</v>
          </cell>
          <cell r="AE231">
            <v>1</v>
          </cell>
        </row>
        <row r="232">
          <cell r="A232">
            <v>400</v>
          </cell>
          <cell r="B232">
            <v>0</v>
          </cell>
          <cell r="C232" t="str">
            <v>2000-2001</v>
          </cell>
          <cell r="D232" t="str">
            <v>JUSTICE</v>
          </cell>
          <cell r="E232" t="str">
            <v>Justice</v>
          </cell>
          <cell r="F232" t="b">
            <v>0</v>
          </cell>
          <cell r="G232">
            <v>4</v>
          </cell>
          <cell r="H232">
            <v>1</v>
          </cell>
          <cell r="I232" t="str">
            <v>99</v>
          </cell>
          <cell r="J232">
            <v>2004</v>
          </cell>
          <cell r="K232" t="b">
            <v>0</v>
          </cell>
          <cell r="L232">
            <v>98</v>
          </cell>
          <cell r="N232" t="str">
            <v>Location de casiers aux palais de justice</v>
          </cell>
          <cell r="P232" t="b">
            <v>0</v>
          </cell>
          <cell r="Q232" t="b">
            <v>0</v>
          </cell>
          <cell r="S232">
            <v>367</v>
          </cell>
          <cell r="T232">
            <v>100</v>
          </cell>
          <cell r="U232">
            <v>0</v>
          </cell>
          <cell r="W232" t="b">
            <v>0</v>
          </cell>
          <cell r="X232" t="b">
            <v>1</v>
          </cell>
          <cell r="Y232" t="b">
            <v>0</v>
          </cell>
          <cell r="Z232" t="b">
            <v>0</v>
          </cell>
          <cell r="AA232" t="str">
            <v>NIL</v>
          </cell>
          <cell r="AB232">
            <v>0</v>
          </cell>
          <cell r="AD232" t="str">
            <v>RE</v>
          </cell>
          <cell r="AE232">
            <v>1</v>
          </cell>
        </row>
        <row r="233">
          <cell r="A233">
            <v>400</v>
          </cell>
          <cell r="B233">
            <v>0</v>
          </cell>
          <cell r="C233" t="str">
            <v>2000-2001</v>
          </cell>
          <cell r="D233" t="str">
            <v>JUSTICE</v>
          </cell>
          <cell r="E233" t="str">
            <v>Justice</v>
          </cell>
          <cell r="F233" t="b">
            <v>0</v>
          </cell>
          <cell r="G233">
            <v>4</v>
          </cell>
          <cell r="H233">
            <v>1</v>
          </cell>
          <cell r="I233" t="str">
            <v>E3</v>
          </cell>
          <cell r="J233">
            <v>2004</v>
          </cell>
          <cell r="K233" t="b">
            <v>0</v>
          </cell>
          <cell r="L233">
            <v>15</v>
          </cell>
          <cell r="N233" t="str">
            <v>Document relié à l'adhésion du Canada à la convention de la haye relative à la signification et la notification à l'étranger des actes judiciaires</v>
          </cell>
          <cell r="O233" t="str">
            <v>57, 58</v>
          </cell>
          <cell r="P233" t="b">
            <v>0</v>
          </cell>
          <cell r="Q233" t="b">
            <v>0</v>
          </cell>
          <cell r="S233">
            <v>36526</v>
          </cell>
          <cell r="T233">
            <v>100</v>
          </cell>
          <cell r="U233">
            <v>0</v>
          </cell>
          <cell r="W233" t="b">
            <v>0</v>
          </cell>
          <cell r="X233" t="b">
            <v>0</v>
          </cell>
          <cell r="Y233" t="b">
            <v>0</v>
          </cell>
          <cell r="Z233" t="b">
            <v>0</v>
          </cell>
          <cell r="AA233" t="str">
            <v>NIL</v>
          </cell>
          <cell r="AB233">
            <v>0</v>
          </cell>
          <cell r="AD233" t="str">
            <v>AUTRE</v>
          </cell>
          <cell r="AE233">
            <v>1</v>
          </cell>
        </row>
        <row r="234">
          <cell r="A234">
            <v>80</v>
          </cell>
          <cell r="B234">
            <v>0</v>
          </cell>
          <cell r="C234" t="str">
            <v>2000-2001</v>
          </cell>
          <cell r="D234" t="str">
            <v>MAPAQ</v>
          </cell>
          <cell r="E234" t="str">
            <v>Agriculture, Pêcheries et Alimentation</v>
          </cell>
          <cell r="F234" t="b">
            <v>1</v>
          </cell>
          <cell r="G234">
            <v>4</v>
          </cell>
          <cell r="H234">
            <v>1</v>
          </cell>
          <cell r="I234" t="str">
            <v>01</v>
          </cell>
          <cell r="J234">
            <v>2004</v>
          </cell>
          <cell r="K234" t="b">
            <v>0</v>
          </cell>
          <cell r="L234">
            <v>0.2</v>
          </cell>
          <cell r="N234" t="str">
            <v>Vente de publications du MAPAQ et les documents de codification administrative du CQIASA (sur demande)</v>
          </cell>
          <cell r="O234" t="str">
            <v>531</v>
          </cell>
          <cell r="P234" t="b">
            <v>0</v>
          </cell>
          <cell r="Q234" t="b">
            <v>0</v>
          </cell>
          <cell r="S234">
            <v>37622</v>
          </cell>
          <cell r="T234">
            <v>100</v>
          </cell>
          <cell r="U234">
            <v>0</v>
          </cell>
          <cell r="W234" t="b">
            <v>0</v>
          </cell>
          <cell r="X234" t="b">
            <v>1</v>
          </cell>
          <cell r="Y234" t="b">
            <v>0</v>
          </cell>
          <cell r="Z234" t="b">
            <v>0</v>
          </cell>
          <cell r="AA234" t="str">
            <v>NIL</v>
          </cell>
          <cell r="AB234">
            <v>0</v>
          </cell>
          <cell r="AD234" t="str">
            <v>RE</v>
          </cell>
          <cell r="AE234">
            <v>1</v>
          </cell>
        </row>
        <row r="235">
          <cell r="A235">
            <v>80</v>
          </cell>
          <cell r="B235">
            <v>0</v>
          </cell>
          <cell r="C235" t="str">
            <v>2000-2001</v>
          </cell>
          <cell r="D235" t="str">
            <v>MAPAQ</v>
          </cell>
          <cell r="E235" t="str">
            <v>Agriculture, Pêcheries et Alimentation</v>
          </cell>
          <cell r="F235" t="b">
            <v>0</v>
          </cell>
          <cell r="G235">
            <v>4</v>
          </cell>
          <cell r="H235">
            <v>1</v>
          </cell>
          <cell r="I235" t="str">
            <v>35</v>
          </cell>
          <cell r="J235">
            <v>2004</v>
          </cell>
          <cell r="K235" t="b">
            <v>0</v>
          </cell>
          <cell r="L235">
            <v>9.1</v>
          </cell>
          <cell r="N235" t="str">
            <v>Ventes d'eau dans les parcs industriels de pêche</v>
          </cell>
          <cell r="O235" t="str">
            <v>531</v>
          </cell>
          <cell r="P235" t="b">
            <v>0</v>
          </cell>
          <cell r="Q235" t="b">
            <v>0</v>
          </cell>
          <cell r="S235">
            <v>39173</v>
          </cell>
          <cell r="T235">
            <v>0</v>
          </cell>
          <cell r="U235">
            <v>100</v>
          </cell>
          <cell r="W235" t="b">
            <v>0</v>
          </cell>
          <cell r="X235" t="b">
            <v>1</v>
          </cell>
          <cell r="Y235" t="b">
            <v>0</v>
          </cell>
          <cell r="Z235" t="b">
            <v>0</v>
          </cell>
          <cell r="AA235" t="str">
            <v>NIL</v>
          </cell>
          <cell r="AB235">
            <v>0</v>
          </cell>
          <cell r="AD235" t="str">
            <v>RE</v>
          </cell>
          <cell r="AE235">
            <v>1</v>
          </cell>
        </row>
        <row r="236">
          <cell r="A236">
            <v>80</v>
          </cell>
          <cell r="B236">
            <v>0</v>
          </cell>
          <cell r="C236" t="str">
            <v>2000-2001</v>
          </cell>
          <cell r="D236" t="str">
            <v>MAPAQ</v>
          </cell>
          <cell r="E236" t="str">
            <v>Agriculture, Pêcheries et Alimentation</v>
          </cell>
          <cell r="F236" t="b">
            <v>0</v>
          </cell>
          <cell r="G236">
            <v>4</v>
          </cell>
          <cell r="H236">
            <v>1</v>
          </cell>
          <cell r="I236" t="str">
            <v>69</v>
          </cell>
          <cell r="J236">
            <v>2004</v>
          </cell>
          <cell r="K236" t="b">
            <v>0</v>
          </cell>
          <cell r="L236">
            <v>15.7</v>
          </cell>
          <cell r="N236" t="str">
            <v>Locations de terres agricoles, redevances pour la cafétéria du 200 chemin Ste-Foy, redevances pour la cafétéria ITA-Campus SHY, diverses locations</v>
          </cell>
          <cell r="O236" t="str">
            <v>72, 531</v>
          </cell>
          <cell r="P236" t="b">
            <v>0</v>
          </cell>
          <cell r="Q236" t="b">
            <v>0</v>
          </cell>
          <cell r="S236">
            <v>367</v>
          </cell>
          <cell r="T236">
            <v>0</v>
          </cell>
          <cell r="U236">
            <v>100</v>
          </cell>
          <cell r="W236" t="b">
            <v>0</v>
          </cell>
          <cell r="X236" t="b">
            <v>1</v>
          </cell>
          <cell r="Y236" t="b">
            <v>0</v>
          </cell>
          <cell r="Z236" t="b">
            <v>0</v>
          </cell>
          <cell r="AA236" t="str">
            <v>[72] - Contrat avec le gestionnaire de la cafétéria</v>
          </cell>
          <cell r="AB236">
            <v>0</v>
          </cell>
          <cell r="AD236" t="str">
            <v>RE</v>
          </cell>
          <cell r="AE236">
            <v>1</v>
          </cell>
        </row>
        <row r="237">
          <cell r="A237">
            <v>80</v>
          </cell>
          <cell r="B237">
            <v>0</v>
          </cell>
          <cell r="C237" t="str">
            <v>2000-2001</v>
          </cell>
          <cell r="D237" t="str">
            <v>MAPAQ</v>
          </cell>
          <cell r="E237" t="str">
            <v>Agriculture, Pêcheries et Alimentation</v>
          </cell>
          <cell r="F237" t="b">
            <v>0</v>
          </cell>
          <cell r="G237">
            <v>4</v>
          </cell>
          <cell r="H237">
            <v>1</v>
          </cell>
          <cell r="I237" t="str">
            <v>98</v>
          </cell>
          <cell r="J237">
            <v>2004</v>
          </cell>
          <cell r="K237" t="b">
            <v>0</v>
          </cell>
          <cell r="L237">
            <v>52.3</v>
          </cell>
          <cell r="N237" t="str">
            <v>Entreposage de bateaux (montée et descente de bateaux) dans les Centres de services</v>
          </cell>
          <cell r="O237" t="str">
            <v>531</v>
          </cell>
          <cell r="P237" t="b">
            <v>0</v>
          </cell>
          <cell r="Q237" t="b">
            <v>0</v>
          </cell>
          <cell r="S237">
            <v>367</v>
          </cell>
          <cell r="T237">
            <v>50</v>
          </cell>
          <cell r="U237">
            <v>0</v>
          </cell>
          <cell r="W237" t="b">
            <v>0</v>
          </cell>
          <cell r="X237" t="b">
            <v>1</v>
          </cell>
          <cell r="Y237" t="b">
            <v>0</v>
          </cell>
          <cell r="Z237" t="b">
            <v>0</v>
          </cell>
          <cell r="AB237">
            <v>0</v>
          </cell>
          <cell r="AD237" t="str">
            <v>RE</v>
          </cell>
          <cell r="AE237">
            <v>1</v>
          </cell>
        </row>
        <row r="238">
          <cell r="A238">
            <v>80</v>
          </cell>
          <cell r="B238">
            <v>0</v>
          </cell>
          <cell r="C238" t="str">
            <v>2000-2001</v>
          </cell>
          <cell r="D238" t="str">
            <v>MAPAQ</v>
          </cell>
          <cell r="E238" t="str">
            <v>Agriculture, Pêcheries et Alimentation</v>
          </cell>
          <cell r="F238" t="b">
            <v>1</v>
          </cell>
          <cell r="G238">
            <v>4</v>
          </cell>
          <cell r="H238">
            <v>1</v>
          </cell>
          <cell r="I238" t="str">
            <v>E3</v>
          </cell>
          <cell r="J238">
            <v>2004</v>
          </cell>
          <cell r="K238" t="b">
            <v>0</v>
          </cell>
          <cell r="L238">
            <v>5.0999999999999996</v>
          </cell>
          <cell r="N238" t="str">
            <v>Divers recouvrements de tiers</v>
          </cell>
          <cell r="O238" t="str">
            <v>531</v>
          </cell>
          <cell r="P238" t="b">
            <v>0</v>
          </cell>
          <cell r="Q238" t="b">
            <v>0</v>
          </cell>
          <cell r="S238">
            <v>37625</v>
          </cell>
          <cell r="T238">
            <v>50</v>
          </cell>
          <cell r="U238">
            <v>50</v>
          </cell>
          <cell r="W238" t="b">
            <v>0</v>
          </cell>
          <cell r="X238" t="b">
            <v>1</v>
          </cell>
          <cell r="Y238" t="b">
            <v>0</v>
          </cell>
          <cell r="Z238" t="b">
            <v>0</v>
          </cell>
          <cell r="AA238" t="str">
            <v>NIL</v>
          </cell>
          <cell r="AB238">
            <v>0</v>
          </cell>
          <cell r="AD238" t="str">
            <v>RE</v>
          </cell>
          <cell r="AE238">
            <v>1</v>
          </cell>
        </row>
        <row r="239">
          <cell r="A239">
            <v>80</v>
          </cell>
          <cell r="B239">
            <v>0</v>
          </cell>
          <cell r="C239" t="str">
            <v>2000-2001</v>
          </cell>
          <cell r="D239" t="str">
            <v>MAPAQ</v>
          </cell>
          <cell r="E239" t="str">
            <v>Agriculture, Pêcheries et Alimentation</v>
          </cell>
          <cell r="F239" t="b">
            <v>0</v>
          </cell>
          <cell r="G239">
            <v>4</v>
          </cell>
          <cell r="H239">
            <v>1</v>
          </cell>
          <cell r="I239" t="str">
            <v>E8</v>
          </cell>
          <cell r="J239">
            <v>2004</v>
          </cell>
          <cell r="K239" t="b">
            <v>0</v>
          </cell>
          <cell r="L239">
            <v>72.3</v>
          </cell>
          <cell r="N239" t="str">
            <v>Cotisations annuelles pour le programme PATBQ dans les 15 régions agricoles du Québec</v>
          </cell>
          <cell r="O239" t="str">
            <v>531</v>
          </cell>
          <cell r="P239" t="b">
            <v>0</v>
          </cell>
          <cell r="Q239" t="b">
            <v>0</v>
          </cell>
          <cell r="S239">
            <v>39173</v>
          </cell>
          <cell r="T239">
            <v>0</v>
          </cell>
          <cell r="U239">
            <v>100</v>
          </cell>
          <cell r="V239" t="str">
            <v>112</v>
          </cell>
          <cell r="W239" t="b">
            <v>0</v>
          </cell>
          <cell r="X239" t="b">
            <v>1</v>
          </cell>
          <cell r="Y239" t="b">
            <v>0</v>
          </cell>
          <cell r="Z239" t="b">
            <v>0</v>
          </cell>
          <cell r="AB239">
            <v>0</v>
          </cell>
          <cell r="AD239" t="str">
            <v>RE</v>
          </cell>
          <cell r="AE239">
            <v>1</v>
          </cell>
        </row>
        <row r="240">
          <cell r="A240">
            <v>80</v>
          </cell>
          <cell r="B240">
            <v>0</v>
          </cell>
          <cell r="C240" t="str">
            <v>2000-2001</v>
          </cell>
          <cell r="D240" t="str">
            <v>MAPAQ</v>
          </cell>
          <cell r="E240" t="str">
            <v>Agriculture, Pêcheries et Alimentation</v>
          </cell>
          <cell r="F240" t="b">
            <v>0</v>
          </cell>
          <cell r="G240">
            <v>4</v>
          </cell>
          <cell r="H240">
            <v>1</v>
          </cell>
          <cell r="I240" t="str">
            <v>G0</v>
          </cell>
          <cell r="J240">
            <v>2004</v>
          </cell>
          <cell r="K240" t="b">
            <v>0</v>
          </cell>
          <cell r="L240">
            <v>965.9</v>
          </cell>
          <cell r="M240" t="str">
            <v>Analyses de lab . au LEAA                                                                         10.0 K$</v>
          </cell>
          <cell r="N240" t="str">
            <v>Analyses de laboratoire en protection des cultures, Temps supplémentaires des inspecteurs dans les abattoirs, analyses de laboratoire au LEAA  et analyses de laboratoire en pathologie</v>
          </cell>
          <cell r="O240" t="str">
            <v>531</v>
          </cell>
          <cell r="P240" t="b">
            <v>0</v>
          </cell>
          <cell r="Q240" t="b">
            <v>0</v>
          </cell>
          <cell r="S240">
            <v>39173</v>
          </cell>
          <cell r="T240">
            <v>50</v>
          </cell>
          <cell r="U240">
            <v>50</v>
          </cell>
          <cell r="W240" t="b">
            <v>0</v>
          </cell>
          <cell r="X240" t="b">
            <v>1</v>
          </cell>
          <cell r="Y240" t="b">
            <v>0</v>
          </cell>
          <cell r="Z240" t="b">
            <v>0</v>
          </cell>
          <cell r="AB240">
            <v>0</v>
          </cell>
          <cell r="AD240" t="str">
            <v>RE</v>
          </cell>
          <cell r="AE240">
            <v>1</v>
          </cell>
        </row>
        <row r="241">
          <cell r="A241">
            <v>80</v>
          </cell>
          <cell r="B241">
            <v>0</v>
          </cell>
          <cell r="C241" t="str">
            <v>2000-2001</v>
          </cell>
          <cell r="D241" t="str">
            <v>MAPAQ</v>
          </cell>
          <cell r="E241" t="str">
            <v>Agriculture, Pêcheries et Alimentation</v>
          </cell>
          <cell r="F241" t="b">
            <v>0</v>
          </cell>
          <cell r="G241">
            <v>4</v>
          </cell>
          <cell r="H241">
            <v>1</v>
          </cell>
          <cell r="I241" t="str">
            <v>K8</v>
          </cell>
          <cell r="J241">
            <v>2004</v>
          </cell>
          <cell r="K241" t="b">
            <v>0</v>
          </cell>
          <cell r="L241">
            <v>3.8</v>
          </cell>
          <cell r="N241" t="str">
            <v>Analyse de l'eau potable au CQIASA</v>
          </cell>
          <cell r="O241" t="str">
            <v>531</v>
          </cell>
          <cell r="P241" t="b">
            <v>0</v>
          </cell>
          <cell r="Q241" t="b">
            <v>0</v>
          </cell>
          <cell r="S241">
            <v>39173</v>
          </cell>
          <cell r="T241">
            <v>0</v>
          </cell>
          <cell r="U241">
            <v>100</v>
          </cell>
          <cell r="W241" t="b">
            <v>0</v>
          </cell>
          <cell r="X241" t="b">
            <v>1</v>
          </cell>
          <cell r="Y241" t="b">
            <v>0</v>
          </cell>
          <cell r="Z241" t="b">
            <v>0</v>
          </cell>
          <cell r="AA241" t="str">
            <v>NIL</v>
          </cell>
          <cell r="AB241">
            <v>0</v>
          </cell>
          <cell r="AD241" t="str">
            <v>RE</v>
          </cell>
          <cell r="AE241">
            <v>1</v>
          </cell>
        </row>
        <row r="242">
          <cell r="A242">
            <v>80</v>
          </cell>
          <cell r="B242">
            <v>0</v>
          </cell>
          <cell r="C242" t="str">
            <v>2000-2001</v>
          </cell>
          <cell r="D242" t="str">
            <v>MAPAQ</v>
          </cell>
          <cell r="E242" t="str">
            <v>Agriculture, Pêcheries et Alimentation</v>
          </cell>
          <cell r="F242" t="b">
            <v>0</v>
          </cell>
          <cell r="G242">
            <v>4</v>
          </cell>
          <cell r="H242">
            <v>1</v>
          </cell>
          <cell r="I242" t="str">
            <v>M8</v>
          </cell>
          <cell r="J242">
            <v>2004</v>
          </cell>
          <cell r="K242" t="b">
            <v>0</v>
          </cell>
          <cell r="L242">
            <v>0.2</v>
          </cell>
          <cell r="N242" t="str">
            <v>Documents accès à l'information</v>
          </cell>
          <cell r="O242" t="str">
            <v>64</v>
          </cell>
          <cell r="P242" t="b">
            <v>0</v>
          </cell>
          <cell r="Q242" t="b">
            <v>0</v>
          </cell>
          <cell r="S242">
            <v>37622</v>
          </cell>
          <cell r="T242">
            <v>100</v>
          </cell>
          <cell r="U242">
            <v>0</v>
          </cell>
          <cell r="W242" t="b">
            <v>0</v>
          </cell>
          <cell r="X242" t="b">
            <v>1</v>
          </cell>
          <cell r="Y242" t="b">
            <v>0</v>
          </cell>
          <cell r="Z242" t="b">
            <v>0</v>
          </cell>
          <cell r="AA242" t="str">
            <v>NIL</v>
          </cell>
          <cell r="AB242">
            <v>0</v>
          </cell>
          <cell r="AD242" t="str">
            <v>RE</v>
          </cell>
          <cell r="AE242">
            <v>1</v>
          </cell>
        </row>
        <row r="243">
          <cell r="A243">
            <v>80</v>
          </cell>
          <cell r="B243">
            <v>0</v>
          </cell>
          <cell r="C243" t="str">
            <v>2000-2001</v>
          </cell>
          <cell r="D243" t="str">
            <v>MAPAQ</v>
          </cell>
          <cell r="E243" t="str">
            <v>Agriculture, Pêcheries et Alimentation</v>
          </cell>
          <cell r="F243" t="b">
            <v>0</v>
          </cell>
          <cell r="G243">
            <v>4</v>
          </cell>
          <cell r="H243">
            <v>1</v>
          </cell>
          <cell r="I243" t="str">
            <v>W4</v>
          </cell>
          <cell r="J243">
            <v>2004</v>
          </cell>
          <cell r="K243" t="b">
            <v>0</v>
          </cell>
          <cell r="L243">
            <v>0</v>
          </cell>
          <cell r="N243" t="str">
            <v>Revenus sur disposition d'actifs du MAPAQ</v>
          </cell>
          <cell r="O243" t="str">
            <v>476</v>
          </cell>
          <cell r="P243" t="b">
            <v>0</v>
          </cell>
          <cell r="Q243" t="b">
            <v>0</v>
          </cell>
          <cell r="S243">
            <v>367</v>
          </cell>
          <cell r="T243">
            <v>100</v>
          </cell>
          <cell r="U243">
            <v>0</v>
          </cell>
          <cell r="W243" t="b">
            <v>0</v>
          </cell>
          <cell r="X243" t="b">
            <v>0</v>
          </cell>
          <cell r="Y243" t="b">
            <v>1</v>
          </cell>
          <cell r="Z243" t="b">
            <v>0</v>
          </cell>
          <cell r="AA243" t="str">
            <v>Produit de la vente - VCN = Gain sur disposition d'actif</v>
          </cell>
          <cell r="AB243">
            <v>0</v>
          </cell>
          <cell r="AD243" t="str">
            <v>CP</v>
          </cell>
          <cell r="AE243">
            <v>1</v>
          </cell>
        </row>
        <row r="244">
          <cell r="A244">
            <v>80</v>
          </cell>
          <cell r="B244">
            <v>0</v>
          </cell>
          <cell r="C244" t="str">
            <v>2000-2001</v>
          </cell>
          <cell r="D244" t="str">
            <v>MAPAQ</v>
          </cell>
          <cell r="E244" t="str">
            <v>Agriculture, Pêcheries et Alimentation</v>
          </cell>
          <cell r="F244" t="b">
            <v>0</v>
          </cell>
          <cell r="G244">
            <v>4</v>
          </cell>
          <cell r="H244">
            <v>1</v>
          </cell>
          <cell r="I244" t="str">
            <v>W5</v>
          </cell>
          <cell r="J244">
            <v>2004</v>
          </cell>
          <cell r="K244" t="b">
            <v>0</v>
          </cell>
          <cell r="L244">
            <v>9.8000000000000007</v>
          </cell>
          <cell r="N244" t="str">
            <v>Revenus sur disposition d'actifs du MAPAQ</v>
          </cell>
          <cell r="O244" t="str">
            <v>476</v>
          </cell>
          <cell r="P244" t="b">
            <v>0</v>
          </cell>
          <cell r="Q244" t="b">
            <v>0</v>
          </cell>
          <cell r="S244">
            <v>367</v>
          </cell>
          <cell r="T244">
            <v>100</v>
          </cell>
          <cell r="U244">
            <v>0</v>
          </cell>
          <cell r="W244" t="b">
            <v>0</v>
          </cell>
          <cell r="X244" t="b">
            <v>0</v>
          </cell>
          <cell r="Y244" t="b">
            <v>1</v>
          </cell>
          <cell r="Z244" t="b">
            <v>0</v>
          </cell>
          <cell r="AA244" t="str">
            <v>Produit de la vente - VCN = Gain sur disposition d'actif</v>
          </cell>
          <cell r="AB244">
            <v>0</v>
          </cell>
          <cell r="AD244" t="str">
            <v>CP</v>
          </cell>
          <cell r="AE244">
            <v>1</v>
          </cell>
        </row>
        <row r="245">
          <cell r="A245">
            <v>80</v>
          </cell>
          <cell r="B245">
            <v>0</v>
          </cell>
          <cell r="C245" t="str">
            <v>2000-2001</v>
          </cell>
          <cell r="D245" t="str">
            <v>MAPAQ</v>
          </cell>
          <cell r="E245" t="str">
            <v>Agriculture, Pêcheries et Alimentation</v>
          </cell>
          <cell r="F245" t="b">
            <v>0</v>
          </cell>
          <cell r="G245">
            <v>4</v>
          </cell>
          <cell r="H245">
            <v>1</v>
          </cell>
          <cell r="I245" t="str">
            <v>U0</v>
          </cell>
          <cell r="J245">
            <v>2004</v>
          </cell>
          <cell r="K245" t="b">
            <v>0</v>
          </cell>
          <cell r="L245">
            <v>14.7</v>
          </cell>
          <cell r="N245" t="str">
            <v>Revenus sur disposition d'actifs (terrain)du MAPAQ</v>
          </cell>
          <cell r="O245" t="str">
            <v>476</v>
          </cell>
          <cell r="P245" t="b">
            <v>0</v>
          </cell>
          <cell r="Q245" t="b">
            <v>0</v>
          </cell>
          <cell r="S245">
            <v>367</v>
          </cell>
          <cell r="T245">
            <v>100</v>
          </cell>
          <cell r="U245">
            <v>0</v>
          </cell>
          <cell r="W245" t="b">
            <v>0</v>
          </cell>
          <cell r="X245" t="b">
            <v>0</v>
          </cell>
          <cell r="Y245" t="b">
            <v>1</v>
          </cell>
          <cell r="Z245" t="b">
            <v>0</v>
          </cell>
          <cell r="AA245" t="str">
            <v>Produit de la vente - VCN = Gain sur disposition d'actif</v>
          </cell>
          <cell r="AB245">
            <v>0</v>
          </cell>
          <cell r="AD245" t="str">
            <v>CP</v>
          </cell>
          <cell r="AE245">
            <v>1</v>
          </cell>
        </row>
        <row r="246">
          <cell r="A246">
            <v>10</v>
          </cell>
          <cell r="B246">
            <v>0</v>
          </cell>
          <cell r="C246" t="str">
            <v>2007-2008</v>
          </cell>
          <cell r="D246" t="str">
            <v>MCCF</v>
          </cell>
          <cell r="E246" t="str">
            <v>Culture, Communication et Condition féminine</v>
          </cell>
          <cell r="F246" t="b">
            <v>0</v>
          </cell>
          <cell r="G246">
            <v>4</v>
          </cell>
          <cell r="H246">
            <v>1</v>
          </cell>
          <cell r="I246" t="str">
            <v>05</v>
          </cell>
          <cell r="J246">
            <v>2004</v>
          </cell>
          <cell r="K246" t="b">
            <v>0</v>
          </cell>
          <cell r="L246">
            <v>56</v>
          </cell>
          <cell r="N246" t="str">
            <v>Frais pour la reproduction de documents dans différents secteurs du ministère</v>
          </cell>
          <cell r="O246" t="str">
            <v>6</v>
          </cell>
          <cell r="P246" t="b">
            <v>0</v>
          </cell>
          <cell r="Q246" t="b">
            <v>0</v>
          </cell>
          <cell r="S246">
            <v>36895</v>
          </cell>
          <cell r="T246">
            <v>90</v>
          </cell>
          <cell r="U246">
            <v>0</v>
          </cell>
          <cell r="W246" t="b">
            <v>1</v>
          </cell>
          <cell r="X246" t="b">
            <v>0</v>
          </cell>
          <cell r="Y246" t="b">
            <v>1</v>
          </cell>
          <cell r="Z246" t="b">
            <v>0</v>
          </cell>
          <cell r="AA246" t="str">
            <v>Basée sur la réglementation gouv. dans certain cas et autofinancement des coûts dans les autres cas</v>
          </cell>
          <cell r="AB246">
            <v>0</v>
          </cell>
          <cell r="AD246" t="str">
            <v>PR</v>
          </cell>
          <cell r="AE246">
            <v>1</v>
          </cell>
        </row>
        <row r="247">
          <cell r="A247">
            <v>10</v>
          </cell>
          <cell r="B247">
            <v>0</v>
          </cell>
          <cell r="C247" t="str">
            <v>2007-2008</v>
          </cell>
          <cell r="D247" t="str">
            <v>MCCF</v>
          </cell>
          <cell r="E247" t="str">
            <v>Culture, Communication et Condition féminine</v>
          </cell>
          <cell r="F247" t="b">
            <v>1</v>
          </cell>
          <cell r="G247">
            <v>4</v>
          </cell>
          <cell r="H247">
            <v>1</v>
          </cell>
          <cell r="I247" t="str">
            <v>19</v>
          </cell>
          <cell r="J247">
            <v>2004</v>
          </cell>
          <cell r="K247" t="b">
            <v>0</v>
          </cell>
          <cell r="L247">
            <v>408</v>
          </cell>
          <cell r="N247" t="str">
            <v>Cours</v>
          </cell>
          <cell r="O247" t="str">
            <v>10</v>
          </cell>
          <cell r="P247" t="b">
            <v>0</v>
          </cell>
          <cell r="Q247" t="b">
            <v>0</v>
          </cell>
          <cell r="S247">
            <v>36767</v>
          </cell>
          <cell r="T247">
            <v>100</v>
          </cell>
          <cell r="U247">
            <v>0</v>
          </cell>
          <cell r="W247" t="b">
            <v>1</v>
          </cell>
          <cell r="X247" t="b">
            <v>0</v>
          </cell>
          <cell r="Y247" t="b">
            <v>0</v>
          </cell>
          <cell r="Z247" t="b">
            <v>0</v>
          </cell>
          <cell r="AA247" t="str">
            <v>Basée sur le secteur de l'éducation</v>
          </cell>
          <cell r="AB247">
            <v>0</v>
          </cell>
          <cell r="AD247" t="str">
            <v>PR</v>
          </cell>
          <cell r="AE247">
            <v>1</v>
          </cell>
        </row>
        <row r="248">
          <cell r="A248">
            <v>10</v>
          </cell>
          <cell r="B248">
            <v>0</v>
          </cell>
          <cell r="C248" t="str">
            <v>2007-2008</v>
          </cell>
          <cell r="D248" t="str">
            <v>MCCF</v>
          </cell>
          <cell r="E248" t="str">
            <v>Culture, Communication et Condition féminine</v>
          </cell>
          <cell r="F248" t="b">
            <v>1</v>
          </cell>
          <cell r="G248">
            <v>4</v>
          </cell>
          <cell r="H248">
            <v>1</v>
          </cell>
          <cell r="I248" t="str">
            <v>22</v>
          </cell>
          <cell r="J248">
            <v>2004</v>
          </cell>
          <cell r="K248" t="b">
            <v>0</v>
          </cell>
          <cell r="L248">
            <v>10.9</v>
          </cell>
          <cell r="N248" t="str">
            <v>Matériel didactique</v>
          </cell>
          <cell r="O248" t="str">
            <v>11</v>
          </cell>
          <cell r="P248" t="b">
            <v>0</v>
          </cell>
          <cell r="Q248" t="b">
            <v>0</v>
          </cell>
          <cell r="S248">
            <v>35381</v>
          </cell>
          <cell r="T248">
            <v>100</v>
          </cell>
          <cell r="U248">
            <v>0</v>
          </cell>
          <cell r="W248" t="b">
            <v>1</v>
          </cell>
          <cell r="X248" t="b">
            <v>0</v>
          </cell>
          <cell r="Y248" t="b">
            <v>0</v>
          </cell>
          <cell r="Z248" t="b">
            <v>0</v>
          </cell>
          <cell r="AA248" t="str">
            <v>Autofinancement des coûts de programmes</v>
          </cell>
          <cell r="AB248">
            <v>0</v>
          </cell>
          <cell r="AD248" t="str">
            <v>PR</v>
          </cell>
          <cell r="AE248">
            <v>1</v>
          </cell>
        </row>
        <row r="249">
          <cell r="A249">
            <v>10</v>
          </cell>
          <cell r="B249">
            <v>0</v>
          </cell>
          <cell r="C249" t="str">
            <v>2007-2008</v>
          </cell>
          <cell r="D249" t="str">
            <v>MCCF</v>
          </cell>
          <cell r="E249" t="str">
            <v>Culture, Communication et Condition féminine</v>
          </cell>
          <cell r="F249" t="b">
            <v>1</v>
          </cell>
          <cell r="G249">
            <v>4</v>
          </cell>
          <cell r="H249">
            <v>1</v>
          </cell>
          <cell r="I249" t="str">
            <v>24</v>
          </cell>
          <cell r="J249">
            <v>2004</v>
          </cell>
          <cell r="K249" t="b">
            <v>0</v>
          </cell>
          <cell r="L249">
            <v>6.1</v>
          </cell>
          <cell r="N249" t="str">
            <v>Frais d'admission (examen de dossiers) à des sessions de formation continue au niveau de la mise en scène ainsi que la voix et du micro</v>
          </cell>
          <cell r="O249" t="str">
            <v>12</v>
          </cell>
          <cell r="P249" t="b">
            <v>0</v>
          </cell>
          <cell r="Q249" t="b">
            <v>0</v>
          </cell>
          <cell r="S249">
            <v>36531</v>
          </cell>
          <cell r="T249">
            <v>100</v>
          </cell>
          <cell r="U249">
            <v>0</v>
          </cell>
          <cell r="W249" t="b">
            <v>1</v>
          </cell>
          <cell r="X249" t="b">
            <v>0</v>
          </cell>
          <cell r="Y249" t="b">
            <v>0</v>
          </cell>
          <cell r="Z249" t="b">
            <v>0</v>
          </cell>
          <cell r="AA249" t="str">
            <v>Autofinancement des coûts</v>
          </cell>
          <cell r="AB249">
            <v>0</v>
          </cell>
          <cell r="AD249" t="str">
            <v>PR</v>
          </cell>
          <cell r="AE249">
            <v>1</v>
          </cell>
        </row>
        <row r="250">
          <cell r="A250">
            <v>10</v>
          </cell>
          <cell r="B250">
            <v>0</v>
          </cell>
          <cell r="C250" t="str">
            <v>2007-2008</v>
          </cell>
          <cell r="D250" t="str">
            <v>MCCF</v>
          </cell>
          <cell r="E250" t="str">
            <v>Culture, Communication et Condition féminine</v>
          </cell>
          <cell r="F250" t="b">
            <v>1</v>
          </cell>
          <cell r="G250">
            <v>4</v>
          </cell>
          <cell r="H250">
            <v>1</v>
          </cell>
          <cell r="I250" t="str">
            <v>B5</v>
          </cell>
          <cell r="J250">
            <v>2004</v>
          </cell>
          <cell r="K250" t="b">
            <v>0</v>
          </cell>
          <cell r="L250">
            <v>41.1</v>
          </cell>
          <cell r="N250" t="str">
            <v>Frais pour le traitement des demandes d'admission en art dramatique et en musique</v>
          </cell>
          <cell r="O250" t="str">
            <v>13</v>
          </cell>
          <cell r="P250" t="b">
            <v>0</v>
          </cell>
          <cell r="Q250" t="b">
            <v>0</v>
          </cell>
          <cell r="S250">
            <v>35381</v>
          </cell>
          <cell r="T250">
            <v>100</v>
          </cell>
          <cell r="U250">
            <v>0</v>
          </cell>
          <cell r="W250" t="b">
            <v>1</v>
          </cell>
          <cell r="X250" t="b">
            <v>0</v>
          </cell>
          <cell r="Y250" t="b">
            <v>0</v>
          </cell>
          <cell r="Z250" t="b">
            <v>0</v>
          </cell>
          <cell r="AA250" t="str">
            <v>Basée sur le secteur de l'éducation</v>
          </cell>
          <cell r="AB250">
            <v>0</v>
          </cell>
          <cell r="AD250" t="str">
            <v>PR</v>
          </cell>
          <cell r="AE250">
            <v>1</v>
          </cell>
        </row>
        <row r="251">
          <cell r="A251">
            <v>10</v>
          </cell>
          <cell r="B251">
            <v>0</v>
          </cell>
          <cell r="C251" t="str">
            <v>2007-2008</v>
          </cell>
          <cell r="D251" t="str">
            <v>MCCF</v>
          </cell>
          <cell r="E251" t="str">
            <v>Culture, Communication et Condition féminine</v>
          </cell>
          <cell r="F251" t="b">
            <v>1</v>
          </cell>
          <cell r="G251">
            <v>4</v>
          </cell>
          <cell r="H251">
            <v>1</v>
          </cell>
          <cell r="I251" t="str">
            <v>E8</v>
          </cell>
          <cell r="J251">
            <v>2004</v>
          </cell>
          <cell r="K251" t="b">
            <v>0</v>
          </cell>
          <cell r="L251">
            <v>154</v>
          </cell>
          <cell r="N251" t="str">
            <v>Contribution des étudiants pour l'utilisation des équipements spécialisés et des instruments de musique (frais afférents)</v>
          </cell>
          <cell r="O251" t="str">
            <v>10</v>
          </cell>
          <cell r="P251" t="b">
            <v>0</v>
          </cell>
          <cell r="Q251" t="b">
            <v>0</v>
          </cell>
          <cell r="S251">
            <v>36767</v>
          </cell>
          <cell r="T251">
            <v>100</v>
          </cell>
          <cell r="U251">
            <v>0</v>
          </cell>
          <cell r="W251" t="b">
            <v>1</v>
          </cell>
          <cell r="X251" t="b">
            <v>0</v>
          </cell>
          <cell r="Y251" t="b">
            <v>0</v>
          </cell>
          <cell r="Z251" t="b">
            <v>0</v>
          </cell>
          <cell r="AA251" t="str">
            <v>Basée sur le secteur de l'éducation</v>
          </cell>
          <cell r="AB251">
            <v>0</v>
          </cell>
          <cell r="AD251" t="str">
            <v>PR</v>
          </cell>
          <cell r="AE251">
            <v>1</v>
          </cell>
        </row>
        <row r="252">
          <cell r="A252">
            <v>140</v>
          </cell>
          <cell r="B252">
            <v>0</v>
          </cell>
          <cell r="C252" t="str">
            <v>2000-2001</v>
          </cell>
          <cell r="D252" t="str">
            <v>MCE</v>
          </cell>
          <cell r="E252" t="str">
            <v>Conseil exécutif</v>
          </cell>
          <cell r="F252" t="b">
            <v>0</v>
          </cell>
          <cell r="G252">
            <v>4</v>
          </cell>
          <cell r="H252">
            <v>1</v>
          </cell>
          <cell r="I252" t="str">
            <v>01</v>
          </cell>
          <cell r="J252">
            <v>2004</v>
          </cell>
          <cell r="K252" t="b">
            <v>0</v>
          </cell>
          <cell r="L252">
            <v>877.81</v>
          </cell>
          <cell r="N252" t="str">
            <v>Formules et documents</v>
          </cell>
          <cell r="P252" t="b">
            <v>0</v>
          </cell>
          <cell r="Q252" t="b">
            <v>0</v>
          </cell>
          <cell r="S252">
            <v>367</v>
          </cell>
          <cell r="T252">
            <v>100</v>
          </cell>
          <cell r="U252">
            <v>0</v>
          </cell>
          <cell r="W252" t="b">
            <v>1</v>
          </cell>
          <cell r="X252" t="b">
            <v>0</v>
          </cell>
          <cell r="Y252" t="b">
            <v>0</v>
          </cell>
          <cell r="Z252" t="b">
            <v>0</v>
          </cell>
          <cell r="AA252" t="str">
            <v>NIL</v>
          </cell>
          <cell r="AB252">
            <v>0</v>
          </cell>
          <cell r="AD252" t="str">
            <v>PR</v>
          </cell>
          <cell r="AE252">
            <v>1</v>
          </cell>
        </row>
        <row r="253">
          <cell r="A253">
            <v>140</v>
          </cell>
          <cell r="B253">
            <v>0</v>
          </cell>
          <cell r="C253" t="str">
            <v>2000-2001</v>
          </cell>
          <cell r="D253" t="str">
            <v>MCE</v>
          </cell>
          <cell r="E253" t="str">
            <v>Conseil exécutif</v>
          </cell>
          <cell r="F253" t="b">
            <v>0</v>
          </cell>
          <cell r="G253">
            <v>4</v>
          </cell>
          <cell r="H253">
            <v>1</v>
          </cell>
          <cell r="I253" t="str">
            <v>30</v>
          </cell>
          <cell r="J253">
            <v>2004</v>
          </cell>
          <cell r="K253" t="b">
            <v>0</v>
          </cell>
          <cell r="L253">
            <v>1018.59</v>
          </cell>
          <cell r="N253" t="str">
            <v>Matériel et fournitures</v>
          </cell>
          <cell r="P253" t="b">
            <v>0</v>
          </cell>
          <cell r="Q253" t="b">
            <v>0</v>
          </cell>
          <cell r="S253">
            <v>367</v>
          </cell>
          <cell r="T253">
            <v>100</v>
          </cell>
          <cell r="U253">
            <v>0</v>
          </cell>
          <cell r="W253" t="b">
            <v>1</v>
          </cell>
          <cell r="X253" t="b">
            <v>0</v>
          </cell>
          <cell r="Y253" t="b">
            <v>0</v>
          </cell>
          <cell r="Z253" t="b">
            <v>0</v>
          </cell>
          <cell r="AA253" t="str">
            <v>NIL</v>
          </cell>
          <cell r="AB253">
            <v>0</v>
          </cell>
          <cell r="AD253" t="str">
            <v>PR</v>
          </cell>
          <cell r="AE253">
            <v>1</v>
          </cell>
        </row>
        <row r="254">
          <cell r="A254">
            <v>140</v>
          </cell>
          <cell r="B254">
            <v>0</v>
          </cell>
          <cell r="C254" t="str">
            <v>2000-2001</v>
          </cell>
          <cell r="D254" t="str">
            <v>MCE</v>
          </cell>
          <cell r="E254" t="str">
            <v>Conseil exécutif</v>
          </cell>
          <cell r="F254" t="b">
            <v>0</v>
          </cell>
          <cell r="G254">
            <v>4</v>
          </cell>
          <cell r="H254">
            <v>1</v>
          </cell>
          <cell r="I254" t="str">
            <v>41</v>
          </cell>
          <cell r="J254">
            <v>2004</v>
          </cell>
          <cell r="K254" t="b">
            <v>0</v>
          </cell>
          <cell r="L254">
            <v>7095</v>
          </cell>
          <cell r="N254" t="str">
            <v>Disposition de surplus</v>
          </cell>
          <cell r="P254" t="b">
            <v>0</v>
          </cell>
          <cell r="Q254" t="b">
            <v>0</v>
          </cell>
          <cell r="S254">
            <v>367</v>
          </cell>
          <cell r="T254">
            <v>100</v>
          </cell>
          <cell r="U254">
            <v>0</v>
          </cell>
          <cell r="W254" t="b">
            <v>0</v>
          </cell>
          <cell r="X254" t="b">
            <v>0</v>
          </cell>
          <cell r="Y254" t="b">
            <v>1</v>
          </cell>
          <cell r="Z254" t="b">
            <v>0</v>
          </cell>
          <cell r="AA254" t="str">
            <v>NIL</v>
          </cell>
          <cell r="AB254">
            <v>0</v>
          </cell>
          <cell r="AD254" t="str">
            <v>CP</v>
          </cell>
          <cell r="AE254">
            <v>1</v>
          </cell>
        </row>
        <row r="255">
          <cell r="A255">
            <v>140</v>
          </cell>
          <cell r="B255">
            <v>0</v>
          </cell>
          <cell r="C255" t="str">
            <v>2000-2001</v>
          </cell>
          <cell r="D255" t="str">
            <v>MCE</v>
          </cell>
          <cell r="E255" t="str">
            <v>Conseil exécutif</v>
          </cell>
          <cell r="F255" t="b">
            <v>0</v>
          </cell>
          <cell r="G255">
            <v>4</v>
          </cell>
          <cell r="H255">
            <v>1</v>
          </cell>
          <cell r="I255" t="str">
            <v>E3</v>
          </cell>
          <cell r="J255">
            <v>2004</v>
          </cell>
          <cell r="K255" t="b">
            <v>0</v>
          </cell>
          <cell r="L255">
            <v>646.9</v>
          </cell>
          <cell r="N255" t="str">
            <v>Recouvrement de tiers</v>
          </cell>
          <cell r="P255" t="b">
            <v>0</v>
          </cell>
          <cell r="Q255" t="b">
            <v>0</v>
          </cell>
          <cell r="S255">
            <v>367</v>
          </cell>
          <cell r="T255">
            <v>100</v>
          </cell>
          <cell r="U255">
            <v>0</v>
          </cell>
          <cell r="W255" t="b">
            <v>0</v>
          </cell>
          <cell r="X255" t="b">
            <v>0</v>
          </cell>
          <cell r="Y255" t="b">
            <v>0</v>
          </cell>
          <cell r="Z255" t="b">
            <v>0</v>
          </cell>
          <cell r="AA255" t="str">
            <v>NIL</v>
          </cell>
          <cell r="AB255">
            <v>0</v>
          </cell>
          <cell r="AD255" t="str">
            <v>AUTRE</v>
          </cell>
          <cell r="AE255">
            <v>1</v>
          </cell>
        </row>
        <row r="256">
          <cell r="A256">
            <v>140</v>
          </cell>
          <cell r="B256">
            <v>0</v>
          </cell>
          <cell r="C256" t="str">
            <v>2000-2001</v>
          </cell>
          <cell r="D256" t="str">
            <v>MCE</v>
          </cell>
          <cell r="E256" t="str">
            <v>Conseil exécutif</v>
          </cell>
          <cell r="F256" t="b">
            <v>0</v>
          </cell>
          <cell r="G256">
            <v>4</v>
          </cell>
          <cell r="H256">
            <v>1</v>
          </cell>
          <cell r="I256" t="str">
            <v>W7</v>
          </cell>
          <cell r="J256">
            <v>2004</v>
          </cell>
          <cell r="K256" t="b">
            <v>0</v>
          </cell>
          <cell r="L256">
            <v>13329.88</v>
          </cell>
          <cell r="P256" t="b">
            <v>0</v>
          </cell>
          <cell r="Q256" t="b">
            <v>0</v>
          </cell>
          <cell r="S256">
            <v>367</v>
          </cell>
          <cell r="T256">
            <v>100</v>
          </cell>
          <cell r="U256">
            <v>0</v>
          </cell>
          <cell r="W256" t="b">
            <v>0</v>
          </cell>
          <cell r="X256" t="b">
            <v>0</v>
          </cell>
          <cell r="Y256" t="b">
            <v>1</v>
          </cell>
          <cell r="Z256" t="b">
            <v>0</v>
          </cell>
          <cell r="AA256" t="str">
            <v>NIL</v>
          </cell>
          <cell r="AB256">
            <v>0</v>
          </cell>
          <cell r="AD256" t="str">
            <v>CP</v>
          </cell>
          <cell r="AE256">
            <v>1</v>
          </cell>
        </row>
        <row r="257">
          <cell r="A257">
            <v>380</v>
          </cell>
          <cell r="B257">
            <v>0</v>
          </cell>
          <cell r="C257" t="str">
            <v>2005-2006</v>
          </cell>
          <cell r="D257" t="str">
            <v>MENVDDP</v>
          </cell>
          <cell r="E257" t="str">
            <v>Développement durable, Environnement et Parcs</v>
          </cell>
          <cell r="F257" t="b">
            <v>0</v>
          </cell>
          <cell r="G257">
            <v>4</v>
          </cell>
          <cell r="H257">
            <v>1</v>
          </cell>
          <cell r="I257" t="str">
            <v>F5</v>
          </cell>
          <cell r="J257">
            <v>2004</v>
          </cell>
          <cell r="K257" t="b">
            <v>0</v>
          </cell>
          <cell r="L257">
            <v>1027</v>
          </cell>
          <cell r="N257" t="str">
            <v>Inventaire des eaux (données hydrométriques), entretien et réfection de barrages, étaudes hydrologiques</v>
          </cell>
          <cell r="O257" t="str">
            <v>531, 536, 547, 548</v>
          </cell>
          <cell r="P257" t="b">
            <v>0</v>
          </cell>
          <cell r="Q257" t="b">
            <v>0</v>
          </cell>
          <cell r="S257">
            <v>367</v>
          </cell>
          <cell r="T257">
            <v>0</v>
          </cell>
          <cell r="U257">
            <v>72</v>
          </cell>
          <cell r="W257" t="b">
            <v>0</v>
          </cell>
          <cell r="X257" t="b">
            <v>0</v>
          </cell>
          <cell r="Y257" t="b">
            <v>0</v>
          </cell>
          <cell r="Z257" t="b">
            <v>0</v>
          </cell>
          <cell r="AB257">
            <v>0</v>
          </cell>
          <cell r="AE257">
            <v>1</v>
          </cell>
        </row>
        <row r="258">
          <cell r="A258">
            <v>380</v>
          </cell>
          <cell r="B258">
            <v>0</v>
          </cell>
          <cell r="C258" t="str">
            <v>2005-2006</v>
          </cell>
          <cell r="D258" t="str">
            <v>MENVDDP</v>
          </cell>
          <cell r="E258" t="str">
            <v>Développement durable, Environnement et Parcs</v>
          </cell>
          <cell r="F258" t="b">
            <v>0</v>
          </cell>
          <cell r="G258">
            <v>4</v>
          </cell>
          <cell r="H258">
            <v>1</v>
          </cell>
          <cell r="I258" t="str">
            <v>R0</v>
          </cell>
          <cell r="J258">
            <v>2004</v>
          </cell>
          <cell r="K258" t="b">
            <v>0</v>
          </cell>
          <cell r="L258">
            <v>86</v>
          </cell>
          <cell r="N258" t="str">
            <v>REVENUS A LONG TERME</v>
          </cell>
          <cell r="O258" t="str">
            <v>753, 548, 547</v>
          </cell>
          <cell r="P258" t="b">
            <v>0</v>
          </cell>
          <cell r="Q258" t="b">
            <v>0</v>
          </cell>
          <cell r="S258">
            <v>367</v>
          </cell>
          <cell r="T258">
            <v>0</v>
          </cell>
          <cell r="U258">
            <v>0</v>
          </cell>
          <cell r="W258" t="b">
            <v>0</v>
          </cell>
          <cell r="X258" t="b">
            <v>0</v>
          </cell>
          <cell r="Y258" t="b">
            <v>0</v>
          </cell>
          <cell r="Z258" t="b">
            <v>0</v>
          </cell>
          <cell r="AB258">
            <v>0</v>
          </cell>
          <cell r="AE258">
            <v>1</v>
          </cell>
        </row>
        <row r="259">
          <cell r="A259">
            <v>380</v>
          </cell>
          <cell r="B259">
            <v>0</v>
          </cell>
          <cell r="C259" t="str">
            <v>2005-2006</v>
          </cell>
          <cell r="D259" t="str">
            <v>MENVDDP</v>
          </cell>
          <cell r="E259" t="str">
            <v>Développement durable, Environnement et Parcs</v>
          </cell>
          <cell r="F259" t="b">
            <v>0</v>
          </cell>
          <cell r="G259">
            <v>4</v>
          </cell>
          <cell r="H259">
            <v>1</v>
          </cell>
          <cell r="I259" t="str">
            <v>NC</v>
          </cell>
          <cell r="J259">
            <v>2004</v>
          </cell>
          <cell r="K259" t="b">
            <v>0</v>
          </cell>
          <cell r="L259">
            <v>2143</v>
          </cell>
          <cell r="N259" t="str">
            <v>PRODUITS DU CEAEQ - COMPTE DE FINANCEMENT UAS</v>
          </cell>
          <cell r="O259" t="str">
            <v>536, 538, 531</v>
          </cell>
          <cell r="P259" t="b">
            <v>0</v>
          </cell>
          <cell r="Q259" t="b">
            <v>0</v>
          </cell>
          <cell r="S259">
            <v>367</v>
          </cell>
          <cell r="T259">
            <v>0</v>
          </cell>
          <cell r="U259">
            <v>51</v>
          </cell>
          <cell r="W259" t="b">
            <v>0</v>
          </cell>
          <cell r="X259" t="b">
            <v>0</v>
          </cell>
          <cell r="Y259" t="b">
            <v>0</v>
          </cell>
          <cell r="Z259" t="b">
            <v>0</v>
          </cell>
          <cell r="AA259" t="str">
            <v>NIL</v>
          </cell>
          <cell r="AB259">
            <v>0</v>
          </cell>
          <cell r="AD259" t="str">
            <v>AUTRE</v>
          </cell>
          <cell r="AE259">
            <v>1</v>
          </cell>
        </row>
        <row r="260">
          <cell r="A260">
            <v>350</v>
          </cell>
          <cell r="B260">
            <v>0</v>
          </cell>
          <cell r="C260" t="str">
            <v>2000-2001</v>
          </cell>
          <cell r="D260" t="str">
            <v>MEQ</v>
          </cell>
          <cell r="E260" t="str">
            <v>Éducation</v>
          </cell>
          <cell r="F260" t="b">
            <v>0</v>
          </cell>
          <cell r="G260">
            <v>3</v>
          </cell>
          <cell r="H260">
            <v>9</v>
          </cell>
          <cell r="I260" t="str">
            <v>09</v>
          </cell>
          <cell r="J260">
            <v>2004</v>
          </cell>
          <cell r="K260" t="b">
            <v>0</v>
          </cell>
          <cell r="L260">
            <v>0.6</v>
          </cell>
          <cell r="N260" t="str">
            <v>Permis d'établissement privé</v>
          </cell>
          <cell r="O260" t="str">
            <v>126</v>
          </cell>
          <cell r="P260" t="b">
            <v>0</v>
          </cell>
          <cell r="Q260" t="b">
            <v>0</v>
          </cell>
          <cell r="S260">
            <v>367</v>
          </cell>
          <cell r="T260">
            <v>0</v>
          </cell>
          <cell r="U260">
            <v>100</v>
          </cell>
          <cell r="V260" t="str">
            <v>611</v>
          </cell>
          <cell r="W260" t="b">
            <v>0</v>
          </cell>
          <cell r="X260" t="b">
            <v>0</v>
          </cell>
          <cell r="Y260" t="b">
            <v>0</v>
          </cell>
          <cell r="Z260" t="b">
            <v>0</v>
          </cell>
          <cell r="AB260">
            <v>0</v>
          </cell>
          <cell r="AE260">
            <v>1</v>
          </cell>
        </row>
        <row r="261">
          <cell r="A261">
            <v>350</v>
          </cell>
          <cell r="B261">
            <v>0</v>
          </cell>
          <cell r="C261" t="str">
            <v>2000-2001</v>
          </cell>
          <cell r="D261" t="str">
            <v>MEQ</v>
          </cell>
          <cell r="E261" t="str">
            <v>Éducation</v>
          </cell>
          <cell r="F261" t="b">
            <v>0</v>
          </cell>
          <cell r="G261">
            <v>4</v>
          </cell>
          <cell r="H261">
            <v>1</v>
          </cell>
          <cell r="I261" t="str">
            <v>P9</v>
          </cell>
          <cell r="J261">
            <v>2004</v>
          </cell>
          <cell r="K261" t="b">
            <v>0</v>
          </cell>
          <cell r="L261">
            <v>5.8</v>
          </cell>
          <cell r="N261" t="str">
            <v>Révision d'examen</v>
          </cell>
          <cell r="P261" t="b">
            <v>0</v>
          </cell>
          <cell r="Q261" t="b">
            <v>0</v>
          </cell>
          <cell r="S261">
            <v>367</v>
          </cell>
          <cell r="T261">
            <v>100</v>
          </cell>
          <cell r="U261">
            <v>0</v>
          </cell>
          <cell r="W261" t="b">
            <v>0</v>
          </cell>
          <cell r="X261" t="b">
            <v>0</v>
          </cell>
          <cell r="Y261" t="b">
            <v>0</v>
          </cell>
          <cell r="Z261" t="b">
            <v>0</v>
          </cell>
          <cell r="AA261" t="str">
            <v>NIL</v>
          </cell>
          <cell r="AB261">
            <v>0</v>
          </cell>
          <cell r="AD261" t="str">
            <v>AUTRE</v>
          </cell>
          <cell r="AE261">
            <v>1</v>
          </cell>
        </row>
        <row r="262">
          <cell r="A262">
            <v>350</v>
          </cell>
          <cell r="B262">
            <v>0</v>
          </cell>
          <cell r="C262" t="str">
            <v>2000-2001</v>
          </cell>
          <cell r="D262" t="str">
            <v>MEQ</v>
          </cell>
          <cell r="E262" t="str">
            <v>Éducation</v>
          </cell>
          <cell r="F262" t="b">
            <v>0</v>
          </cell>
          <cell r="G262">
            <v>4</v>
          </cell>
          <cell r="H262">
            <v>1</v>
          </cell>
          <cell r="I262" t="str">
            <v>E3</v>
          </cell>
          <cell r="J262">
            <v>2004</v>
          </cell>
          <cell r="K262" t="b">
            <v>0</v>
          </cell>
          <cell r="L262">
            <v>5977.8</v>
          </cell>
          <cell r="N262" t="str">
            <v>Tarification d'étudiants Canadiens hors Québec</v>
          </cell>
          <cell r="P262" t="b">
            <v>0</v>
          </cell>
          <cell r="Q262" t="b">
            <v>0</v>
          </cell>
          <cell r="S262">
            <v>367</v>
          </cell>
          <cell r="T262">
            <v>0</v>
          </cell>
          <cell r="U262">
            <v>100</v>
          </cell>
          <cell r="V262" t="str">
            <v>9129</v>
          </cell>
          <cell r="W262" t="b">
            <v>0</v>
          </cell>
          <cell r="X262" t="b">
            <v>0</v>
          </cell>
          <cell r="Y262" t="b">
            <v>0</v>
          </cell>
          <cell r="Z262" t="b">
            <v>0</v>
          </cell>
          <cell r="AA262" t="str">
            <v>Calcul tenant compte des subventions versées aux universités</v>
          </cell>
          <cell r="AB262">
            <v>0</v>
          </cell>
          <cell r="AD262" t="str">
            <v>AUTRE</v>
          </cell>
          <cell r="AE262">
            <v>1</v>
          </cell>
        </row>
        <row r="263">
          <cell r="A263">
            <v>700</v>
          </cell>
          <cell r="B263">
            <v>0</v>
          </cell>
          <cell r="C263" t="str">
            <v>2000-2001</v>
          </cell>
          <cell r="D263" t="str">
            <v>MESS</v>
          </cell>
          <cell r="E263" t="str">
            <v>Emploi et Solidarité sociale</v>
          </cell>
          <cell r="F263" t="b">
            <v>0</v>
          </cell>
          <cell r="G263">
            <v>4</v>
          </cell>
          <cell r="H263">
            <v>1</v>
          </cell>
          <cell r="I263" t="str">
            <v>46</v>
          </cell>
          <cell r="J263">
            <v>2004</v>
          </cell>
          <cell r="K263" t="b">
            <v>0</v>
          </cell>
          <cell r="L263">
            <v>2580</v>
          </cell>
          <cell r="M263" t="str">
            <v>Baisse du nombre de réclamations émises (fausses déclarations et/ou mesures légales).</v>
          </cell>
          <cell r="N263" t="str">
            <v>Recouvrement créances d'assistance-emploi (aide et solidarité sociale) *** Chgt de la loi, non disponible dans votre liste:                Loi sur l'aide aux personnes et aux famille  (A-13. 1.1 ). Règlement sur l'aide aux pers. Et aux familles D.1073-200</v>
          </cell>
          <cell r="O263" t="str">
            <v>375, 377</v>
          </cell>
          <cell r="P263" t="b">
            <v>0</v>
          </cell>
          <cell r="Q263" t="b">
            <v>0</v>
          </cell>
          <cell r="S263">
            <v>367</v>
          </cell>
          <cell r="T263">
            <v>100</v>
          </cell>
          <cell r="U263">
            <v>0</v>
          </cell>
          <cell r="W263" t="b">
            <v>1</v>
          </cell>
          <cell r="X263" t="b">
            <v>0</v>
          </cell>
          <cell r="Y263" t="b">
            <v>0</v>
          </cell>
          <cell r="Z263" t="b">
            <v>0</v>
          </cell>
          <cell r="AA263" t="str">
            <v>NIL</v>
          </cell>
          <cell r="AB263">
            <v>0</v>
          </cell>
          <cell r="AD263" t="str">
            <v>PR</v>
          </cell>
          <cell r="AE263">
            <v>1</v>
          </cell>
        </row>
        <row r="264">
          <cell r="A264">
            <v>210</v>
          </cell>
          <cell r="B264">
            <v>0</v>
          </cell>
          <cell r="C264" t="str">
            <v>2000-2001</v>
          </cell>
          <cell r="D264" t="str">
            <v>MFQ</v>
          </cell>
          <cell r="E264" t="str">
            <v>Finances</v>
          </cell>
          <cell r="F264" t="b">
            <v>0</v>
          </cell>
          <cell r="G264">
            <v>4</v>
          </cell>
          <cell r="H264">
            <v>1</v>
          </cell>
          <cell r="I264" t="str">
            <v>P7</v>
          </cell>
          <cell r="J264">
            <v>2004</v>
          </cell>
          <cell r="K264" t="b">
            <v>0</v>
          </cell>
          <cell r="L264">
            <v>163208</v>
          </cell>
          <cell r="N264" t="str">
            <v>Sociétés d'État</v>
          </cell>
          <cell r="P264" t="b">
            <v>0</v>
          </cell>
          <cell r="Q264" t="b">
            <v>0</v>
          </cell>
          <cell r="S264">
            <v>367</v>
          </cell>
          <cell r="T264">
            <v>0</v>
          </cell>
          <cell r="U264">
            <v>0</v>
          </cell>
          <cell r="W264" t="b">
            <v>0</v>
          </cell>
          <cell r="X264" t="b">
            <v>0</v>
          </cell>
          <cell r="Y264" t="b">
            <v>0</v>
          </cell>
          <cell r="Z264" t="b">
            <v>0</v>
          </cell>
          <cell r="AA264" t="str">
            <v>%  de la dette garantie par le gouvernement</v>
          </cell>
          <cell r="AB264">
            <v>0</v>
          </cell>
          <cell r="AD264" t="str">
            <v>AUTRE</v>
          </cell>
          <cell r="AE264">
            <v>1</v>
          </cell>
        </row>
        <row r="265">
          <cell r="A265">
            <v>55</v>
          </cell>
          <cell r="B265">
            <v>0</v>
          </cell>
          <cell r="C265" t="str">
            <v>2007-2008</v>
          </cell>
          <cell r="D265" t="str">
            <v>MICC</v>
          </cell>
          <cell r="E265" t="str">
            <v>Immigration et Communautés culturelles</v>
          </cell>
          <cell r="F265" t="b">
            <v>0</v>
          </cell>
          <cell r="G265">
            <v>3</v>
          </cell>
          <cell r="H265">
            <v>9</v>
          </cell>
          <cell r="I265" t="str">
            <v>B3</v>
          </cell>
          <cell r="J265">
            <v>2004</v>
          </cell>
          <cell r="K265" t="b">
            <v>0</v>
          </cell>
          <cell r="L265">
            <v>1882</v>
          </cell>
          <cell r="N265" t="str">
            <v>Immigration</v>
          </cell>
          <cell r="O265" t="str">
            <v>347, 349</v>
          </cell>
          <cell r="P265" t="b">
            <v>0</v>
          </cell>
          <cell r="Q265" t="b">
            <v>0</v>
          </cell>
          <cell r="S265">
            <v>35247</v>
          </cell>
          <cell r="T265">
            <v>100</v>
          </cell>
          <cell r="U265">
            <v>0</v>
          </cell>
          <cell r="W265" t="b">
            <v>0</v>
          </cell>
          <cell r="X265" t="b">
            <v>0</v>
          </cell>
          <cell r="Y265" t="b">
            <v>0</v>
          </cell>
          <cell r="Z265" t="b">
            <v>0</v>
          </cell>
          <cell r="AA265" t="str">
            <v>NIL</v>
          </cell>
          <cell r="AB265">
            <v>0</v>
          </cell>
          <cell r="AD265" t="str">
            <v>AUTRE</v>
          </cell>
          <cell r="AE265">
            <v>1</v>
          </cell>
        </row>
        <row r="266">
          <cell r="A266">
            <v>55</v>
          </cell>
          <cell r="B266">
            <v>0</v>
          </cell>
          <cell r="C266" t="str">
            <v>2007-2008</v>
          </cell>
          <cell r="D266" t="str">
            <v>MICC</v>
          </cell>
          <cell r="E266" t="str">
            <v>Immigration et Communautés culturelles</v>
          </cell>
          <cell r="F266" t="b">
            <v>0</v>
          </cell>
          <cell r="G266">
            <v>3</v>
          </cell>
          <cell r="H266">
            <v>9</v>
          </cell>
          <cell r="I266" t="str">
            <v>E2</v>
          </cell>
          <cell r="J266">
            <v>2004</v>
          </cell>
          <cell r="K266" t="b">
            <v>0</v>
          </cell>
          <cell r="L266">
            <v>0</v>
          </cell>
          <cell r="N266" t="str">
            <v>Immigration</v>
          </cell>
          <cell r="O266" t="str">
            <v>347, 349</v>
          </cell>
          <cell r="P266" t="b">
            <v>0</v>
          </cell>
          <cell r="Q266" t="b">
            <v>0</v>
          </cell>
          <cell r="S266">
            <v>38238</v>
          </cell>
          <cell r="T266">
            <v>0</v>
          </cell>
          <cell r="U266">
            <v>100</v>
          </cell>
          <cell r="W266" t="b">
            <v>0</v>
          </cell>
          <cell r="X266" t="b">
            <v>0</v>
          </cell>
          <cell r="Y266" t="b">
            <v>0</v>
          </cell>
          <cell r="Z266" t="b">
            <v>0</v>
          </cell>
          <cell r="AA266" t="str">
            <v>NIL</v>
          </cell>
          <cell r="AB266">
            <v>0</v>
          </cell>
          <cell r="AD266" t="str">
            <v>AUTRE</v>
          </cell>
          <cell r="AE266">
            <v>1</v>
          </cell>
        </row>
        <row r="267">
          <cell r="A267">
            <v>55</v>
          </cell>
          <cell r="B267">
            <v>0</v>
          </cell>
          <cell r="C267" t="str">
            <v>2007-2008</v>
          </cell>
          <cell r="D267" t="str">
            <v>MICC</v>
          </cell>
          <cell r="E267" t="str">
            <v>Immigration et Communautés culturelles</v>
          </cell>
          <cell r="F267" t="b">
            <v>0</v>
          </cell>
          <cell r="G267">
            <v>3</v>
          </cell>
          <cell r="H267">
            <v>9</v>
          </cell>
          <cell r="I267" t="str">
            <v>E6</v>
          </cell>
          <cell r="J267">
            <v>2004</v>
          </cell>
          <cell r="K267" t="b">
            <v>0</v>
          </cell>
          <cell r="L267">
            <v>20183</v>
          </cell>
          <cell r="N267" t="str">
            <v>Immigration</v>
          </cell>
          <cell r="O267" t="str">
            <v>347, 349</v>
          </cell>
          <cell r="P267" t="b">
            <v>0</v>
          </cell>
          <cell r="Q267" t="b">
            <v>0</v>
          </cell>
          <cell r="S267">
            <v>38238</v>
          </cell>
          <cell r="T267">
            <v>100</v>
          </cell>
          <cell r="U267">
            <v>0</v>
          </cell>
          <cell r="W267" t="b">
            <v>0</v>
          </cell>
          <cell r="X267" t="b">
            <v>0</v>
          </cell>
          <cell r="Y267" t="b">
            <v>0</v>
          </cell>
          <cell r="Z267" t="b">
            <v>0</v>
          </cell>
          <cell r="AA267" t="str">
            <v>NIL</v>
          </cell>
          <cell r="AB267">
            <v>0</v>
          </cell>
          <cell r="AD267" t="str">
            <v>AUTRE</v>
          </cell>
          <cell r="AE267">
            <v>1</v>
          </cell>
        </row>
        <row r="268">
          <cell r="A268">
            <v>55</v>
          </cell>
          <cell r="B268">
            <v>0</v>
          </cell>
          <cell r="C268" t="str">
            <v>2007-2008</v>
          </cell>
          <cell r="D268" t="str">
            <v>MICC</v>
          </cell>
          <cell r="E268" t="str">
            <v>Immigration et Communautés culturelles</v>
          </cell>
          <cell r="F268" t="b">
            <v>0</v>
          </cell>
          <cell r="G268">
            <v>3</v>
          </cell>
          <cell r="H268">
            <v>9</v>
          </cell>
          <cell r="I268" t="str">
            <v>E9</v>
          </cell>
          <cell r="J268">
            <v>2004</v>
          </cell>
          <cell r="K268" t="b">
            <v>0</v>
          </cell>
          <cell r="L268">
            <v>3384</v>
          </cell>
          <cell r="N268" t="str">
            <v>Immigration</v>
          </cell>
          <cell r="O268" t="str">
            <v>347, 349</v>
          </cell>
          <cell r="P268" t="b">
            <v>0</v>
          </cell>
          <cell r="Q268" t="b">
            <v>0</v>
          </cell>
          <cell r="S268">
            <v>38238</v>
          </cell>
          <cell r="T268">
            <v>100</v>
          </cell>
          <cell r="U268">
            <v>0</v>
          </cell>
          <cell r="W268" t="b">
            <v>0</v>
          </cell>
          <cell r="X268" t="b">
            <v>0</v>
          </cell>
          <cell r="Y268" t="b">
            <v>0</v>
          </cell>
          <cell r="Z268" t="b">
            <v>0</v>
          </cell>
          <cell r="AA268" t="str">
            <v>NIL</v>
          </cell>
          <cell r="AB268">
            <v>0</v>
          </cell>
          <cell r="AD268" t="str">
            <v>AUTRE</v>
          </cell>
          <cell r="AE268">
            <v>1</v>
          </cell>
        </row>
        <row r="269">
          <cell r="A269">
            <v>55</v>
          </cell>
          <cell r="B269">
            <v>0</v>
          </cell>
          <cell r="C269" t="str">
            <v>2007-2008</v>
          </cell>
          <cell r="D269" t="str">
            <v>MICC</v>
          </cell>
          <cell r="E269" t="str">
            <v>Immigration et Communautés culturelles</v>
          </cell>
          <cell r="F269" t="b">
            <v>1</v>
          </cell>
          <cell r="G269">
            <v>4</v>
          </cell>
          <cell r="H269">
            <v>1</v>
          </cell>
          <cell r="I269" t="str">
            <v>05</v>
          </cell>
          <cell r="J269">
            <v>2004</v>
          </cell>
          <cell r="K269" t="b">
            <v>0</v>
          </cell>
          <cell r="L269">
            <v>0</v>
          </cell>
          <cell r="N269" t="str">
            <v>NIL</v>
          </cell>
          <cell r="P269" t="b">
            <v>0</v>
          </cell>
          <cell r="Q269" t="b">
            <v>0</v>
          </cell>
          <cell r="S269">
            <v>367</v>
          </cell>
          <cell r="T269">
            <v>100</v>
          </cell>
          <cell r="U269">
            <v>0</v>
          </cell>
          <cell r="W269" t="b">
            <v>1</v>
          </cell>
          <cell r="X269" t="b">
            <v>0</v>
          </cell>
          <cell r="Y269" t="b">
            <v>0</v>
          </cell>
          <cell r="Z269" t="b">
            <v>0</v>
          </cell>
          <cell r="AA269" t="str">
            <v>NIL</v>
          </cell>
          <cell r="AB269">
            <v>0</v>
          </cell>
          <cell r="AD269" t="str">
            <v>PR</v>
          </cell>
          <cell r="AE269">
            <v>1</v>
          </cell>
        </row>
        <row r="270">
          <cell r="A270">
            <v>55</v>
          </cell>
          <cell r="B270">
            <v>0</v>
          </cell>
          <cell r="C270" t="str">
            <v>2007-2008</v>
          </cell>
          <cell r="D270" t="str">
            <v>MICC</v>
          </cell>
          <cell r="E270" t="str">
            <v>Immigration et Communautés culturelles</v>
          </cell>
          <cell r="F270" t="b">
            <v>1</v>
          </cell>
          <cell r="G270">
            <v>4</v>
          </cell>
          <cell r="H270">
            <v>1</v>
          </cell>
          <cell r="I270" t="str">
            <v>30</v>
          </cell>
          <cell r="J270">
            <v>2004</v>
          </cell>
          <cell r="K270" t="b">
            <v>0</v>
          </cell>
          <cell r="L270">
            <v>0</v>
          </cell>
          <cell r="N270" t="str">
            <v>NIL</v>
          </cell>
          <cell r="P270" t="b">
            <v>0</v>
          </cell>
          <cell r="Q270" t="b">
            <v>0</v>
          </cell>
          <cell r="S270">
            <v>367</v>
          </cell>
          <cell r="T270">
            <v>100</v>
          </cell>
          <cell r="U270">
            <v>0</v>
          </cell>
          <cell r="W270" t="b">
            <v>1</v>
          </cell>
          <cell r="X270" t="b">
            <v>0</v>
          </cell>
          <cell r="Y270" t="b">
            <v>0</v>
          </cell>
          <cell r="Z270" t="b">
            <v>0</v>
          </cell>
          <cell r="AA270" t="str">
            <v>NIL</v>
          </cell>
          <cell r="AB270">
            <v>0</v>
          </cell>
          <cell r="AD270" t="str">
            <v>PR</v>
          </cell>
          <cell r="AE270">
            <v>1</v>
          </cell>
        </row>
        <row r="271">
          <cell r="A271">
            <v>55</v>
          </cell>
          <cell r="B271">
            <v>0</v>
          </cell>
          <cell r="C271" t="str">
            <v>2007-2008</v>
          </cell>
          <cell r="D271" t="str">
            <v>MICC</v>
          </cell>
          <cell r="E271" t="str">
            <v>Immigration et Communautés culturelles</v>
          </cell>
          <cell r="F271" t="b">
            <v>0</v>
          </cell>
          <cell r="G271">
            <v>4</v>
          </cell>
          <cell r="H271">
            <v>1</v>
          </cell>
          <cell r="I271" t="str">
            <v>B8</v>
          </cell>
          <cell r="J271">
            <v>2004</v>
          </cell>
          <cell r="K271" t="b">
            <v>0</v>
          </cell>
          <cell r="L271">
            <v>1374</v>
          </cell>
          <cell r="N271" t="str">
            <v>Intégration</v>
          </cell>
          <cell r="O271" t="str">
            <v>531</v>
          </cell>
          <cell r="P271" t="b">
            <v>0</v>
          </cell>
          <cell r="Q271" t="b">
            <v>0</v>
          </cell>
          <cell r="S271">
            <v>34060</v>
          </cell>
          <cell r="T271">
            <v>100</v>
          </cell>
          <cell r="U271">
            <v>0</v>
          </cell>
          <cell r="W271" t="b">
            <v>0</v>
          </cell>
          <cell r="X271" t="b">
            <v>0</v>
          </cell>
          <cell r="Y271" t="b">
            <v>0</v>
          </cell>
          <cell r="Z271" t="b">
            <v>0</v>
          </cell>
          <cell r="AA271" t="str">
            <v>NIL</v>
          </cell>
          <cell r="AB271">
            <v>0</v>
          </cell>
          <cell r="AD271" t="str">
            <v>AUTRE</v>
          </cell>
          <cell r="AE271">
            <v>1</v>
          </cell>
        </row>
        <row r="272">
          <cell r="A272">
            <v>600</v>
          </cell>
          <cell r="B272">
            <v>0</v>
          </cell>
          <cell r="C272" t="str">
            <v>2005-2006</v>
          </cell>
          <cell r="D272" t="str">
            <v>MRN</v>
          </cell>
          <cell r="E272" t="str">
            <v>Ressources naturelles, Faune</v>
          </cell>
          <cell r="F272" t="b">
            <v>0</v>
          </cell>
          <cell r="G272">
            <v>4</v>
          </cell>
          <cell r="H272">
            <v>1</v>
          </cell>
          <cell r="I272" t="str">
            <v>01</v>
          </cell>
          <cell r="J272">
            <v>2004</v>
          </cell>
          <cell r="K272" t="b">
            <v>0</v>
          </cell>
          <cell r="L272">
            <v>144</v>
          </cell>
          <cell r="N272" t="str">
            <v>Secteur minéral : clientèle : compagnies minières, municipalités, autre M/O + AUTRES SECTEURS</v>
          </cell>
          <cell r="O272" t="str">
            <v>194, 643</v>
          </cell>
          <cell r="P272" t="b">
            <v>0</v>
          </cell>
          <cell r="Q272" t="b">
            <v>0</v>
          </cell>
          <cell r="S272">
            <v>367</v>
          </cell>
          <cell r="T272">
            <v>50</v>
          </cell>
          <cell r="U272">
            <v>50</v>
          </cell>
          <cell r="W272" t="b">
            <v>0</v>
          </cell>
          <cell r="X272" t="b">
            <v>0</v>
          </cell>
          <cell r="Y272" t="b">
            <v>0</v>
          </cell>
          <cell r="Z272" t="b">
            <v>1</v>
          </cell>
          <cell r="AA272" t="str">
            <v>Décision d'affaire</v>
          </cell>
          <cell r="AB272">
            <v>0</v>
          </cell>
          <cell r="AD272" t="str">
            <v>CJ</v>
          </cell>
          <cell r="AE272">
            <v>1</v>
          </cell>
        </row>
        <row r="273">
          <cell r="A273">
            <v>600</v>
          </cell>
          <cell r="B273">
            <v>0</v>
          </cell>
          <cell r="C273" t="str">
            <v>2005-2006</v>
          </cell>
          <cell r="D273" t="str">
            <v>MRN</v>
          </cell>
          <cell r="E273" t="str">
            <v>Ressources naturelles, Faune</v>
          </cell>
          <cell r="F273" t="b">
            <v>0</v>
          </cell>
          <cell r="G273">
            <v>4</v>
          </cell>
          <cell r="H273">
            <v>1</v>
          </cell>
          <cell r="I273" t="str">
            <v>30</v>
          </cell>
          <cell r="J273">
            <v>2004</v>
          </cell>
          <cell r="K273" t="b">
            <v>0</v>
          </cell>
          <cell r="L273">
            <v>0</v>
          </cell>
          <cell r="N273" t="str">
            <v>Secteur minéral : clientèle : compagnies minières, autres M/O, individus</v>
          </cell>
          <cell r="P273" t="b">
            <v>0</v>
          </cell>
          <cell r="Q273" t="b">
            <v>0</v>
          </cell>
          <cell r="S273">
            <v>367</v>
          </cell>
          <cell r="T273">
            <v>0</v>
          </cell>
          <cell r="U273">
            <v>0</v>
          </cell>
          <cell r="W273" t="b">
            <v>0</v>
          </cell>
          <cell r="X273" t="b">
            <v>0</v>
          </cell>
          <cell r="Y273" t="b">
            <v>0</v>
          </cell>
          <cell r="Z273" t="b">
            <v>1</v>
          </cell>
          <cell r="AB273">
            <v>0.2</v>
          </cell>
          <cell r="AD273" t="str">
            <v>CJ</v>
          </cell>
          <cell r="AE273">
            <v>1</v>
          </cell>
        </row>
        <row r="274">
          <cell r="A274">
            <v>600</v>
          </cell>
          <cell r="B274">
            <v>0</v>
          </cell>
          <cell r="C274" t="str">
            <v>2005-2006</v>
          </cell>
          <cell r="D274" t="str">
            <v>MRN</v>
          </cell>
          <cell r="E274" t="str">
            <v>Ressources naturelles, Faune</v>
          </cell>
          <cell r="F274" t="b">
            <v>0</v>
          </cell>
          <cell r="G274">
            <v>4</v>
          </cell>
          <cell r="H274">
            <v>1</v>
          </cell>
          <cell r="I274" t="str">
            <v>36</v>
          </cell>
          <cell r="J274">
            <v>2004</v>
          </cell>
          <cell r="K274" t="b">
            <v>0</v>
          </cell>
          <cell r="L274">
            <v>4.5999999999999996</v>
          </cell>
          <cell r="N274" t="str">
            <v>Forêts</v>
          </cell>
          <cell r="O274" t="str">
            <v>741</v>
          </cell>
          <cell r="P274" t="b">
            <v>0</v>
          </cell>
          <cell r="Q274" t="b">
            <v>0</v>
          </cell>
          <cell r="S274">
            <v>367</v>
          </cell>
          <cell r="T274">
            <v>90</v>
          </cell>
          <cell r="U274">
            <v>0</v>
          </cell>
          <cell r="W274" t="b">
            <v>0</v>
          </cell>
          <cell r="X274" t="b">
            <v>0</v>
          </cell>
          <cell r="Y274" t="b">
            <v>1</v>
          </cell>
          <cell r="Z274" t="b">
            <v>0</v>
          </cell>
          <cell r="AA274" t="str">
            <v>Enchères et Parité avec le secteur privé</v>
          </cell>
          <cell r="AB274">
            <v>0</v>
          </cell>
          <cell r="AD274" t="str">
            <v>CP</v>
          </cell>
          <cell r="AE274">
            <v>1</v>
          </cell>
        </row>
        <row r="275">
          <cell r="A275">
            <v>600</v>
          </cell>
          <cell r="B275">
            <v>0</v>
          </cell>
          <cell r="C275" t="str">
            <v>2005-2006</v>
          </cell>
          <cell r="D275" t="str">
            <v>MRN</v>
          </cell>
          <cell r="E275" t="str">
            <v>Ressources naturelles, Faune</v>
          </cell>
          <cell r="F275" t="b">
            <v>0</v>
          </cell>
          <cell r="G275">
            <v>4</v>
          </cell>
          <cell r="H275">
            <v>1</v>
          </cell>
          <cell r="I275" t="str">
            <v>65</v>
          </cell>
          <cell r="J275">
            <v>2004</v>
          </cell>
          <cell r="K275" t="b">
            <v>0</v>
          </cell>
          <cell r="L275">
            <v>2797.6</v>
          </cell>
          <cell r="N275" t="str">
            <v>Territoire+ AUTRES SECTEURS</v>
          </cell>
          <cell r="O275" t="str">
            <v>457, 458, 762</v>
          </cell>
          <cell r="P275" t="b">
            <v>0</v>
          </cell>
          <cell r="Q275" t="b">
            <v>0</v>
          </cell>
          <cell r="S275">
            <v>367</v>
          </cell>
          <cell r="T275">
            <v>95</v>
          </cell>
          <cell r="U275">
            <v>5</v>
          </cell>
          <cell r="W275" t="b">
            <v>0</v>
          </cell>
          <cell r="X275" t="b">
            <v>1</v>
          </cell>
          <cell r="Y275" t="b">
            <v>0</v>
          </cell>
          <cell r="Z275" t="b">
            <v>0</v>
          </cell>
          <cell r="AA275" t="str">
            <v>Valeur marchande</v>
          </cell>
          <cell r="AB275">
            <v>0</v>
          </cell>
          <cell r="AD275" t="str">
            <v>RE</v>
          </cell>
          <cell r="AE275">
            <v>1</v>
          </cell>
        </row>
        <row r="276">
          <cell r="A276">
            <v>600</v>
          </cell>
          <cell r="B276">
            <v>0</v>
          </cell>
          <cell r="C276" t="str">
            <v>2005-2006</v>
          </cell>
          <cell r="D276" t="str">
            <v>MRN</v>
          </cell>
          <cell r="E276" t="str">
            <v>Ressources naturelles, Faune</v>
          </cell>
          <cell r="F276" t="b">
            <v>0</v>
          </cell>
          <cell r="G276">
            <v>4</v>
          </cell>
          <cell r="H276">
            <v>1</v>
          </cell>
          <cell r="I276" t="str">
            <v>67</v>
          </cell>
          <cell r="J276">
            <v>2004</v>
          </cell>
          <cell r="K276" t="b">
            <v>0</v>
          </cell>
          <cell r="L276">
            <v>15.2</v>
          </cell>
          <cell r="N276" t="str">
            <v>Territoire</v>
          </cell>
          <cell r="O276" t="str">
            <v>459, 762</v>
          </cell>
          <cell r="P276" t="b">
            <v>0</v>
          </cell>
          <cell r="Q276" t="b">
            <v>0</v>
          </cell>
          <cell r="S276">
            <v>367</v>
          </cell>
          <cell r="T276">
            <v>95</v>
          </cell>
          <cell r="U276">
            <v>5</v>
          </cell>
          <cell r="W276" t="b">
            <v>0</v>
          </cell>
          <cell r="X276" t="b">
            <v>1</v>
          </cell>
          <cell r="Y276" t="b">
            <v>0</v>
          </cell>
          <cell r="Z276" t="b">
            <v>0</v>
          </cell>
          <cell r="AA276" t="str">
            <v>Valeur des biens</v>
          </cell>
          <cell r="AB276">
            <v>0</v>
          </cell>
          <cell r="AD276" t="str">
            <v>RE</v>
          </cell>
          <cell r="AE276">
            <v>1</v>
          </cell>
        </row>
        <row r="277">
          <cell r="A277">
            <v>600</v>
          </cell>
          <cell r="B277">
            <v>0</v>
          </cell>
          <cell r="C277" t="str">
            <v>2005-2006</v>
          </cell>
          <cell r="D277" t="str">
            <v>MRN</v>
          </cell>
          <cell r="E277" t="str">
            <v>Ressources naturelles, Faune</v>
          </cell>
          <cell r="F277" t="b">
            <v>0</v>
          </cell>
          <cell r="G277">
            <v>4</v>
          </cell>
          <cell r="H277">
            <v>1</v>
          </cell>
          <cell r="I277" t="str">
            <v>86</v>
          </cell>
          <cell r="J277">
            <v>2004</v>
          </cell>
          <cell r="K277" t="b">
            <v>0</v>
          </cell>
          <cell r="L277">
            <v>432.3</v>
          </cell>
          <cell r="N277" t="str">
            <v>Plus d'un secteur, surtout territoire</v>
          </cell>
          <cell r="O277" t="str">
            <v>460, 683, 762</v>
          </cell>
          <cell r="P277" t="b">
            <v>0</v>
          </cell>
          <cell r="Q277" t="b">
            <v>0</v>
          </cell>
          <cell r="S277">
            <v>367</v>
          </cell>
          <cell r="T277">
            <v>95</v>
          </cell>
          <cell r="U277">
            <v>5</v>
          </cell>
          <cell r="W277" t="b">
            <v>1</v>
          </cell>
          <cell r="X277" t="b">
            <v>0</v>
          </cell>
          <cell r="Y277" t="b">
            <v>0</v>
          </cell>
          <cell r="Z277" t="b">
            <v>0</v>
          </cell>
          <cell r="AA277" t="str">
            <v>Frais fixés par règlement</v>
          </cell>
          <cell r="AB277">
            <v>0</v>
          </cell>
          <cell r="AD277" t="str">
            <v>PR</v>
          </cell>
          <cell r="AE277">
            <v>1</v>
          </cell>
        </row>
        <row r="278">
          <cell r="A278">
            <v>600</v>
          </cell>
          <cell r="B278">
            <v>0</v>
          </cell>
          <cell r="C278" t="str">
            <v>2005-2006</v>
          </cell>
          <cell r="D278" t="str">
            <v>MRN</v>
          </cell>
          <cell r="E278" t="str">
            <v>Ressources naturelles, Faune</v>
          </cell>
          <cell r="F278" t="b">
            <v>0</v>
          </cell>
          <cell r="G278">
            <v>4</v>
          </cell>
          <cell r="H278">
            <v>1</v>
          </cell>
          <cell r="I278" t="str">
            <v>B7</v>
          </cell>
          <cell r="J278">
            <v>2004</v>
          </cell>
          <cell r="K278" t="b">
            <v>0</v>
          </cell>
          <cell r="L278">
            <v>9027.5</v>
          </cell>
          <cell r="N278" t="str">
            <v>Territoire surtout, + autres secteurs</v>
          </cell>
          <cell r="O278" t="str">
            <v>457, 762</v>
          </cell>
          <cell r="P278" t="b">
            <v>0</v>
          </cell>
          <cell r="Q278" t="b">
            <v>0</v>
          </cell>
          <cell r="S278">
            <v>367</v>
          </cell>
          <cell r="T278">
            <v>95</v>
          </cell>
          <cell r="U278">
            <v>5</v>
          </cell>
          <cell r="W278" t="b">
            <v>1</v>
          </cell>
          <cell r="X278" t="b">
            <v>1</v>
          </cell>
          <cell r="Y278" t="b">
            <v>0</v>
          </cell>
          <cell r="Z278" t="b">
            <v>0</v>
          </cell>
          <cell r="AA278" t="str">
            <v>Pourcentage de la valeur marchande</v>
          </cell>
          <cell r="AB278">
            <v>0</v>
          </cell>
          <cell r="AD278" t="str">
            <v>PR</v>
          </cell>
          <cell r="AE278">
            <v>1</v>
          </cell>
        </row>
        <row r="279">
          <cell r="A279">
            <v>600</v>
          </cell>
          <cell r="B279">
            <v>0</v>
          </cell>
          <cell r="C279" t="str">
            <v>2005-2006</v>
          </cell>
          <cell r="D279" t="str">
            <v>MRN</v>
          </cell>
          <cell r="E279" t="str">
            <v>Ressources naturelles, Faune</v>
          </cell>
          <cell r="F279" t="b">
            <v>0</v>
          </cell>
          <cell r="G279">
            <v>4</v>
          </cell>
          <cell r="H279">
            <v>1</v>
          </cell>
          <cell r="I279" t="str">
            <v>E3</v>
          </cell>
          <cell r="J279">
            <v>2004</v>
          </cell>
          <cell r="K279" t="b">
            <v>0</v>
          </cell>
          <cell r="L279">
            <v>10.8</v>
          </cell>
          <cell r="N279" t="str">
            <v>Plus d'un secteur + territoire</v>
          </cell>
          <cell r="O279" t="str">
            <v>688</v>
          </cell>
          <cell r="P279" t="b">
            <v>0</v>
          </cell>
          <cell r="Q279" t="b">
            <v>0</v>
          </cell>
          <cell r="S279">
            <v>367</v>
          </cell>
          <cell r="T279">
            <v>95</v>
          </cell>
          <cell r="U279">
            <v>0</v>
          </cell>
          <cell r="W279" t="b">
            <v>0</v>
          </cell>
          <cell r="X279" t="b">
            <v>0</v>
          </cell>
          <cell r="Y279" t="b">
            <v>0</v>
          </cell>
          <cell r="Z279" t="b">
            <v>0</v>
          </cell>
          <cell r="AA279" t="str">
            <v>Règlement</v>
          </cell>
          <cell r="AB279">
            <v>0</v>
          </cell>
          <cell r="AD279" t="str">
            <v>AUTRE</v>
          </cell>
          <cell r="AE279">
            <v>1</v>
          </cell>
        </row>
        <row r="280">
          <cell r="A280">
            <v>600</v>
          </cell>
          <cell r="B280">
            <v>0</v>
          </cell>
          <cell r="C280" t="str">
            <v>2005-2006</v>
          </cell>
          <cell r="D280" t="str">
            <v>MRN</v>
          </cell>
          <cell r="E280" t="str">
            <v>Ressources naturelles, Faune</v>
          </cell>
          <cell r="F280" t="b">
            <v>1</v>
          </cell>
          <cell r="G280">
            <v>4</v>
          </cell>
          <cell r="H280">
            <v>1</v>
          </cell>
          <cell r="I280" t="str">
            <v>F6</v>
          </cell>
          <cell r="J280">
            <v>2004</v>
          </cell>
          <cell r="K280" t="b">
            <v>0</v>
          </cell>
          <cell r="L280">
            <v>16.600000000000001</v>
          </cell>
          <cell r="N280" t="str">
            <v>Territoire</v>
          </cell>
          <cell r="O280" t="str">
            <v>461, 762</v>
          </cell>
          <cell r="P280" t="b">
            <v>0</v>
          </cell>
          <cell r="Q280" t="b">
            <v>0</v>
          </cell>
          <cell r="S280">
            <v>367</v>
          </cell>
          <cell r="T280">
            <v>95</v>
          </cell>
          <cell r="U280">
            <v>5</v>
          </cell>
          <cell r="W280" t="b">
            <v>1</v>
          </cell>
          <cell r="X280" t="b">
            <v>0</v>
          </cell>
          <cell r="Y280" t="b">
            <v>0</v>
          </cell>
          <cell r="Z280" t="b">
            <v>0</v>
          </cell>
          <cell r="AA280" t="str">
            <v>À supprimer en raison de la sanction du 12 décembre 2006 de la Loi modifiant la Loi sur les terres du domaine de l'État  (2006, c.40, a. 3)</v>
          </cell>
          <cell r="AB280">
            <v>0</v>
          </cell>
          <cell r="AD280" t="str">
            <v>PR</v>
          </cell>
          <cell r="AE280">
            <v>1</v>
          </cell>
        </row>
        <row r="281">
          <cell r="A281">
            <v>600</v>
          </cell>
          <cell r="B281">
            <v>0</v>
          </cell>
          <cell r="C281" t="str">
            <v>2005-2006</v>
          </cell>
          <cell r="D281" t="str">
            <v>MRN</v>
          </cell>
          <cell r="E281" t="str">
            <v>Ressources naturelles, Faune</v>
          </cell>
          <cell r="F281" t="b">
            <v>0</v>
          </cell>
          <cell r="G281">
            <v>4</v>
          </cell>
          <cell r="H281">
            <v>1</v>
          </cell>
          <cell r="I281" t="str">
            <v>H9</v>
          </cell>
          <cell r="J281">
            <v>2004</v>
          </cell>
          <cell r="K281" t="b">
            <v>0</v>
          </cell>
          <cell r="L281">
            <v>24.5</v>
          </cell>
          <cell r="N281" t="str">
            <v>Territoire</v>
          </cell>
          <cell r="O281" t="str">
            <v>457, 762</v>
          </cell>
          <cell r="P281" t="b">
            <v>0</v>
          </cell>
          <cell r="Q281" t="b">
            <v>0</v>
          </cell>
          <cell r="S281">
            <v>367</v>
          </cell>
          <cell r="T281">
            <v>95</v>
          </cell>
          <cell r="U281">
            <v>5</v>
          </cell>
          <cell r="W281" t="b">
            <v>1</v>
          </cell>
          <cell r="X281" t="b">
            <v>0</v>
          </cell>
          <cell r="Y281" t="b">
            <v>0</v>
          </cell>
          <cell r="Z281" t="b">
            <v>0</v>
          </cell>
          <cell r="AA281" t="str">
            <v>NIL</v>
          </cell>
          <cell r="AB281">
            <v>0</v>
          </cell>
          <cell r="AD281" t="str">
            <v>PR</v>
          </cell>
          <cell r="AE281">
            <v>1</v>
          </cell>
        </row>
        <row r="282">
          <cell r="A282">
            <v>600</v>
          </cell>
          <cell r="B282">
            <v>0</v>
          </cell>
          <cell r="C282" t="str">
            <v>2005-2006</v>
          </cell>
          <cell r="D282" t="str">
            <v>MRN</v>
          </cell>
          <cell r="E282" t="str">
            <v>Ressources naturelles, Faune</v>
          </cell>
          <cell r="F282" t="b">
            <v>0</v>
          </cell>
          <cell r="G282">
            <v>4</v>
          </cell>
          <cell r="H282">
            <v>1</v>
          </cell>
          <cell r="I282" t="str">
            <v>J5</v>
          </cell>
          <cell r="J282">
            <v>2004</v>
          </cell>
          <cell r="K282" t="b">
            <v>0</v>
          </cell>
          <cell r="L282">
            <v>89.1</v>
          </cell>
          <cell r="N282" t="str">
            <v>Territoire</v>
          </cell>
          <cell r="O282" t="str">
            <v>683, 762</v>
          </cell>
          <cell r="P282" t="b">
            <v>0</v>
          </cell>
          <cell r="Q282" t="b">
            <v>0</v>
          </cell>
          <cell r="S282">
            <v>367</v>
          </cell>
          <cell r="T282">
            <v>100</v>
          </cell>
          <cell r="U282">
            <v>0</v>
          </cell>
          <cell r="W282" t="b">
            <v>1</v>
          </cell>
          <cell r="X282" t="b">
            <v>0</v>
          </cell>
          <cell r="Y282" t="b">
            <v>0</v>
          </cell>
          <cell r="Z282" t="b">
            <v>0</v>
          </cell>
          <cell r="AA282" t="str">
            <v>Frais fixés par règlement</v>
          </cell>
          <cell r="AB282">
            <v>0</v>
          </cell>
          <cell r="AD282" t="str">
            <v>PR</v>
          </cell>
          <cell r="AE282">
            <v>1</v>
          </cell>
        </row>
        <row r="283">
          <cell r="A283">
            <v>600</v>
          </cell>
          <cell r="B283">
            <v>0</v>
          </cell>
          <cell r="C283" t="str">
            <v>2005-2006</v>
          </cell>
          <cell r="D283" t="str">
            <v>MRN</v>
          </cell>
          <cell r="E283" t="str">
            <v>Ressources naturelles, Faune</v>
          </cell>
          <cell r="F283" t="b">
            <v>0</v>
          </cell>
          <cell r="G283">
            <v>4</v>
          </cell>
          <cell r="H283">
            <v>1</v>
          </cell>
          <cell r="I283" t="str">
            <v>N9</v>
          </cell>
          <cell r="J283">
            <v>2004</v>
          </cell>
          <cell r="K283" t="b">
            <v>0</v>
          </cell>
          <cell r="L283">
            <v>2.6</v>
          </cell>
          <cell r="N283" t="str">
            <v>Territoire+ autres secteurs</v>
          </cell>
          <cell r="O283" t="str">
            <v>461, 762</v>
          </cell>
          <cell r="P283" t="b">
            <v>0</v>
          </cell>
          <cell r="Q283" t="b">
            <v>0</v>
          </cell>
          <cell r="S283">
            <v>367</v>
          </cell>
          <cell r="T283">
            <v>0</v>
          </cell>
          <cell r="U283">
            <v>100</v>
          </cell>
          <cell r="W283" t="b">
            <v>1</v>
          </cell>
          <cell r="X283" t="b">
            <v>0</v>
          </cell>
          <cell r="Y283" t="b">
            <v>0</v>
          </cell>
          <cell r="Z283" t="b">
            <v>0</v>
          </cell>
          <cell r="AA283" t="str">
            <v>NIL</v>
          </cell>
          <cell r="AB283">
            <v>0</v>
          </cell>
          <cell r="AD283" t="str">
            <v>PR</v>
          </cell>
          <cell r="AE283">
            <v>1</v>
          </cell>
        </row>
        <row r="284">
          <cell r="A284">
            <v>600</v>
          </cell>
          <cell r="B284">
            <v>0</v>
          </cell>
          <cell r="C284" t="str">
            <v>2005-2006</v>
          </cell>
          <cell r="D284" t="str">
            <v>MRN</v>
          </cell>
          <cell r="E284" t="str">
            <v>Ressources naturelles, Faune</v>
          </cell>
          <cell r="F284" t="b">
            <v>0</v>
          </cell>
          <cell r="G284">
            <v>4</v>
          </cell>
          <cell r="H284">
            <v>1</v>
          </cell>
          <cell r="I284" t="str">
            <v>M8</v>
          </cell>
          <cell r="J284">
            <v>2004</v>
          </cell>
          <cell r="K284" t="b">
            <v>0</v>
          </cell>
          <cell r="L284">
            <v>7.4</v>
          </cell>
          <cell r="N284" t="str">
            <v>Tous les secteurs</v>
          </cell>
          <cell r="P284" t="b">
            <v>0</v>
          </cell>
          <cell r="Q284" t="b">
            <v>0</v>
          </cell>
          <cell r="S284">
            <v>367</v>
          </cell>
          <cell r="T284">
            <v>0</v>
          </cell>
          <cell r="U284">
            <v>0</v>
          </cell>
          <cell r="W284" t="b">
            <v>0</v>
          </cell>
          <cell r="X284" t="b">
            <v>0</v>
          </cell>
          <cell r="Y284" t="b">
            <v>0</v>
          </cell>
          <cell r="Z284" t="b">
            <v>0</v>
          </cell>
          <cell r="AA284" t="str">
            <v>NIL</v>
          </cell>
          <cell r="AB284">
            <v>0</v>
          </cell>
          <cell r="AD284" t="str">
            <v>AUTRE</v>
          </cell>
          <cell r="AE284">
            <v>1</v>
          </cell>
        </row>
        <row r="285">
          <cell r="A285">
            <v>600</v>
          </cell>
          <cell r="B285">
            <v>0</v>
          </cell>
          <cell r="C285" t="str">
            <v>2005-2006</v>
          </cell>
          <cell r="D285" t="str">
            <v>MRN</v>
          </cell>
          <cell r="E285" t="str">
            <v>Ressources naturelles, Faune</v>
          </cell>
          <cell r="F285" t="b">
            <v>0</v>
          </cell>
          <cell r="G285">
            <v>3</v>
          </cell>
          <cell r="H285">
            <v>3</v>
          </cell>
          <cell r="I285" t="str">
            <v>13</v>
          </cell>
          <cell r="J285">
            <v>2004</v>
          </cell>
          <cell r="K285" t="b">
            <v>0</v>
          </cell>
          <cell r="L285">
            <v>1561.7</v>
          </cell>
          <cell r="N285" t="str">
            <v>Forêts</v>
          </cell>
          <cell r="O285" t="str">
            <v>669, 172</v>
          </cell>
          <cell r="P285" t="b">
            <v>0</v>
          </cell>
          <cell r="Q285" t="b">
            <v>0</v>
          </cell>
          <cell r="S285">
            <v>39263</v>
          </cell>
          <cell r="T285">
            <v>70</v>
          </cell>
          <cell r="U285">
            <v>30</v>
          </cell>
          <cell r="W285" t="b">
            <v>0</v>
          </cell>
          <cell r="X285" t="b">
            <v>0</v>
          </cell>
          <cell r="Y285" t="b">
            <v>0</v>
          </cell>
          <cell r="Z285" t="b">
            <v>0</v>
          </cell>
          <cell r="AB285">
            <v>0</v>
          </cell>
          <cell r="AE285">
            <v>1</v>
          </cell>
        </row>
        <row r="286">
          <cell r="A286">
            <v>600</v>
          </cell>
          <cell r="B286">
            <v>0</v>
          </cell>
          <cell r="C286" t="str">
            <v>2005-2006</v>
          </cell>
          <cell r="D286" t="str">
            <v>MRN</v>
          </cell>
          <cell r="E286" t="str">
            <v>Ressources naturelles, Faune</v>
          </cell>
          <cell r="F286" t="b">
            <v>0</v>
          </cell>
          <cell r="G286">
            <v>3</v>
          </cell>
          <cell r="H286">
            <v>3</v>
          </cell>
          <cell r="I286" t="str">
            <v>14</v>
          </cell>
          <cell r="J286">
            <v>2004</v>
          </cell>
          <cell r="K286" t="b">
            <v>0</v>
          </cell>
          <cell r="L286">
            <v>82.5</v>
          </cell>
          <cell r="N286" t="str">
            <v>Forêts</v>
          </cell>
          <cell r="O286" t="str">
            <v>730, 731</v>
          </cell>
          <cell r="P286" t="b">
            <v>0</v>
          </cell>
          <cell r="Q286" t="b">
            <v>0</v>
          </cell>
          <cell r="T286">
            <v>0</v>
          </cell>
          <cell r="U286">
            <v>100</v>
          </cell>
          <cell r="W286" t="b">
            <v>0</v>
          </cell>
          <cell r="X286" t="b">
            <v>1</v>
          </cell>
          <cell r="Y286" t="b">
            <v>0</v>
          </cell>
          <cell r="Z286" t="b">
            <v>0</v>
          </cell>
          <cell r="AB286">
            <v>0</v>
          </cell>
          <cell r="AD286" t="str">
            <v>RE</v>
          </cell>
          <cell r="AE286">
            <v>1</v>
          </cell>
        </row>
        <row r="287">
          <cell r="A287">
            <v>600</v>
          </cell>
          <cell r="B287">
            <v>0</v>
          </cell>
          <cell r="C287" t="str">
            <v>2005-2006</v>
          </cell>
          <cell r="D287" t="str">
            <v>MRN</v>
          </cell>
          <cell r="E287" t="str">
            <v>Ressources naturelles, Faune</v>
          </cell>
          <cell r="F287" t="b">
            <v>0</v>
          </cell>
          <cell r="G287">
            <v>3</v>
          </cell>
          <cell r="H287">
            <v>3</v>
          </cell>
          <cell r="I287" t="str">
            <v>15</v>
          </cell>
          <cell r="J287">
            <v>2004</v>
          </cell>
          <cell r="K287" t="b">
            <v>0</v>
          </cell>
          <cell r="L287">
            <v>154.4</v>
          </cell>
          <cell r="N287" t="str">
            <v>Forêts</v>
          </cell>
          <cell r="O287" t="str">
            <v>732, 731</v>
          </cell>
          <cell r="P287" t="b">
            <v>0</v>
          </cell>
          <cell r="Q287" t="b">
            <v>1</v>
          </cell>
          <cell r="R287" t="str">
            <v>Oui</v>
          </cell>
          <cell r="S287">
            <v>39356</v>
          </cell>
          <cell r="T287">
            <v>0</v>
          </cell>
          <cell r="U287">
            <v>100</v>
          </cell>
          <cell r="W287" t="b">
            <v>0</v>
          </cell>
          <cell r="X287" t="b">
            <v>1</v>
          </cell>
          <cell r="Y287" t="b">
            <v>0</v>
          </cell>
          <cell r="Z287" t="b">
            <v>0</v>
          </cell>
          <cell r="AB287">
            <v>0</v>
          </cell>
          <cell r="AD287" t="str">
            <v>RE</v>
          </cell>
          <cell r="AE287">
            <v>1</v>
          </cell>
        </row>
        <row r="288">
          <cell r="A288">
            <v>600</v>
          </cell>
          <cell r="B288">
            <v>0</v>
          </cell>
          <cell r="C288" t="str">
            <v>2005-2006</v>
          </cell>
          <cell r="D288" t="str">
            <v>MRN</v>
          </cell>
          <cell r="E288" t="str">
            <v>Ressources naturelles, Faune</v>
          </cell>
          <cell r="F288" t="b">
            <v>0</v>
          </cell>
          <cell r="G288">
            <v>3</v>
          </cell>
          <cell r="H288">
            <v>3</v>
          </cell>
          <cell r="I288" t="str">
            <v>20</v>
          </cell>
          <cell r="J288">
            <v>2004</v>
          </cell>
          <cell r="K288" t="b">
            <v>0</v>
          </cell>
          <cell r="L288">
            <v>8.1</v>
          </cell>
          <cell r="N288" t="str">
            <v>Forêts</v>
          </cell>
          <cell r="O288" t="str">
            <v>215, 216, 214, 212, 213</v>
          </cell>
          <cell r="P288" t="b">
            <v>0</v>
          </cell>
          <cell r="Q288" t="b">
            <v>0</v>
          </cell>
          <cell r="S288">
            <v>367</v>
          </cell>
          <cell r="T288">
            <v>100</v>
          </cell>
          <cell r="U288">
            <v>0</v>
          </cell>
          <cell r="W288" t="b">
            <v>0</v>
          </cell>
          <cell r="X288" t="b">
            <v>0</v>
          </cell>
          <cell r="Y288" t="b">
            <v>0</v>
          </cell>
          <cell r="Z288" t="b">
            <v>0</v>
          </cell>
          <cell r="AB288">
            <v>0</v>
          </cell>
          <cell r="AE288">
            <v>1</v>
          </cell>
        </row>
        <row r="289">
          <cell r="A289">
            <v>600</v>
          </cell>
          <cell r="B289">
            <v>0</v>
          </cell>
          <cell r="C289" t="str">
            <v>2005-2006</v>
          </cell>
          <cell r="D289" t="str">
            <v>MRN</v>
          </cell>
          <cell r="E289" t="str">
            <v>Ressources naturelles, Faune</v>
          </cell>
          <cell r="F289" t="b">
            <v>0</v>
          </cell>
          <cell r="G289">
            <v>3</v>
          </cell>
          <cell r="H289">
            <v>3</v>
          </cell>
          <cell r="I289" t="str">
            <v>30</v>
          </cell>
          <cell r="J289">
            <v>2004</v>
          </cell>
          <cell r="K289" t="b">
            <v>0</v>
          </cell>
          <cell r="L289">
            <v>133.80000000000001</v>
          </cell>
          <cell r="N289" t="str">
            <v>Forêts</v>
          </cell>
          <cell r="O289" t="str">
            <v>740, 739, 734, 737, 735</v>
          </cell>
          <cell r="P289" t="b">
            <v>0</v>
          </cell>
          <cell r="Q289" t="b">
            <v>1</v>
          </cell>
          <cell r="R289" t="str">
            <v>Oui</v>
          </cell>
          <cell r="S289">
            <v>39356</v>
          </cell>
          <cell r="T289">
            <v>50</v>
          </cell>
          <cell r="U289">
            <v>50</v>
          </cell>
          <cell r="W289" t="b">
            <v>0</v>
          </cell>
          <cell r="X289" t="b">
            <v>1</v>
          </cell>
          <cell r="Y289" t="b">
            <v>0</v>
          </cell>
          <cell r="Z289" t="b">
            <v>0</v>
          </cell>
          <cell r="AB289">
            <v>0</v>
          </cell>
          <cell r="AD289" t="str">
            <v>RE</v>
          </cell>
          <cell r="AE289">
            <v>1</v>
          </cell>
        </row>
        <row r="290">
          <cell r="A290">
            <v>600</v>
          </cell>
          <cell r="B290">
            <v>0</v>
          </cell>
          <cell r="C290" t="str">
            <v>2005-2006</v>
          </cell>
          <cell r="D290" t="str">
            <v>MRN</v>
          </cell>
          <cell r="E290" t="str">
            <v>Ressources naturelles, Faune</v>
          </cell>
          <cell r="F290" t="b">
            <v>0</v>
          </cell>
          <cell r="G290">
            <v>3</v>
          </cell>
          <cell r="H290">
            <v>3</v>
          </cell>
          <cell r="I290" t="str">
            <v>33</v>
          </cell>
          <cell r="J290">
            <v>2004</v>
          </cell>
          <cell r="K290" t="b">
            <v>0</v>
          </cell>
          <cell r="L290">
            <v>-16418.5</v>
          </cell>
          <cell r="N290" t="str">
            <v>Forêts</v>
          </cell>
          <cell r="P290" t="b">
            <v>0</v>
          </cell>
          <cell r="Q290" t="b">
            <v>0</v>
          </cell>
          <cell r="S290">
            <v>367</v>
          </cell>
          <cell r="T290">
            <v>0</v>
          </cell>
          <cell r="U290">
            <v>0</v>
          </cell>
          <cell r="W290" t="b">
            <v>1</v>
          </cell>
          <cell r="X290" t="b">
            <v>0</v>
          </cell>
          <cell r="Y290" t="b">
            <v>0</v>
          </cell>
          <cell r="Z290" t="b">
            <v>0</v>
          </cell>
          <cell r="AB290">
            <v>0</v>
          </cell>
          <cell r="AD290" t="str">
            <v>PR</v>
          </cell>
          <cell r="AE290">
            <v>1</v>
          </cell>
        </row>
        <row r="291">
          <cell r="A291">
            <v>600</v>
          </cell>
          <cell r="B291">
            <v>0</v>
          </cell>
          <cell r="C291" t="str">
            <v>2005-2006</v>
          </cell>
          <cell r="D291" t="str">
            <v>MRN</v>
          </cell>
          <cell r="E291" t="str">
            <v>Ressources naturelles, Faune</v>
          </cell>
          <cell r="F291" t="b">
            <v>0</v>
          </cell>
          <cell r="G291">
            <v>3</v>
          </cell>
          <cell r="H291">
            <v>3</v>
          </cell>
          <cell r="I291" t="str">
            <v>35</v>
          </cell>
          <cell r="J291">
            <v>2004</v>
          </cell>
          <cell r="K291" t="b">
            <v>0</v>
          </cell>
          <cell r="L291">
            <v>-107900</v>
          </cell>
          <cell r="N291" t="str">
            <v>Forêts</v>
          </cell>
          <cell r="P291" t="b">
            <v>0</v>
          </cell>
          <cell r="Q291" t="b">
            <v>0</v>
          </cell>
          <cell r="S291">
            <v>367</v>
          </cell>
          <cell r="T291">
            <v>0</v>
          </cell>
          <cell r="U291">
            <v>0</v>
          </cell>
          <cell r="W291" t="b">
            <v>1</v>
          </cell>
          <cell r="X291" t="b">
            <v>0</v>
          </cell>
          <cell r="Y291" t="b">
            <v>0</v>
          </cell>
          <cell r="Z291" t="b">
            <v>0</v>
          </cell>
          <cell r="AB291">
            <v>0</v>
          </cell>
          <cell r="AD291" t="str">
            <v>PR</v>
          </cell>
          <cell r="AE291">
            <v>1</v>
          </cell>
        </row>
        <row r="292">
          <cell r="A292">
            <v>600</v>
          </cell>
          <cell r="B292">
            <v>0</v>
          </cell>
          <cell r="C292" t="str">
            <v>2005-2006</v>
          </cell>
          <cell r="D292" t="str">
            <v>MRN</v>
          </cell>
          <cell r="E292" t="str">
            <v>Ressources naturelles, Faune</v>
          </cell>
          <cell r="F292" t="b">
            <v>0</v>
          </cell>
          <cell r="G292">
            <v>3</v>
          </cell>
          <cell r="H292">
            <v>4</v>
          </cell>
          <cell r="I292" t="str">
            <v>01</v>
          </cell>
          <cell r="J292">
            <v>2004</v>
          </cell>
          <cell r="K292" t="b">
            <v>0</v>
          </cell>
          <cell r="L292">
            <v>26376.3</v>
          </cell>
          <cell r="N292" t="str">
            <v>Mines</v>
          </cell>
          <cell r="O292" t="str">
            <v>430</v>
          </cell>
          <cell r="P292" t="b">
            <v>0</v>
          </cell>
          <cell r="Q292" t="b">
            <v>0</v>
          </cell>
          <cell r="S292">
            <v>367</v>
          </cell>
          <cell r="T292">
            <v>0</v>
          </cell>
          <cell r="U292">
            <v>100</v>
          </cell>
          <cell r="W292" t="b">
            <v>0</v>
          </cell>
          <cell r="X292" t="b">
            <v>0</v>
          </cell>
          <cell r="Y292" t="b">
            <v>0</v>
          </cell>
          <cell r="Z292" t="b">
            <v>0</v>
          </cell>
          <cell r="AA292" t="str">
            <v>Droits miniers en fonction du profit minier</v>
          </cell>
          <cell r="AB292">
            <v>0</v>
          </cell>
          <cell r="AD292" t="str">
            <v>AUTRE</v>
          </cell>
          <cell r="AE292">
            <v>1</v>
          </cell>
        </row>
        <row r="293">
          <cell r="A293">
            <v>600</v>
          </cell>
          <cell r="B293">
            <v>0</v>
          </cell>
          <cell r="C293" t="str">
            <v>2005-2006</v>
          </cell>
          <cell r="D293" t="str">
            <v>MRN</v>
          </cell>
          <cell r="E293" t="str">
            <v>Ressources naturelles, Faune</v>
          </cell>
          <cell r="F293" t="b">
            <v>0</v>
          </cell>
          <cell r="G293">
            <v>3</v>
          </cell>
          <cell r="H293">
            <v>4</v>
          </cell>
          <cell r="I293" t="str">
            <v>02</v>
          </cell>
          <cell r="J293">
            <v>2004</v>
          </cell>
          <cell r="K293" t="b">
            <v>0</v>
          </cell>
          <cell r="L293">
            <v>9939.6</v>
          </cell>
          <cell r="N293" t="str">
            <v>Mines</v>
          </cell>
          <cell r="O293" t="str">
            <v>431</v>
          </cell>
          <cell r="P293" t="b">
            <v>0</v>
          </cell>
          <cell r="Q293" t="b">
            <v>0</v>
          </cell>
          <cell r="S293">
            <v>367</v>
          </cell>
          <cell r="T293">
            <v>5</v>
          </cell>
          <cell r="U293">
            <v>95</v>
          </cell>
          <cell r="W293" t="b">
            <v>0</v>
          </cell>
          <cell r="X293" t="b">
            <v>0</v>
          </cell>
          <cell r="Y293" t="b">
            <v>0</v>
          </cell>
          <cell r="Z293" t="b">
            <v>0</v>
          </cell>
          <cell r="AA293" t="str">
            <v>Crédits sur la base des pertes minières</v>
          </cell>
          <cell r="AB293">
            <v>0</v>
          </cell>
          <cell r="AD293" t="str">
            <v>AUTRE</v>
          </cell>
          <cell r="AE293">
            <v>1</v>
          </cell>
        </row>
        <row r="294">
          <cell r="A294">
            <v>600</v>
          </cell>
          <cell r="B294">
            <v>0</v>
          </cell>
          <cell r="C294" t="str">
            <v>2005-2006</v>
          </cell>
          <cell r="D294" t="str">
            <v>MRN</v>
          </cell>
          <cell r="E294" t="str">
            <v>Ressources naturelles, Faune</v>
          </cell>
          <cell r="F294" t="b">
            <v>1</v>
          </cell>
          <cell r="G294">
            <v>3</v>
          </cell>
          <cell r="H294">
            <v>4</v>
          </cell>
          <cell r="I294" t="str">
            <v>04</v>
          </cell>
          <cell r="J294">
            <v>2004</v>
          </cell>
          <cell r="K294" t="b">
            <v>0</v>
          </cell>
          <cell r="L294">
            <v>0</v>
          </cell>
          <cell r="N294" t="str">
            <v>Mines</v>
          </cell>
          <cell r="O294" t="str">
            <v>662</v>
          </cell>
          <cell r="P294" t="b">
            <v>0</v>
          </cell>
          <cell r="Q294" t="b">
            <v>0</v>
          </cell>
          <cell r="S294">
            <v>367</v>
          </cell>
          <cell r="T294">
            <v>0</v>
          </cell>
          <cell r="U294">
            <v>100</v>
          </cell>
          <cell r="W294" t="b">
            <v>0</v>
          </cell>
          <cell r="X294" t="b">
            <v>0</v>
          </cell>
          <cell r="Y294" t="b">
            <v>0</v>
          </cell>
          <cell r="Z294" t="b">
            <v>0</v>
          </cell>
          <cell r="AA294" t="str">
            <v>Crédits sur la base du capital investi</v>
          </cell>
          <cell r="AB294">
            <v>0</v>
          </cell>
          <cell r="AD294" t="str">
            <v>AUTRE</v>
          </cell>
          <cell r="AE294">
            <v>1</v>
          </cell>
        </row>
        <row r="295">
          <cell r="A295">
            <v>600</v>
          </cell>
          <cell r="B295">
            <v>0</v>
          </cell>
          <cell r="C295" t="str">
            <v>2005-2006</v>
          </cell>
          <cell r="D295" t="str">
            <v>MRN</v>
          </cell>
          <cell r="E295" t="str">
            <v>Ressources naturelles, Faune</v>
          </cell>
          <cell r="F295" t="b">
            <v>0</v>
          </cell>
          <cell r="G295">
            <v>3</v>
          </cell>
          <cell r="H295">
            <v>4</v>
          </cell>
          <cell r="I295" t="str">
            <v>22</v>
          </cell>
          <cell r="J295">
            <v>2004</v>
          </cell>
          <cell r="K295" t="b">
            <v>0</v>
          </cell>
          <cell r="L295">
            <v>0</v>
          </cell>
          <cell r="N295" t="str">
            <v>Mines</v>
          </cell>
          <cell r="O295" t="str">
            <v>233, 250, 465</v>
          </cell>
          <cell r="P295" t="b">
            <v>0</v>
          </cell>
          <cell r="Q295" t="b">
            <v>0</v>
          </cell>
          <cell r="S295">
            <v>367</v>
          </cell>
          <cell r="T295">
            <v>5</v>
          </cell>
          <cell r="U295">
            <v>95</v>
          </cell>
          <cell r="W295" t="b">
            <v>1</v>
          </cell>
          <cell r="X295" t="b">
            <v>1</v>
          </cell>
          <cell r="Y295" t="b">
            <v>0</v>
          </cell>
          <cell r="Z295" t="b">
            <v>0</v>
          </cell>
          <cell r="AA295" t="str">
            <v>35$/hectare ou Rapport de travaux</v>
          </cell>
          <cell r="AB295">
            <v>0</v>
          </cell>
          <cell r="AD295" t="str">
            <v>PR</v>
          </cell>
          <cell r="AE295">
            <v>1</v>
          </cell>
        </row>
        <row r="296">
          <cell r="A296">
            <v>600</v>
          </cell>
          <cell r="B296">
            <v>0</v>
          </cell>
          <cell r="C296" t="str">
            <v>2005-2006</v>
          </cell>
          <cell r="D296" t="str">
            <v>MRN</v>
          </cell>
          <cell r="E296" t="str">
            <v>Ressources naturelles, Faune</v>
          </cell>
          <cell r="F296" t="b">
            <v>0</v>
          </cell>
          <cell r="G296">
            <v>3</v>
          </cell>
          <cell r="H296">
            <v>4</v>
          </cell>
          <cell r="I296" t="str">
            <v>25</v>
          </cell>
          <cell r="J296">
            <v>2004</v>
          </cell>
          <cell r="K296" t="b">
            <v>0</v>
          </cell>
          <cell r="L296">
            <v>58.3</v>
          </cell>
          <cell r="M296" t="str">
            <v>Augmentation des revenus due à la délivrance de nouveaux permis</v>
          </cell>
          <cell r="N296" t="str">
            <v>Énergie</v>
          </cell>
          <cell r="O296" t="str">
            <v>193, 434, 435</v>
          </cell>
          <cell r="P296" t="b">
            <v>0</v>
          </cell>
          <cell r="Q296" t="b">
            <v>0</v>
          </cell>
          <cell r="S296">
            <v>367</v>
          </cell>
          <cell r="T296">
            <v>0</v>
          </cell>
          <cell r="U296">
            <v>100</v>
          </cell>
          <cell r="W296" t="b">
            <v>0</v>
          </cell>
          <cell r="X296" t="b">
            <v>0</v>
          </cell>
          <cell r="Y296" t="b">
            <v>0</v>
          </cell>
          <cell r="Z296" t="b">
            <v>0</v>
          </cell>
          <cell r="AA296" t="str">
            <v>Rente établie selon la superficie du permis</v>
          </cell>
          <cell r="AB296">
            <v>0</v>
          </cell>
          <cell r="AD296" t="str">
            <v>AUTRE</v>
          </cell>
          <cell r="AE296">
            <v>1</v>
          </cell>
        </row>
        <row r="297">
          <cell r="A297">
            <v>600</v>
          </cell>
          <cell r="B297">
            <v>0</v>
          </cell>
          <cell r="C297" t="str">
            <v>2005-2006</v>
          </cell>
          <cell r="D297" t="str">
            <v>MRN</v>
          </cell>
          <cell r="E297" t="str">
            <v>Ressources naturelles, Faune</v>
          </cell>
          <cell r="F297" t="b">
            <v>0</v>
          </cell>
          <cell r="G297">
            <v>3</v>
          </cell>
          <cell r="H297">
            <v>4</v>
          </cell>
          <cell r="I297" t="str">
            <v>26</v>
          </cell>
          <cell r="J297">
            <v>2004</v>
          </cell>
          <cell r="K297" t="b">
            <v>0</v>
          </cell>
          <cell r="L297">
            <v>10.199999999999999</v>
          </cell>
          <cell r="N297" t="str">
            <v>Mines</v>
          </cell>
          <cell r="O297" t="str">
            <v>226, 227, 233, 404, 451</v>
          </cell>
          <cell r="P297" t="b">
            <v>0</v>
          </cell>
          <cell r="Q297" t="b">
            <v>0</v>
          </cell>
          <cell r="S297">
            <v>367</v>
          </cell>
          <cell r="T297">
            <v>50</v>
          </cell>
          <cell r="U297">
            <v>50</v>
          </cell>
          <cell r="W297" t="b">
            <v>0</v>
          </cell>
          <cell r="X297" t="b">
            <v>0</v>
          </cell>
          <cell r="Y297" t="b">
            <v>0</v>
          </cell>
          <cell r="Z297" t="b">
            <v>0</v>
          </cell>
          <cell r="AA297" t="str">
            <v>Taux horaire 30$. Décision administrative datée du 4 janvier 2006</v>
          </cell>
          <cell r="AB297">
            <v>0</v>
          </cell>
          <cell r="AD297" t="str">
            <v>AUTRE</v>
          </cell>
          <cell r="AE297">
            <v>1</v>
          </cell>
        </row>
        <row r="298">
          <cell r="A298">
            <v>600</v>
          </cell>
          <cell r="B298">
            <v>0</v>
          </cell>
          <cell r="C298" t="str">
            <v>2005-2006</v>
          </cell>
          <cell r="D298" t="str">
            <v>MRN</v>
          </cell>
          <cell r="E298" t="str">
            <v>Ressources naturelles, Faune</v>
          </cell>
          <cell r="F298" t="b">
            <v>0</v>
          </cell>
          <cell r="G298">
            <v>3</v>
          </cell>
          <cell r="H298">
            <v>4</v>
          </cell>
          <cell r="I298" t="str">
            <v>28</v>
          </cell>
          <cell r="J298">
            <v>2004</v>
          </cell>
          <cell r="K298" t="b">
            <v>0</v>
          </cell>
          <cell r="L298">
            <v>10.4</v>
          </cell>
          <cell r="N298" t="str">
            <v>Mines</v>
          </cell>
          <cell r="O298" t="str">
            <v>230, 233, 407</v>
          </cell>
          <cell r="P298" t="b">
            <v>0</v>
          </cell>
          <cell r="Q298" t="b">
            <v>0</v>
          </cell>
          <cell r="S298">
            <v>367</v>
          </cell>
          <cell r="T298">
            <v>50</v>
          </cell>
          <cell r="U298">
            <v>50</v>
          </cell>
          <cell r="W298" t="b">
            <v>0</v>
          </cell>
          <cell r="X298" t="b">
            <v>0</v>
          </cell>
          <cell r="Y298" t="b">
            <v>0</v>
          </cell>
          <cell r="Z298" t="b">
            <v>0</v>
          </cell>
          <cell r="AA298" t="str">
            <v>Par règlement 4$/jeu de 4 plaques</v>
          </cell>
          <cell r="AB298">
            <v>0</v>
          </cell>
          <cell r="AD298" t="str">
            <v>AUTRE</v>
          </cell>
          <cell r="AE298">
            <v>1</v>
          </cell>
        </row>
        <row r="299">
          <cell r="A299">
            <v>600</v>
          </cell>
          <cell r="B299">
            <v>0</v>
          </cell>
          <cell r="C299" t="str">
            <v>2005-2006</v>
          </cell>
          <cell r="D299" t="str">
            <v>MRN</v>
          </cell>
          <cell r="E299" t="str">
            <v>Ressources naturelles, Faune</v>
          </cell>
          <cell r="F299" t="b">
            <v>0</v>
          </cell>
          <cell r="G299">
            <v>3</v>
          </cell>
          <cell r="H299">
            <v>4</v>
          </cell>
          <cell r="I299" t="str">
            <v>29</v>
          </cell>
          <cell r="J299">
            <v>2004</v>
          </cell>
          <cell r="K299" t="b">
            <v>0</v>
          </cell>
          <cell r="L299">
            <v>1953.5</v>
          </cell>
          <cell r="N299" t="str">
            <v>Mines</v>
          </cell>
          <cell r="O299" t="str">
            <v>250, 761</v>
          </cell>
          <cell r="P299" t="b">
            <v>0</v>
          </cell>
          <cell r="Q299" t="b">
            <v>0</v>
          </cell>
          <cell r="S299">
            <v>38821</v>
          </cell>
          <cell r="T299">
            <v>5</v>
          </cell>
          <cell r="U299">
            <v>95</v>
          </cell>
          <cell r="W299" t="b">
            <v>0</v>
          </cell>
          <cell r="X299" t="b">
            <v>0</v>
          </cell>
          <cell r="Y299" t="b">
            <v>0</v>
          </cell>
          <cell r="Z299" t="b">
            <v>0</v>
          </cell>
          <cell r="AA299" t="str">
            <v>NIL</v>
          </cell>
          <cell r="AB299">
            <v>0</v>
          </cell>
          <cell r="AD299" t="str">
            <v>AUTRE</v>
          </cell>
          <cell r="AE299">
            <v>1</v>
          </cell>
        </row>
        <row r="300">
          <cell r="A300">
            <v>600</v>
          </cell>
          <cell r="B300">
            <v>0</v>
          </cell>
          <cell r="C300" t="str">
            <v>2005-2006</v>
          </cell>
          <cell r="D300" t="str">
            <v>MRN</v>
          </cell>
          <cell r="E300" t="str">
            <v>Ressources naturelles, Faune</v>
          </cell>
          <cell r="F300" t="b">
            <v>0</v>
          </cell>
          <cell r="G300">
            <v>3</v>
          </cell>
          <cell r="H300">
            <v>9</v>
          </cell>
          <cell r="I300" t="str">
            <v>42</v>
          </cell>
          <cell r="J300">
            <v>2004</v>
          </cell>
          <cell r="K300" t="b">
            <v>0</v>
          </cell>
          <cell r="L300">
            <v>15.6</v>
          </cell>
          <cell r="N300" t="str">
            <v>Énergie</v>
          </cell>
          <cell r="O300" t="str">
            <v>435, 436, 437</v>
          </cell>
          <cell r="P300" t="b">
            <v>0</v>
          </cell>
          <cell r="Q300" t="b">
            <v>0</v>
          </cell>
          <cell r="S300">
            <v>367</v>
          </cell>
          <cell r="T300">
            <v>0</v>
          </cell>
          <cell r="U300">
            <v>100</v>
          </cell>
          <cell r="W300" t="b">
            <v>0</v>
          </cell>
          <cell r="X300" t="b">
            <v>0</v>
          </cell>
          <cell r="Y300" t="b">
            <v>0</v>
          </cell>
          <cell r="Z300" t="b">
            <v>0</v>
          </cell>
          <cell r="AA300" t="str">
            <v>Loyer établi selon l'équivalence d'hydro-électricité</v>
          </cell>
          <cell r="AB300">
            <v>0</v>
          </cell>
          <cell r="AD300" t="str">
            <v>AUTRE</v>
          </cell>
          <cell r="AE300">
            <v>1</v>
          </cell>
        </row>
        <row r="301">
          <cell r="A301">
            <v>600</v>
          </cell>
          <cell r="B301">
            <v>0</v>
          </cell>
          <cell r="C301" t="str">
            <v>2005-2006</v>
          </cell>
          <cell r="D301" t="str">
            <v>MRN</v>
          </cell>
          <cell r="E301" t="str">
            <v>Ressources naturelles, Faune</v>
          </cell>
          <cell r="F301" t="b">
            <v>0</v>
          </cell>
          <cell r="G301">
            <v>3</v>
          </cell>
          <cell r="H301">
            <v>9</v>
          </cell>
          <cell r="I301" t="str">
            <v>43</v>
          </cell>
          <cell r="J301">
            <v>2004</v>
          </cell>
          <cell r="K301" t="b">
            <v>0</v>
          </cell>
          <cell r="L301">
            <v>372.3</v>
          </cell>
          <cell r="M301" t="str">
            <v>Diminution des revenus due à l'abandon de permis</v>
          </cell>
          <cell r="N301" t="str">
            <v>Énergie</v>
          </cell>
          <cell r="O301" t="str">
            <v>193, 434, 435</v>
          </cell>
          <cell r="P301" t="b">
            <v>0</v>
          </cell>
          <cell r="Q301" t="b">
            <v>0</v>
          </cell>
          <cell r="S301">
            <v>367</v>
          </cell>
          <cell r="T301">
            <v>0</v>
          </cell>
          <cell r="U301">
            <v>100</v>
          </cell>
          <cell r="W301" t="b">
            <v>0</v>
          </cell>
          <cell r="X301" t="b">
            <v>0</v>
          </cell>
          <cell r="Y301" t="b">
            <v>0</v>
          </cell>
          <cell r="Z301" t="b">
            <v>0</v>
          </cell>
          <cell r="AA301" t="str">
            <v>Rente établie selon la superficie du permis</v>
          </cell>
          <cell r="AB301">
            <v>0</v>
          </cell>
          <cell r="AD301" t="str">
            <v>AUTRE</v>
          </cell>
          <cell r="AE301">
            <v>1</v>
          </cell>
        </row>
        <row r="302">
          <cell r="A302">
            <v>600</v>
          </cell>
          <cell r="B302">
            <v>0</v>
          </cell>
          <cell r="C302" t="str">
            <v>2005-2006</v>
          </cell>
          <cell r="D302" t="str">
            <v>MRN</v>
          </cell>
          <cell r="E302" t="str">
            <v>Ressources naturelles, Faune</v>
          </cell>
          <cell r="F302" t="b">
            <v>0</v>
          </cell>
          <cell r="G302">
            <v>3</v>
          </cell>
          <cell r="H302">
            <v>9</v>
          </cell>
          <cell r="I302" t="str">
            <v>44</v>
          </cell>
          <cell r="J302">
            <v>2004</v>
          </cell>
          <cell r="K302" t="b">
            <v>0</v>
          </cell>
          <cell r="L302">
            <v>0.8</v>
          </cell>
          <cell r="N302" t="str">
            <v>Énergie</v>
          </cell>
          <cell r="P302" t="b">
            <v>0</v>
          </cell>
          <cell r="Q302" t="b">
            <v>0</v>
          </cell>
          <cell r="S302">
            <v>367</v>
          </cell>
          <cell r="T302">
            <v>0</v>
          </cell>
          <cell r="U302">
            <v>100</v>
          </cell>
          <cell r="W302" t="b">
            <v>0</v>
          </cell>
          <cell r="X302" t="b">
            <v>0</v>
          </cell>
          <cell r="Y302" t="b">
            <v>0</v>
          </cell>
          <cell r="Z302" t="b">
            <v>0</v>
          </cell>
          <cell r="AA302" t="str">
            <v>Redevances entre 5 et 17% de la valeur au puits de saumure extraite</v>
          </cell>
          <cell r="AB302">
            <v>0</v>
          </cell>
          <cell r="AD302" t="str">
            <v>AUTRE</v>
          </cell>
          <cell r="AE302">
            <v>1</v>
          </cell>
        </row>
        <row r="303">
          <cell r="A303">
            <v>600</v>
          </cell>
          <cell r="B303">
            <v>0</v>
          </cell>
          <cell r="C303" t="str">
            <v>2005-2006</v>
          </cell>
          <cell r="D303" t="str">
            <v>MRN</v>
          </cell>
          <cell r="E303" t="str">
            <v>Ressources naturelles, Faune</v>
          </cell>
          <cell r="F303" t="b">
            <v>0</v>
          </cell>
          <cell r="G303">
            <v>3</v>
          </cell>
          <cell r="H303">
            <v>9</v>
          </cell>
          <cell r="I303" t="str">
            <v>46</v>
          </cell>
          <cell r="J303">
            <v>2004</v>
          </cell>
          <cell r="K303" t="b">
            <v>0</v>
          </cell>
          <cell r="L303">
            <v>54.8</v>
          </cell>
          <cell r="M303" t="str">
            <v>Revenus variables selon le volume de gaz naturel injecté/soutiré effectué</v>
          </cell>
          <cell r="N303" t="str">
            <v>Énergie</v>
          </cell>
          <cell r="O303" t="str">
            <v>200, 204, 435</v>
          </cell>
          <cell r="P303" t="b">
            <v>0</v>
          </cell>
          <cell r="Q303" t="b">
            <v>0</v>
          </cell>
          <cell r="S303">
            <v>367</v>
          </cell>
          <cell r="T303">
            <v>0</v>
          </cell>
          <cell r="U303">
            <v>100</v>
          </cell>
          <cell r="W303" t="b">
            <v>0</v>
          </cell>
          <cell r="X303" t="b">
            <v>0</v>
          </cell>
          <cell r="Y303" t="b">
            <v>0</v>
          </cell>
          <cell r="Z303" t="b">
            <v>0</v>
          </cell>
          <cell r="AA303" t="str">
            <v>Loyer établi selon la profondeur, l'épaisseur, l'étendue et l'aspect économ. du réservoir souterrain</v>
          </cell>
          <cell r="AB303">
            <v>0</v>
          </cell>
          <cell r="AD303" t="str">
            <v>AUTRE</v>
          </cell>
          <cell r="AE303">
            <v>1</v>
          </cell>
        </row>
        <row r="304">
          <cell r="A304">
            <v>440</v>
          </cell>
          <cell r="B304">
            <v>0</v>
          </cell>
          <cell r="C304" t="str">
            <v>2000-2001</v>
          </cell>
          <cell r="D304" t="str">
            <v>MRQ</v>
          </cell>
          <cell r="E304" t="str">
            <v>Revenu</v>
          </cell>
          <cell r="F304" t="b">
            <v>0</v>
          </cell>
          <cell r="G304">
            <v>3</v>
          </cell>
          <cell r="H304">
            <v>3</v>
          </cell>
          <cell r="I304" t="str">
            <v>07</v>
          </cell>
          <cell r="J304">
            <v>2004</v>
          </cell>
          <cell r="K304" t="b">
            <v>0</v>
          </cell>
          <cell r="L304">
            <v>14552.74</v>
          </cell>
          <cell r="N304" t="str">
            <v>Activité de vérification (Loi sur les impôts partie VII, art. 1179)</v>
          </cell>
          <cell r="P304" t="b">
            <v>0</v>
          </cell>
          <cell r="Q304" t="b">
            <v>0</v>
          </cell>
          <cell r="S304">
            <v>367</v>
          </cell>
          <cell r="T304">
            <v>20</v>
          </cell>
          <cell r="U304">
            <v>0</v>
          </cell>
          <cell r="W304" t="b">
            <v>0</v>
          </cell>
          <cell r="X304" t="b">
            <v>0</v>
          </cell>
          <cell r="Y304" t="b">
            <v>0</v>
          </cell>
          <cell r="Z304" t="b">
            <v>0</v>
          </cell>
          <cell r="AA304" t="str">
            <v>Tarif fixé par le gouvernement</v>
          </cell>
          <cell r="AB304">
            <v>0</v>
          </cell>
          <cell r="AD304" t="str">
            <v>AUTRE</v>
          </cell>
          <cell r="AE304">
            <v>1</v>
          </cell>
        </row>
        <row r="305">
          <cell r="A305">
            <v>440</v>
          </cell>
          <cell r="B305">
            <v>0</v>
          </cell>
          <cell r="C305" t="str">
            <v>2000-2001</v>
          </cell>
          <cell r="D305" t="str">
            <v>MRQ</v>
          </cell>
          <cell r="E305" t="str">
            <v>Revenu</v>
          </cell>
          <cell r="F305" t="b">
            <v>0</v>
          </cell>
          <cell r="G305">
            <v>3</v>
          </cell>
          <cell r="H305">
            <v>9</v>
          </cell>
          <cell r="I305" t="str">
            <v>26</v>
          </cell>
          <cell r="J305">
            <v>2004</v>
          </cell>
          <cell r="K305" t="b">
            <v>0</v>
          </cell>
          <cell r="L305">
            <v>169.71</v>
          </cell>
          <cell r="N305" t="str">
            <v>Perception des droits pour le dépôt d'une déclaration d'immatriculation en vertu de la Loi sur la publicité légale des entreprises individuelles</v>
          </cell>
          <cell r="P305" t="b">
            <v>0</v>
          </cell>
          <cell r="Q305" t="b">
            <v>0</v>
          </cell>
          <cell r="S305">
            <v>367</v>
          </cell>
          <cell r="T305">
            <v>0</v>
          </cell>
          <cell r="U305">
            <v>100</v>
          </cell>
          <cell r="W305" t="b">
            <v>0</v>
          </cell>
          <cell r="X305" t="b">
            <v>0</v>
          </cell>
          <cell r="Y305" t="b">
            <v>0</v>
          </cell>
          <cell r="Z305" t="b">
            <v>0</v>
          </cell>
          <cell r="AA305" t="str">
            <v>Montant fixé par le gouvernement</v>
          </cell>
          <cell r="AB305">
            <v>0</v>
          </cell>
          <cell r="AD305" t="str">
            <v>AUTRE</v>
          </cell>
          <cell r="AE305">
            <v>1</v>
          </cell>
        </row>
        <row r="306">
          <cell r="A306">
            <v>440</v>
          </cell>
          <cell r="B306">
            <v>0</v>
          </cell>
          <cell r="C306" t="str">
            <v>2000-2001</v>
          </cell>
          <cell r="D306" t="str">
            <v>MRQ</v>
          </cell>
          <cell r="E306" t="str">
            <v>Revenu</v>
          </cell>
          <cell r="F306" t="b">
            <v>0</v>
          </cell>
          <cell r="G306">
            <v>3</v>
          </cell>
          <cell r="H306">
            <v>9</v>
          </cell>
          <cell r="I306" t="str">
            <v>A9</v>
          </cell>
          <cell r="J306">
            <v>2004</v>
          </cell>
          <cell r="K306" t="b">
            <v>0</v>
          </cell>
          <cell r="L306">
            <v>42.72</v>
          </cell>
          <cell r="N306" t="str">
            <v>Perception de la taxe en vertu de la Loi concernant les droits sur les transferts de terrains (D-17) Article(s):4</v>
          </cell>
          <cell r="P306" t="b">
            <v>0</v>
          </cell>
          <cell r="Q306" t="b">
            <v>0</v>
          </cell>
          <cell r="S306">
            <v>367</v>
          </cell>
          <cell r="T306">
            <v>80</v>
          </cell>
          <cell r="U306">
            <v>20</v>
          </cell>
          <cell r="W306" t="b">
            <v>0</v>
          </cell>
          <cell r="X306" t="b">
            <v>0</v>
          </cell>
          <cell r="Y306" t="b">
            <v>0</v>
          </cell>
          <cell r="Z306" t="b">
            <v>0</v>
          </cell>
          <cell r="AA306" t="str">
            <v>Déterminé par le gouvernement</v>
          </cell>
          <cell r="AB306">
            <v>0</v>
          </cell>
          <cell r="AD306" t="str">
            <v>AUTRE</v>
          </cell>
          <cell r="AE306">
            <v>1</v>
          </cell>
        </row>
        <row r="307">
          <cell r="A307">
            <v>440</v>
          </cell>
          <cell r="B307">
            <v>0</v>
          </cell>
          <cell r="C307" t="str">
            <v>2000-2001</v>
          </cell>
          <cell r="D307" t="str">
            <v>MRQ</v>
          </cell>
          <cell r="E307" t="str">
            <v>Revenu</v>
          </cell>
          <cell r="F307" t="b">
            <v>0</v>
          </cell>
          <cell r="G307">
            <v>3</v>
          </cell>
          <cell r="H307">
            <v>9</v>
          </cell>
          <cell r="I307" t="str">
            <v>E5</v>
          </cell>
          <cell r="J307">
            <v>2004</v>
          </cell>
          <cell r="K307" t="b">
            <v>0</v>
          </cell>
          <cell r="L307">
            <v>199.3</v>
          </cell>
          <cell r="N307" t="str">
            <v>Perception des droits pour l'obtention d'un numéro d'inscription pour une demande d'enregistrement d'abri fiscal</v>
          </cell>
          <cell r="P307" t="b">
            <v>0</v>
          </cell>
          <cell r="Q307" t="b">
            <v>0</v>
          </cell>
          <cell r="S307">
            <v>367</v>
          </cell>
          <cell r="T307">
            <v>100</v>
          </cell>
          <cell r="U307">
            <v>0</v>
          </cell>
          <cell r="W307" t="b">
            <v>0</v>
          </cell>
          <cell r="X307" t="b">
            <v>0</v>
          </cell>
          <cell r="Y307" t="b">
            <v>0</v>
          </cell>
          <cell r="Z307" t="b">
            <v>0</v>
          </cell>
          <cell r="AA307" t="str">
            <v>Montant établi par le gouvernement</v>
          </cell>
          <cell r="AB307">
            <v>0</v>
          </cell>
          <cell r="AD307" t="str">
            <v>AUTRE</v>
          </cell>
          <cell r="AE307">
            <v>1</v>
          </cell>
        </row>
        <row r="308">
          <cell r="A308">
            <v>440</v>
          </cell>
          <cell r="B308">
            <v>0</v>
          </cell>
          <cell r="C308" t="str">
            <v>2000-2001</v>
          </cell>
          <cell r="D308" t="str">
            <v>MRQ</v>
          </cell>
          <cell r="E308" t="str">
            <v>Revenu</v>
          </cell>
          <cell r="F308" t="b">
            <v>0</v>
          </cell>
          <cell r="G308">
            <v>3</v>
          </cell>
          <cell r="H308">
            <v>9</v>
          </cell>
          <cell r="I308" t="str">
            <v>F2</v>
          </cell>
          <cell r="J308">
            <v>2004</v>
          </cell>
          <cell r="K308" t="b">
            <v>0</v>
          </cell>
          <cell r="L308">
            <v>768.81</v>
          </cell>
          <cell r="N308" t="str">
            <v>Perception des droits</v>
          </cell>
          <cell r="P308" t="b">
            <v>0</v>
          </cell>
          <cell r="Q308" t="b">
            <v>0</v>
          </cell>
          <cell r="S308">
            <v>367</v>
          </cell>
          <cell r="T308">
            <v>20</v>
          </cell>
          <cell r="U308">
            <v>80</v>
          </cell>
          <cell r="W308" t="b">
            <v>0</v>
          </cell>
          <cell r="X308" t="b">
            <v>0</v>
          </cell>
          <cell r="Y308" t="b">
            <v>0</v>
          </cell>
          <cell r="Z308" t="b">
            <v>0</v>
          </cell>
          <cell r="AA308" t="str">
            <v>Montant du permis fixé par le gouvernement</v>
          </cell>
          <cell r="AB308">
            <v>0</v>
          </cell>
          <cell r="AD308" t="str">
            <v>AUTRE</v>
          </cell>
          <cell r="AE308">
            <v>1</v>
          </cell>
        </row>
        <row r="309">
          <cell r="A309">
            <v>440</v>
          </cell>
          <cell r="B309">
            <v>0</v>
          </cell>
          <cell r="C309" t="str">
            <v>2000-2001</v>
          </cell>
          <cell r="D309" t="str">
            <v>MRQ</v>
          </cell>
          <cell r="E309" t="str">
            <v>Revenu</v>
          </cell>
          <cell r="F309" t="b">
            <v>0</v>
          </cell>
          <cell r="G309">
            <v>4</v>
          </cell>
          <cell r="H309">
            <v>1</v>
          </cell>
          <cell r="I309" t="str">
            <v>D4</v>
          </cell>
          <cell r="J309">
            <v>2004</v>
          </cell>
          <cell r="K309" t="b">
            <v>0</v>
          </cell>
          <cell r="L309">
            <v>13559.16</v>
          </cell>
          <cell r="N309" t="str">
            <v>Dépenses opérationnelles pour percevoir les cotisations RRQ</v>
          </cell>
          <cell r="P309" t="b">
            <v>0</v>
          </cell>
          <cell r="Q309" t="b">
            <v>0</v>
          </cell>
          <cell r="S309">
            <v>367</v>
          </cell>
          <cell r="T309">
            <v>0</v>
          </cell>
          <cell r="U309">
            <v>0</v>
          </cell>
          <cell r="W309" t="b">
            <v>0</v>
          </cell>
          <cell r="X309" t="b">
            <v>0</v>
          </cell>
          <cell r="Y309" t="b">
            <v>0</v>
          </cell>
          <cell r="Z309" t="b">
            <v>0</v>
          </cell>
          <cell r="AA309" t="str">
            <v>récupération des coûts</v>
          </cell>
          <cell r="AB309">
            <v>0</v>
          </cell>
          <cell r="AD309" t="str">
            <v>AUTRE</v>
          </cell>
          <cell r="AE309">
            <v>1</v>
          </cell>
        </row>
        <row r="310">
          <cell r="A310">
            <v>440</v>
          </cell>
          <cell r="B310">
            <v>0</v>
          </cell>
          <cell r="C310" t="str">
            <v>2000-2001</v>
          </cell>
          <cell r="D310" t="str">
            <v>MRQ</v>
          </cell>
          <cell r="E310" t="str">
            <v>Revenu</v>
          </cell>
          <cell r="F310" t="b">
            <v>0</v>
          </cell>
          <cell r="G310">
            <v>4</v>
          </cell>
          <cell r="H310">
            <v>1</v>
          </cell>
          <cell r="I310" t="str">
            <v>E3</v>
          </cell>
          <cell r="J310">
            <v>2004</v>
          </cell>
          <cell r="K310" t="b">
            <v>0</v>
          </cell>
          <cell r="L310">
            <v>49.75</v>
          </cell>
          <cell r="N310" t="str">
            <v>Remboursement des frais judiciaires encourus</v>
          </cell>
          <cell r="P310" t="b">
            <v>0</v>
          </cell>
          <cell r="Q310" t="b">
            <v>0</v>
          </cell>
          <cell r="S310">
            <v>367</v>
          </cell>
          <cell r="T310">
            <v>50</v>
          </cell>
          <cell r="U310">
            <v>50</v>
          </cell>
          <cell r="W310" t="b">
            <v>0</v>
          </cell>
          <cell r="X310" t="b">
            <v>0</v>
          </cell>
          <cell r="Y310" t="b">
            <v>0</v>
          </cell>
          <cell r="Z310" t="b">
            <v>0</v>
          </cell>
          <cell r="AA310" t="str">
            <v>Tarif fixé par le gouvernement</v>
          </cell>
          <cell r="AB310">
            <v>0</v>
          </cell>
          <cell r="AD310" t="str">
            <v>AUTRE</v>
          </cell>
          <cell r="AE310">
            <v>1</v>
          </cell>
        </row>
        <row r="311">
          <cell r="A311">
            <v>440</v>
          </cell>
          <cell r="B311">
            <v>0</v>
          </cell>
          <cell r="C311" t="str">
            <v>2000-2001</v>
          </cell>
          <cell r="D311" t="str">
            <v>MRQ</v>
          </cell>
          <cell r="E311" t="str">
            <v>Revenu</v>
          </cell>
          <cell r="F311" t="b">
            <v>0</v>
          </cell>
          <cell r="G311">
            <v>4</v>
          </cell>
          <cell r="H311">
            <v>1</v>
          </cell>
          <cell r="I311" t="str">
            <v>H1</v>
          </cell>
          <cell r="J311">
            <v>2004</v>
          </cell>
          <cell r="K311" t="b">
            <v>0</v>
          </cell>
          <cell r="L311">
            <v>153.25</v>
          </cell>
          <cell r="N311" t="str">
            <v>Frais de signification</v>
          </cell>
          <cell r="P311" t="b">
            <v>0</v>
          </cell>
          <cell r="Q311" t="b">
            <v>0</v>
          </cell>
          <cell r="S311">
            <v>367</v>
          </cell>
          <cell r="T311">
            <v>80</v>
          </cell>
          <cell r="U311">
            <v>20</v>
          </cell>
          <cell r="W311" t="b">
            <v>0</v>
          </cell>
          <cell r="X311" t="b">
            <v>0</v>
          </cell>
          <cell r="Y311" t="b">
            <v>0</v>
          </cell>
          <cell r="Z311" t="b">
            <v>0</v>
          </cell>
          <cell r="AA311" t="str">
            <v>Modalité déterminé par le Code de procédure pénale</v>
          </cell>
          <cell r="AB311">
            <v>0</v>
          </cell>
          <cell r="AD311" t="str">
            <v>AUTRE</v>
          </cell>
          <cell r="AE311">
            <v>1</v>
          </cell>
        </row>
        <row r="312">
          <cell r="A312">
            <v>440</v>
          </cell>
          <cell r="B312">
            <v>0</v>
          </cell>
          <cell r="C312" t="str">
            <v>2000-2001</v>
          </cell>
          <cell r="D312" t="str">
            <v>MRQ</v>
          </cell>
          <cell r="E312" t="str">
            <v>Revenu</v>
          </cell>
          <cell r="F312" t="b">
            <v>0</v>
          </cell>
          <cell r="G312">
            <v>4</v>
          </cell>
          <cell r="H312">
            <v>1</v>
          </cell>
          <cell r="I312" t="str">
            <v>J7</v>
          </cell>
          <cell r="J312">
            <v>2004</v>
          </cell>
          <cell r="K312" t="b">
            <v>0</v>
          </cell>
          <cell r="L312">
            <v>85.39</v>
          </cell>
          <cell r="N312" t="str">
            <v>Interprétation fiscale et juridique</v>
          </cell>
          <cell r="P312" t="b">
            <v>0</v>
          </cell>
          <cell r="Q312" t="b">
            <v>0</v>
          </cell>
          <cell r="S312">
            <v>367</v>
          </cell>
          <cell r="T312">
            <v>50</v>
          </cell>
          <cell r="U312">
            <v>50</v>
          </cell>
          <cell r="W312" t="b">
            <v>0</v>
          </cell>
          <cell r="X312" t="b">
            <v>0</v>
          </cell>
          <cell r="Y312" t="b">
            <v>0</v>
          </cell>
          <cell r="Z312" t="b">
            <v>0</v>
          </cell>
          <cell r="AA312" t="str">
            <v>Tarif fixé par le gouvernement</v>
          </cell>
          <cell r="AB312">
            <v>0</v>
          </cell>
          <cell r="AD312" t="str">
            <v>AUTRE</v>
          </cell>
          <cell r="AE312">
            <v>1</v>
          </cell>
        </row>
        <row r="313">
          <cell r="A313">
            <v>440</v>
          </cell>
          <cell r="B313">
            <v>0</v>
          </cell>
          <cell r="C313" t="str">
            <v>2000-2001</v>
          </cell>
          <cell r="D313" t="str">
            <v>MRQ</v>
          </cell>
          <cell r="E313" t="str">
            <v>Revenu</v>
          </cell>
          <cell r="F313" t="b">
            <v>0</v>
          </cell>
          <cell r="G313">
            <v>3</v>
          </cell>
          <cell r="H313">
            <v>9</v>
          </cell>
          <cell r="I313" t="str">
            <v>25</v>
          </cell>
          <cell r="J313">
            <v>2004</v>
          </cell>
          <cell r="K313" t="b">
            <v>0</v>
          </cell>
          <cell r="L313">
            <v>0</v>
          </cell>
          <cell r="P313" t="b">
            <v>0</v>
          </cell>
          <cell r="Q313" t="b">
            <v>0</v>
          </cell>
          <cell r="S313">
            <v>367</v>
          </cell>
          <cell r="T313">
            <v>0</v>
          </cell>
          <cell r="U313">
            <v>0</v>
          </cell>
          <cell r="W313" t="b">
            <v>0</v>
          </cell>
          <cell r="X313" t="b">
            <v>0</v>
          </cell>
          <cell r="Y313" t="b">
            <v>0</v>
          </cell>
          <cell r="Z313" t="b">
            <v>0</v>
          </cell>
          <cell r="AB313">
            <v>0</v>
          </cell>
          <cell r="AE313">
            <v>1</v>
          </cell>
        </row>
        <row r="314">
          <cell r="A314">
            <v>440</v>
          </cell>
          <cell r="B314">
            <v>0</v>
          </cell>
          <cell r="C314" t="str">
            <v>2000-2001</v>
          </cell>
          <cell r="D314" t="str">
            <v>MRQ</v>
          </cell>
          <cell r="E314" t="str">
            <v>Revenu</v>
          </cell>
          <cell r="F314" t="b">
            <v>0</v>
          </cell>
          <cell r="G314">
            <v>3</v>
          </cell>
          <cell r="H314">
            <v>9</v>
          </cell>
          <cell r="I314" t="str">
            <v>29</v>
          </cell>
          <cell r="J314">
            <v>2004</v>
          </cell>
          <cell r="K314" t="b">
            <v>0</v>
          </cell>
          <cell r="L314">
            <v>0</v>
          </cell>
          <cell r="P314" t="b">
            <v>0</v>
          </cell>
          <cell r="Q314" t="b">
            <v>0</v>
          </cell>
          <cell r="S314">
            <v>367</v>
          </cell>
          <cell r="T314">
            <v>0</v>
          </cell>
          <cell r="U314">
            <v>0</v>
          </cell>
          <cell r="W314" t="b">
            <v>0</v>
          </cell>
          <cell r="X314" t="b">
            <v>0</v>
          </cell>
          <cell r="Y314" t="b">
            <v>0</v>
          </cell>
          <cell r="Z314" t="b">
            <v>0</v>
          </cell>
          <cell r="AB314">
            <v>0</v>
          </cell>
          <cell r="AE314">
            <v>1</v>
          </cell>
        </row>
        <row r="315">
          <cell r="A315">
            <v>60</v>
          </cell>
          <cell r="B315">
            <v>0</v>
          </cell>
          <cell r="C315" t="str">
            <v>2000-2001</v>
          </cell>
          <cell r="D315" t="str">
            <v>MSSS</v>
          </cell>
          <cell r="E315" t="str">
            <v>Santé et Services sociaux</v>
          </cell>
          <cell r="F315" t="b">
            <v>0</v>
          </cell>
          <cell r="G315">
            <v>4</v>
          </cell>
          <cell r="H315">
            <v>1</v>
          </cell>
          <cell r="I315" t="str">
            <v>C2</v>
          </cell>
          <cell r="J315">
            <v>2004</v>
          </cell>
          <cell r="K315" t="b">
            <v>0</v>
          </cell>
          <cell r="L315">
            <v>3941.1</v>
          </cell>
          <cell r="N315" t="str">
            <v>Tierces responsabilités interne (RAMQ)</v>
          </cell>
          <cell r="O315" t="str">
            <v>38</v>
          </cell>
          <cell r="P315" t="b">
            <v>0</v>
          </cell>
          <cell r="Q315" t="b">
            <v>0</v>
          </cell>
          <cell r="S315">
            <v>367</v>
          </cell>
          <cell r="T315">
            <v>0</v>
          </cell>
          <cell r="U315">
            <v>100</v>
          </cell>
          <cell r="V315" t="str">
            <v>524125</v>
          </cell>
          <cell r="W315" t="b">
            <v>0</v>
          </cell>
          <cell r="X315" t="b">
            <v>1</v>
          </cell>
          <cell r="Y315" t="b">
            <v>0</v>
          </cell>
          <cell r="Z315" t="b">
            <v>0</v>
          </cell>
          <cell r="AB315">
            <v>1</v>
          </cell>
          <cell r="AD315" t="str">
            <v>RE</v>
          </cell>
          <cell r="AE315">
            <v>1</v>
          </cell>
        </row>
        <row r="316">
          <cell r="A316">
            <v>60</v>
          </cell>
          <cell r="B316">
            <v>0</v>
          </cell>
          <cell r="C316" t="str">
            <v>2000-2001</v>
          </cell>
          <cell r="D316" t="str">
            <v>MSSS</v>
          </cell>
          <cell r="E316" t="str">
            <v>Santé et Services sociaux</v>
          </cell>
          <cell r="F316" t="b">
            <v>0</v>
          </cell>
          <cell r="G316">
            <v>4</v>
          </cell>
          <cell r="H316">
            <v>1</v>
          </cell>
          <cell r="I316" t="str">
            <v>C3</v>
          </cell>
          <cell r="J316">
            <v>2004</v>
          </cell>
          <cell r="K316" t="b">
            <v>0</v>
          </cell>
          <cell r="L316">
            <v>839.1</v>
          </cell>
          <cell r="N316" t="str">
            <v>Tierces responsabilités externe (RAMQ)</v>
          </cell>
          <cell r="O316" t="str">
            <v>38</v>
          </cell>
          <cell r="P316" t="b">
            <v>0</v>
          </cell>
          <cell r="Q316" t="b">
            <v>0</v>
          </cell>
          <cell r="S316">
            <v>367</v>
          </cell>
          <cell r="T316">
            <v>0</v>
          </cell>
          <cell r="U316">
            <v>100</v>
          </cell>
          <cell r="V316" t="str">
            <v>524125</v>
          </cell>
          <cell r="W316" t="b">
            <v>1</v>
          </cell>
          <cell r="X316" t="b">
            <v>1</v>
          </cell>
          <cell r="Y316" t="b">
            <v>0</v>
          </cell>
          <cell r="Z316" t="b">
            <v>0</v>
          </cell>
          <cell r="AB316">
            <v>1</v>
          </cell>
          <cell r="AD316" t="str">
            <v>PR</v>
          </cell>
          <cell r="AE316">
            <v>1</v>
          </cell>
        </row>
        <row r="317">
          <cell r="A317">
            <v>60</v>
          </cell>
          <cell r="B317">
            <v>0</v>
          </cell>
          <cell r="C317" t="str">
            <v>2000-2001</v>
          </cell>
          <cell r="D317" t="str">
            <v>MSSS</v>
          </cell>
          <cell r="E317" t="str">
            <v>Santé et Services sociaux</v>
          </cell>
          <cell r="F317" t="b">
            <v>0</v>
          </cell>
          <cell r="G317">
            <v>4</v>
          </cell>
          <cell r="H317">
            <v>1</v>
          </cell>
          <cell r="I317" t="str">
            <v>C4</v>
          </cell>
          <cell r="J317">
            <v>2004</v>
          </cell>
          <cell r="K317" t="b">
            <v>0</v>
          </cell>
          <cell r="L317">
            <v>174.6</v>
          </cell>
          <cell r="N317" t="str">
            <v>Assurance-hospitalisation-étrangers</v>
          </cell>
          <cell r="O317" t="str">
            <v>39</v>
          </cell>
          <cell r="P317" t="b">
            <v>0</v>
          </cell>
          <cell r="Q317" t="b">
            <v>0</v>
          </cell>
          <cell r="S317">
            <v>34486</v>
          </cell>
          <cell r="T317">
            <v>100</v>
          </cell>
          <cell r="U317">
            <v>0</v>
          </cell>
          <cell r="W317" t="b">
            <v>0</v>
          </cell>
          <cell r="X317" t="b">
            <v>0</v>
          </cell>
          <cell r="Y317" t="b">
            <v>0</v>
          </cell>
          <cell r="Z317" t="b">
            <v>0</v>
          </cell>
          <cell r="AA317" t="str">
            <v>Décret 656-94 (4 mai 1994)</v>
          </cell>
          <cell r="AB317">
            <v>0</v>
          </cell>
          <cell r="AD317" t="str">
            <v>AUTRE</v>
          </cell>
          <cell r="AE317">
            <v>1</v>
          </cell>
        </row>
        <row r="318">
          <cell r="A318">
            <v>60</v>
          </cell>
          <cell r="B318">
            <v>0</v>
          </cell>
          <cell r="C318" t="str">
            <v>2000-2001</v>
          </cell>
          <cell r="D318" t="str">
            <v>MSSS</v>
          </cell>
          <cell r="E318" t="str">
            <v>Santé et Services sociaux</v>
          </cell>
          <cell r="F318" t="b">
            <v>0</v>
          </cell>
          <cell r="G318">
            <v>4</v>
          </cell>
          <cell r="H318">
            <v>1</v>
          </cell>
          <cell r="I318" t="str">
            <v>N6</v>
          </cell>
          <cell r="J318">
            <v>2004</v>
          </cell>
          <cell r="K318" t="b">
            <v>0</v>
          </cell>
          <cell r="L318">
            <v>88654.399999999994</v>
          </cell>
          <cell r="N318" t="str">
            <v>Services de soins de santé en établissement suite à des accidents de la route</v>
          </cell>
          <cell r="O318" t="str">
            <v>40</v>
          </cell>
          <cell r="P318" t="b">
            <v>0</v>
          </cell>
          <cell r="Q318" t="b">
            <v>0</v>
          </cell>
          <cell r="S318">
            <v>35886</v>
          </cell>
          <cell r="T318">
            <v>0</v>
          </cell>
          <cell r="U318">
            <v>100</v>
          </cell>
          <cell r="V318" t="str">
            <v>9129</v>
          </cell>
          <cell r="W318" t="b">
            <v>0</v>
          </cell>
          <cell r="X318" t="b">
            <v>0</v>
          </cell>
          <cell r="Y318" t="b">
            <v>0</v>
          </cell>
          <cell r="Z318" t="b">
            <v>0</v>
          </cell>
          <cell r="AA318" t="str">
            <v>Article 155.1 de la Loi sur l'assurance-automobile</v>
          </cell>
          <cell r="AB318">
            <v>0</v>
          </cell>
          <cell r="AD318" t="str">
            <v>AUTRE</v>
          </cell>
          <cell r="AE318">
            <v>1</v>
          </cell>
        </row>
        <row r="319">
          <cell r="A319">
            <v>850</v>
          </cell>
          <cell r="B319">
            <v>0</v>
          </cell>
          <cell r="C319" t="str">
            <v>2000-2001</v>
          </cell>
          <cell r="D319" t="str">
            <v>MTQ</v>
          </cell>
          <cell r="E319" t="str">
            <v>Transports</v>
          </cell>
          <cell r="F319" t="b">
            <v>0</v>
          </cell>
          <cell r="G319">
            <v>3</v>
          </cell>
          <cell r="H319">
            <v>1</v>
          </cell>
          <cell r="I319" t="str">
            <v>01</v>
          </cell>
          <cell r="J319">
            <v>2004</v>
          </cell>
          <cell r="K319" t="b">
            <v>0</v>
          </cell>
          <cell r="L319">
            <v>654142.18999999994</v>
          </cell>
          <cell r="N319" t="str">
            <v>Tous</v>
          </cell>
          <cell r="O319" t="str">
            <v>129</v>
          </cell>
          <cell r="P319" t="b">
            <v>0</v>
          </cell>
          <cell r="Q319" t="b">
            <v>0</v>
          </cell>
          <cell r="S319">
            <v>367</v>
          </cell>
          <cell r="T319">
            <v>60</v>
          </cell>
          <cell r="U319">
            <v>40</v>
          </cell>
          <cell r="W319" t="b">
            <v>0</v>
          </cell>
          <cell r="X319" t="b">
            <v>0</v>
          </cell>
          <cell r="Y319" t="b">
            <v>0</v>
          </cell>
          <cell r="Z319" t="b">
            <v>0</v>
          </cell>
          <cell r="AA319" t="str">
            <v>Nil</v>
          </cell>
          <cell r="AB319">
            <v>0</v>
          </cell>
          <cell r="AD319" t="str">
            <v>AUTRE</v>
          </cell>
          <cell r="AE319">
            <v>1</v>
          </cell>
        </row>
        <row r="320">
          <cell r="A320">
            <v>850</v>
          </cell>
          <cell r="B320">
            <v>0</v>
          </cell>
          <cell r="C320" t="str">
            <v>2000-2001</v>
          </cell>
          <cell r="D320" t="str">
            <v>MTQ</v>
          </cell>
          <cell r="E320" t="str">
            <v>Transports</v>
          </cell>
          <cell r="F320" t="b">
            <v>0</v>
          </cell>
          <cell r="G320">
            <v>3</v>
          </cell>
          <cell r="H320">
            <v>1</v>
          </cell>
          <cell r="I320" t="str">
            <v>20</v>
          </cell>
          <cell r="J320">
            <v>2004</v>
          </cell>
          <cell r="K320" t="b">
            <v>0</v>
          </cell>
          <cell r="L320">
            <v>80703.839999999997</v>
          </cell>
          <cell r="N320" t="str">
            <v>Tous</v>
          </cell>
          <cell r="P320" t="b">
            <v>0</v>
          </cell>
          <cell r="Q320" t="b">
            <v>0</v>
          </cell>
          <cell r="S320">
            <v>367</v>
          </cell>
          <cell r="T320">
            <v>100</v>
          </cell>
          <cell r="U320">
            <v>0</v>
          </cell>
          <cell r="W320" t="b">
            <v>0</v>
          </cell>
          <cell r="X320" t="b">
            <v>0</v>
          </cell>
          <cell r="Y320" t="b">
            <v>0</v>
          </cell>
          <cell r="Z320" t="b">
            <v>0</v>
          </cell>
          <cell r="AA320" t="str">
            <v>Nil</v>
          </cell>
          <cell r="AB320">
            <v>0</v>
          </cell>
          <cell r="AD320" t="str">
            <v>AUTRE</v>
          </cell>
          <cell r="AE320">
            <v>1</v>
          </cell>
        </row>
        <row r="321">
          <cell r="A321">
            <v>850</v>
          </cell>
          <cell r="B321">
            <v>0</v>
          </cell>
          <cell r="C321" t="str">
            <v>2000-2001</v>
          </cell>
          <cell r="D321" t="str">
            <v>MTQ</v>
          </cell>
          <cell r="E321" t="str">
            <v>Transports</v>
          </cell>
          <cell r="F321" t="b">
            <v>0</v>
          </cell>
          <cell r="G321">
            <v>3</v>
          </cell>
          <cell r="H321">
            <v>9</v>
          </cell>
          <cell r="I321" t="str">
            <v>57</v>
          </cell>
          <cell r="J321">
            <v>2004</v>
          </cell>
          <cell r="K321" t="b">
            <v>0</v>
          </cell>
          <cell r="L321">
            <v>22.99</v>
          </cell>
          <cell r="N321" t="str">
            <v>Affichage commerciale et touristique en bordure de route</v>
          </cell>
          <cell r="O321" t="str">
            <v>329, 330, 339, 340</v>
          </cell>
          <cell r="P321" t="b">
            <v>0</v>
          </cell>
          <cell r="Q321" t="b">
            <v>0</v>
          </cell>
          <cell r="S321">
            <v>32736</v>
          </cell>
          <cell r="T321">
            <v>0</v>
          </cell>
          <cell r="U321">
            <v>100</v>
          </cell>
          <cell r="W321" t="b">
            <v>0</v>
          </cell>
          <cell r="X321" t="b">
            <v>0</v>
          </cell>
          <cell r="Y321" t="b">
            <v>0</v>
          </cell>
          <cell r="Z321" t="b">
            <v>0</v>
          </cell>
          <cell r="AA321" t="str">
            <v>Prix fixé par le règlement de 1989 c. P-44, r.1</v>
          </cell>
          <cell r="AB321">
            <v>0</v>
          </cell>
          <cell r="AD321" t="str">
            <v>AUTRE</v>
          </cell>
          <cell r="AE321">
            <v>1</v>
          </cell>
        </row>
        <row r="322">
          <cell r="A322">
            <v>850</v>
          </cell>
          <cell r="B322">
            <v>0</v>
          </cell>
          <cell r="C322" t="str">
            <v>2000-2001</v>
          </cell>
          <cell r="D322" t="str">
            <v>MTQ</v>
          </cell>
          <cell r="E322" t="str">
            <v>Transports</v>
          </cell>
          <cell r="F322" t="b">
            <v>0</v>
          </cell>
          <cell r="G322">
            <v>4</v>
          </cell>
          <cell r="H322">
            <v>1</v>
          </cell>
          <cell r="I322" t="str">
            <v>01</v>
          </cell>
          <cell r="J322">
            <v>2004</v>
          </cell>
          <cell r="K322" t="b">
            <v>0</v>
          </cell>
          <cell r="L322">
            <v>15.47</v>
          </cell>
          <cell r="N322" t="str">
            <v>Vente de CD et manuels</v>
          </cell>
          <cell r="P322" t="b">
            <v>0</v>
          </cell>
          <cell r="Q322" t="b">
            <v>0</v>
          </cell>
          <cell r="S322">
            <v>367</v>
          </cell>
          <cell r="T322">
            <v>0</v>
          </cell>
          <cell r="U322">
            <v>100</v>
          </cell>
          <cell r="W322" t="b">
            <v>1</v>
          </cell>
          <cell r="X322" t="b">
            <v>0</v>
          </cell>
          <cell r="Y322" t="b">
            <v>0</v>
          </cell>
          <cell r="Z322" t="b">
            <v>0</v>
          </cell>
          <cell r="AA322" t="str">
            <v>NIL</v>
          </cell>
          <cell r="AB322">
            <v>0</v>
          </cell>
          <cell r="AD322" t="str">
            <v>PR</v>
          </cell>
          <cell r="AE322">
            <v>1</v>
          </cell>
        </row>
        <row r="323">
          <cell r="A323">
            <v>850</v>
          </cell>
          <cell r="B323">
            <v>0</v>
          </cell>
          <cell r="C323" t="str">
            <v>2000-2001</v>
          </cell>
          <cell r="D323" t="str">
            <v>MTQ</v>
          </cell>
          <cell r="E323" t="str">
            <v>Transports</v>
          </cell>
          <cell r="F323" t="b">
            <v>0</v>
          </cell>
          <cell r="G323">
            <v>4</v>
          </cell>
          <cell r="H323">
            <v>1</v>
          </cell>
          <cell r="I323" t="str">
            <v>04</v>
          </cell>
          <cell r="J323">
            <v>2004</v>
          </cell>
          <cell r="K323" t="b">
            <v>0</v>
          </cell>
          <cell r="L323">
            <v>0.01</v>
          </cell>
          <cell r="N323" t="str">
            <v>Vente commerciale</v>
          </cell>
          <cell r="O323" t="str">
            <v>331</v>
          </cell>
          <cell r="P323" t="b">
            <v>0</v>
          </cell>
          <cell r="Q323" t="b">
            <v>0</v>
          </cell>
          <cell r="S323">
            <v>34535</v>
          </cell>
          <cell r="T323">
            <v>0</v>
          </cell>
          <cell r="U323">
            <v>100</v>
          </cell>
          <cell r="W323" t="b">
            <v>1</v>
          </cell>
          <cell r="X323" t="b">
            <v>0</v>
          </cell>
          <cell r="Y323" t="b">
            <v>0</v>
          </cell>
          <cell r="Z323" t="b">
            <v>0</v>
          </cell>
          <cell r="AA323" t="str">
            <v>vieille base</v>
          </cell>
          <cell r="AB323">
            <v>0</v>
          </cell>
          <cell r="AD323" t="str">
            <v>PR</v>
          </cell>
          <cell r="AE323">
            <v>1</v>
          </cell>
        </row>
        <row r="324">
          <cell r="A324">
            <v>850</v>
          </cell>
          <cell r="B324">
            <v>0</v>
          </cell>
          <cell r="C324" t="str">
            <v>2000-2001</v>
          </cell>
          <cell r="D324" t="str">
            <v>MTQ</v>
          </cell>
          <cell r="E324" t="str">
            <v>Transports</v>
          </cell>
          <cell r="F324" t="b">
            <v>0</v>
          </cell>
          <cell r="G324">
            <v>4</v>
          </cell>
          <cell r="H324">
            <v>1</v>
          </cell>
          <cell r="I324" t="str">
            <v>05</v>
          </cell>
          <cell r="J324">
            <v>2004</v>
          </cell>
          <cell r="K324" t="b">
            <v>0</v>
          </cell>
          <cell r="L324">
            <v>8.15</v>
          </cell>
          <cell r="N324" t="str">
            <v>Vente de photocopies de documents</v>
          </cell>
          <cell r="O324" t="str">
            <v>333, 341</v>
          </cell>
          <cell r="P324" t="b">
            <v>0</v>
          </cell>
          <cell r="Q324" t="b">
            <v>0</v>
          </cell>
          <cell r="S324">
            <v>367</v>
          </cell>
          <cell r="T324">
            <v>0</v>
          </cell>
          <cell r="U324">
            <v>100</v>
          </cell>
          <cell r="W324" t="b">
            <v>0</v>
          </cell>
          <cell r="X324" t="b">
            <v>0</v>
          </cell>
          <cell r="Y324" t="b">
            <v>0</v>
          </cell>
          <cell r="Z324" t="b">
            <v>0</v>
          </cell>
          <cell r="AA324" t="str">
            <v>Décret</v>
          </cell>
          <cell r="AB324">
            <v>0</v>
          </cell>
          <cell r="AD324" t="str">
            <v>AUTRE</v>
          </cell>
          <cell r="AE324">
            <v>1</v>
          </cell>
        </row>
        <row r="325">
          <cell r="A325">
            <v>850</v>
          </cell>
          <cell r="B325">
            <v>0</v>
          </cell>
          <cell r="C325" t="str">
            <v>2000-2001</v>
          </cell>
          <cell r="D325" t="str">
            <v>MTQ</v>
          </cell>
          <cell r="E325" t="str">
            <v>Transports</v>
          </cell>
          <cell r="F325" t="b">
            <v>0</v>
          </cell>
          <cell r="G325">
            <v>4</v>
          </cell>
          <cell r="H325">
            <v>1</v>
          </cell>
          <cell r="I325" t="str">
            <v>30</v>
          </cell>
          <cell r="J325">
            <v>2004</v>
          </cell>
          <cell r="K325" t="b">
            <v>0</v>
          </cell>
          <cell r="L325">
            <v>15.39</v>
          </cell>
          <cell r="N325" t="str">
            <v>Vente de matériaux</v>
          </cell>
          <cell r="O325" t="str">
            <v>147</v>
          </cell>
          <cell r="P325" t="b">
            <v>0</v>
          </cell>
          <cell r="Q325" t="b">
            <v>0</v>
          </cell>
          <cell r="S325">
            <v>367</v>
          </cell>
          <cell r="T325">
            <v>0</v>
          </cell>
          <cell r="U325">
            <v>100</v>
          </cell>
          <cell r="W325" t="b">
            <v>1</v>
          </cell>
          <cell r="X325" t="b">
            <v>0</v>
          </cell>
          <cell r="Y325" t="b">
            <v>0</v>
          </cell>
          <cell r="Z325" t="b">
            <v>0</v>
          </cell>
          <cell r="AA325" t="str">
            <v>NIL</v>
          </cell>
          <cell r="AB325">
            <v>0</v>
          </cell>
          <cell r="AD325" t="str">
            <v>PR</v>
          </cell>
          <cell r="AE325">
            <v>1</v>
          </cell>
        </row>
        <row r="326">
          <cell r="A326">
            <v>850</v>
          </cell>
          <cell r="B326">
            <v>0</v>
          </cell>
          <cell r="C326" t="str">
            <v>2000-2001</v>
          </cell>
          <cell r="D326" t="str">
            <v>MTQ</v>
          </cell>
          <cell r="E326" t="str">
            <v>Transports</v>
          </cell>
          <cell r="F326" t="b">
            <v>0</v>
          </cell>
          <cell r="G326">
            <v>4</v>
          </cell>
          <cell r="H326">
            <v>1</v>
          </cell>
          <cell r="I326" t="str">
            <v>41</v>
          </cell>
          <cell r="J326">
            <v>2004</v>
          </cell>
          <cell r="K326" t="b">
            <v>0</v>
          </cell>
          <cell r="L326">
            <v>547.95000000000005</v>
          </cell>
          <cell r="N326" t="str">
            <v>Vente de surplus de métaux ferreux</v>
          </cell>
          <cell r="O326" t="str">
            <v>147</v>
          </cell>
          <cell r="P326" t="b">
            <v>0</v>
          </cell>
          <cell r="Q326" t="b">
            <v>0</v>
          </cell>
          <cell r="S326">
            <v>367</v>
          </cell>
          <cell r="T326">
            <v>0</v>
          </cell>
          <cell r="U326">
            <v>100</v>
          </cell>
          <cell r="W326" t="b">
            <v>0</v>
          </cell>
          <cell r="X326" t="b">
            <v>0</v>
          </cell>
          <cell r="Y326" t="b">
            <v>0</v>
          </cell>
          <cell r="Z326" t="b">
            <v>0</v>
          </cell>
          <cell r="AA326" t="str">
            <v>Prix du marché</v>
          </cell>
          <cell r="AB326">
            <v>0</v>
          </cell>
          <cell r="AD326" t="str">
            <v>AUTRE</v>
          </cell>
          <cell r="AE326">
            <v>1</v>
          </cell>
        </row>
        <row r="327">
          <cell r="A327">
            <v>850</v>
          </cell>
          <cell r="B327">
            <v>0</v>
          </cell>
          <cell r="C327" t="str">
            <v>2000-2001</v>
          </cell>
          <cell r="D327" t="str">
            <v>MTQ</v>
          </cell>
          <cell r="E327" t="str">
            <v>Transports</v>
          </cell>
          <cell r="F327" t="b">
            <v>0</v>
          </cell>
          <cell r="G327">
            <v>4</v>
          </cell>
          <cell r="H327">
            <v>1</v>
          </cell>
          <cell r="I327" t="str">
            <v>67</v>
          </cell>
          <cell r="J327">
            <v>2004</v>
          </cell>
          <cell r="K327" t="b">
            <v>0</v>
          </cell>
          <cell r="L327">
            <v>5812.2</v>
          </cell>
          <cell r="N327" t="str">
            <v>Activités</v>
          </cell>
          <cell r="O327" t="str">
            <v>335, 342</v>
          </cell>
          <cell r="P327" t="b">
            <v>0</v>
          </cell>
          <cell r="Q327" t="b">
            <v>0</v>
          </cell>
          <cell r="S327">
            <v>35799</v>
          </cell>
          <cell r="T327">
            <v>10</v>
          </cell>
          <cell r="U327">
            <v>90</v>
          </cell>
          <cell r="W327" t="b">
            <v>0</v>
          </cell>
          <cell r="X327" t="b">
            <v>1</v>
          </cell>
          <cell r="Y327" t="b">
            <v>0</v>
          </cell>
          <cell r="Z327" t="b">
            <v>0</v>
          </cell>
          <cell r="AA327" t="str">
            <v>Prix du marché immobilier</v>
          </cell>
          <cell r="AB327">
            <v>0</v>
          </cell>
          <cell r="AD327" t="str">
            <v>RE</v>
          </cell>
          <cell r="AE327">
            <v>1</v>
          </cell>
        </row>
        <row r="328">
          <cell r="A328">
            <v>850</v>
          </cell>
          <cell r="B328">
            <v>0</v>
          </cell>
          <cell r="C328" t="str">
            <v>2000-2001</v>
          </cell>
          <cell r="D328" t="str">
            <v>MTQ</v>
          </cell>
          <cell r="E328" t="str">
            <v>Transports</v>
          </cell>
          <cell r="F328" t="b">
            <v>0</v>
          </cell>
          <cell r="G328">
            <v>4</v>
          </cell>
          <cell r="H328">
            <v>1</v>
          </cell>
          <cell r="I328" t="str">
            <v>69</v>
          </cell>
          <cell r="J328">
            <v>2004</v>
          </cell>
          <cell r="K328" t="b">
            <v>0</v>
          </cell>
          <cell r="L328">
            <v>1442.42</v>
          </cell>
          <cell r="N328" t="str">
            <v>Activités immobilières</v>
          </cell>
          <cell r="O328" t="str">
            <v>345, 487</v>
          </cell>
          <cell r="P328" t="b">
            <v>0</v>
          </cell>
          <cell r="Q328" t="b">
            <v>0</v>
          </cell>
          <cell r="S328">
            <v>367</v>
          </cell>
          <cell r="T328">
            <v>0</v>
          </cell>
          <cell r="U328">
            <v>100</v>
          </cell>
          <cell r="W328" t="b">
            <v>0</v>
          </cell>
          <cell r="X328" t="b">
            <v>1</v>
          </cell>
          <cell r="Y328" t="b">
            <v>0</v>
          </cell>
          <cell r="Z328" t="b">
            <v>0</v>
          </cell>
          <cell r="AA328" t="str">
            <v>Nil</v>
          </cell>
          <cell r="AB328">
            <v>0</v>
          </cell>
          <cell r="AD328" t="str">
            <v>RE</v>
          </cell>
          <cell r="AE328">
            <v>1</v>
          </cell>
        </row>
        <row r="329">
          <cell r="A329">
            <v>850</v>
          </cell>
          <cell r="B329">
            <v>0</v>
          </cell>
          <cell r="C329" t="str">
            <v>2000-2001</v>
          </cell>
          <cell r="D329" t="str">
            <v>MTQ</v>
          </cell>
          <cell r="E329" t="str">
            <v>Transports</v>
          </cell>
          <cell r="F329" t="b">
            <v>0</v>
          </cell>
          <cell r="G329">
            <v>4</v>
          </cell>
          <cell r="H329">
            <v>1</v>
          </cell>
          <cell r="I329" t="str">
            <v>70</v>
          </cell>
          <cell r="J329">
            <v>2004</v>
          </cell>
          <cell r="K329" t="b">
            <v>0</v>
          </cell>
          <cell r="L329">
            <v>12.56</v>
          </cell>
          <cell r="N329" t="str">
            <v>Location d'espaces de stationnement à des employés ou à des tiers</v>
          </cell>
          <cell r="O329" t="str">
            <v>343</v>
          </cell>
          <cell r="P329" t="b">
            <v>0</v>
          </cell>
          <cell r="Q329" t="b">
            <v>0</v>
          </cell>
          <cell r="S329">
            <v>37260</v>
          </cell>
          <cell r="T329">
            <v>100</v>
          </cell>
          <cell r="U329">
            <v>0</v>
          </cell>
          <cell r="W329" t="b">
            <v>0</v>
          </cell>
          <cell r="X329" t="b">
            <v>0</v>
          </cell>
          <cell r="Y329" t="b">
            <v>0</v>
          </cell>
          <cell r="Z329" t="b">
            <v>0</v>
          </cell>
          <cell r="AA329" t="str">
            <v>120 % du coût moyen au 31 janvier 2002 de la carte mensuelle du transport en commun</v>
          </cell>
          <cell r="AB329">
            <v>0</v>
          </cell>
          <cell r="AD329" t="str">
            <v>AUTRE</v>
          </cell>
          <cell r="AE329">
            <v>1</v>
          </cell>
        </row>
        <row r="330">
          <cell r="A330">
            <v>850</v>
          </cell>
          <cell r="B330">
            <v>0</v>
          </cell>
          <cell r="C330" t="str">
            <v>2000-2001</v>
          </cell>
          <cell r="D330" t="str">
            <v>MTQ</v>
          </cell>
          <cell r="E330" t="str">
            <v>Transports</v>
          </cell>
          <cell r="F330" t="b">
            <v>0</v>
          </cell>
          <cell r="G330">
            <v>4</v>
          </cell>
          <cell r="H330">
            <v>1</v>
          </cell>
          <cell r="I330" t="str">
            <v>71</v>
          </cell>
          <cell r="J330">
            <v>2004</v>
          </cell>
          <cell r="K330" t="b">
            <v>0</v>
          </cell>
          <cell r="L330">
            <v>11.32</v>
          </cell>
          <cell r="N330" t="str">
            <v>Redevances pour les cabines téléphoniques. Location d'espaces pour des antennes de</v>
          </cell>
          <cell r="P330" t="b">
            <v>0</v>
          </cell>
          <cell r="Q330" t="b">
            <v>0</v>
          </cell>
          <cell r="S330">
            <v>367</v>
          </cell>
          <cell r="T330">
            <v>0</v>
          </cell>
          <cell r="U330">
            <v>100</v>
          </cell>
          <cell r="W330" t="b">
            <v>0</v>
          </cell>
          <cell r="X330" t="b">
            <v>1</v>
          </cell>
          <cell r="Y330" t="b">
            <v>0</v>
          </cell>
          <cell r="Z330" t="b">
            <v>0</v>
          </cell>
          <cell r="AA330" t="str">
            <v>NIL</v>
          </cell>
          <cell r="AB330">
            <v>0</v>
          </cell>
          <cell r="AD330" t="str">
            <v>RE</v>
          </cell>
          <cell r="AE330">
            <v>1</v>
          </cell>
        </row>
        <row r="331">
          <cell r="A331">
            <v>850</v>
          </cell>
          <cell r="B331">
            <v>0</v>
          </cell>
          <cell r="C331" t="str">
            <v>2000-2001</v>
          </cell>
          <cell r="D331" t="str">
            <v>MTQ</v>
          </cell>
          <cell r="E331" t="str">
            <v>Transports</v>
          </cell>
          <cell r="F331" t="b">
            <v>0</v>
          </cell>
          <cell r="G331">
            <v>4</v>
          </cell>
          <cell r="H331">
            <v>1</v>
          </cell>
          <cell r="I331" t="str">
            <v>94</v>
          </cell>
          <cell r="J331">
            <v>2004</v>
          </cell>
          <cell r="K331" t="b">
            <v>0</v>
          </cell>
          <cell r="L331">
            <v>0.3</v>
          </cell>
          <cell r="N331" t="str">
            <v>Activités : frais réclamés aux employés pour des appels personnels</v>
          </cell>
          <cell r="O331" t="str">
            <v>147</v>
          </cell>
          <cell r="P331" t="b">
            <v>0</v>
          </cell>
          <cell r="Q331" t="b">
            <v>0</v>
          </cell>
          <cell r="S331">
            <v>367</v>
          </cell>
          <cell r="T331">
            <v>100</v>
          </cell>
          <cell r="U331">
            <v>0</v>
          </cell>
          <cell r="W331" t="b">
            <v>1</v>
          </cell>
          <cell r="X331" t="b">
            <v>0</v>
          </cell>
          <cell r="Y331" t="b">
            <v>0</v>
          </cell>
          <cell r="Z331" t="b">
            <v>0</v>
          </cell>
          <cell r="AA331" t="str">
            <v>NIL</v>
          </cell>
          <cell r="AB331">
            <v>0</v>
          </cell>
          <cell r="AD331" t="str">
            <v>PR</v>
          </cell>
          <cell r="AE331">
            <v>1</v>
          </cell>
        </row>
        <row r="332">
          <cell r="A332">
            <v>850</v>
          </cell>
          <cell r="B332">
            <v>0</v>
          </cell>
          <cell r="C332" t="str">
            <v>2000-2001</v>
          </cell>
          <cell r="D332" t="str">
            <v>MTQ</v>
          </cell>
          <cell r="E332" t="str">
            <v>Transports</v>
          </cell>
          <cell r="F332" t="b">
            <v>0</v>
          </cell>
          <cell r="G332">
            <v>4</v>
          </cell>
          <cell r="H332">
            <v>1</v>
          </cell>
          <cell r="I332" t="str">
            <v>M8</v>
          </cell>
          <cell r="J332">
            <v>2004</v>
          </cell>
          <cell r="K332" t="b">
            <v>0</v>
          </cell>
          <cell r="L332">
            <v>0.06</v>
          </cell>
          <cell r="N332" t="str">
            <v>Frais de transcription, de reproduction et de transmission de documents</v>
          </cell>
          <cell r="O332" t="str">
            <v>337</v>
          </cell>
          <cell r="P332" t="b">
            <v>0</v>
          </cell>
          <cell r="Q332" t="b">
            <v>0</v>
          </cell>
          <cell r="S332">
            <v>367</v>
          </cell>
          <cell r="T332">
            <v>10</v>
          </cell>
          <cell r="U332">
            <v>90</v>
          </cell>
          <cell r="W332" t="b">
            <v>1</v>
          </cell>
          <cell r="X332" t="b">
            <v>0</v>
          </cell>
          <cell r="Y332" t="b">
            <v>0</v>
          </cell>
          <cell r="Z332" t="b">
            <v>0</v>
          </cell>
          <cell r="AA332" t="str">
            <v>NIL</v>
          </cell>
          <cell r="AB332">
            <v>0</v>
          </cell>
          <cell r="AD332" t="str">
            <v>PR</v>
          </cell>
          <cell r="AE332">
            <v>1</v>
          </cell>
        </row>
        <row r="333">
          <cell r="A333">
            <v>850</v>
          </cell>
          <cell r="B333">
            <v>0</v>
          </cell>
          <cell r="C333" t="str">
            <v>2000-2001</v>
          </cell>
          <cell r="D333" t="str">
            <v>MTQ</v>
          </cell>
          <cell r="E333" t="str">
            <v>Transports</v>
          </cell>
          <cell r="F333" t="b">
            <v>0</v>
          </cell>
          <cell r="G333">
            <v>4</v>
          </cell>
          <cell r="H333">
            <v>1</v>
          </cell>
          <cell r="I333" t="str">
            <v>N4</v>
          </cell>
          <cell r="J333">
            <v>2004</v>
          </cell>
          <cell r="K333" t="b">
            <v>0</v>
          </cell>
          <cell r="L333">
            <v>364.83</v>
          </cell>
          <cell r="N333" t="str">
            <v>Service de débarcadère ferroviaire à Matane</v>
          </cell>
          <cell r="O333" t="str">
            <v>147</v>
          </cell>
          <cell r="P333" t="b">
            <v>0</v>
          </cell>
          <cell r="Q333" t="b">
            <v>0</v>
          </cell>
          <cell r="S333">
            <v>37755</v>
          </cell>
          <cell r="T333">
            <v>0</v>
          </cell>
          <cell r="U333">
            <v>100</v>
          </cell>
          <cell r="W333" t="b">
            <v>1</v>
          </cell>
          <cell r="X333" t="b">
            <v>0</v>
          </cell>
          <cell r="Y333" t="b">
            <v>0</v>
          </cell>
          <cell r="Z333" t="b">
            <v>0</v>
          </cell>
          <cell r="AA333" t="str">
            <v>Entente</v>
          </cell>
          <cell r="AB333">
            <v>0</v>
          </cell>
          <cell r="AD333" t="str">
            <v>PR</v>
          </cell>
          <cell r="AE333">
            <v>1</v>
          </cell>
        </row>
        <row r="334">
          <cell r="A334">
            <v>850</v>
          </cell>
          <cell r="B334">
            <v>0</v>
          </cell>
          <cell r="C334" t="str">
            <v>2000-2001</v>
          </cell>
          <cell r="D334" t="str">
            <v>MTQ</v>
          </cell>
          <cell r="E334" t="str">
            <v>Transports</v>
          </cell>
          <cell r="F334" t="b">
            <v>0</v>
          </cell>
          <cell r="G334">
            <v>4</v>
          </cell>
          <cell r="H334">
            <v>1</v>
          </cell>
          <cell r="I334" t="str">
            <v>Q0</v>
          </cell>
          <cell r="J334">
            <v>2004</v>
          </cell>
          <cell r="K334" t="b">
            <v>0</v>
          </cell>
          <cell r="L334">
            <v>4</v>
          </cell>
          <cell r="N334" t="str">
            <v>Pénalilté sur les contrats de remorquages exclusifs</v>
          </cell>
          <cell r="O334" t="str">
            <v>338</v>
          </cell>
          <cell r="P334" t="b">
            <v>0</v>
          </cell>
          <cell r="Q334" t="b">
            <v>0</v>
          </cell>
          <cell r="S334">
            <v>367</v>
          </cell>
          <cell r="T334">
            <v>0</v>
          </cell>
          <cell r="U334">
            <v>100</v>
          </cell>
          <cell r="W334" t="b">
            <v>0</v>
          </cell>
          <cell r="X334" t="b">
            <v>0</v>
          </cell>
          <cell r="Y334" t="b">
            <v>0</v>
          </cell>
          <cell r="Z334" t="b">
            <v>0</v>
          </cell>
          <cell r="AA334" t="str">
            <v>Pénalité si non respect du contrat</v>
          </cell>
          <cell r="AB334">
            <v>0</v>
          </cell>
          <cell r="AD334" t="str">
            <v>AUTRE</v>
          </cell>
          <cell r="AE334">
            <v>1</v>
          </cell>
        </row>
        <row r="335">
          <cell r="A335">
            <v>850</v>
          </cell>
          <cell r="B335">
            <v>0</v>
          </cell>
          <cell r="C335" t="str">
            <v>2000-2001</v>
          </cell>
          <cell r="D335" t="str">
            <v>MTQ</v>
          </cell>
          <cell r="E335" t="str">
            <v>Transports</v>
          </cell>
          <cell r="F335" t="b">
            <v>0</v>
          </cell>
          <cell r="G335">
            <v>4</v>
          </cell>
          <cell r="H335">
            <v>1</v>
          </cell>
          <cell r="I335" t="str">
            <v>V5</v>
          </cell>
          <cell r="J335">
            <v>2004</v>
          </cell>
          <cell r="K335" t="b">
            <v>0</v>
          </cell>
          <cell r="L335">
            <v>209.23</v>
          </cell>
          <cell r="N335" t="str">
            <v>Gain sur vente de terrain dans l'emprise de la route</v>
          </cell>
          <cell r="P335" t="b">
            <v>0</v>
          </cell>
          <cell r="Q335" t="b">
            <v>0</v>
          </cell>
          <cell r="S335">
            <v>367</v>
          </cell>
          <cell r="T335">
            <v>10</v>
          </cell>
          <cell r="U335">
            <v>0</v>
          </cell>
          <cell r="W335" t="b">
            <v>0</v>
          </cell>
          <cell r="X335" t="b">
            <v>1</v>
          </cell>
          <cell r="Y335" t="b">
            <v>0</v>
          </cell>
          <cell r="Z335" t="b">
            <v>0</v>
          </cell>
          <cell r="AA335" t="str">
            <v>NIL</v>
          </cell>
          <cell r="AB335">
            <v>0</v>
          </cell>
          <cell r="AD335" t="str">
            <v>RE</v>
          </cell>
          <cell r="AE335">
            <v>1</v>
          </cell>
        </row>
        <row r="336">
          <cell r="A336">
            <v>160</v>
          </cell>
          <cell r="B336">
            <v>0</v>
          </cell>
          <cell r="C336" t="str">
            <v>2003-2004</v>
          </cell>
          <cell r="D336" t="str">
            <v>SCT</v>
          </cell>
          <cell r="E336" t="str">
            <v>Conseil du trésor et Administration gouvernementale</v>
          </cell>
          <cell r="F336" t="b">
            <v>0</v>
          </cell>
          <cell r="G336">
            <v>4</v>
          </cell>
          <cell r="H336">
            <v>1</v>
          </cell>
          <cell r="I336" t="str">
            <v>G7</v>
          </cell>
          <cell r="J336">
            <v>2004</v>
          </cell>
          <cell r="K336" t="b">
            <v>0</v>
          </cell>
          <cell r="L336">
            <v>3742</v>
          </cell>
          <cell r="N336" t="str">
            <v>Facturation des organismes autonomes pour la part employeur des régimes d'assurances (vie, salaire et rente de survivant)</v>
          </cell>
          <cell r="O336" t="str">
            <v>389</v>
          </cell>
          <cell r="P336" t="b">
            <v>0</v>
          </cell>
          <cell r="Q336" t="b">
            <v>0</v>
          </cell>
          <cell r="S336">
            <v>367</v>
          </cell>
          <cell r="T336">
            <v>0</v>
          </cell>
          <cell r="U336">
            <v>0</v>
          </cell>
          <cell r="W336" t="b">
            <v>0</v>
          </cell>
          <cell r="X336" t="b">
            <v>0</v>
          </cell>
          <cell r="Y336" t="b">
            <v>0</v>
          </cell>
          <cell r="Z336" t="b">
            <v>0</v>
          </cell>
          <cell r="AA336" t="str">
            <v>Selon les données actuarielles fournies par la Direction des régimes collectifs et de l'actuariat</v>
          </cell>
          <cell r="AB336">
            <v>0</v>
          </cell>
          <cell r="AD336" t="str">
            <v>AUTRE</v>
          </cell>
          <cell r="AE336">
            <v>1</v>
          </cell>
        </row>
        <row r="337">
          <cell r="A337">
            <v>600</v>
          </cell>
          <cell r="B337">
            <v>0</v>
          </cell>
          <cell r="C337" t="str">
            <v>2005-2006</v>
          </cell>
          <cell r="D337" t="str">
            <v>MRN</v>
          </cell>
          <cell r="E337" t="str">
            <v>Ressources naturelles, Faune</v>
          </cell>
          <cell r="F337" t="b">
            <v>0</v>
          </cell>
          <cell r="G337">
            <v>3</v>
          </cell>
          <cell r="H337">
            <v>9</v>
          </cell>
          <cell r="I337" t="str">
            <v>D5</v>
          </cell>
          <cell r="J337">
            <v>2004</v>
          </cell>
          <cell r="K337" t="b">
            <v>0</v>
          </cell>
          <cell r="L337">
            <v>27201.3</v>
          </cell>
          <cell r="N337" t="str">
            <v>Chasse et pêche</v>
          </cell>
          <cell r="O337" t="str">
            <v>303</v>
          </cell>
          <cell r="P337" t="b">
            <v>0</v>
          </cell>
          <cell r="Q337" t="b">
            <v>0</v>
          </cell>
          <cell r="S337">
            <v>36251</v>
          </cell>
          <cell r="T337">
            <v>100</v>
          </cell>
          <cell r="U337">
            <v>0</v>
          </cell>
          <cell r="W337" t="b">
            <v>0</v>
          </cell>
          <cell r="X337" t="b">
            <v>0</v>
          </cell>
          <cell r="Y337" t="b">
            <v>0</v>
          </cell>
          <cell r="Z337" t="b">
            <v>0</v>
          </cell>
          <cell r="AA337" t="str">
            <v>Analyse de comparables</v>
          </cell>
          <cell r="AB337">
            <v>0</v>
          </cell>
          <cell r="AD337" t="str">
            <v>AUTRE</v>
          </cell>
          <cell r="AE337">
            <v>1</v>
          </cell>
        </row>
        <row r="338">
          <cell r="A338">
            <v>280</v>
          </cell>
          <cell r="B338">
            <v>0</v>
          </cell>
          <cell r="C338" t="str">
            <v>2001-2002</v>
          </cell>
          <cell r="D338" t="str">
            <v>MDEIE</v>
          </cell>
          <cell r="E338" t="str">
            <v>Développement économique, Innovation et Exportation</v>
          </cell>
          <cell r="F338" t="b">
            <v>0</v>
          </cell>
          <cell r="G338">
            <v>3</v>
          </cell>
          <cell r="H338">
            <v>9</v>
          </cell>
          <cell r="I338" t="str">
            <v>96</v>
          </cell>
          <cell r="J338">
            <v>2004</v>
          </cell>
          <cell r="K338" t="b">
            <v>0</v>
          </cell>
          <cell r="L338">
            <v>939.5</v>
          </cell>
          <cell r="N338" t="str">
            <v>Permis</v>
          </cell>
          <cell r="O338" t="str">
            <v>19</v>
          </cell>
          <cell r="P338" t="b">
            <v>1</v>
          </cell>
          <cell r="Q338" t="b">
            <v>1</v>
          </cell>
          <cell r="R338" t="str">
            <v>IPC</v>
          </cell>
          <cell r="S338">
            <v>39083</v>
          </cell>
          <cell r="T338">
            <v>1</v>
          </cell>
          <cell r="U338">
            <v>99</v>
          </cell>
          <cell r="W338" t="b">
            <v>1</v>
          </cell>
          <cell r="X338" t="b">
            <v>0</v>
          </cell>
          <cell r="Y338" t="b">
            <v>0</v>
          </cell>
          <cell r="Z338" t="b">
            <v>0</v>
          </cell>
          <cell r="AB338">
            <v>0</v>
          </cell>
          <cell r="AD338" t="str">
            <v>PR</v>
          </cell>
          <cell r="AE338">
            <v>1</v>
          </cell>
        </row>
        <row r="339">
          <cell r="A339">
            <v>380</v>
          </cell>
          <cell r="B339">
            <v>0</v>
          </cell>
          <cell r="C339" t="str">
            <v>2005-2006</v>
          </cell>
          <cell r="D339" t="str">
            <v>MENVDDP</v>
          </cell>
          <cell r="E339" t="str">
            <v>Développement durable, Environnement et Parcs</v>
          </cell>
          <cell r="F339" t="b">
            <v>0</v>
          </cell>
          <cell r="G339">
            <v>3</v>
          </cell>
          <cell r="H339">
            <v>5</v>
          </cell>
          <cell r="I339" t="str">
            <v>25</v>
          </cell>
          <cell r="J339">
            <v>2004</v>
          </cell>
          <cell r="K339" t="b">
            <v>0</v>
          </cell>
          <cell r="L339">
            <v>406</v>
          </cell>
          <cell r="N339" t="str">
            <v>Régime des eaux : Emmagasinement de l'eau - hydraulique. Flottage du bois</v>
          </cell>
          <cell r="O339" t="str">
            <v>543, 698, 753</v>
          </cell>
          <cell r="P339" t="b">
            <v>1</v>
          </cell>
          <cell r="Q339" t="b">
            <v>1</v>
          </cell>
          <cell r="R339" t="str">
            <v>IPC</v>
          </cell>
          <cell r="S339">
            <v>39083</v>
          </cell>
          <cell r="T339">
            <v>0</v>
          </cell>
          <cell r="U339">
            <v>82</v>
          </cell>
          <cell r="W339" t="b">
            <v>0</v>
          </cell>
          <cell r="X339" t="b">
            <v>0</v>
          </cell>
          <cell r="Y339" t="b">
            <v>0</v>
          </cell>
          <cell r="Z339" t="b">
            <v>0</v>
          </cell>
          <cell r="AA339" t="str">
            <v>NIL</v>
          </cell>
          <cell r="AB339">
            <v>0</v>
          </cell>
          <cell r="AD339" t="str">
            <v>AUTRE</v>
          </cell>
          <cell r="AE339">
            <v>1</v>
          </cell>
        </row>
        <row r="340">
          <cell r="A340">
            <v>400</v>
          </cell>
          <cell r="B340">
            <v>0</v>
          </cell>
          <cell r="C340" t="str">
            <v>2000-2001</v>
          </cell>
          <cell r="D340" t="str">
            <v>JUSTICE</v>
          </cell>
          <cell r="E340" t="str">
            <v>Justice</v>
          </cell>
          <cell r="F340" t="b">
            <v>0</v>
          </cell>
          <cell r="G340">
            <v>4</v>
          </cell>
          <cell r="H340">
            <v>1</v>
          </cell>
          <cell r="I340" t="str">
            <v>01</v>
          </cell>
          <cell r="J340">
            <v>2004</v>
          </cell>
          <cell r="K340" t="b">
            <v>0</v>
          </cell>
          <cell r="L340">
            <v>400</v>
          </cell>
          <cell r="N340" t="str">
            <v>Services judiciaires</v>
          </cell>
          <cell r="O340" t="str">
            <v>59</v>
          </cell>
          <cell r="P340" t="b">
            <v>1</v>
          </cell>
          <cell r="Q340" t="b">
            <v>0</v>
          </cell>
          <cell r="S340">
            <v>39173</v>
          </cell>
          <cell r="T340">
            <v>50</v>
          </cell>
          <cell r="U340">
            <v>50</v>
          </cell>
          <cell r="W340" t="b">
            <v>1</v>
          </cell>
          <cell r="X340" t="b">
            <v>0</v>
          </cell>
          <cell r="Y340" t="b">
            <v>0</v>
          </cell>
          <cell r="Z340" t="b">
            <v>0</v>
          </cell>
          <cell r="AA340" t="str">
            <v>NIL</v>
          </cell>
          <cell r="AB340">
            <v>0</v>
          </cell>
          <cell r="AD340" t="str">
            <v>PR</v>
          </cell>
          <cell r="AE340">
            <v>1</v>
          </cell>
        </row>
        <row r="341">
          <cell r="A341">
            <v>400</v>
          </cell>
          <cell r="B341">
            <v>0</v>
          </cell>
          <cell r="C341" t="str">
            <v>2000-2001</v>
          </cell>
          <cell r="D341" t="str">
            <v>JUSTICE</v>
          </cell>
          <cell r="E341" t="str">
            <v>Justice</v>
          </cell>
          <cell r="F341" t="b">
            <v>0</v>
          </cell>
          <cell r="G341">
            <v>4</v>
          </cell>
          <cell r="H341">
            <v>1</v>
          </cell>
          <cell r="I341" t="str">
            <v>H1</v>
          </cell>
          <cell r="J341">
            <v>2004</v>
          </cell>
          <cell r="K341" t="b">
            <v>0</v>
          </cell>
          <cell r="L341">
            <v>31854.2</v>
          </cell>
          <cell r="N341" t="str">
            <v>Services judiciaires en matière civile</v>
          </cell>
          <cell r="O341" t="str">
            <v>55, 59, 60</v>
          </cell>
          <cell r="P341" t="b">
            <v>1</v>
          </cell>
          <cell r="Q341" t="b">
            <v>0</v>
          </cell>
          <cell r="S341">
            <v>39086</v>
          </cell>
          <cell r="T341">
            <v>50</v>
          </cell>
          <cell r="U341">
            <v>40</v>
          </cell>
          <cell r="W341" t="b">
            <v>1</v>
          </cell>
          <cell r="X341" t="b">
            <v>0</v>
          </cell>
          <cell r="Y341" t="b">
            <v>0</v>
          </cell>
          <cell r="Z341" t="b">
            <v>0</v>
          </cell>
          <cell r="AA341" t="str">
            <v>NIL</v>
          </cell>
          <cell r="AB341">
            <v>0</v>
          </cell>
          <cell r="AD341" t="str">
            <v>PR</v>
          </cell>
          <cell r="AE341">
            <v>1</v>
          </cell>
        </row>
        <row r="342">
          <cell r="A342">
            <v>400</v>
          </cell>
          <cell r="B342">
            <v>0</v>
          </cell>
          <cell r="C342" t="str">
            <v>2000-2001</v>
          </cell>
          <cell r="D342" t="str">
            <v>JUSTICE</v>
          </cell>
          <cell r="E342" t="str">
            <v>Justice</v>
          </cell>
          <cell r="F342" t="b">
            <v>0</v>
          </cell>
          <cell r="G342">
            <v>4</v>
          </cell>
          <cell r="H342">
            <v>1</v>
          </cell>
          <cell r="I342" t="str">
            <v>H2</v>
          </cell>
          <cell r="J342">
            <v>2004</v>
          </cell>
          <cell r="K342" t="b">
            <v>0</v>
          </cell>
          <cell r="L342">
            <v>18305.099999999999</v>
          </cell>
          <cell r="N342" t="str">
            <v>Frais judiciaires en matière pénale et criminelle</v>
          </cell>
          <cell r="O342" t="str">
            <v>61, 62</v>
          </cell>
          <cell r="P342" t="b">
            <v>1</v>
          </cell>
          <cell r="Q342" t="b">
            <v>0</v>
          </cell>
          <cell r="S342">
            <v>38356</v>
          </cell>
          <cell r="T342">
            <v>90</v>
          </cell>
          <cell r="U342">
            <v>10</v>
          </cell>
          <cell r="W342" t="b">
            <v>1</v>
          </cell>
          <cell r="X342" t="b">
            <v>0</v>
          </cell>
          <cell r="Y342" t="b">
            <v>0</v>
          </cell>
          <cell r="Z342" t="b">
            <v>0</v>
          </cell>
          <cell r="AA342" t="str">
            <v>Tarif réduit applicable aux jeunes</v>
          </cell>
          <cell r="AB342">
            <v>0</v>
          </cell>
          <cell r="AD342" t="str">
            <v>PR</v>
          </cell>
          <cell r="AE342">
            <v>1</v>
          </cell>
        </row>
        <row r="343">
          <cell r="A343">
            <v>80</v>
          </cell>
          <cell r="B343">
            <v>0</v>
          </cell>
          <cell r="C343" t="str">
            <v>2000-2001</v>
          </cell>
          <cell r="D343" t="str">
            <v>MAPAQ</v>
          </cell>
          <cell r="E343" t="str">
            <v>Agriculture, Pêcheries et Alimentation</v>
          </cell>
          <cell r="F343" t="b">
            <v>0</v>
          </cell>
          <cell r="G343">
            <v>3</v>
          </cell>
          <cell r="H343">
            <v>1</v>
          </cell>
          <cell r="I343" t="str">
            <v>26</v>
          </cell>
          <cell r="J343">
            <v>2004</v>
          </cell>
          <cell r="K343" t="b">
            <v>0</v>
          </cell>
          <cell r="L343">
            <v>43.2</v>
          </cell>
          <cell r="N343" t="str">
            <v>Permis de transporteur laitier (selon la capacité du véhicule) au CQIASA</v>
          </cell>
          <cell r="O343" t="str">
            <v>70</v>
          </cell>
          <cell r="P343" t="b">
            <v>1</v>
          </cell>
          <cell r="Q343" t="b">
            <v>0</v>
          </cell>
          <cell r="S343">
            <v>39173</v>
          </cell>
          <cell r="T343">
            <v>50</v>
          </cell>
          <cell r="U343">
            <v>50</v>
          </cell>
          <cell r="W343" t="b">
            <v>0</v>
          </cell>
          <cell r="X343" t="b">
            <v>1</v>
          </cell>
          <cell r="Y343" t="b">
            <v>0</v>
          </cell>
          <cell r="Z343" t="b">
            <v>0</v>
          </cell>
          <cell r="AB343">
            <v>0</v>
          </cell>
          <cell r="AD343" t="str">
            <v>RE</v>
          </cell>
          <cell r="AE343">
            <v>1</v>
          </cell>
        </row>
        <row r="344">
          <cell r="A344">
            <v>80</v>
          </cell>
          <cell r="B344">
            <v>0</v>
          </cell>
          <cell r="C344" t="str">
            <v>2000-2001</v>
          </cell>
          <cell r="D344" t="str">
            <v>MAPAQ</v>
          </cell>
          <cell r="E344" t="str">
            <v>Agriculture, Pêcheries et Alimentation</v>
          </cell>
          <cell r="F344" t="b">
            <v>0</v>
          </cell>
          <cell r="G344">
            <v>3</v>
          </cell>
          <cell r="H344">
            <v>9</v>
          </cell>
          <cell r="I344" t="str">
            <v>04</v>
          </cell>
          <cell r="J344">
            <v>2004</v>
          </cell>
          <cell r="K344" t="b">
            <v>0</v>
          </cell>
          <cell r="L344">
            <v>14.7</v>
          </cell>
          <cell r="N344" t="str">
            <v>Droit pour ouverture de dossier au CQIASA  - 105.00 $</v>
          </cell>
          <cell r="O344" t="str">
            <v>748, 70</v>
          </cell>
          <cell r="P344" t="b">
            <v>1</v>
          </cell>
          <cell r="Q344" t="b">
            <v>0</v>
          </cell>
          <cell r="S344">
            <v>39173</v>
          </cell>
          <cell r="T344">
            <v>100</v>
          </cell>
          <cell r="U344">
            <v>0</v>
          </cell>
          <cell r="W344" t="b">
            <v>0</v>
          </cell>
          <cell r="X344" t="b">
            <v>1</v>
          </cell>
          <cell r="Y344" t="b">
            <v>0</v>
          </cell>
          <cell r="Z344" t="b">
            <v>0</v>
          </cell>
          <cell r="AB344">
            <v>0</v>
          </cell>
          <cell r="AD344" t="str">
            <v>RE</v>
          </cell>
          <cell r="AE344">
            <v>1</v>
          </cell>
        </row>
        <row r="345">
          <cell r="A345">
            <v>80</v>
          </cell>
          <cell r="B345">
            <v>0</v>
          </cell>
          <cell r="C345" t="str">
            <v>2000-2001</v>
          </cell>
          <cell r="D345" t="str">
            <v>MAPAQ</v>
          </cell>
          <cell r="E345" t="str">
            <v>Agriculture, Pêcheries et Alimentation</v>
          </cell>
          <cell r="F345" t="b">
            <v>0</v>
          </cell>
          <cell r="G345">
            <v>3</v>
          </cell>
          <cell r="H345">
            <v>9</v>
          </cell>
          <cell r="I345" t="str">
            <v>59</v>
          </cell>
          <cell r="J345">
            <v>2004</v>
          </cell>
          <cell r="K345" t="b">
            <v>0</v>
          </cell>
          <cell r="L345">
            <v>34.700000000000003</v>
          </cell>
          <cell r="N345" t="str">
            <v>Permis de médicaments vétérinaires au CQIASA</v>
          </cell>
          <cell r="O345" t="str">
            <v>69</v>
          </cell>
          <cell r="P345" t="b">
            <v>1</v>
          </cell>
          <cell r="Q345" t="b">
            <v>0</v>
          </cell>
          <cell r="S345">
            <v>39173</v>
          </cell>
          <cell r="T345">
            <v>100</v>
          </cell>
          <cell r="U345">
            <v>0</v>
          </cell>
          <cell r="W345" t="b">
            <v>0</v>
          </cell>
          <cell r="X345" t="b">
            <v>1</v>
          </cell>
          <cell r="Y345" t="b">
            <v>0</v>
          </cell>
          <cell r="Z345" t="b">
            <v>0</v>
          </cell>
          <cell r="AB345">
            <v>0</v>
          </cell>
          <cell r="AD345" t="str">
            <v>RE</v>
          </cell>
          <cell r="AE345">
            <v>1</v>
          </cell>
        </row>
        <row r="346">
          <cell r="A346">
            <v>80</v>
          </cell>
          <cell r="B346">
            <v>0</v>
          </cell>
          <cell r="C346" t="str">
            <v>2000-2001</v>
          </cell>
          <cell r="D346" t="str">
            <v>MAPAQ</v>
          </cell>
          <cell r="E346" t="str">
            <v>Agriculture, Pêcheries et Alimentation</v>
          </cell>
          <cell r="F346" t="b">
            <v>0</v>
          </cell>
          <cell r="G346">
            <v>3</v>
          </cell>
          <cell r="H346">
            <v>9</v>
          </cell>
          <cell r="I346" t="str">
            <v>60</v>
          </cell>
          <cell r="J346">
            <v>2004</v>
          </cell>
          <cell r="K346" t="b">
            <v>0</v>
          </cell>
          <cell r="L346">
            <v>3.6</v>
          </cell>
          <cell r="N346" t="str">
            <v>Permis de vente aux enchères d'animaux vivants au CQIASA</v>
          </cell>
          <cell r="O346" t="str">
            <v>69</v>
          </cell>
          <cell r="P346" t="b">
            <v>1</v>
          </cell>
          <cell r="Q346" t="b">
            <v>0</v>
          </cell>
          <cell r="S346">
            <v>39173</v>
          </cell>
          <cell r="T346">
            <v>100</v>
          </cell>
          <cell r="U346">
            <v>0</v>
          </cell>
          <cell r="W346" t="b">
            <v>0</v>
          </cell>
          <cell r="X346" t="b">
            <v>1</v>
          </cell>
          <cell r="Y346" t="b">
            <v>0</v>
          </cell>
          <cell r="Z346" t="b">
            <v>0</v>
          </cell>
          <cell r="AB346">
            <v>0</v>
          </cell>
          <cell r="AD346" t="str">
            <v>RE</v>
          </cell>
          <cell r="AE346">
            <v>1</v>
          </cell>
        </row>
        <row r="347">
          <cell r="A347">
            <v>80</v>
          </cell>
          <cell r="B347">
            <v>0</v>
          </cell>
          <cell r="C347" t="str">
            <v>2000-2001</v>
          </cell>
          <cell r="D347" t="str">
            <v>MAPAQ</v>
          </cell>
          <cell r="E347" t="str">
            <v>Agriculture, Pêcheries et Alimentation</v>
          </cell>
          <cell r="F347" t="b">
            <v>0</v>
          </cell>
          <cell r="G347">
            <v>3</v>
          </cell>
          <cell r="H347">
            <v>9</v>
          </cell>
          <cell r="I347" t="str">
            <v>88</v>
          </cell>
          <cell r="J347">
            <v>2004</v>
          </cell>
          <cell r="K347" t="b">
            <v>0</v>
          </cell>
          <cell r="L347">
            <v>109.6</v>
          </cell>
          <cell r="N347" t="str">
            <v>Permis relatifs aux produts laitiers et leurs succédanés pour les usines laitières et les distributeurs laitiers au CQIASA</v>
          </cell>
          <cell r="O347" t="str">
            <v>70, 75</v>
          </cell>
          <cell r="P347" t="b">
            <v>1</v>
          </cell>
          <cell r="Q347" t="b">
            <v>0</v>
          </cell>
          <cell r="S347">
            <v>39173</v>
          </cell>
          <cell r="T347">
            <v>0</v>
          </cell>
          <cell r="U347">
            <v>100</v>
          </cell>
          <cell r="W347" t="b">
            <v>0</v>
          </cell>
          <cell r="X347" t="b">
            <v>1</v>
          </cell>
          <cell r="Y347" t="b">
            <v>0</v>
          </cell>
          <cell r="Z347" t="b">
            <v>0</v>
          </cell>
          <cell r="AB347">
            <v>0</v>
          </cell>
          <cell r="AD347" t="str">
            <v>RE</v>
          </cell>
          <cell r="AE347">
            <v>1</v>
          </cell>
        </row>
        <row r="348">
          <cell r="A348">
            <v>80</v>
          </cell>
          <cell r="B348">
            <v>0</v>
          </cell>
          <cell r="C348" t="str">
            <v>2000-2001</v>
          </cell>
          <cell r="D348" t="str">
            <v>MAPAQ</v>
          </cell>
          <cell r="E348" t="str">
            <v>Agriculture, Pêcheries et Alimentation</v>
          </cell>
          <cell r="F348" t="b">
            <v>0</v>
          </cell>
          <cell r="G348">
            <v>3</v>
          </cell>
          <cell r="H348">
            <v>9</v>
          </cell>
          <cell r="I348" t="str">
            <v>89</v>
          </cell>
          <cell r="J348">
            <v>2004</v>
          </cell>
          <cell r="K348" t="b">
            <v>0</v>
          </cell>
          <cell r="L348">
            <v>160.19999999999999</v>
          </cell>
          <cell r="N348" t="str">
            <v>Permis d'abattoirs et d'ateliers de préparation de viandes et d'aliments carnés et Permis d'ateliers d'équarrissage et de récupération au CQIASA</v>
          </cell>
          <cell r="O348" t="str">
            <v>70</v>
          </cell>
          <cell r="P348" t="b">
            <v>1</v>
          </cell>
          <cell r="Q348" t="b">
            <v>0</v>
          </cell>
          <cell r="S348">
            <v>39173</v>
          </cell>
          <cell r="T348">
            <v>0</v>
          </cell>
          <cell r="U348">
            <v>100</v>
          </cell>
          <cell r="W348" t="b">
            <v>0</v>
          </cell>
          <cell r="X348" t="b">
            <v>1</v>
          </cell>
          <cell r="Y348" t="b">
            <v>0</v>
          </cell>
          <cell r="Z348" t="b">
            <v>0</v>
          </cell>
          <cell r="AB348">
            <v>0</v>
          </cell>
          <cell r="AD348" t="str">
            <v>RE</v>
          </cell>
          <cell r="AE348">
            <v>1</v>
          </cell>
        </row>
        <row r="349">
          <cell r="A349">
            <v>80</v>
          </cell>
          <cell r="B349">
            <v>0</v>
          </cell>
          <cell r="C349" t="str">
            <v>2000-2001</v>
          </cell>
          <cell r="D349" t="str">
            <v>MAPAQ</v>
          </cell>
          <cell r="E349" t="str">
            <v>Agriculture, Pêcheries et Alimentation</v>
          </cell>
          <cell r="F349" t="b">
            <v>0</v>
          </cell>
          <cell r="G349">
            <v>3</v>
          </cell>
          <cell r="H349">
            <v>9</v>
          </cell>
          <cell r="I349" t="str">
            <v>90</v>
          </cell>
          <cell r="J349">
            <v>2004</v>
          </cell>
          <cell r="K349" t="b">
            <v>0</v>
          </cell>
          <cell r="L349">
            <v>55.6</v>
          </cell>
          <cell r="N349" t="str">
            <v>Permis d'insémination artificielle des bovins au CQIASA</v>
          </cell>
          <cell r="O349" t="str">
            <v>69</v>
          </cell>
          <cell r="P349" t="b">
            <v>1</v>
          </cell>
          <cell r="Q349" t="b">
            <v>0</v>
          </cell>
          <cell r="S349">
            <v>39173</v>
          </cell>
          <cell r="T349">
            <v>0</v>
          </cell>
          <cell r="U349">
            <v>100</v>
          </cell>
          <cell r="W349" t="b">
            <v>0</v>
          </cell>
          <cell r="X349" t="b">
            <v>1</v>
          </cell>
          <cell r="Y349" t="b">
            <v>0</v>
          </cell>
          <cell r="Z349" t="b">
            <v>0</v>
          </cell>
          <cell r="AB349">
            <v>0</v>
          </cell>
          <cell r="AD349" t="str">
            <v>RE</v>
          </cell>
          <cell r="AE349">
            <v>1</v>
          </cell>
        </row>
        <row r="350">
          <cell r="A350">
            <v>80</v>
          </cell>
          <cell r="B350">
            <v>0</v>
          </cell>
          <cell r="C350" t="str">
            <v>2000-2001</v>
          </cell>
          <cell r="D350" t="str">
            <v>MAPAQ</v>
          </cell>
          <cell r="E350" t="str">
            <v>Agriculture, Pêcheries et Alimentation</v>
          </cell>
          <cell r="F350" t="b">
            <v>0</v>
          </cell>
          <cell r="G350">
            <v>3</v>
          </cell>
          <cell r="H350">
            <v>9</v>
          </cell>
          <cell r="I350" t="str">
            <v>95</v>
          </cell>
          <cell r="J350">
            <v>2004</v>
          </cell>
          <cell r="K350" t="b">
            <v>0</v>
          </cell>
          <cell r="L350">
            <v>65.099999999999994</v>
          </cell>
          <cell r="N350" t="str">
            <v>Permis de pêches commerciales en eau douce,  programme d'enregistrement des pêcheurs commerciaux, permis de pisciculture et pêche en douce</v>
          </cell>
          <cell r="O350" t="str">
            <v>71, 73</v>
          </cell>
          <cell r="P350" t="b">
            <v>1</v>
          </cell>
          <cell r="Q350" t="b">
            <v>0</v>
          </cell>
          <cell r="S350">
            <v>35799</v>
          </cell>
          <cell r="T350">
            <v>90</v>
          </cell>
          <cell r="U350">
            <v>10</v>
          </cell>
          <cell r="W350" t="b">
            <v>0</v>
          </cell>
          <cell r="X350" t="b">
            <v>1</v>
          </cell>
          <cell r="Y350" t="b">
            <v>0</v>
          </cell>
          <cell r="Z350" t="b">
            <v>0</v>
          </cell>
          <cell r="AA350" t="str">
            <v>Pêches 115,0 K$</v>
          </cell>
          <cell r="AB350">
            <v>0</v>
          </cell>
          <cell r="AD350" t="str">
            <v>RE</v>
          </cell>
          <cell r="AE350">
            <v>1</v>
          </cell>
        </row>
        <row r="351">
          <cell r="A351">
            <v>80</v>
          </cell>
          <cell r="B351">
            <v>0</v>
          </cell>
          <cell r="C351" t="str">
            <v>2000-2001</v>
          </cell>
          <cell r="D351" t="str">
            <v>MAPAQ</v>
          </cell>
          <cell r="E351" t="str">
            <v>Agriculture, Pêcheries et Alimentation</v>
          </cell>
          <cell r="F351" t="b">
            <v>0</v>
          </cell>
          <cell r="G351">
            <v>3</v>
          </cell>
          <cell r="H351">
            <v>9</v>
          </cell>
          <cell r="I351" t="str">
            <v>97</v>
          </cell>
          <cell r="J351">
            <v>2004</v>
          </cell>
          <cell r="K351" t="b">
            <v>0</v>
          </cell>
          <cell r="L351">
            <v>50.3</v>
          </cell>
          <cell r="N351" t="str">
            <v>Permis d'établissement de préparation de produits marins (par.e) au CQIASA</v>
          </cell>
          <cell r="O351" t="str">
            <v>70</v>
          </cell>
          <cell r="P351" t="b">
            <v>1</v>
          </cell>
          <cell r="Q351" t="b">
            <v>0</v>
          </cell>
          <cell r="S351">
            <v>39173</v>
          </cell>
          <cell r="T351">
            <v>0</v>
          </cell>
          <cell r="U351">
            <v>0</v>
          </cell>
          <cell r="W351" t="b">
            <v>0</v>
          </cell>
          <cell r="X351" t="b">
            <v>1</v>
          </cell>
          <cell r="Y351" t="b">
            <v>0</v>
          </cell>
          <cell r="Z351" t="b">
            <v>0</v>
          </cell>
          <cell r="AB351">
            <v>0</v>
          </cell>
          <cell r="AD351" t="str">
            <v>RE</v>
          </cell>
          <cell r="AE351">
            <v>1</v>
          </cell>
        </row>
        <row r="352">
          <cell r="A352">
            <v>80</v>
          </cell>
          <cell r="B352">
            <v>0</v>
          </cell>
          <cell r="C352" t="str">
            <v>2000-2001</v>
          </cell>
          <cell r="D352" t="str">
            <v>MAPAQ</v>
          </cell>
          <cell r="E352" t="str">
            <v>Agriculture, Pêcheries et Alimentation</v>
          </cell>
          <cell r="F352" t="b">
            <v>0</v>
          </cell>
          <cell r="G352">
            <v>3</v>
          </cell>
          <cell r="H352">
            <v>9</v>
          </cell>
          <cell r="I352" t="str">
            <v>D3</v>
          </cell>
          <cell r="J352">
            <v>2004</v>
          </cell>
          <cell r="K352" t="b">
            <v>0</v>
          </cell>
          <cell r="L352">
            <v>7639.2</v>
          </cell>
          <cell r="N352" t="str">
            <v>Permis de détaillants et de restaurateurs (par. M et N.) au CQIASA</v>
          </cell>
          <cell r="O352" t="str">
            <v>70</v>
          </cell>
          <cell r="P352" t="b">
            <v>1</v>
          </cell>
          <cell r="Q352" t="b">
            <v>0</v>
          </cell>
          <cell r="S352">
            <v>39173</v>
          </cell>
          <cell r="T352">
            <v>50</v>
          </cell>
          <cell r="U352">
            <v>50</v>
          </cell>
          <cell r="W352" t="b">
            <v>0</v>
          </cell>
          <cell r="X352" t="b">
            <v>1</v>
          </cell>
          <cell r="Y352" t="b">
            <v>0</v>
          </cell>
          <cell r="Z352" t="b">
            <v>0</v>
          </cell>
          <cell r="AB352">
            <v>0</v>
          </cell>
          <cell r="AD352" t="str">
            <v>RE</v>
          </cell>
          <cell r="AE352">
            <v>1</v>
          </cell>
        </row>
        <row r="353">
          <cell r="A353">
            <v>80</v>
          </cell>
          <cell r="B353">
            <v>0</v>
          </cell>
          <cell r="C353" t="str">
            <v>2000-2001</v>
          </cell>
          <cell r="D353" t="str">
            <v>MAPAQ</v>
          </cell>
          <cell r="E353" t="str">
            <v>Agriculture, Pêcheries et Alimentation</v>
          </cell>
          <cell r="F353" t="b">
            <v>1</v>
          </cell>
          <cell r="G353">
            <v>4</v>
          </cell>
          <cell r="H353">
            <v>1</v>
          </cell>
          <cell r="I353" t="str">
            <v>05</v>
          </cell>
          <cell r="J353">
            <v>2004</v>
          </cell>
          <cell r="K353" t="b">
            <v>0</v>
          </cell>
          <cell r="L353">
            <v>25</v>
          </cell>
          <cell r="N353" t="str">
            <v>Divers photocopies de documents - Notes de cours à l'ITA</v>
          </cell>
          <cell r="O353" t="str">
            <v>531</v>
          </cell>
          <cell r="P353" t="b">
            <v>1</v>
          </cell>
          <cell r="Q353" t="b">
            <v>0</v>
          </cell>
          <cell r="S353">
            <v>38718</v>
          </cell>
          <cell r="T353">
            <v>100</v>
          </cell>
          <cell r="U353">
            <v>0</v>
          </cell>
          <cell r="W353" t="b">
            <v>0</v>
          </cell>
          <cell r="X353" t="b">
            <v>1</v>
          </cell>
          <cell r="Y353" t="b">
            <v>0</v>
          </cell>
          <cell r="Z353" t="b">
            <v>0</v>
          </cell>
          <cell r="AA353" t="str">
            <v>NIL</v>
          </cell>
          <cell r="AB353">
            <v>0</v>
          </cell>
          <cell r="AD353" t="str">
            <v>RE</v>
          </cell>
          <cell r="AE353">
            <v>1</v>
          </cell>
        </row>
        <row r="354">
          <cell r="A354">
            <v>80</v>
          </cell>
          <cell r="B354">
            <v>0</v>
          </cell>
          <cell r="C354" t="str">
            <v>2000-2001</v>
          </cell>
          <cell r="D354" t="str">
            <v>MAPAQ</v>
          </cell>
          <cell r="E354" t="str">
            <v>Agriculture, Pêcheries et Alimentation</v>
          </cell>
          <cell r="F354" t="b">
            <v>1</v>
          </cell>
          <cell r="G354">
            <v>4</v>
          </cell>
          <cell r="H354">
            <v>1</v>
          </cell>
          <cell r="I354" t="str">
            <v>67</v>
          </cell>
          <cell r="J354">
            <v>2004</v>
          </cell>
          <cell r="K354" t="b">
            <v>0</v>
          </cell>
          <cell r="L354">
            <v>1.4</v>
          </cell>
          <cell r="N354" t="str">
            <v>Ventes de terre agricole (non récurrent)</v>
          </cell>
          <cell r="O354" t="str">
            <v>68</v>
          </cell>
          <cell r="P354" t="b">
            <v>1</v>
          </cell>
          <cell r="Q354" t="b">
            <v>0</v>
          </cell>
          <cell r="S354">
            <v>37622</v>
          </cell>
          <cell r="T354">
            <v>100</v>
          </cell>
          <cell r="U354">
            <v>0</v>
          </cell>
          <cell r="W354" t="b">
            <v>0</v>
          </cell>
          <cell r="X354" t="b">
            <v>1</v>
          </cell>
          <cell r="Y354" t="b">
            <v>0</v>
          </cell>
          <cell r="Z354" t="b">
            <v>0</v>
          </cell>
          <cell r="AA354" t="str">
            <v>NIL</v>
          </cell>
          <cell r="AB354">
            <v>0</v>
          </cell>
          <cell r="AD354" t="str">
            <v>RE</v>
          </cell>
          <cell r="AE354">
            <v>1</v>
          </cell>
        </row>
        <row r="355">
          <cell r="A355">
            <v>80</v>
          </cell>
          <cell r="B355">
            <v>0</v>
          </cell>
          <cell r="C355" t="str">
            <v>2000-2001</v>
          </cell>
          <cell r="D355" t="str">
            <v>MAPAQ</v>
          </cell>
          <cell r="E355" t="str">
            <v>Agriculture, Pêcheries et Alimentation</v>
          </cell>
          <cell r="F355" t="b">
            <v>0</v>
          </cell>
          <cell r="G355">
            <v>4</v>
          </cell>
          <cell r="H355">
            <v>1</v>
          </cell>
          <cell r="I355" t="str">
            <v>A0</v>
          </cell>
          <cell r="J355">
            <v>2004</v>
          </cell>
          <cell r="K355" t="b">
            <v>0</v>
          </cell>
          <cell r="L355">
            <v>0.5</v>
          </cell>
          <cell r="N355" t="str">
            <v>Certificat d'élimination de produits végétaux au CQIASA</v>
          </cell>
          <cell r="O355" t="str">
            <v>531</v>
          </cell>
          <cell r="P355" t="b">
            <v>1</v>
          </cell>
          <cell r="Q355" t="b">
            <v>0</v>
          </cell>
          <cell r="S355">
            <v>39173</v>
          </cell>
          <cell r="T355">
            <v>0</v>
          </cell>
          <cell r="U355">
            <v>100</v>
          </cell>
          <cell r="W355" t="b">
            <v>0</v>
          </cell>
          <cell r="X355" t="b">
            <v>1</v>
          </cell>
          <cell r="Y355" t="b">
            <v>0</v>
          </cell>
          <cell r="Z355" t="b">
            <v>0</v>
          </cell>
          <cell r="AB355">
            <v>0</v>
          </cell>
          <cell r="AD355" t="str">
            <v>RE</v>
          </cell>
          <cell r="AE355">
            <v>1</v>
          </cell>
        </row>
        <row r="356">
          <cell r="A356">
            <v>380</v>
          </cell>
          <cell r="B356">
            <v>0</v>
          </cell>
          <cell r="C356" t="str">
            <v>2005-2006</v>
          </cell>
          <cell r="D356" t="str">
            <v>MENVDDP</v>
          </cell>
          <cell r="E356" t="str">
            <v>Développement durable, Environnement et Parcs</v>
          </cell>
          <cell r="F356" t="b">
            <v>0</v>
          </cell>
          <cell r="G356">
            <v>3</v>
          </cell>
          <cell r="H356">
            <v>5</v>
          </cell>
          <cell r="I356" t="str">
            <v>26</v>
          </cell>
          <cell r="J356">
            <v>2004</v>
          </cell>
          <cell r="K356" t="b">
            <v>0</v>
          </cell>
          <cell r="L356">
            <v>949</v>
          </cell>
          <cell r="N356" t="str">
            <v>Autorisation de construction, modification, démolition, exposé de correctifs et programme de sécurité de barrages. Droits annuels prévus à la LSB</v>
          </cell>
          <cell r="O356" t="str">
            <v>498, 499, 699, 700, 29</v>
          </cell>
          <cell r="P356" t="b">
            <v>1</v>
          </cell>
          <cell r="Q356" t="b">
            <v>1</v>
          </cell>
          <cell r="R356" t="str">
            <v>IPC</v>
          </cell>
          <cell r="S356">
            <v>39173</v>
          </cell>
          <cell r="T356">
            <v>70</v>
          </cell>
          <cell r="U356">
            <v>20</v>
          </cell>
          <cell r="W356" t="b">
            <v>0</v>
          </cell>
          <cell r="X356" t="b">
            <v>0</v>
          </cell>
          <cell r="Y356" t="b">
            <v>0</v>
          </cell>
          <cell r="Z356" t="b">
            <v>0</v>
          </cell>
          <cell r="AA356" t="str">
            <v>NIL</v>
          </cell>
          <cell r="AB356">
            <v>0</v>
          </cell>
          <cell r="AD356" t="str">
            <v>AUTRE</v>
          </cell>
          <cell r="AE356">
            <v>1</v>
          </cell>
        </row>
        <row r="357">
          <cell r="A357">
            <v>380</v>
          </cell>
          <cell r="B357">
            <v>0</v>
          </cell>
          <cell r="C357" t="str">
            <v>2005-2006</v>
          </cell>
          <cell r="D357" t="str">
            <v>MENVDDP</v>
          </cell>
          <cell r="E357" t="str">
            <v>Développement durable, Environnement et Parcs</v>
          </cell>
          <cell r="F357" t="b">
            <v>0</v>
          </cell>
          <cell r="G357">
            <v>3</v>
          </cell>
          <cell r="H357">
            <v>9</v>
          </cell>
          <cell r="I357" t="str">
            <v>E8</v>
          </cell>
          <cell r="J357">
            <v>2004</v>
          </cell>
          <cell r="K357" t="b">
            <v>0</v>
          </cell>
          <cell r="L357">
            <v>909</v>
          </cell>
          <cell r="N357" t="str">
            <v>Attestation d'assainissement pour les secteurs "pâtes et papiers" et "mines et métallurgie primaire"</v>
          </cell>
          <cell r="O357" t="str">
            <v>504, 549, 754</v>
          </cell>
          <cell r="P357" t="b">
            <v>1</v>
          </cell>
          <cell r="Q357" t="b">
            <v>1</v>
          </cell>
          <cell r="R357" t="str">
            <v>IPC</v>
          </cell>
          <cell r="S357">
            <v>39083</v>
          </cell>
          <cell r="T357">
            <v>0</v>
          </cell>
          <cell r="U357">
            <v>100</v>
          </cell>
          <cell r="W357" t="b">
            <v>0</v>
          </cell>
          <cell r="X357" t="b">
            <v>0</v>
          </cell>
          <cell r="Y357" t="b">
            <v>0</v>
          </cell>
          <cell r="Z357" t="b">
            <v>0</v>
          </cell>
          <cell r="AA357" t="str">
            <v>NIL</v>
          </cell>
          <cell r="AB357">
            <v>0</v>
          </cell>
          <cell r="AD357" t="str">
            <v>AUTRE</v>
          </cell>
          <cell r="AE357">
            <v>1</v>
          </cell>
        </row>
        <row r="358">
          <cell r="A358">
            <v>380</v>
          </cell>
          <cell r="B358">
            <v>0</v>
          </cell>
          <cell r="C358" t="str">
            <v>2005-2006</v>
          </cell>
          <cell r="D358" t="str">
            <v>MENVDDP</v>
          </cell>
          <cell r="E358" t="str">
            <v>Développement durable, Environnement et Parcs</v>
          </cell>
          <cell r="F358" t="b">
            <v>0</v>
          </cell>
          <cell r="G358">
            <v>3</v>
          </cell>
          <cell r="H358">
            <v>9</v>
          </cell>
          <cell r="I358" t="str">
            <v>F8</v>
          </cell>
          <cell r="J358">
            <v>2004</v>
          </cell>
          <cell r="K358" t="b">
            <v>0</v>
          </cell>
          <cell r="L358">
            <v>1189</v>
          </cell>
          <cell r="N358" t="str">
            <v>Pesticides, déchets fab. pâtes papiers, mat.dangereuses, déchets biomédicaux, sols contam., mat.résid., élim.mat.résiduelles, eaux souterraines</v>
          </cell>
          <cell r="O358" t="str">
            <v>506, 507, 508, 509, 510</v>
          </cell>
          <cell r="P358" t="b">
            <v>1</v>
          </cell>
          <cell r="Q358" t="b">
            <v>1</v>
          </cell>
          <cell r="R358" t="str">
            <v>IPC</v>
          </cell>
          <cell r="S358">
            <v>39083</v>
          </cell>
          <cell r="T358">
            <v>71</v>
          </cell>
          <cell r="U358">
            <v>28</v>
          </cell>
          <cell r="W358" t="b">
            <v>0</v>
          </cell>
          <cell r="X358" t="b">
            <v>0</v>
          </cell>
          <cell r="Y358" t="b">
            <v>0</v>
          </cell>
          <cell r="Z358" t="b">
            <v>0</v>
          </cell>
          <cell r="AA358" t="str">
            <v>Tarifs à +/- 66% du coût de livraison pour les droits relatifs au captage des eaux souterraines.</v>
          </cell>
          <cell r="AB358">
            <v>0</v>
          </cell>
          <cell r="AD358" t="str">
            <v>AUTRE</v>
          </cell>
          <cell r="AE358">
            <v>1</v>
          </cell>
        </row>
        <row r="359">
          <cell r="A359">
            <v>380</v>
          </cell>
          <cell r="B359">
            <v>0</v>
          </cell>
          <cell r="C359" t="str">
            <v>2005-2006</v>
          </cell>
          <cell r="D359" t="str">
            <v>MENVDDP</v>
          </cell>
          <cell r="E359" t="str">
            <v>Développement durable, Environnement et Parcs</v>
          </cell>
          <cell r="F359" t="b">
            <v>0</v>
          </cell>
          <cell r="G359">
            <v>4</v>
          </cell>
          <cell r="H359">
            <v>1</v>
          </cell>
          <cell r="I359" t="str">
            <v>06</v>
          </cell>
          <cell r="J359">
            <v>2004</v>
          </cell>
          <cell r="K359" t="b">
            <v>0</v>
          </cell>
          <cell r="L359">
            <v>60</v>
          </cell>
          <cell r="N359" t="str">
            <v>Observations météorologiques, accès à l'information, plans et devis</v>
          </cell>
          <cell r="O359" t="str">
            <v>332, 528, 531, 544, 702</v>
          </cell>
          <cell r="P359" t="b">
            <v>1</v>
          </cell>
          <cell r="Q359" t="b">
            <v>1</v>
          </cell>
          <cell r="R359" t="str">
            <v>IPC</v>
          </cell>
          <cell r="S359">
            <v>39173</v>
          </cell>
          <cell r="T359">
            <v>50</v>
          </cell>
          <cell r="U359">
            <v>50</v>
          </cell>
          <cell r="W359" t="b">
            <v>0</v>
          </cell>
          <cell r="X359" t="b">
            <v>0</v>
          </cell>
          <cell r="Y359" t="b">
            <v>0</v>
          </cell>
          <cell r="Z359" t="b">
            <v>0</v>
          </cell>
          <cell r="AA359" t="str">
            <v>NIL</v>
          </cell>
          <cell r="AB359">
            <v>0</v>
          </cell>
          <cell r="AD359" t="str">
            <v>AUTRE</v>
          </cell>
          <cell r="AE359">
            <v>1</v>
          </cell>
        </row>
        <row r="360">
          <cell r="A360">
            <v>380</v>
          </cell>
          <cell r="B360">
            <v>0</v>
          </cell>
          <cell r="C360" t="str">
            <v>2005-2006</v>
          </cell>
          <cell r="D360" t="str">
            <v>MENVDDP</v>
          </cell>
          <cell r="E360" t="str">
            <v>Développement durable, Environnement et Parcs</v>
          </cell>
          <cell r="F360" t="b">
            <v>0</v>
          </cell>
          <cell r="G360">
            <v>4</v>
          </cell>
          <cell r="H360">
            <v>1</v>
          </cell>
          <cell r="I360" t="str">
            <v>B7</v>
          </cell>
          <cell r="J360">
            <v>2004</v>
          </cell>
          <cell r="K360" t="b">
            <v>0</v>
          </cell>
          <cell r="L360">
            <v>861</v>
          </cell>
          <cell r="N360" t="str">
            <v>Location de lots de grève, location de terrains et bâtisses</v>
          </cell>
          <cell r="O360" t="str">
            <v>531, 534, 757, 758</v>
          </cell>
          <cell r="P360" t="b">
            <v>1</v>
          </cell>
          <cell r="Q360" t="b">
            <v>1</v>
          </cell>
          <cell r="R360" t="str">
            <v>IPC</v>
          </cell>
          <cell r="S360">
            <v>39173</v>
          </cell>
          <cell r="T360">
            <v>50</v>
          </cell>
          <cell r="U360">
            <v>45</v>
          </cell>
          <cell r="W360" t="b">
            <v>0</v>
          </cell>
          <cell r="X360" t="b">
            <v>0</v>
          </cell>
          <cell r="Y360" t="b">
            <v>0</v>
          </cell>
          <cell r="Z360" t="b">
            <v>0</v>
          </cell>
          <cell r="AA360" t="str">
            <v>NIL</v>
          </cell>
          <cell r="AB360">
            <v>0</v>
          </cell>
          <cell r="AD360" t="str">
            <v>AUTRE</v>
          </cell>
          <cell r="AE360">
            <v>1</v>
          </cell>
        </row>
        <row r="361">
          <cell r="A361">
            <v>380</v>
          </cell>
          <cell r="B361">
            <v>0</v>
          </cell>
          <cell r="C361" t="str">
            <v>2005-2006</v>
          </cell>
          <cell r="D361" t="str">
            <v>MENVDDP</v>
          </cell>
          <cell r="E361" t="str">
            <v>Développement durable, Environnement et Parcs</v>
          </cell>
          <cell r="F361" t="b">
            <v>0</v>
          </cell>
          <cell r="G361">
            <v>4</v>
          </cell>
          <cell r="H361">
            <v>1</v>
          </cell>
          <cell r="I361" t="str">
            <v>63</v>
          </cell>
          <cell r="J361">
            <v>2004</v>
          </cell>
          <cell r="K361" t="b">
            <v>0</v>
          </cell>
          <cell r="L361">
            <v>15</v>
          </cell>
          <cell r="N361" t="str">
            <v>BAIL AQUACULTURE (Vente, cession, transfert)</v>
          </cell>
          <cell r="O361" t="str">
            <v>532, 546, 534, 531</v>
          </cell>
          <cell r="P361" t="b">
            <v>1</v>
          </cell>
          <cell r="Q361" t="b">
            <v>1</v>
          </cell>
          <cell r="R361" t="str">
            <v>IPC</v>
          </cell>
          <cell r="S361">
            <v>39173</v>
          </cell>
          <cell r="T361">
            <v>0</v>
          </cell>
          <cell r="U361">
            <v>100</v>
          </cell>
          <cell r="W361" t="b">
            <v>0</v>
          </cell>
          <cell r="X361" t="b">
            <v>0</v>
          </cell>
          <cell r="Y361" t="b">
            <v>0</v>
          </cell>
          <cell r="Z361" t="b">
            <v>0</v>
          </cell>
          <cell r="AA361" t="str">
            <v>NIL</v>
          </cell>
          <cell r="AB361">
            <v>0</v>
          </cell>
          <cell r="AD361" t="str">
            <v>AUTRE</v>
          </cell>
          <cell r="AE361">
            <v>1</v>
          </cell>
        </row>
        <row r="362">
          <cell r="A362">
            <v>380</v>
          </cell>
          <cell r="B362">
            <v>0</v>
          </cell>
          <cell r="C362" t="str">
            <v>2005-2006</v>
          </cell>
          <cell r="D362" t="str">
            <v>MENVDDP</v>
          </cell>
          <cell r="E362" t="str">
            <v>Développement durable, Environnement et Parcs</v>
          </cell>
          <cell r="F362" t="b">
            <v>0</v>
          </cell>
          <cell r="G362">
            <v>4</v>
          </cell>
          <cell r="H362">
            <v>1</v>
          </cell>
          <cell r="I362" t="str">
            <v>67</v>
          </cell>
          <cell r="J362">
            <v>2004</v>
          </cell>
          <cell r="K362" t="b">
            <v>0</v>
          </cell>
          <cell r="L362">
            <v>95</v>
          </cell>
          <cell r="N362" t="str">
            <v>VENTE TERRAINS ET BATISSES</v>
          </cell>
          <cell r="O362" t="str">
            <v>757, 546, 534</v>
          </cell>
          <cell r="P362" t="b">
            <v>1</v>
          </cell>
          <cell r="Q362" t="b">
            <v>1</v>
          </cell>
          <cell r="R362" t="str">
            <v>IPC</v>
          </cell>
          <cell r="S362">
            <v>39173</v>
          </cell>
          <cell r="T362">
            <v>80</v>
          </cell>
          <cell r="U362">
            <v>5</v>
          </cell>
          <cell r="W362" t="b">
            <v>0</v>
          </cell>
          <cell r="X362" t="b">
            <v>0</v>
          </cell>
          <cell r="Y362" t="b">
            <v>0</v>
          </cell>
          <cell r="Z362" t="b">
            <v>0</v>
          </cell>
          <cell r="AA362" t="str">
            <v>NIL</v>
          </cell>
          <cell r="AB362">
            <v>0</v>
          </cell>
          <cell r="AD362" t="str">
            <v>AUTRE</v>
          </cell>
          <cell r="AE362">
            <v>1</v>
          </cell>
        </row>
        <row r="363">
          <cell r="A363">
            <v>380</v>
          </cell>
          <cell r="B363">
            <v>0</v>
          </cell>
          <cell r="C363" t="str">
            <v>2005-2006</v>
          </cell>
          <cell r="D363" t="str">
            <v>MENVDDP</v>
          </cell>
          <cell r="E363" t="str">
            <v>Développement durable, Environnement et Parcs</v>
          </cell>
          <cell r="F363" t="b">
            <v>0</v>
          </cell>
          <cell r="G363">
            <v>3</v>
          </cell>
          <cell r="H363">
            <v>9</v>
          </cell>
          <cell r="I363" t="str">
            <v>NC</v>
          </cell>
          <cell r="J363">
            <v>2004</v>
          </cell>
          <cell r="K363" t="b">
            <v>0</v>
          </cell>
          <cell r="L363">
            <v>0</v>
          </cell>
          <cell r="P363" t="b">
            <v>1</v>
          </cell>
          <cell r="Q363" t="b">
            <v>1</v>
          </cell>
          <cell r="S363">
            <v>367</v>
          </cell>
          <cell r="T363">
            <v>0</v>
          </cell>
          <cell r="U363">
            <v>0</v>
          </cell>
          <cell r="W363" t="b">
            <v>0</v>
          </cell>
          <cell r="X363" t="b">
            <v>0</v>
          </cell>
          <cell r="Y363" t="b">
            <v>0</v>
          </cell>
          <cell r="Z363" t="b">
            <v>0</v>
          </cell>
          <cell r="AB363">
            <v>0</v>
          </cell>
          <cell r="AE363">
            <v>1</v>
          </cell>
        </row>
        <row r="364">
          <cell r="A364">
            <v>65</v>
          </cell>
          <cell r="B364">
            <v>0</v>
          </cell>
          <cell r="C364" t="str">
            <v>2007-2008</v>
          </cell>
          <cell r="D364" t="str">
            <v>MFA</v>
          </cell>
          <cell r="E364" t="str">
            <v>Famille et Aînés</v>
          </cell>
          <cell r="F364" t="b">
            <v>1</v>
          </cell>
          <cell r="G364">
            <v>3</v>
          </cell>
          <cell r="H364">
            <v>9</v>
          </cell>
          <cell r="I364" t="str">
            <v>04</v>
          </cell>
          <cell r="J364">
            <v>2004</v>
          </cell>
          <cell r="K364" t="b">
            <v>0</v>
          </cell>
          <cell r="L364">
            <v>40.1</v>
          </cell>
          <cell r="N364" t="str">
            <v>Service de garde</v>
          </cell>
          <cell r="O364" t="str">
            <v>369, 370, 371</v>
          </cell>
          <cell r="P364" t="b">
            <v>1</v>
          </cell>
          <cell r="Q364" t="b">
            <v>1</v>
          </cell>
          <cell r="R364" t="str">
            <v>IPC</v>
          </cell>
          <cell r="S364">
            <v>39173</v>
          </cell>
          <cell r="T364">
            <v>0</v>
          </cell>
          <cell r="U364">
            <v>0</v>
          </cell>
          <cell r="W364" t="b">
            <v>0</v>
          </cell>
          <cell r="X364" t="b">
            <v>0</v>
          </cell>
          <cell r="Y364" t="b">
            <v>0</v>
          </cell>
          <cell r="Z364" t="b">
            <v>0</v>
          </cell>
          <cell r="AA364" t="str">
            <v>Par règlement</v>
          </cell>
          <cell r="AB364">
            <v>0</v>
          </cell>
          <cell r="AD364" t="str">
            <v>AUTRE</v>
          </cell>
          <cell r="AE364">
            <v>1</v>
          </cell>
        </row>
        <row r="365">
          <cell r="A365">
            <v>600</v>
          </cell>
          <cell r="B365">
            <v>0</v>
          </cell>
          <cell r="C365" t="str">
            <v>2005-2006</v>
          </cell>
          <cell r="D365" t="str">
            <v>MRN</v>
          </cell>
          <cell r="E365" t="str">
            <v>Ressources naturelles, Faune</v>
          </cell>
          <cell r="F365" t="b">
            <v>0</v>
          </cell>
          <cell r="G365">
            <v>4</v>
          </cell>
          <cell r="H365">
            <v>1</v>
          </cell>
          <cell r="I365" t="str">
            <v>77</v>
          </cell>
          <cell r="J365">
            <v>2004</v>
          </cell>
          <cell r="K365" t="b">
            <v>0</v>
          </cell>
          <cell r="L365">
            <v>94.9</v>
          </cell>
          <cell r="M365" t="str">
            <v>Indexation annuelle selon les IPC</v>
          </cell>
          <cell r="N365" t="str">
            <v>Énergie</v>
          </cell>
          <cell r="O365" t="str">
            <v>29, 190, 429</v>
          </cell>
          <cell r="P365" t="b">
            <v>1</v>
          </cell>
          <cell r="Q365" t="b">
            <v>1</v>
          </cell>
          <cell r="R365" t="str">
            <v>OUI</v>
          </cell>
          <cell r="S365">
            <v>39083</v>
          </cell>
          <cell r="T365">
            <v>0</v>
          </cell>
          <cell r="U365">
            <v>100</v>
          </cell>
          <cell r="W365" t="b">
            <v>1</v>
          </cell>
          <cell r="X365" t="b">
            <v>0</v>
          </cell>
          <cell r="Y365" t="b">
            <v>0</v>
          </cell>
          <cell r="Z365" t="b">
            <v>0</v>
          </cell>
          <cell r="AA365" t="str">
            <v>Voir commentaires</v>
          </cell>
          <cell r="AB365">
            <v>0</v>
          </cell>
          <cell r="AD365" t="str">
            <v>PR</v>
          </cell>
          <cell r="AE365">
            <v>1</v>
          </cell>
        </row>
        <row r="366">
          <cell r="A366">
            <v>600</v>
          </cell>
          <cell r="B366">
            <v>0</v>
          </cell>
          <cell r="C366" t="str">
            <v>2005-2006</v>
          </cell>
          <cell r="D366" t="str">
            <v>MRN</v>
          </cell>
          <cell r="E366" t="str">
            <v>Ressources naturelles, Faune</v>
          </cell>
          <cell r="F366" t="b">
            <v>0</v>
          </cell>
          <cell r="G366">
            <v>4</v>
          </cell>
          <cell r="H366">
            <v>1</v>
          </cell>
          <cell r="I366" t="str">
            <v>F0</v>
          </cell>
          <cell r="J366">
            <v>2004</v>
          </cell>
          <cell r="K366" t="b">
            <v>0</v>
          </cell>
          <cell r="L366">
            <v>199</v>
          </cell>
          <cell r="N366" t="str">
            <v>Mines+ autres secteurs</v>
          </cell>
          <cell r="O366" t="str">
            <v>250, 761</v>
          </cell>
          <cell r="P366" t="b">
            <v>1</v>
          </cell>
          <cell r="Q366" t="b">
            <v>0</v>
          </cell>
          <cell r="S366">
            <v>39086</v>
          </cell>
          <cell r="T366">
            <v>50</v>
          </cell>
          <cell r="U366">
            <v>50</v>
          </cell>
          <cell r="W366" t="b">
            <v>1</v>
          </cell>
          <cell r="X366" t="b">
            <v>0</v>
          </cell>
          <cell r="Y366" t="b">
            <v>0</v>
          </cell>
          <cell r="Z366" t="b">
            <v>0</v>
          </cell>
          <cell r="AA366" t="str">
            <v>14$/droit, maximum : 1 144$/acte</v>
          </cell>
          <cell r="AB366">
            <v>0</v>
          </cell>
          <cell r="AD366" t="str">
            <v>PR</v>
          </cell>
          <cell r="AE366">
            <v>1</v>
          </cell>
        </row>
        <row r="367">
          <cell r="A367">
            <v>600</v>
          </cell>
          <cell r="B367">
            <v>0</v>
          </cell>
          <cell r="C367" t="str">
            <v>2005-2006</v>
          </cell>
          <cell r="D367" t="str">
            <v>MRN</v>
          </cell>
          <cell r="E367" t="str">
            <v>Ressources naturelles, Faune</v>
          </cell>
          <cell r="F367" t="b">
            <v>0</v>
          </cell>
          <cell r="G367">
            <v>3</v>
          </cell>
          <cell r="H367">
            <v>3</v>
          </cell>
          <cell r="I367" t="str">
            <v>04</v>
          </cell>
          <cell r="J367">
            <v>2004</v>
          </cell>
          <cell r="K367" t="b">
            <v>0</v>
          </cell>
          <cell r="L367">
            <v>217.9</v>
          </cell>
          <cell r="N367" t="str">
            <v>Forêts</v>
          </cell>
          <cell r="O367" t="str">
            <v>729, 185</v>
          </cell>
          <cell r="P367" t="b">
            <v>1</v>
          </cell>
          <cell r="Q367" t="b">
            <v>0</v>
          </cell>
          <cell r="S367">
            <v>39263</v>
          </cell>
          <cell r="T367">
            <v>100</v>
          </cell>
          <cell r="U367">
            <v>0</v>
          </cell>
          <cell r="W367" t="b">
            <v>0</v>
          </cell>
          <cell r="X367" t="b">
            <v>0</v>
          </cell>
          <cell r="Y367" t="b">
            <v>0</v>
          </cell>
          <cell r="Z367" t="b">
            <v>0</v>
          </cell>
          <cell r="AB367">
            <v>0</v>
          </cell>
          <cell r="AE367">
            <v>1</v>
          </cell>
        </row>
        <row r="368">
          <cell r="A368">
            <v>600</v>
          </cell>
          <cell r="B368">
            <v>0</v>
          </cell>
          <cell r="C368" t="str">
            <v>2005-2006</v>
          </cell>
          <cell r="D368" t="str">
            <v>MRN</v>
          </cell>
          <cell r="E368" t="str">
            <v>Ressources naturelles, Faune</v>
          </cell>
          <cell r="F368" t="b">
            <v>0</v>
          </cell>
          <cell r="G368">
            <v>3</v>
          </cell>
          <cell r="H368">
            <v>3</v>
          </cell>
          <cell r="I368" t="str">
            <v>10</v>
          </cell>
          <cell r="J368">
            <v>2004</v>
          </cell>
          <cell r="K368" t="b">
            <v>0</v>
          </cell>
          <cell r="L368">
            <v>423000</v>
          </cell>
          <cell r="N368" t="str">
            <v>Forêts</v>
          </cell>
          <cell r="O368" t="str">
            <v>179, 668, 175</v>
          </cell>
          <cell r="P368" t="b">
            <v>1</v>
          </cell>
          <cell r="Q368" t="b">
            <v>0</v>
          </cell>
          <cell r="R368" t="str">
            <v>Prix produits forestiers</v>
          </cell>
          <cell r="S368">
            <v>39356</v>
          </cell>
          <cell r="T368">
            <v>0</v>
          </cell>
          <cell r="U368">
            <v>100</v>
          </cell>
          <cell r="W368" t="b">
            <v>0</v>
          </cell>
          <cell r="X368" t="b">
            <v>1</v>
          </cell>
          <cell r="Y368" t="b">
            <v>1</v>
          </cell>
          <cell r="Z368" t="b">
            <v>0</v>
          </cell>
          <cell r="AA368" t="str">
            <v xml:space="preserve"> Valeur marchande des bois sur pied (VMBSP) : technique de parité.</v>
          </cell>
          <cell r="AB368">
            <v>0</v>
          </cell>
          <cell r="AD368" t="str">
            <v>RE</v>
          </cell>
          <cell r="AE368">
            <v>1</v>
          </cell>
        </row>
        <row r="369">
          <cell r="A369">
            <v>600</v>
          </cell>
          <cell r="B369">
            <v>0</v>
          </cell>
          <cell r="C369" t="str">
            <v>2005-2006</v>
          </cell>
          <cell r="D369" t="str">
            <v>MRN</v>
          </cell>
          <cell r="E369" t="str">
            <v>Ressources naturelles, Faune</v>
          </cell>
          <cell r="F369" t="b">
            <v>0</v>
          </cell>
          <cell r="G369">
            <v>3</v>
          </cell>
          <cell r="H369">
            <v>3</v>
          </cell>
          <cell r="I369" t="str">
            <v>16</v>
          </cell>
          <cell r="J369">
            <v>2004</v>
          </cell>
          <cell r="K369" t="b">
            <v>0</v>
          </cell>
          <cell r="L369">
            <v>121.2</v>
          </cell>
          <cell r="N369" t="str">
            <v>Forêts</v>
          </cell>
          <cell r="O369" t="str">
            <v>733, 731</v>
          </cell>
          <cell r="P369" t="b">
            <v>1</v>
          </cell>
          <cell r="Q369" t="b">
            <v>1</v>
          </cell>
          <cell r="R369" t="str">
            <v>Oui</v>
          </cell>
          <cell r="S369">
            <v>39356</v>
          </cell>
          <cell r="T369">
            <v>40</v>
          </cell>
          <cell r="U369">
            <v>60</v>
          </cell>
          <cell r="W369" t="b">
            <v>0</v>
          </cell>
          <cell r="X369" t="b">
            <v>1</v>
          </cell>
          <cell r="Y369" t="b">
            <v>0</v>
          </cell>
          <cell r="Z369" t="b">
            <v>0</v>
          </cell>
          <cell r="AB369">
            <v>0</v>
          </cell>
          <cell r="AD369" t="str">
            <v>RE</v>
          </cell>
          <cell r="AE369">
            <v>1</v>
          </cell>
        </row>
        <row r="370">
          <cell r="A370">
            <v>600</v>
          </cell>
          <cell r="B370">
            <v>0</v>
          </cell>
          <cell r="C370" t="str">
            <v>2005-2006</v>
          </cell>
          <cell r="D370" t="str">
            <v>MRN</v>
          </cell>
          <cell r="E370" t="str">
            <v>Ressources naturelles, Faune</v>
          </cell>
          <cell r="F370" t="b">
            <v>0</v>
          </cell>
          <cell r="G370">
            <v>3</v>
          </cell>
          <cell r="H370">
            <v>3</v>
          </cell>
          <cell r="I370" t="str">
            <v>08</v>
          </cell>
          <cell r="J370">
            <v>2004</v>
          </cell>
          <cell r="K370" t="b">
            <v>0</v>
          </cell>
          <cell r="L370">
            <v>697.9</v>
          </cell>
          <cell r="N370" t="str">
            <v>Forêts</v>
          </cell>
          <cell r="O370" t="str">
            <v>673, 218</v>
          </cell>
          <cell r="P370" t="b">
            <v>1</v>
          </cell>
          <cell r="Q370" t="b">
            <v>1</v>
          </cell>
          <cell r="R370" t="str">
            <v>IPC</v>
          </cell>
          <cell r="S370">
            <v>39355</v>
          </cell>
          <cell r="T370">
            <v>0</v>
          </cell>
          <cell r="U370">
            <v>100</v>
          </cell>
          <cell r="W370" t="b">
            <v>1</v>
          </cell>
          <cell r="X370" t="b">
            <v>0</v>
          </cell>
          <cell r="Y370" t="b">
            <v>0</v>
          </cell>
          <cell r="Z370" t="b">
            <v>0</v>
          </cell>
          <cell r="AB370">
            <v>0</v>
          </cell>
          <cell r="AD370" t="str">
            <v>PR</v>
          </cell>
          <cell r="AE370">
            <v>1</v>
          </cell>
        </row>
        <row r="371">
          <cell r="A371">
            <v>600</v>
          </cell>
          <cell r="B371">
            <v>0</v>
          </cell>
          <cell r="C371" t="str">
            <v>2005-2006</v>
          </cell>
          <cell r="D371" t="str">
            <v>MRN</v>
          </cell>
          <cell r="E371" t="str">
            <v>Ressources naturelles, Faune</v>
          </cell>
          <cell r="F371" t="b">
            <v>0</v>
          </cell>
          <cell r="G371">
            <v>3</v>
          </cell>
          <cell r="H371">
            <v>4</v>
          </cell>
          <cell r="I371" t="str">
            <v>20</v>
          </cell>
          <cell r="J371">
            <v>2004</v>
          </cell>
          <cell r="K371" t="b">
            <v>0</v>
          </cell>
          <cell r="L371">
            <v>6982.3</v>
          </cell>
          <cell r="N371" t="str">
            <v>Mines</v>
          </cell>
          <cell r="O371" t="str">
            <v>250, 452, 706, 707, 708</v>
          </cell>
          <cell r="P371" t="b">
            <v>1</v>
          </cell>
          <cell r="Q371" t="b">
            <v>0</v>
          </cell>
          <cell r="S371">
            <v>39173</v>
          </cell>
          <cell r="T371">
            <v>5</v>
          </cell>
          <cell r="U371">
            <v>95</v>
          </cell>
          <cell r="W371" t="b">
            <v>1</v>
          </cell>
          <cell r="X371" t="b">
            <v>0</v>
          </cell>
          <cell r="Y371" t="b">
            <v>0</v>
          </cell>
          <cell r="Z371" t="b">
            <v>0</v>
          </cell>
          <cell r="AA371" t="str">
            <v>58 $ pour 2 ans, renouvelable - Prix fixe 115 $ par claim dans le tirage au sort</v>
          </cell>
          <cell r="AB371">
            <v>0</v>
          </cell>
          <cell r="AD371" t="str">
            <v>PR</v>
          </cell>
          <cell r="AE371">
            <v>1</v>
          </cell>
        </row>
        <row r="372">
          <cell r="A372">
            <v>600</v>
          </cell>
          <cell r="B372">
            <v>0</v>
          </cell>
          <cell r="C372" t="str">
            <v>2005-2006</v>
          </cell>
          <cell r="D372" t="str">
            <v>MRN</v>
          </cell>
          <cell r="E372" t="str">
            <v>Ressources naturelles, Faune</v>
          </cell>
          <cell r="F372" t="b">
            <v>0</v>
          </cell>
          <cell r="G372">
            <v>3</v>
          </cell>
          <cell r="H372">
            <v>4</v>
          </cell>
          <cell r="I372" t="str">
            <v>21</v>
          </cell>
          <cell r="J372">
            <v>2004</v>
          </cell>
          <cell r="K372" t="b">
            <v>0</v>
          </cell>
          <cell r="L372">
            <v>1444.5</v>
          </cell>
          <cell r="N372" t="str">
            <v>Mines</v>
          </cell>
          <cell r="O372" t="str">
            <v>233, 250, 711, 712, 713</v>
          </cell>
          <cell r="P372" t="b">
            <v>1</v>
          </cell>
          <cell r="Q372" t="b">
            <v>0</v>
          </cell>
          <cell r="S372">
            <v>39086</v>
          </cell>
          <cell r="T372">
            <v>10</v>
          </cell>
          <cell r="U372">
            <v>90</v>
          </cell>
          <cell r="W372" t="b">
            <v>1</v>
          </cell>
          <cell r="X372" t="b">
            <v>1</v>
          </cell>
          <cell r="Y372" t="b">
            <v>0</v>
          </cell>
          <cell r="Z372" t="b">
            <v>0</v>
          </cell>
          <cell r="AA372" t="str">
            <v>41$/hectare terres publiques - 20$/hectare terres privées - 88$/hectare</v>
          </cell>
          <cell r="AB372">
            <v>0</v>
          </cell>
          <cell r="AD372" t="str">
            <v>PR</v>
          </cell>
          <cell r="AE372">
            <v>1</v>
          </cell>
        </row>
        <row r="373">
          <cell r="A373">
            <v>600</v>
          </cell>
          <cell r="B373">
            <v>0</v>
          </cell>
          <cell r="C373" t="str">
            <v>2005-2006</v>
          </cell>
          <cell r="D373" t="str">
            <v>MRN</v>
          </cell>
          <cell r="E373" t="str">
            <v>Ressources naturelles, Faune</v>
          </cell>
          <cell r="F373" t="b">
            <v>0</v>
          </cell>
          <cell r="G373">
            <v>3</v>
          </cell>
          <cell r="H373">
            <v>4</v>
          </cell>
          <cell r="I373" t="str">
            <v>23</v>
          </cell>
          <cell r="J373">
            <v>2004</v>
          </cell>
          <cell r="K373" t="b">
            <v>0</v>
          </cell>
          <cell r="L373">
            <v>13</v>
          </cell>
          <cell r="N373" t="str">
            <v>Mines</v>
          </cell>
          <cell r="O373" t="str">
            <v>233, 634</v>
          </cell>
          <cell r="P373" t="b">
            <v>1</v>
          </cell>
          <cell r="Q373" t="b">
            <v>0</v>
          </cell>
          <cell r="S373">
            <v>39173</v>
          </cell>
          <cell r="T373">
            <v>100</v>
          </cell>
          <cell r="U373">
            <v>0</v>
          </cell>
          <cell r="W373" t="b">
            <v>0</v>
          </cell>
          <cell r="X373" t="b">
            <v>0</v>
          </cell>
          <cell r="Y373" t="b">
            <v>0</v>
          </cell>
          <cell r="Z373" t="b">
            <v>0</v>
          </cell>
          <cell r="AA373" t="str">
            <v>Prix fixe de 31 $, renouvellement 31 $, duplicatat 14 $</v>
          </cell>
          <cell r="AB373">
            <v>0</v>
          </cell>
          <cell r="AD373" t="str">
            <v>AUTRE</v>
          </cell>
          <cell r="AE373">
            <v>1</v>
          </cell>
        </row>
        <row r="374">
          <cell r="A374">
            <v>600</v>
          </cell>
          <cell r="B374">
            <v>0</v>
          </cell>
          <cell r="C374" t="str">
            <v>2005-2006</v>
          </cell>
          <cell r="D374" t="str">
            <v>MRN</v>
          </cell>
          <cell r="E374" t="str">
            <v>Ressources naturelles, Faune</v>
          </cell>
          <cell r="F374" t="b">
            <v>0</v>
          </cell>
          <cell r="G374">
            <v>3</v>
          </cell>
          <cell r="H374">
            <v>4</v>
          </cell>
          <cell r="I374" t="str">
            <v>27</v>
          </cell>
          <cell r="J374">
            <v>2004</v>
          </cell>
          <cell r="K374" t="b">
            <v>0</v>
          </cell>
          <cell r="L374">
            <v>306.89999999999998</v>
          </cell>
          <cell r="N374" t="str">
            <v>Mines</v>
          </cell>
          <cell r="O374" t="str">
            <v>233, 246, 250</v>
          </cell>
          <cell r="P374" t="b">
            <v>1</v>
          </cell>
          <cell r="Q374" t="b">
            <v>0</v>
          </cell>
          <cell r="S374">
            <v>39086</v>
          </cell>
          <cell r="T374">
            <v>0</v>
          </cell>
          <cell r="U374">
            <v>100</v>
          </cell>
          <cell r="W374" t="b">
            <v>1</v>
          </cell>
          <cell r="X374" t="b">
            <v>0</v>
          </cell>
          <cell r="Y374" t="b">
            <v>0</v>
          </cell>
          <cell r="Z374" t="b">
            <v>0</v>
          </cell>
          <cell r="AA374" t="str">
            <v>Selon la superficie 115$/km2 - Droit annuel</v>
          </cell>
          <cell r="AB374">
            <v>0</v>
          </cell>
          <cell r="AD374" t="str">
            <v>PR</v>
          </cell>
          <cell r="AE374">
            <v>1</v>
          </cell>
        </row>
        <row r="375">
          <cell r="A375">
            <v>600</v>
          </cell>
          <cell r="B375">
            <v>0</v>
          </cell>
          <cell r="C375" t="str">
            <v>2005-2006</v>
          </cell>
          <cell r="D375" t="str">
            <v>MRN</v>
          </cell>
          <cell r="E375" t="str">
            <v>Ressources naturelles, Faune</v>
          </cell>
          <cell r="F375" t="b">
            <v>0</v>
          </cell>
          <cell r="G375">
            <v>3</v>
          </cell>
          <cell r="H375">
            <v>5</v>
          </cell>
          <cell r="I375" t="str">
            <v>01</v>
          </cell>
          <cell r="J375">
            <v>2004</v>
          </cell>
          <cell r="K375" t="b">
            <v>0</v>
          </cell>
          <cell r="L375">
            <v>9662.1</v>
          </cell>
          <cell r="M375" t="str">
            <v>Indexation et hydraulicité</v>
          </cell>
          <cell r="N375" t="str">
            <v>Énergie</v>
          </cell>
          <cell r="O375" t="str">
            <v>29, 410</v>
          </cell>
          <cell r="P375" t="b">
            <v>1</v>
          </cell>
          <cell r="Q375" t="b">
            <v>1</v>
          </cell>
          <cell r="R375" t="str">
            <v>oui</v>
          </cell>
          <cell r="S375">
            <v>39083</v>
          </cell>
          <cell r="T375">
            <v>0</v>
          </cell>
          <cell r="U375">
            <v>100</v>
          </cell>
          <cell r="W375" t="b">
            <v>1</v>
          </cell>
          <cell r="X375" t="b">
            <v>0</v>
          </cell>
          <cell r="Y375" t="b">
            <v>0</v>
          </cell>
          <cell r="Z375" t="b">
            <v>0</v>
          </cell>
          <cell r="AA375" t="str">
            <v>Voir commentaires</v>
          </cell>
          <cell r="AB375">
            <v>0</v>
          </cell>
          <cell r="AD375" t="str">
            <v>PR</v>
          </cell>
          <cell r="AE375">
            <v>1</v>
          </cell>
        </row>
        <row r="376">
          <cell r="A376">
            <v>600</v>
          </cell>
          <cell r="B376">
            <v>0</v>
          </cell>
          <cell r="C376" t="str">
            <v>2005-2006</v>
          </cell>
          <cell r="D376" t="str">
            <v>MRN</v>
          </cell>
          <cell r="E376" t="str">
            <v>Ressources naturelles, Faune</v>
          </cell>
          <cell r="F376" t="b">
            <v>0</v>
          </cell>
          <cell r="G376">
            <v>3</v>
          </cell>
          <cell r="H376">
            <v>5</v>
          </cell>
          <cell r="I376" t="str">
            <v>02</v>
          </cell>
          <cell r="J376">
            <v>2004</v>
          </cell>
          <cell r="K376" t="b">
            <v>0</v>
          </cell>
          <cell r="L376">
            <v>68107.3</v>
          </cell>
          <cell r="M376" t="str">
            <v>Très bonne hydraulicité</v>
          </cell>
          <cell r="N376" t="str">
            <v>Énergie</v>
          </cell>
          <cell r="O376" t="str">
            <v>29, 412</v>
          </cell>
          <cell r="P376" t="b">
            <v>1</v>
          </cell>
          <cell r="Q376" t="b">
            <v>1</v>
          </cell>
          <cell r="R376" t="str">
            <v>IPC</v>
          </cell>
          <cell r="S376">
            <v>39083</v>
          </cell>
          <cell r="T376">
            <v>0</v>
          </cell>
          <cell r="U376">
            <v>100</v>
          </cell>
          <cell r="W376" t="b">
            <v>1</v>
          </cell>
          <cell r="X376" t="b">
            <v>0</v>
          </cell>
          <cell r="Y376" t="b">
            <v>0</v>
          </cell>
          <cell r="Z376" t="b">
            <v>0</v>
          </cell>
          <cell r="AA376" t="str">
            <v>2007=  2,72$/MWh et 2008= 2,77$/MWh</v>
          </cell>
          <cell r="AB376">
            <v>0</v>
          </cell>
          <cell r="AD376" t="str">
            <v>PR</v>
          </cell>
          <cell r="AE376">
            <v>1</v>
          </cell>
        </row>
        <row r="377">
          <cell r="A377">
            <v>600</v>
          </cell>
          <cell r="B377">
            <v>0</v>
          </cell>
          <cell r="C377" t="str">
            <v>2005-2006</v>
          </cell>
          <cell r="D377" t="str">
            <v>MRN</v>
          </cell>
          <cell r="E377" t="str">
            <v>Ressources naturelles, Faune</v>
          </cell>
          <cell r="F377" t="b">
            <v>0</v>
          </cell>
          <cell r="G377">
            <v>3</v>
          </cell>
          <cell r="H377">
            <v>5</v>
          </cell>
          <cell r="I377" t="str">
            <v>25</v>
          </cell>
          <cell r="J377">
            <v>2004</v>
          </cell>
          <cell r="K377" t="b">
            <v>0</v>
          </cell>
          <cell r="L377">
            <v>1482.9</v>
          </cell>
          <cell r="M377" t="str">
            <v>Étalement des revenus sur deux exercices financiers (versements trimestrielles)</v>
          </cell>
          <cell r="N377" t="str">
            <v>Énergie</v>
          </cell>
          <cell r="O377" t="str">
            <v>29, 410</v>
          </cell>
          <cell r="P377" t="b">
            <v>1</v>
          </cell>
          <cell r="Q377" t="b">
            <v>1</v>
          </cell>
          <cell r="R377" t="str">
            <v>Oui</v>
          </cell>
          <cell r="S377">
            <v>39083</v>
          </cell>
          <cell r="T377">
            <v>0</v>
          </cell>
          <cell r="U377">
            <v>100</v>
          </cell>
          <cell r="W377" t="b">
            <v>1</v>
          </cell>
          <cell r="X377" t="b">
            <v>0</v>
          </cell>
          <cell r="Y377" t="b">
            <v>0</v>
          </cell>
          <cell r="Z377" t="b">
            <v>0</v>
          </cell>
          <cell r="AA377" t="str">
            <v>Voir commentaires</v>
          </cell>
          <cell r="AB377">
            <v>0</v>
          </cell>
          <cell r="AD377" t="str">
            <v>PR</v>
          </cell>
          <cell r="AE377">
            <v>1</v>
          </cell>
        </row>
        <row r="378">
          <cell r="A378">
            <v>95</v>
          </cell>
          <cell r="B378">
            <v>0</v>
          </cell>
          <cell r="C378" t="str">
            <v>2000-2001</v>
          </cell>
          <cell r="D378" t="str">
            <v>MSP</v>
          </cell>
          <cell r="E378" t="str">
            <v>Sécurité publique</v>
          </cell>
          <cell r="F378" t="b">
            <v>0</v>
          </cell>
          <cell r="G378">
            <v>4</v>
          </cell>
          <cell r="H378">
            <v>1</v>
          </cell>
          <cell r="I378" t="str">
            <v>99</v>
          </cell>
          <cell r="J378">
            <v>2004</v>
          </cell>
          <cell r="K378" t="b">
            <v>0</v>
          </cell>
          <cell r="L378">
            <v>2400</v>
          </cell>
          <cell r="N378" t="str">
            <v>Hébergement</v>
          </cell>
          <cell r="P378" t="b">
            <v>1</v>
          </cell>
          <cell r="Q378" t="b">
            <v>1</v>
          </cell>
          <cell r="R378" t="str">
            <v>IPC</v>
          </cell>
          <cell r="S378">
            <v>39173</v>
          </cell>
          <cell r="T378">
            <v>0</v>
          </cell>
          <cell r="U378">
            <v>100</v>
          </cell>
          <cell r="W378" t="b">
            <v>0</v>
          </cell>
          <cell r="X378" t="b">
            <v>0</v>
          </cell>
          <cell r="Y378" t="b">
            <v>0</v>
          </cell>
          <cell r="Z378" t="b">
            <v>0</v>
          </cell>
          <cell r="AA378" t="str">
            <v>Service correctionnel du Canada : indexation annuelle le 1er avril - Selon l'IPC au 31 décembre</v>
          </cell>
          <cell r="AB378">
            <v>0</v>
          </cell>
          <cell r="AD378" t="str">
            <v>AUTRE</v>
          </cell>
          <cell r="AE378">
            <v>1</v>
          </cell>
        </row>
        <row r="379">
          <cell r="A379">
            <v>95</v>
          </cell>
          <cell r="B379">
            <v>0</v>
          </cell>
          <cell r="C379" t="str">
            <v>2000-2001</v>
          </cell>
          <cell r="D379" t="str">
            <v>MSP</v>
          </cell>
          <cell r="E379" t="str">
            <v>Sécurité publique</v>
          </cell>
          <cell r="F379" t="b">
            <v>0</v>
          </cell>
          <cell r="G379">
            <v>3</v>
          </cell>
          <cell r="H379">
            <v>9</v>
          </cell>
          <cell r="I379" t="str">
            <v>A5</v>
          </cell>
          <cell r="J379">
            <v>2004</v>
          </cell>
          <cell r="K379" t="b">
            <v>0</v>
          </cell>
          <cell r="L379">
            <v>536</v>
          </cell>
          <cell r="N379" t="str">
            <v>Dé;ivrance de droits et permis</v>
          </cell>
          <cell r="O379" t="str">
            <v>41</v>
          </cell>
          <cell r="P379" t="b">
            <v>1</v>
          </cell>
          <cell r="Q379" t="b">
            <v>1</v>
          </cell>
          <cell r="S379">
            <v>39083</v>
          </cell>
          <cell r="T379">
            <v>0</v>
          </cell>
          <cell r="U379">
            <v>100</v>
          </cell>
          <cell r="W379" t="b">
            <v>0</v>
          </cell>
          <cell r="X379" t="b">
            <v>0</v>
          </cell>
          <cell r="Y379" t="b">
            <v>0</v>
          </cell>
          <cell r="Z379" t="b">
            <v>0</v>
          </cell>
          <cell r="AA379" t="str">
            <v>Droit fixé par règlement</v>
          </cell>
          <cell r="AB379">
            <v>0</v>
          </cell>
          <cell r="AD379" t="str">
            <v>AUTRE</v>
          </cell>
          <cell r="AE379">
            <v>1</v>
          </cell>
        </row>
        <row r="380">
          <cell r="A380">
            <v>60</v>
          </cell>
          <cell r="B380">
            <v>0</v>
          </cell>
          <cell r="C380" t="str">
            <v>2000-2001</v>
          </cell>
          <cell r="D380" t="str">
            <v>MSSS</v>
          </cell>
          <cell r="E380" t="str">
            <v>Santé et Services sociaux</v>
          </cell>
          <cell r="F380" t="b">
            <v>0</v>
          </cell>
          <cell r="G380">
            <v>4</v>
          </cell>
          <cell r="H380">
            <v>1</v>
          </cell>
          <cell r="I380" t="str">
            <v>01</v>
          </cell>
          <cell r="J380">
            <v>2004</v>
          </cell>
          <cell r="K380" t="b">
            <v>0</v>
          </cell>
          <cell r="L380">
            <v>28.8</v>
          </cell>
          <cell r="N380" t="str">
            <v>Services administratifs (vente de volume et des mises à jour, manuel de gestion financière)</v>
          </cell>
          <cell r="O380" t="str">
            <v>37</v>
          </cell>
          <cell r="P380" t="b">
            <v>1</v>
          </cell>
          <cell r="Q380" t="b">
            <v>0</v>
          </cell>
          <cell r="R380" t="str">
            <v>IPC</v>
          </cell>
          <cell r="S380">
            <v>39083</v>
          </cell>
          <cell r="T380">
            <v>0</v>
          </cell>
          <cell r="U380">
            <v>100</v>
          </cell>
          <cell r="V380" t="str">
            <v>62, 9129</v>
          </cell>
          <cell r="W380" t="b">
            <v>1</v>
          </cell>
          <cell r="X380" t="b">
            <v>0</v>
          </cell>
          <cell r="Y380" t="b">
            <v>0</v>
          </cell>
          <cell r="Z380" t="b">
            <v>0</v>
          </cell>
          <cell r="AB380">
            <v>1</v>
          </cell>
          <cell r="AD380" t="str">
            <v>PR</v>
          </cell>
          <cell r="AE380">
            <v>1</v>
          </cell>
        </row>
        <row r="381">
          <cell r="A381">
            <v>75</v>
          </cell>
          <cell r="B381">
            <v>0</v>
          </cell>
          <cell r="C381" t="str">
            <v>2000-2001</v>
          </cell>
          <cell r="D381" t="str">
            <v>MTRAV</v>
          </cell>
          <cell r="E381" t="str">
            <v>Travail</v>
          </cell>
          <cell r="F381" t="b">
            <v>0</v>
          </cell>
          <cell r="G381">
            <v>4</v>
          </cell>
          <cell r="H381">
            <v>1</v>
          </cell>
          <cell r="I381" t="str">
            <v>01</v>
          </cell>
          <cell r="J381">
            <v>2004</v>
          </cell>
          <cell r="K381" t="b">
            <v>0</v>
          </cell>
          <cell r="L381">
            <v>65.900000000000006</v>
          </cell>
          <cell r="N381" t="str">
            <v>Vente de copies de conventions collectives en vertu de la Loi sur l'accès aux documents des organismes publics et sur la protection des rens. perso.</v>
          </cell>
          <cell r="O381" t="str">
            <v>116</v>
          </cell>
          <cell r="P381" t="b">
            <v>1</v>
          </cell>
          <cell r="Q381" t="b">
            <v>1</v>
          </cell>
          <cell r="R381" t="str">
            <v>IPC</v>
          </cell>
          <cell r="S381">
            <v>39173</v>
          </cell>
          <cell r="T381">
            <v>4</v>
          </cell>
          <cell r="U381">
            <v>95</v>
          </cell>
          <cell r="W381" t="b">
            <v>0</v>
          </cell>
          <cell r="X381" t="b">
            <v>0</v>
          </cell>
          <cell r="Y381" t="b">
            <v>0</v>
          </cell>
          <cell r="Z381" t="b">
            <v>0</v>
          </cell>
          <cell r="AA381" t="str">
            <v>Règlement sur les frais exigibles pour transcription, reprod. transm. documents et rens. Nominatifs</v>
          </cell>
          <cell r="AB381">
            <v>0</v>
          </cell>
          <cell r="AD381" t="str">
            <v>AUTRE</v>
          </cell>
          <cell r="AE381">
            <v>1</v>
          </cell>
        </row>
        <row r="382">
          <cell r="A382">
            <v>600</v>
          </cell>
          <cell r="B382">
            <v>0</v>
          </cell>
          <cell r="C382" t="str">
            <v>2005-2006</v>
          </cell>
          <cell r="D382" t="str">
            <v>MRN</v>
          </cell>
          <cell r="E382" t="str">
            <v>Ressources naturelles, Faune</v>
          </cell>
          <cell r="F382" t="b">
            <v>0</v>
          </cell>
          <cell r="G382">
            <v>3</v>
          </cell>
          <cell r="H382">
            <v>9</v>
          </cell>
          <cell r="I382" t="str">
            <v>D6</v>
          </cell>
          <cell r="J382">
            <v>2004</v>
          </cell>
          <cell r="K382" t="b">
            <v>0</v>
          </cell>
          <cell r="L382">
            <v>264.5</v>
          </cell>
          <cell r="N382" t="str">
            <v>Pourvoiries, commerces de fourrures, piscicultures, garde d'animaux en captivité</v>
          </cell>
          <cell r="O382" t="str">
            <v>303</v>
          </cell>
          <cell r="P382" t="b">
            <v>1</v>
          </cell>
          <cell r="Q382" t="b">
            <v>1</v>
          </cell>
          <cell r="R382" t="str">
            <v>IPC-Loisir</v>
          </cell>
          <cell r="S382">
            <v>39173</v>
          </cell>
          <cell r="T382">
            <v>0</v>
          </cell>
          <cell r="U382">
            <v>100</v>
          </cell>
          <cell r="W382" t="b">
            <v>0</v>
          </cell>
          <cell r="X382" t="b">
            <v>0</v>
          </cell>
          <cell r="Y382" t="b">
            <v>0</v>
          </cell>
          <cell r="Z382" t="b">
            <v>0</v>
          </cell>
          <cell r="AA382" t="str">
            <v>Analyse de comparables</v>
          </cell>
          <cell r="AB382">
            <v>0</v>
          </cell>
          <cell r="AD382" t="str">
            <v>AUTRE</v>
          </cell>
          <cell r="AE382">
            <v>1</v>
          </cell>
        </row>
        <row r="383">
          <cell r="A383">
            <v>600</v>
          </cell>
          <cell r="B383">
            <v>0</v>
          </cell>
          <cell r="C383" t="str">
            <v>2005-2006</v>
          </cell>
          <cell r="D383" t="str">
            <v>MRN</v>
          </cell>
          <cell r="E383" t="str">
            <v>Ressources naturelles, Faune</v>
          </cell>
          <cell r="F383" t="b">
            <v>0</v>
          </cell>
          <cell r="G383">
            <v>3</v>
          </cell>
          <cell r="H383">
            <v>9</v>
          </cell>
          <cell r="I383" t="str">
            <v>D7</v>
          </cell>
          <cell r="J383">
            <v>2004</v>
          </cell>
          <cell r="K383" t="b">
            <v>0</v>
          </cell>
          <cell r="L383">
            <v>1122.4000000000001</v>
          </cell>
          <cell r="N383" t="str">
            <v>Pourvoyeurs, trappeurs</v>
          </cell>
          <cell r="O383" t="str">
            <v>303</v>
          </cell>
          <cell r="P383" t="b">
            <v>1</v>
          </cell>
          <cell r="Q383" t="b">
            <v>1</v>
          </cell>
          <cell r="R383" t="str">
            <v>IPC-Loisir</v>
          </cell>
          <cell r="S383">
            <v>39173</v>
          </cell>
          <cell r="T383">
            <v>50</v>
          </cell>
          <cell r="U383">
            <v>50</v>
          </cell>
          <cell r="W383" t="b">
            <v>0</v>
          </cell>
          <cell r="X383" t="b">
            <v>0</v>
          </cell>
          <cell r="Y383" t="b">
            <v>0</v>
          </cell>
          <cell r="Z383" t="b">
            <v>0</v>
          </cell>
          <cell r="AA383" t="str">
            <v>Analyse de comparables</v>
          </cell>
          <cell r="AB383">
            <v>0</v>
          </cell>
          <cell r="AD383" t="str">
            <v>AUTRE</v>
          </cell>
          <cell r="AE383">
            <v>1</v>
          </cell>
        </row>
        <row r="384">
          <cell r="A384">
            <v>370</v>
          </cell>
          <cell r="B384">
            <v>0</v>
          </cell>
          <cell r="C384" t="str">
            <v>2000-2001</v>
          </cell>
          <cell r="D384" t="str">
            <v>ASSNAT</v>
          </cell>
          <cell r="E384" t="str">
            <v>Assemblée nationale</v>
          </cell>
          <cell r="F384" t="b">
            <v>0</v>
          </cell>
          <cell r="G384">
            <v>4</v>
          </cell>
          <cell r="H384">
            <v>1</v>
          </cell>
          <cell r="I384" t="str">
            <v>Z1</v>
          </cell>
          <cell r="J384">
            <v>2005</v>
          </cell>
          <cell r="K384" t="b">
            <v>0</v>
          </cell>
          <cell r="L384">
            <v>2658</v>
          </cell>
          <cell r="N384" t="str">
            <v>Restauration, immobilier, reproduction</v>
          </cell>
          <cell r="P384" t="b">
            <v>0</v>
          </cell>
          <cell r="Q384" t="b">
            <v>0</v>
          </cell>
          <cell r="S384">
            <v>367</v>
          </cell>
          <cell r="T384">
            <v>63</v>
          </cell>
          <cell r="U384">
            <v>24</v>
          </cell>
          <cell r="W384" t="b">
            <v>1</v>
          </cell>
          <cell r="X384" t="b">
            <v>0</v>
          </cell>
          <cell r="Y384" t="b">
            <v>0</v>
          </cell>
          <cell r="Z384" t="b">
            <v>0</v>
          </cell>
          <cell r="AA384" t="str">
            <v>Selon le coût auquel on ajoute un pourcentage reconnu dans le secteur d'activité</v>
          </cell>
          <cell r="AB384">
            <v>0</v>
          </cell>
          <cell r="AD384" t="str">
            <v>PR</v>
          </cell>
          <cell r="AE384">
            <v>1</v>
          </cell>
        </row>
        <row r="385">
          <cell r="A385">
            <v>370</v>
          </cell>
          <cell r="B385">
            <v>0</v>
          </cell>
          <cell r="C385" t="str">
            <v>2000-2001</v>
          </cell>
          <cell r="D385" t="str">
            <v>ASSNAT</v>
          </cell>
          <cell r="E385" t="str">
            <v>Assemblée nationale</v>
          </cell>
          <cell r="F385" t="b">
            <v>0</v>
          </cell>
          <cell r="G385">
            <v>4</v>
          </cell>
          <cell r="H385">
            <v>1</v>
          </cell>
          <cell r="I385" t="str">
            <v>Z2</v>
          </cell>
          <cell r="J385">
            <v>2005</v>
          </cell>
          <cell r="K385" t="b">
            <v>0</v>
          </cell>
          <cell r="L385">
            <v>271</v>
          </cell>
          <cell r="N385" t="str">
            <v>Vente au détail</v>
          </cell>
          <cell r="P385" t="b">
            <v>0</v>
          </cell>
          <cell r="Q385" t="b">
            <v>0</v>
          </cell>
          <cell r="S385">
            <v>367</v>
          </cell>
          <cell r="T385">
            <v>95</v>
          </cell>
          <cell r="U385">
            <v>5</v>
          </cell>
          <cell r="W385" t="b">
            <v>1</v>
          </cell>
          <cell r="X385" t="b">
            <v>0</v>
          </cell>
          <cell r="Y385" t="b">
            <v>0</v>
          </cell>
          <cell r="Z385" t="b">
            <v>0</v>
          </cell>
          <cell r="AA385" t="str">
            <v>Selon le coût auquel on ajoute une marge de profit</v>
          </cell>
          <cell r="AB385">
            <v>0</v>
          </cell>
          <cell r="AD385" t="str">
            <v>PR</v>
          </cell>
          <cell r="AE385">
            <v>1</v>
          </cell>
        </row>
        <row r="386">
          <cell r="A386">
            <v>280</v>
          </cell>
          <cell r="B386">
            <v>0</v>
          </cell>
          <cell r="C386" t="str">
            <v>2001-2002</v>
          </cell>
          <cell r="D386" t="str">
            <v>MDEIE</v>
          </cell>
          <cell r="E386" t="str">
            <v>Développement économique, Innovation et Exportation</v>
          </cell>
          <cell r="F386" t="b">
            <v>0</v>
          </cell>
          <cell r="G386">
            <v>3</v>
          </cell>
          <cell r="H386">
            <v>9</v>
          </cell>
          <cell r="I386" t="str">
            <v>04</v>
          </cell>
          <cell r="J386">
            <v>2005</v>
          </cell>
          <cell r="K386" t="b">
            <v>0</v>
          </cell>
          <cell r="L386">
            <v>30.2</v>
          </cell>
          <cell r="N386" t="str">
            <v>Émission de statut</v>
          </cell>
          <cell r="O386" t="str">
            <v>742</v>
          </cell>
          <cell r="P386" t="b">
            <v>0</v>
          </cell>
          <cell r="Q386" t="b">
            <v>0</v>
          </cell>
          <cell r="S386">
            <v>38675</v>
          </cell>
          <cell r="T386">
            <v>0</v>
          </cell>
          <cell r="U386">
            <v>100</v>
          </cell>
          <cell r="W386" t="b">
            <v>1</v>
          </cell>
          <cell r="X386" t="b">
            <v>0</v>
          </cell>
          <cell r="Y386" t="b">
            <v>0</v>
          </cell>
          <cell r="Z386" t="b">
            <v>0</v>
          </cell>
          <cell r="AA386" t="str">
            <v>NIL</v>
          </cell>
          <cell r="AB386">
            <v>0</v>
          </cell>
          <cell r="AD386" t="str">
            <v>PR</v>
          </cell>
          <cell r="AE386">
            <v>1</v>
          </cell>
        </row>
        <row r="387">
          <cell r="A387">
            <v>280</v>
          </cell>
          <cell r="B387">
            <v>0</v>
          </cell>
          <cell r="C387" t="str">
            <v>2001-2002</v>
          </cell>
          <cell r="D387" t="str">
            <v>MDEIE</v>
          </cell>
          <cell r="E387" t="str">
            <v>Développement économique, Innovation et Exportation</v>
          </cell>
          <cell r="F387" t="b">
            <v>0</v>
          </cell>
          <cell r="G387">
            <v>3</v>
          </cell>
          <cell r="H387">
            <v>9</v>
          </cell>
          <cell r="I387" t="str">
            <v>F9</v>
          </cell>
          <cell r="J387">
            <v>2005</v>
          </cell>
          <cell r="K387" t="b">
            <v>0</v>
          </cell>
          <cell r="L387">
            <v>37</v>
          </cell>
          <cell r="N387" t="str">
            <v>Émission de statut</v>
          </cell>
          <cell r="O387" t="str">
            <v>751</v>
          </cell>
          <cell r="P387" t="b">
            <v>0</v>
          </cell>
          <cell r="Q387" t="b">
            <v>0</v>
          </cell>
          <cell r="S387">
            <v>39083</v>
          </cell>
          <cell r="T387">
            <v>5</v>
          </cell>
          <cell r="U387">
            <v>95</v>
          </cell>
          <cell r="W387" t="b">
            <v>1</v>
          </cell>
          <cell r="X387" t="b">
            <v>0</v>
          </cell>
          <cell r="Y387" t="b">
            <v>0</v>
          </cell>
          <cell r="Z387" t="b">
            <v>0</v>
          </cell>
          <cell r="AA387" t="str">
            <v>NIL</v>
          </cell>
          <cell r="AB387">
            <v>0</v>
          </cell>
          <cell r="AD387" t="str">
            <v>PR</v>
          </cell>
          <cell r="AE387">
            <v>1</v>
          </cell>
        </row>
        <row r="388">
          <cell r="A388">
            <v>380</v>
          </cell>
          <cell r="B388">
            <v>0</v>
          </cell>
          <cell r="C388" t="str">
            <v>2005-2006</v>
          </cell>
          <cell r="D388" t="str">
            <v>MENVDDP</v>
          </cell>
          <cell r="E388" t="str">
            <v>Développement durable, Environnement et Parcs</v>
          </cell>
          <cell r="F388" t="b">
            <v>0</v>
          </cell>
          <cell r="G388">
            <v>3</v>
          </cell>
          <cell r="H388">
            <v>5</v>
          </cell>
          <cell r="I388" t="str">
            <v>24</v>
          </cell>
          <cell r="J388">
            <v>2005</v>
          </cell>
          <cell r="K388" t="b">
            <v>0</v>
          </cell>
          <cell r="L388">
            <v>441</v>
          </cell>
          <cell r="N388" t="str">
            <v>Accréditation de laboratoires</v>
          </cell>
          <cell r="O388" t="str">
            <v>521, 537, 538, 531</v>
          </cell>
          <cell r="P388" t="b">
            <v>0</v>
          </cell>
          <cell r="Q388" t="b">
            <v>0</v>
          </cell>
          <cell r="S388">
            <v>367</v>
          </cell>
          <cell r="T388">
            <v>16</v>
          </cell>
          <cell r="U388">
            <v>78</v>
          </cell>
          <cell r="W388" t="b">
            <v>0</v>
          </cell>
          <cell r="X388" t="b">
            <v>0</v>
          </cell>
          <cell r="Y388" t="b">
            <v>0</v>
          </cell>
          <cell r="Z388" t="b">
            <v>0</v>
          </cell>
          <cell r="AA388" t="str">
            <v>NIL</v>
          </cell>
          <cell r="AB388">
            <v>0</v>
          </cell>
          <cell r="AD388" t="str">
            <v>AUTRE</v>
          </cell>
          <cell r="AE388">
            <v>1</v>
          </cell>
        </row>
        <row r="389">
          <cell r="A389">
            <v>400</v>
          </cell>
          <cell r="B389">
            <v>0</v>
          </cell>
          <cell r="C389" t="str">
            <v>2000-2001</v>
          </cell>
          <cell r="D389" t="str">
            <v>JUSTICE</v>
          </cell>
          <cell r="E389" t="str">
            <v>Justice</v>
          </cell>
          <cell r="F389" t="b">
            <v>0</v>
          </cell>
          <cell r="G389">
            <v>3</v>
          </cell>
          <cell r="H389">
            <v>9</v>
          </cell>
          <cell r="I389" t="str">
            <v>26</v>
          </cell>
          <cell r="J389">
            <v>2005</v>
          </cell>
          <cell r="K389" t="b">
            <v>0</v>
          </cell>
          <cell r="L389">
            <v>28.6</v>
          </cell>
          <cell r="N389" t="str">
            <v>Registre des entreprises</v>
          </cell>
          <cell r="O389" t="str">
            <v>53, 54</v>
          </cell>
          <cell r="P389" t="b">
            <v>0</v>
          </cell>
          <cell r="Q389" t="b">
            <v>0</v>
          </cell>
          <cell r="S389">
            <v>38718</v>
          </cell>
          <cell r="T389">
            <v>0</v>
          </cell>
          <cell r="U389">
            <v>100</v>
          </cell>
          <cell r="W389" t="b">
            <v>1</v>
          </cell>
          <cell r="X389" t="b">
            <v>0</v>
          </cell>
          <cell r="Y389" t="b">
            <v>0</v>
          </cell>
          <cell r="Z389" t="b">
            <v>0</v>
          </cell>
          <cell r="AA389" t="str">
            <v>Voir IGIF</v>
          </cell>
          <cell r="AB389">
            <v>0</v>
          </cell>
          <cell r="AD389" t="str">
            <v>PR</v>
          </cell>
          <cell r="AE389">
            <v>1</v>
          </cell>
        </row>
        <row r="390">
          <cell r="A390">
            <v>400</v>
          </cell>
          <cell r="B390">
            <v>0</v>
          </cell>
          <cell r="C390" t="str">
            <v>2000-2001</v>
          </cell>
          <cell r="D390" t="str">
            <v>JUSTICE</v>
          </cell>
          <cell r="E390" t="str">
            <v>Justice</v>
          </cell>
          <cell r="F390" t="b">
            <v>0</v>
          </cell>
          <cell r="G390">
            <v>4</v>
          </cell>
          <cell r="H390">
            <v>1</v>
          </cell>
          <cell r="I390" t="str">
            <v>99</v>
          </cell>
          <cell r="J390">
            <v>2005</v>
          </cell>
          <cell r="K390" t="b">
            <v>0</v>
          </cell>
          <cell r="L390">
            <v>97.2</v>
          </cell>
          <cell r="N390" t="str">
            <v>Location de casiers aux palais de justice</v>
          </cell>
          <cell r="P390" t="b">
            <v>0</v>
          </cell>
          <cell r="Q390" t="b">
            <v>0</v>
          </cell>
          <cell r="S390">
            <v>367</v>
          </cell>
          <cell r="T390">
            <v>100</v>
          </cell>
          <cell r="U390">
            <v>0</v>
          </cell>
          <cell r="W390" t="b">
            <v>0</v>
          </cell>
          <cell r="X390" t="b">
            <v>1</v>
          </cell>
          <cell r="Y390" t="b">
            <v>0</v>
          </cell>
          <cell r="Z390" t="b">
            <v>0</v>
          </cell>
          <cell r="AA390" t="str">
            <v>NIL</v>
          </cell>
          <cell r="AB390">
            <v>0</v>
          </cell>
          <cell r="AD390" t="str">
            <v>RE</v>
          </cell>
          <cell r="AE390">
            <v>1</v>
          </cell>
        </row>
        <row r="391">
          <cell r="A391">
            <v>400</v>
          </cell>
          <cell r="B391">
            <v>0</v>
          </cell>
          <cell r="C391" t="str">
            <v>2000-2001</v>
          </cell>
          <cell r="D391" t="str">
            <v>JUSTICE</v>
          </cell>
          <cell r="E391" t="str">
            <v>Justice</v>
          </cell>
          <cell r="F391" t="b">
            <v>0</v>
          </cell>
          <cell r="G391">
            <v>4</v>
          </cell>
          <cell r="H391">
            <v>1</v>
          </cell>
          <cell r="I391" t="str">
            <v>E3</v>
          </cell>
          <cell r="J391">
            <v>2005</v>
          </cell>
          <cell r="K391" t="b">
            <v>0</v>
          </cell>
          <cell r="L391">
            <v>14.8</v>
          </cell>
          <cell r="N391" t="str">
            <v>Document relié à l'adhésion du Canada à la convention de la haye relative à la signification et la notification à l'étranger des actes judiciaires</v>
          </cell>
          <cell r="O391" t="str">
            <v>57, 58</v>
          </cell>
          <cell r="P391" t="b">
            <v>0</v>
          </cell>
          <cell r="Q391" t="b">
            <v>0</v>
          </cell>
          <cell r="S391">
            <v>36526</v>
          </cell>
          <cell r="T391">
            <v>100</v>
          </cell>
          <cell r="U391">
            <v>0</v>
          </cell>
          <cell r="W391" t="b">
            <v>0</v>
          </cell>
          <cell r="X391" t="b">
            <v>0</v>
          </cell>
          <cell r="Y391" t="b">
            <v>0</v>
          </cell>
          <cell r="Z391" t="b">
            <v>0</v>
          </cell>
          <cell r="AA391" t="str">
            <v>NIL</v>
          </cell>
          <cell r="AB391">
            <v>0</v>
          </cell>
          <cell r="AD391" t="str">
            <v>AUTRE</v>
          </cell>
          <cell r="AE391">
            <v>1</v>
          </cell>
        </row>
        <row r="392">
          <cell r="A392">
            <v>80</v>
          </cell>
          <cell r="B392">
            <v>0</v>
          </cell>
          <cell r="C392" t="str">
            <v>2000-2001</v>
          </cell>
          <cell r="D392" t="str">
            <v>MAPAQ</v>
          </cell>
          <cell r="E392" t="str">
            <v>Agriculture, Pêcheries et Alimentation</v>
          </cell>
          <cell r="F392" t="b">
            <v>1</v>
          </cell>
          <cell r="G392">
            <v>4</v>
          </cell>
          <cell r="H392">
            <v>1</v>
          </cell>
          <cell r="I392" t="str">
            <v>01</v>
          </cell>
          <cell r="J392">
            <v>2005</v>
          </cell>
          <cell r="K392" t="b">
            <v>0</v>
          </cell>
          <cell r="L392">
            <v>0</v>
          </cell>
          <cell r="N392" t="str">
            <v>Vente de publications du MAPAQ et les documents de codification administrative du CQIASA (sur demande)</v>
          </cell>
          <cell r="O392" t="str">
            <v>531</v>
          </cell>
          <cell r="P392" t="b">
            <v>0</v>
          </cell>
          <cell r="Q392" t="b">
            <v>0</v>
          </cell>
          <cell r="S392">
            <v>37622</v>
          </cell>
          <cell r="T392">
            <v>100</v>
          </cell>
          <cell r="U392">
            <v>0</v>
          </cell>
          <cell r="W392" t="b">
            <v>0</v>
          </cell>
          <cell r="X392" t="b">
            <v>1</v>
          </cell>
          <cell r="Y392" t="b">
            <v>0</v>
          </cell>
          <cell r="Z392" t="b">
            <v>0</v>
          </cell>
          <cell r="AA392" t="str">
            <v>NIL</v>
          </cell>
          <cell r="AB392">
            <v>0</v>
          </cell>
          <cell r="AD392" t="str">
            <v>RE</v>
          </cell>
          <cell r="AE392">
            <v>1</v>
          </cell>
        </row>
        <row r="393">
          <cell r="A393">
            <v>80</v>
          </cell>
          <cell r="B393">
            <v>0</v>
          </cell>
          <cell r="C393" t="str">
            <v>2000-2001</v>
          </cell>
          <cell r="D393" t="str">
            <v>MAPAQ</v>
          </cell>
          <cell r="E393" t="str">
            <v>Agriculture, Pêcheries et Alimentation</v>
          </cell>
          <cell r="F393" t="b">
            <v>0</v>
          </cell>
          <cell r="G393">
            <v>4</v>
          </cell>
          <cell r="H393">
            <v>1</v>
          </cell>
          <cell r="I393" t="str">
            <v>35</v>
          </cell>
          <cell r="J393">
            <v>2005</v>
          </cell>
          <cell r="K393" t="b">
            <v>0</v>
          </cell>
          <cell r="L393">
            <v>9.8000000000000007</v>
          </cell>
          <cell r="N393" t="str">
            <v>Ventes d'eau dans les parcs industriels de pêche</v>
          </cell>
          <cell r="O393" t="str">
            <v>531</v>
          </cell>
          <cell r="P393" t="b">
            <v>0</v>
          </cell>
          <cell r="Q393" t="b">
            <v>0</v>
          </cell>
          <cell r="S393">
            <v>39173</v>
          </cell>
          <cell r="T393">
            <v>0</v>
          </cell>
          <cell r="U393">
            <v>100</v>
          </cell>
          <cell r="W393" t="b">
            <v>0</v>
          </cell>
          <cell r="X393" t="b">
            <v>1</v>
          </cell>
          <cell r="Y393" t="b">
            <v>0</v>
          </cell>
          <cell r="Z393" t="b">
            <v>0</v>
          </cell>
          <cell r="AA393" t="str">
            <v>NIL</v>
          </cell>
          <cell r="AB393">
            <v>0</v>
          </cell>
          <cell r="AD393" t="str">
            <v>RE</v>
          </cell>
          <cell r="AE393">
            <v>1</v>
          </cell>
        </row>
        <row r="394">
          <cell r="A394">
            <v>80</v>
          </cell>
          <cell r="B394">
            <v>0</v>
          </cell>
          <cell r="C394" t="str">
            <v>2000-2001</v>
          </cell>
          <cell r="D394" t="str">
            <v>MAPAQ</v>
          </cell>
          <cell r="E394" t="str">
            <v>Agriculture, Pêcheries et Alimentation</v>
          </cell>
          <cell r="F394" t="b">
            <v>0</v>
          </cell>
          <cell r="G394">
            <v>4</v>
          </cell>
          <cell r="H394">
            <v>1</v>
          </cell>
          <cell r="I394" t="str">
            <v>69</v>
          </cell>
          <cell r="J394">
            <v>2005</v>
          </cell>
          <cell r="K394" t="b">
            <v>0</v>
          </cell>
          <cell r="L394">
            <v>0.2</v>
          </cell>
          <cell r="N394" t="str">
            <v>Locations de terres agricoles, redevances pour la cafétéria du 200 chemin Ste-Foy, redevances pour la cafétéria ITA-Campus SHY, diverses locations</v>
          </cell>
          <cell r="O394" t="str">
            <v>72, 531</v>
          </cell>
          <cell r="P394" t="b">
            <v>0</v>
          </cell>
          <cell r="Q394" t="b">
            <v>0</v>
          </cell>
          <cell r="S394">
            <v>367</v>
          </cell>
          <cell r="T394">
            <v>0</v>
          </cell>
          <cell r="U394">
            <v>100</v>
          </cell>
          <cell r="W394" t="b">
            <v>0</v>
          </cell>
          <cell r="X394" t="b">
            <v>1</v>
          </cell>
          <cell r="Y394" t="b">
            <v>0</v>
          </cell>
          <cell r="Z394" t="b">
            <v>0</v>
          </cell>
          <cell r="AA394" t="str">
            <v>[72] - Contrat avec le gestionnaire de la cafétéria</v>
          </cell>
          <cell r="AB394">
            <v>0</v>
          </cell>
          <cell r="AD394" t="str">
            <v>RE</v>
          </cell>
          <cell r="AE394">
            <v>1</v>
          </cell>
        </row>
        <row r="395">
          <cell r="A395">
            <v>80</v>
          </cell>
          <cell r="B395">
            <v>0</v>
          </cell>
          <cell r="C395" t="str">
            <v>2000-2001</v>
          </cell>
          <cell r="D395" t="str">
            <v>MAPAQ</v>
          </cell>
          <cell r="E395" t="str">
            <v>Agriculture, Pêcheries et Alimentation</v>
          </cell>
          <cell r="F395" t="b">
            <v>0</v>
          </cell>
          <cell r="G395">
            <v>4</v>
          </cell>
          <cell r="H395">
            <v>1</v>
          </cell>
          <cell r="I395" t="str">
            <v>98</v>
          </cell>
          <cell r="J395">
            <v>2005</v>
          </cell>
          <cell r="K395" t="b">
            <v>0</v>
          </cell>
          <cell r="L395">
            <v>49.5</v>
          </cell>
          <cell r="N395" t="str">
            <v>Entreposage de bateaux (montée et descente de bateaux) dans les Centres de services</v>
          </cell>
          <cell r="O395" t="str">
            <v>531</v>
          </cell>
          <cell r="P395" t="b">
            <v>0</v>
          </cell>
          <cell r="Q395" t="b">
            <v>0</v>
          </cell>
          <cell r="S395">
            <v>367</v>
          </cell>
          <cell r="T395">
            <v>50</v>
          </cell>
          <cell r="U395">
            <v>0</v>
          </cell>
          <cell r="W395" t="b">
            <v>0</v>
          </cell>
          <cell r="X395" t="b">
            <v>1</v>
          </cell>
          <cell r="Y395" t="b">
            <v>0</v>
          </cell>
          <cell r="Z395" t="b">
            <v>0</v>
          </cell>
          <cell r="AB395">
            <v>0</v>
          </cell>
          <cell r="AD395" t="str">
            <v>RE</v>
          </cell>
          <cell r="AE395">
            <v>1</v>
          </cell>
        </row>
        <row r="396">
          <cell r="A396">
            <v>80</v>
          </cell>
          <cell r="B396">
            <v>0</v>
          </cell>
          <cell r="C396" t="str">
            <v>2000-2001</v>
          </cell>
          <cell r="D396" t="str">
            <v>MAPAQ</v>
          </cell>
          <cell r="E396" t="str">
            <v>Agriculture, Pêcheries et Alimentation</v>
          </cell>
          <cell r="F396" t="b">
            <v>1</v>
          </cell>
          <cell r="G396">
            <v>4</v>
          </cell>
          <cell r="H396">
            <v>1</v>
          </cell>
          <cell r="I396" t="str">
            <v>E3</v>
          </cell>
          <cell r="J396">
            <v>2005</v>
          </cell>
          <cell r="K396" t="b">
            <v>0</v>
          </cell>
          <cell r="L396">
            <v>5.9</v>
          </cell>
          <cell r="N396" t="str">
            <v>Divers recouvrements de tiers</v>
          </cell>
          <cell r="O396" t="str">
            <v>531</v>
          </cell>
          <cell r="P396" t="b">
            <v>0</v>
          </cell>
          <cell r="Q396" t="b">
            <v>0</v>
          </cell>
          <cell r="S396">
            <v>37625</v>
          </cell>
          <cell r="T396">
            <v>50</v>
          </cell>
          <cell r="U396">
            <v>50</v>
          </cell>
          <cell r="W396" t="b">
            <v>0</v>
          </cell>
          <cell r="X396" t="b">
            <v>1</v>
          </cell>
          <cell r="Y396" t="b">
            <v>0</v>
          </cell>
          <cell r="Z396" t="b">
            <v>0</v>
          </cell>
          <cell r="AA396" t="str">
            <v>NIL</v>
          </cell>
          <cell r="AB396">
            <v>0</v>
          </cell>
          <cell r="AD396" t="str">
            <v>RE</v>
          </cell>
          <cell r="AE396">
            <v>1</v>
          </cell>
        </row>
        <row r="397">
          <cell r="A397">
            <v>80</v>
          </cell>
          <cell r="B397">
            <v>0</v>
          </cell>
          <cell r="C397" t="str">
            <v>2000-2001</v>
          </cell>
          <cell r="D397" t="str">
            <v>MAPAQ</v>
          </cell>
          <cell r="E397" t="str">
            <v>Agriculture, Pêcheries et Alimentation</v>
          </cell>
          <cell r="F397" t="b">
            <v>0</v>
          </cell>
          <cell r="G397">
            <v>4</v>
          </cell>
          <cell r="H397">
            <v>1</v>
          </cell>
          <cell r="I397" t="str">
            <v>E8</v>
          </cell>
          <cell r="J397">
            <v>2005</v>
          </cell>
          <cell r="K397" t="b">
            <v>0</v>
          </cell>
          <cell r="L397">
            <v>71.900000000000006</v>
          </cell>
          <cell r="N397" t="str">
            <v>Cotisations annuelles pour le programme PATBQ dans les 15 régions agricoles du Québec</v>
          </cell>
          <cell r="O397" t="str">
            <v>531</v>
          </cell>
          <cell r="P397" t="b">
            <v>0</v>
          </cell>
          <cell r="Q397" t="b">
            <v>0</v>
          </cell>
          <cell r="S397">
            <v>39173</v>
          </cell>
          <cell r="T397">
            <v>0</v>
          </cell>
          <cell r="U397">
            <v>100</v>
          </cell>
          <cell r="V397" t="str">
            <v>112</v>
          </cell>
          <cell r="W397" t="b">
            <v>0</v>
          </cell>
          <cell r="X397" t="b">
            <v>1</v>
          </cell>
          <cell r="Y397" t="b">
            <v>0</v>
          </cell>
          <cell r="Z397" t="b">
            <v>0</v>
          </cell>
          <cell r="AB397">
            <v>0</v>
          </cell>
          <cell r="AD397" t="str">
            <v>RE</v>
          </cell>
          <cell r="AE397">
            <v>1</v>
          </cell>
        </row>
        <row r="398">
          <cell r="A398">
            <v>80</v>
          </cell>
          <cell r="B398">
            <v>0</v>
          </cell>
          <cell r="C398" t="str">
            <v>2000-2001</v>
          </cell>
          <cell r="D398" t="str">
            <v>MAPAQ</v>
          </cell>
          <cell r="E398" t="str">
            <v>Agriculture, Pêcheries et Alimentation</v>
          </cell>
          <cell r="F398" t="b">
            <v>0</v>
          </cell>
          <cell r="G398">
            <v>4</v>
          </cell>
          <cell r="H398">
            <v>1</v>
          </cell>
          <cell r="I398" t="str">
            <v>G0</v>
          </cell>
          <cell r="J398">
            <v>2005</v>
          </cell>
          <cell r="K398" t="b">
            <v>0</v>
          </cell>
          <cell r="L398">
            <v>904.7</v>
          </cell>
          <cell r="M398" t="str">
            <v>Temps supplémentaire dans les abattoirs                                        40.0 K$</v>
          </cell>
          <cell r="N398" t="str">
            <v>Analyses de laboratoire en protection des cultures, Temps supplémentaires des inspecteurs dans les abattoirs, analyses de laboratoire au LEAA  et analyses de laboratoire en pathologie</v>
          </cell>
          <cell r="O398" t="str">
            <v>531</v>
          </cell>
          <cell r="P398" t="b">
            <v>0</v>
          </cell>
          <cell r="Q398" t="b">
            <v>0</v>
          </cell>
          <cell r="S398">
            <v>39173</v>
          </cell>
          <cell r="T398">
            <v>50</v>
          </cell>
          <cell r="U398">
            <v>50</v>
          </cell>
          <cell r="W398" t="b">
            <v>0</v>
          </cell>
          <cell r="X398" t="b">
            <v>1</v>
          </cell>
          <cell r="Y398" t="b">
            <v>0</v>
          </cell>
          <cell r="Z398" t="b">
            <v>0</v>
          </cell>
          <cell r="AB398">
            <v>0</v>
          </cell>
          <cell r="AD398" t="str">
            <v>RE</v>
          </cell>
          <cell r="AE398">
            <v>1</v>
          </cell>
        </row>
        <row r="399">
          <cell r="A399">
            <v>80</v>
          </cell>
          <cell r="B399">
            <v>0</v>
          </cell>
          <cell r="C399" t="str">
            <v>2000-2001</v>
          </cell>
          <cell r="D399" t="str">
            <v>MAPAQ</v>
          </cell>
          <cell r="E399" t="str">
            <v>Agriculture, Pêcheries et Alimentation</v>
          </cell>
          <cell r="F399" t="b">
            <v>0</v>
          </cell>
          <cell r="G399">
            <v>4</v>
          </cell>
          <cell r="H399">
            <v>1</v>
          </cell>
          <cell r="I399" t="str">
            <v>K8</v>
          </cell>
          <cell r="J399">
            <v>2005</v>
          </cell>
          <cell r="K399" t="b">
            <v>0</v>
          </cell>
          <cell r="L399">
            <v>15.2</v>
          </cell>
          <cell r="N399" t="str">
            <v>Analyse de l'eau potable au CQIASA</v>
          </cell>
          <cell r="O399" t="str">
            <v>531</v>
          </cell>
          <cell r="P399" t="b">
            <v>0</v>
          </cell>
          <cell r="Q399" t="b">
            <v>0</v>
          </cell>
          <cell r="S399">
            <v>39173</v>
          </cell>
          <cell r="T399">
            <v>0</v>
          </cell>
          <cell r="U399">
            <v>100</v>
          </cell>
          <cell r="W399" t="b">
            <v>0</v>
          </cell>
          <cell r="X399" t="b">
            <v>1</v>
          </cell>
          <cell r="Y399" t="b">
            <v>0</v>
          </cell>
          <cell r="Z399" t="b">
            <v>0</v>
          </cell>
          <cell r="AA399" t="str">
            <v>NIL</v>
          </cell>
          <cell r="AB399">
            <v>0</v>
          </cell>
          <cell r="AD399" t="str">
            <v>RE</v>
          </cell>
          <cell r="AE399">
            <v>1</v>
          </cell>
        </row>
        <row r="400">
          <cell r="A400">
            <v>80</v>
          </cell>
          <cell r="B400">
            <v>0</v>
          </cell>
          <cell r="C400" t="str">
            <v>2000-2001</v>
          </cell>
          <cell r="D400" t="str">
            <v>MAPAQ</v>
          </cell>
          <cell r="E400" t="str">
            <v>Agriculture, Pêcheries et Alimentation</v>
          </cell>
          <cell r="F400" t="b">
            <v>0</v>
          </cell>
          <cell r="G400">
            <v>4</v>
          </cell>
          <cell r="H400">
            <v>1</v>
          </cell>
          <cell r="I400" t="str">
            <v>M8</v>
          </cell>
          <cell r="J400">
            <v>2005</v>
          </cell>
          <cell r="K400" t="b">
            <v>0</v>
          </cell>
          <cell r="L400">
            <v>0.3</v>
          </cell>
          <cell r="N400" t="str">
            <v>Documents accès à l'information</v>
          </cell>
          <cell r="O400" t="str">
            <v>64</v>
          </cell>
          <cell r="P400" t="b">
            <v>0</v>
          </cell>
          <cell r="Q400" t="b">
            <v>0</v>
          </cell>
          <cell r="S400">
            <v>37622</v>
          </cell>
          <cell r="T400">
            <v>100</v>
          </cell>
          <cell r="U400">
            <v>0</v>
          </cell>
          <cell r="W400" t="b">
            <v>0</v>
          </cell>
          <cell r="X400" t="b">
            <v>1</v>
          </cell>
          <cell r="Y400" t="b">
            <v>0</v>
          </cell>
          <cell r="Z400" t="b">
            <v>0</v>
          </cell>
          <cell r="AA400" t="str">
            <v>NIL</v>
          </cell>
          <cell r="AB400">
            <v>0</v>
          </cell>
          <cell r="AD400" t="str">
            <v>RE</v>
          </cell>
          <cell r="AE400">
            <v>1</v>
          </cell>
        </row>
        <row r="401">
          <cell r="A401">
            <v>80</v>
          </cell>
          <cell r="B401">
            <v>0</v>
          </cell>
          <cell r="C401" t="str">
            <v>2000-2001</v>
          </cell>
          <cell r="D401" t="str">
            <v>MAPAQ</v>
          </cell>
          <cell r="E401" t="str">
            <v>Agriculture, Pêcheries et Alimentation</v>
          </cell>
          <cell r="F401" t="b">
            <v>0</v>
          </cell>
          <cell r="G401">
            <v>4</v>
          </cell>
          <cell r="H401">
            <v>1</v>
          </cell>
          <cell r="I401" t="str">
            <v>W4</v>
          </cell>
          <cell r="J401">
            <v>2005</v>
          </cell>
          <cell r="K401" t="b">
            <v>0</v>
          </cell>
          <cell r="L401">
            <v>7.8</v>
          </cell>
          <cell r="N401" t="str">
            <v>Revenus sur disposition d'actifs du MAPAQ</v>
          </cell>
          <cell r="O401" t="str">
            <v>476</v>
          </cell>
          <cell r="P401" t="b">
            <v>0</v>
          </cell>
          <cell r="Q401" t="b">
            <v>0</v>
          </cell>
          <cell r="S401">
            <v>367</v>
          </cell>
          <cell r="T401">
            <v>100</v>
          </cell>
          <cell r="U401">
            <v>0</v>
          </cell>
          <cell r="W401" t="b">
            <v>0</v>
          </cell>
          <cell r="X401" t="b">
            <v>0</v>
          </cell>
          <cell r="Y401" t="b">
            <v>1</v>
          </cell>
          <cell r="Z401" t="b">
            <v>0</v>
          </cell>
          <cell r="AA401" t="str">
            <v>Produit de la vente - VCN = Gain sur disposition d'actif</v>
          </cell>
          <cell r="AB401">
            <v>0</v>
          </cell>
          <cell r="AD401" t="str">
            <v>CP</v>
          </cell>
          <cell r="AE401">
            <v>1</v>
          </cell>
        </row>
        <row r="402">
          <cell r="A402">
            <v>80</v>
          </cell>
          <cell r="B402">
            <v>0</v>
          </cell>
          <cell r="C402" t="str">
            <v>2000-2001</v>
          </cell>
          <cell r="D402" t="str">
            <v>MAPAQ</v>
          </cell>
          <cell r="E402" t="str">
            <v>Agriculture, Pêcheries et Alimentation</v>
          </cell>
          <cell r="F402" t="b">
            <v>0</v>
          </cell>
          <cell r="G402">
            <v>4</v>
          </cell>
          <cell r="H402">
            <v>1</v>
          </cell>
          <cell r="I402" t="str">
            <v>W5</v>
          </cell>
          <cell r="J402">
            <v>2005</v>
          </cell>
          <cell r="K402" t="b">
            <v>0</v>
          </cell>
          <cell r="L402">
            <v>3.4</v>
          </cell>
          <cell r="N402" t="str">
            <v>Revenus sur disposition d'actifs du MAPAQ</v>
          </cell>
          <cell r="O402" t="str">
            <v>476</v>
          </cell>
          <cell r="P402" t="b">
            <v>0</v>
          </cell>
          <cell r="Q402" t="b">
            <v>0</v>
          </cell>
          <cell r="S402">
            <v>367</v>
          </cell>
          <cell r="T402">
            <v>100</v>
          </cell>
          <cell r="U402">
            <v>0</v>
          </cell>
          <cell r="W402" t="b">
            <v>0</v>
          </cell>
          <cell r="X402" t="b">
            <v>0</v>
          </cell>
          <cell r="Y402" t="b">
            <v>1</v>
          </cell>
          <cell r="Z402" t="b">
            <v>0</v>
          </cell>
          <cell r="AA402" t="str">
            <v>Produit de la vente - VCN = Gain sur disposition d'actif</v>
          </cell>
          <cell r="AB402">
            <v>0</v>
          </cell>
          <cell r="AD402" t="str">
            <v>CP</v>
          </cell>
          <cell r="AE402">
            <v>1</v>
          </cell>
        </row>
        <row r="403">
          <cell r="A403">
            <v>80</v>
          </cell>
          <cell r="B403">
            <v>0</v>
          </cell>
          <cell r="C403" t="str">
            <v>2000-2001</v>
          </cell>
          <cell r="D403" t="str">
            <v>MAPAQ</v>
          </cell>
          <cell r="E403" t="str">
            <v>Agriculture, Pêcheries et Alimentation</v>
          </cell>
          <cell r="F403" t="b">
            <v>0</v>
          </cell>
          <cell r="G403">
            <v>4</v>
          </cell>
          <cell r="H403">
            <v>1</v>
          </cell>
          <cell r="I403" t="str">
            <v>U0</v>
          </cell>
          <cell r="J403">
            <v>2005</v>
          </cell>
          <cell r="K403" t="b">
            <v>0</v>
          </cell>
          <cell r="L403">
            <v>3</v>
          </cell>
          <cell r="N403" t="str">
            <v>Revenus sur disposition d'actifs (terrain)du MAPAQ</v>
          </cell>
          <cell r="O403" t="str">
            <v>476</v>
          </cell>
          <cell r="P403" t="b">
            <v>0</v>
          </cell>
          <cell r="Q403" t="b">
            <v>0</v>
          </cell>
          <cell r="S403">
            <v>367</v>
          </cell>
          <cell r="T403">
            <v>100</v>
          </cell>
          <cell r="U403">
            <v>0</v>
          </cell>
          <cell r="W403" t="b">
            <v>0</v>
          </cell>
          <cell r="X403" t="b">
            <v>0</v>
          </cell>
          <cell r="Y403" t="b">
            <v>1</v>
          </cell>
          <cell r="Z403" t="b">
            <v>0</v>
          </cell>
          <cell r="AA403" t="str">
            <v>Produit de la vente - VCN = Gain sur disposition d'actif</v>
          </cell>
          <cell r="AB403">
            <v>0</v>
          </cell>
          <cell r="AD403" t="str">
            <v>CP</v>
          </cell>
          <cell r="AE403">
            <v>1</v>
          </cell>
        </row>
        <row r="404">
          <cell r="A404">
            <v>10</v>
          </cell>
          <cell r="B404">
            <v>0</v>
          </cell>
          <cell r="C404" t="str">
            <v>2007-2008</v>
          </cell>
          <cell r="D404" t="str">
            <v>MCCF</v>
          </cell>
          <cell r="E404" t="str">
            <v>Culture, Communication et Condition féminine</v>
          </cell>
          <cell r="F404" t="b">
            <v>0</v>
          </cell>
          <cell r="G404">
            <v>4</v>
          </cell>
          <cell r="H404">
            <v>1</v>
          </cell>
          <cell r="I404" t="str">
            <v>05</v>
          </cell>
          <cell r="J404">
            <v>2005</v>
          </cell>
          <cell r="K404" t="b">
            <v>0</v>
          </cell>
          <cell r="L404">
            <v>82.6</v>
          </cell>
          <cell r="N404" t="str">
            <v>Frais pour la reproduction de documents dans différents secteurs du ministère</v>
          </cell>
          <cell r="O404" t="str">
            <v>6</v>
          </cell>
          <cell r="P404" t="b">
            <v>0</v>
          </cell>
          <cell r="Q404" t="b">
            <v>0</v>
          </cell>
          <cell r="S404">
            <v>36895</v>
          </cell>
          <cell r="T404">
            <v>90</v>
          </cell>
          <cell r="U404">
            <v>0</v>
          </cell>
          <cell r="W404" t="b">
            <v>1</v>
          </cell>
          <cell r="X404" t="b">
            <v>0</v>
          </cell>
          <cell r="Y404" t="b">
            <v>1</v>
          </cell>
          <cell r="Z404" t="b">
            <v>0</v>
          </cell>
          <cell r="AA404" t="str">
            <v>Basée sur la réglementation gouv. dans certain cas et autofinancement des coûts dans les autres cas</v>
          </cell>
          <cell r="AB404">
            <v>0</v>
          </cell>
          <cell r="AD404" t="str">
            <v>PR</v>
          </cell>
          <cell r="AE404">
            <v>1</v>
          </cell>
        </row>
        <row r="405">
          <cell r="A405">
            <v>10</v>
          </cell>
          <cell r="B405">
            <v>0</v>
          </cell>
          <cell r="C405" t="str">
            <v>2007-2008</v>
          </cell>
          <cell r="D405" t="str">
            <v>MCCF</v>
          </cell>
          <cell r="E405" t="str">
            <v>Culture, Communication et Condition féminine</v>
          </cell>
          <cell r="F405" t="b">
            <v>1</v>
          </cell>
          <cell r="G405">
            <v>4</v>
          </cell>
          <cell r="H405">
            <v>1</v>
          </cell>
          <cell r="I405" t="str">
            <v>19</v>
          </cell>
          <cell r="J405">
            <v>2005</v>
          </cell>
          <cell r="K405" t="b">
            <v>0</v>
          </cell>
          <cell r="L405">
            <v>390.7</v>
          </cell>
          <cell r="N405" t="str">
            <v>Cours</v>
          </cell>
          <cell r="O405" t="str">
            <v>10</v>
          </cell>
          <cell r="P405" t="b">
            <v>0</v>
          </cell>
          <cell r="Q405" t="b">
            <v>0</v>
          </cell>
          <cell r="S405">
            <v>36767</v>
          </cell>
          <cell r="T405">
            <v>100</v>
          </cell>
          <cell r="U405">
            <v>0</v>
          </cell>
          <cell r="W405" t="b">
            <v>1</v>
          </cell>
          <cell r="X405" t="b">
            <v>0</v>
          </cell>
          <cell r="Y405" t="b">
            <v>0</v>
          </cell>
          <cell r="Z405" t="b">
            <v>0</v>
          </cell>
          <cell r="AA405" t="str">
            <v>Basée sur le secteur de l'éducation</v>
          </cell>
          <cell r="AB405">
            <v>0</v>
          </cell>
          <cell r="AD405" t="str">
            <v>PR</v>
          </cell>
          <cell r="AE405">
            <v>1</v>
          </cell>
        </row>
        <row r="406">
          <cell r="A406">
            <v>10</v>
          </cell>
          <cell r="B406">
            <v>0</v>
          </cell>
          <cell r="C406" t="str">
            <v>2007-2008</v>
          </cell>
          <cell r="D406" t="str">
            <v>MCCF</v>
          </cell>
          <cell r="E406" t="str">
            <v>Culture, Communication et Condition féminine</v>
          </cell>
          <cell r="F406" t="b">
            <v>1</v>
          </cell>
          <cell r="G406">
            <v>4</v>
          </cell>
          <cell r="H406">
            <v>1</v>
          </cell>
          <cell r="I406" t="str">
            <v>22</v>
          </cell>
          <cell r="J406">
            <v>2005</v>
          </cell>
          <cell r="K406" t="b">
            <v>0</v>
          </cell>
          <cell r="L406">
            <v>12.3</v>
          </cell>
          <cell r="N406" t="str">
            <v>Matériel didactique</v>
          </cell>
          <cell r="O406" t="str">
            <v>11</v>
          </cell>
          <cell r="P406" t="b">
            <v>0</v>
          </cell>
          <cell r="Q406" t="b">
            <v>0</v>
          </cell>
          <cell r="S406">
            <v>35381</v>
          </cell>
          <cell r="T406">
            <v>100</v>
          </cell>
          <cell r="U406">
            <v>0</v>
          </cell>
          <cell r="W406" t="b">
            <v>1</v>
          </cell>
          <cell r="X406" t="b">
            <v>0</v>
          </cell>
          <cell r="Y406" t="b">
            <v>0</v>
          </cell>
          <cell r="Z406" t="b">
            <v>0</v>
          </cell>
          <cell r="AA406" t="str">
            <v>Autofinancement des coûts de programmes</v>
          </cell>
          <cell r="AB406">
            <v>0</v>
          </cell>
          <cell r="AD406" t="str">
            <v>PR</v>
          </cell>
          <cell r="AE406">
            <v>1</v>
          </cell>
        </row>
        <row r="407">
          <cell r="A407">
            <v>10</v>
          </cell>
          <cell r="B407">
            <v>0</v>
          </cell>
          <cell r="C407" t="str">
            <v>2007-2008</v>
          </cell>
          <cell r="D407" t="str">
            <v>MCCF</v>
          </cell>
          <cell r="E407" t="str">
            <v>Culture, Communication et Condition féminine</v>
          </cell>
          <cell r="F407" t="b">
            <v>1</v>
          </cell>
          <cell r="G407">
            <v>4</v>
          </cell>
          <cell r="H407">
            <v>1</v>
          </cell>
          <cell r="I407" t="str">
            <v>24</v>
          </cell>
          <cell r="J407">
            <v>2005</v>
          </cell>
          <cell r="K407" t="b">
            <v>0</v>
          </cell>
          <cell r="L407">
            <v>0</v>
          </cell>
          <cell r="N407" t="str">
            <v>Frais d'admission (examen de dossiers) à des sessions de formation continue au niveau de la mise en scène ainsi que la voix et du micro</v>
          </cell>
          <cell r="O407" t="str">
            <v>12</v>
          </cell>
          <cell r="P407" t="b">
            <v>0</v>
          </cell>
          <cell r="Q407" t="b">
            <v>0</v>
          </cell>
          <cell r="S407">
            <v>36531</v>
          </cell>
          <cell r="T407">
            <v>100</v>
          </cell>
          <cell r="U407">
            <v>0</v>
          </cell>
          <cell r="W407" t="b">
            <v>1</v>
          </cell>
          <cell r="X407" t="b">
            <v>0</v>
          </cell>
          <cell r="Y407" t="b">
            <v>0</v>
          </cell>
          <cell r="Z407" t="b">
            <v>0</v>
          </cell>
          <cell r="AA407" t="str">
            <v>Autofinancement des coûts</v>
          </cell>
          <cell r="AB407">
            <v>0</v>
          </cell>
          <cell r="AD407" t="str">
            <v>PR</v>
          </cell>
          <cell r="AE407">
            <v>1</v>
          </cell>
        </row>
        <row r="408">
          <cell r="A408">
            <v>10</v>
          </cell>
          <cell r="B408">
            <v>0</v>
          </cell>
          <cell r="C408" t="str">
            <v>2007-2008</v>
          </cell>
          <cell r="D408" t="str">
            <v>MCCF</v>
          </cell>
          <cell r="E408" t="str">
            <v>Culture, Communication et Condition féminine</v>
          </cell>
          <cell r="F408" t="b">
            <v>1</v>
          </cell>
          <cell r="G408">
            <v>4</v>
          </cell>
          <cell r="H408">
            <v>1</v>
          </cell>
          <cell r="I408" t="str">
            <v>B5</v>
          </cell>
          <cell r="J408">
            <v>2005</v>
          </cell>
          <cell r="K408" t="b">
            <v>0</v>
          </cell>
          <cell r="L408">
            <v>41</v>
          </cell>
          <cell r="N408" t="str">
            <v>Frais pour le traitement des demandes d'admission en art dramatique et en musique</v>
          </cell>
          <cell r="O408" t="str">
            <v>13</v>
          </cell>
          <cell r="P408" t="b">
            <v>0</v>
          </cell>
          <cell r="Q408" t="b">
            <v>0</v>
          </cell>
          <cell r="S408">
            <v>35381</v>
          </cell>
          <cell r="T408">
            <v>100</v>
          </cell>
          <cell r="U408">
            <v>0</v>
          </cell>
          <cell r="W408" t="b">
            <v>1</v>
          </cell>
          <cell r="X408" t="b">
            <v>0</v>
          </cell>
          <cell r="Y408" t="b">
            <v>0</v>
          </cell>
          <cell r="Z408" t="b">
            <v>0</v>
          </cell>
          <cell r="AA408" t="str">
            <v>Basée sur le secteur de l'éducation</v>
          </cell>
          <cell r="AB408">
            <v>0</v>
          </cell>
          <cell r="AD408" t="str">
            <v>PR</v>
          </cell>
          <cell r="AE408">
            <v>1</v>
          </cell>
        </row>
        <row r="409">
          <cell r="A409">
            <v>10</v>
          </cell>
          <cell r="B409">
            <v>0</v>
          </cell>
          <cell r="C409" t="str">
            <v>2007-2008</v>
          </cell>
          <cell r="D409" t="str">
            <v>MCCF</v>
          </cell>
          <cell r="E409" t="str">
            <v>Culture, Communication et Condition féminine</v>
          </cell>
          <cell r="F409" t="b">
            <v>1</v>
          </cell>
          <cell r="G409">
            <v>4</v>
          </cell>
          <cell r="H409">
            <v>1</v>
          </cell>
          <cell r="I409" t="str">
            <v>E8</v>
          </cell>
          <cell r="J409">
            <v>2005</v>
          </cell>
          <cell r="K409" t="b">
            <v>0</v>
          </cell>
          <cell r="L409">
            <v>150.9</v>
          </cell>
          <cell r="N409" t="str">
            <v>Contribution des étudiants pour l'utilisation des équipements spécialisés et des instruments de musique (frais afférents)</v>
          </cell>
          <cell r="O409" t="str">
            <v>10</v>
          </cell>
          <cell r="P409" t="b">
            <v>0</v>
          </cell>
          <cell r="Q409" t="b">
            <v>0</v>
          </cell>
          <cell r="S409">
            <v>36767</v>
          </cell>
          <cell r="T409">
            <v>100</v>
          </cell>
          <cell r="U409">
            <v>0</v>
          </cell>
          <cell r="W409" t="b">
            <v>1</v>
          </cell>
          <cell r="X409" t="b">
            <v>0</v>
          </cell>
          <cell r="Y409" t="b">
            <v>0</v>
          </cell>
          <cell r="Z409" t="b">
            <v>0</v>
          </cell>
          <cell r="AA409" t="str">
            <v>Basée sur le secteur de l'éducation</v>
          </cell>
          <cell r="AB409">
            <v>0</v>
          </cell>
          <cell r="AD409" t="str">
            <v>PR</v>
          </cell>
          <cell r="AE409">
            <v>1</v>
          </cell>
        </row>
        <row r="410">
          <cell r="A410">
            <v>140</v>
          </cell>
          <cell r="B410">
            <v>0</v>
          </cell>
          <cell r="C410" t="str">
            <v>2000-2001</v>
          </cell>
          <cell r="D410" t="str">
            <v>MCE</v>
          </cell>
          <cell r="E410" t="str">
            <v>Conseil exécutif</v>
          </cell>
          <cell r="F410" t="b">
            <v>0</v>
          </cell>
          <cell r="G410">
            <v>4</v>
          </cell>
          <cell r="H410">
            <v>1</v>
          </cell>
          <cell r="I410" t="str">
            <v>01</v>
          </cell>
          <cell r="J410">
            <v>2005</v>
          </cell>
          <cell r="K410" t="b">
            <v>0</v>
          </cell>
          <cell r="L410">
            <v>596.61</v>
          </cell>
          <cell r="N410" t="str">
            <v>Formules et documents</v>
          </cell>
          <cell r="P410" t="b">
            <v>0</v>
          </cell>
          <cell r="Q410" t="b">
            <v>0</v>
          </cell>
          <cell r="S410">
            <v>367</v>
          </cell>
          <cell r="T410">
            <v>100</v>
          </cell>
          <cell r="U410">
            <v>0</v>
          </cell>
          <cell r="W410" t="b">
            <v>1</v>
          </cell>
          <cell r="X410" t="b">
            <v>0</v>
          </cell>
          <cell r="Y410" t="b">
            <v>0</v>
          </cell>
          <cell r="Z410" t="b">
            <v>0</v>
          </cell>
          <cell r="AA410" t="str">
            <v>NIL</v>
          </cell>
          <cell r="AB410">
            <v>0</v>
          </cell>
          <cell r="AD410" t="str">
            <v>PR</v>
          </cell>
          <cell r="AE410">
            <v>1</v>
          </cell>
        </row>
        <row r="411">
          <cell r="A411">
            <v>140</v>
          </cell>
          <cell r="B411">
            <v>0</v>
          </cell>
          <cell r="C411" t="str">
            <v>2000-2001</v>
          </cell>
          <cell r="D411" t="str">
            <v>MCE</v>
          </cell>
          <cell r="E411" t="str">
            <v>Conseil exécutif</v>
          </cell>
          <cell r="F411" t="b">
            <v>0</v>
          </cell>
          <cell r="G411">
            <v>4</v>
          </cell>
          <cell r="H411">
            <v>1</v>
          </cell>
          <cell r="I411" t="str">
            <v>30</v>
          </cell>
          <cell r="J411">
            <v>2005</v>
          </cell>
          <cell r="K411" t="b">
            <v>0</v>
          </cell>
          <cell r="L411">
            <v>3032.6</v>
          </cell>
          <cell r="N411" t="str">
            <v>Matériel et fournitures</v>
          </cell>
          <cell r="P411" t="b">
            <v>0</v>
          </cell>
          <cell r="Q411" t="b">
            <v>0</v>
          </cell>
          <cell r="S411">
            <v>367</v>
          </cell>
          <cell r="T411">
            <v>100</v>
          </cell>
          <cell r="U411">
            <v>0</v>
          </cell>
          <cell r="W411" t="b">
            <v>1</v>
          </cell>
          <cell r="X411" t="b">
            <v>0</v>
          </cell>
          <cell r="Y411" t="b">
            <v>0</v>
          </cell>
          <cell r="Z411" t="b">
            <v>0</v>
          </cell>
          <cell r="AA411" t="str">
            <v>NIL</v>
          </cell>
          <cell r="AB411">
            <v>0</v>
          </cell>
          <cell r="AD411" t="str">
            <v>PR</v>
          </cell>
          <cell r="AE411">
            <v>1</v>
          </cell>
        </row>
        <row r="412">
          <cell r="A412">
            <v>140</v>
          </cell>
          <cell r="B412">
            <v>0</v>
          </cell>
          <cell r="C412" t="str">
            <v>2000-2001</v>
          </cell>
          <cell r="D412" t="str">
            <v>MCE</v>
          </cell>
          <cell r="E412" t="str">
            <v>Conseil exécutif</v>
          </cell>
          <cell r="F412" t="b">
            <v>0</v>
          </cell>
          <cell r="G412">
            <v>4</v>
          </cell>
          <cell r="H412">
            <v>1</v>
          </cell>
          <cell r="I412" t="str">
            <v>41</v>
          </cell>
          <cell r="J412">
            <v>2005</v>
          </cell>
          <cell r="K412" t="b">
            <v>0</v>
          </cell>
          <cell r="L412">
            <v>6100</v>
          </cell>
          <cell r="N412" t="str">
            <v>Disposition de surplus</v>
          </cell>
          <cell r="P412" t="b">
            <v>0</v>
          </cell>
          <cell r="Q412" t="b">
            <v>0</v>
          </cell>
          <cell r="S412">
            <v>367</v>
          </cell>
          <cell r="T412">
            <v>100</v>
          </cell>
          <cell r="U412">
            <v>0</v>
          </cell>
          <cell r="W412" t="b">
            <v>0</v>
          </cell>
          <cell r="X412" t="b">
            <v>0</v>
          </cell>
          <cell r="Y412" t="b">
            <v>1</v>
          </cell>
          <cell r="Z412" t="b">
            <v>0</v>
          </cell>
          <cell r="AA412" t="str">
            <v>NIL</v>
          </cell>
          <cell r="AB412">
            <v>0</v>
          </cell>
          <cell r="AD412" t="str">
            <v>CP</v>
          </cell>
          <cell r="AE412">
            <v>1</v>
          </cell>
        </row>
        <row r="413">
          <cell r="A413">
            <v>140</v>
          </cell>
          <cell r="B413">
            <v>0</v>
          </cell>
          <cell r="C413" t="str">
            <v>2000-2001</v>
          </cell>
          <cell r="D413" t="str">
            <v>MCE</v>
          </cell>
          <cell r="E413" t="str">
            <v>Conseil exécutif</v>
          </cell>
          <cell r="F413" t="b">
            <v>0</v>
          </cell>
          <cell r="G413">
            <v>4</v>
          </cell>
          <cell r="H413">
            <v>1</v>
          </cell>
          <cell r="I413" t="str">
            <v>E3</v>
          </cell>
          <cell r="J413">
            <v>2005</v>
          </cell>
          <cell r="K413" t="b">
            <v>0</v>
          </cell>
          <cell r="L413">
            <v>2548.19</v>
          </cell>
          <cell r="N413" t="str">
            <v>Recouvrement de tiers</v>
          </cell>
          <cell r="P413" t="b">
            <v>0</v>
          </cell>
          <cell r="Q413" t="b">
            <v>0</v>
          </cell>
          <cell r="S413">
            <v>367</v>
          </cell>
          <cell r="T413">
            <v>100</v>
          </cell>
          <cell r="U413">
            <v>0</v>
          </cell>
          <cell r="W413" t="b">
            <v>0</v>
          </cell>
          <cell r="X413" t="b">
            <v>0</v>
          </cell>
          <cell r="Y413" t="b">
            <v>0</v>
          </cell>
          <cell r="Z413" t="b">
            <v>0</v>
          </cell>
          <cell r="AA413" t="str">
            <v>NIL</v>
          </cell>
          <cell r="AB413">
            <v>0</v>
          </cell>
          <cell r="AD413" t="str">
            <v>AUTRE</v>
          </cell>
          <cell r="AE413">
            <v>1</v>
          </cell>
        </row>
        <row r="414">
          <cell r="A414">
            <v>140</v>
          </cell>
          <cell r="B414">
            <v>0</v>
          </cell>
          <cell r="C414" t="str">
            <v>2000-2001</v>
          </cell>
          <cell r="D414" t="str">
            <v>MCE</v>
          </cell>
          <cell r="E414" t="str">
            <v>Conseil exécutif</v>
          </cell>
          <cell r="F414" t="b">
            <v>0</v>
          </cell>
          <cell r="G414">
            <v>4</v>
          </cell>
          <cell r="H414">
            <v>1</v>
          </cell>
          <cell r="I414" t="str">
            <v>W7</v>
          </cell>
          <cell r="J414">
            <v>2005</v>
          </cell>
          <cell r="K414" t="b">
            <v>0</v>
          </cell>
          <cell r="L414">
            <v>0</v>
          </cell>
          <cell r="P414" t="b">
            <v>0</v>
          </cell>
          <cell r="Q414" t="b">
            <v>0</v>
          </cell>
          <cell r="S414">
            <v>367</v>
          </cell>
          <cell r="T414">
            <v>100</v>
          </cell>
          <cell r="U414">
            <v>0</v>
          </cell>
          <cell r="W414" t="b">
            <v>0</v>
          </cell>
          <cell r="X414" t="b">
            <v>0</v>
          </cell>
          <cell r="Y414" t="b">
            <v>1</v>
          </cell>
          <cell r="Z414" t="b">
            <v>0</v>
          </cell>
          <cell r="AA414" t="str">
            <v>NIL</v>
          </cell>
          <cell r="AB414">
            <v>0</v>
          </cell>
          <cell r="AD414" t="str">
            <v>CP</v>
          </cell>
          <cell r="AE414">
            <v>1</v>
          </cell>
        </row>
        <row r="415">
          <cell r="A415">
            <v>380</v>
          </cell>
          <cell r="B415">
            <v>0</v>
          </cell>
          <cell r="C415" t="str">
            <v>2005-2006</v>
          </cell>
          <cell r="D415" t="str">
            <v>MENVDDP</v>
          </cell>
          <cell r="E415" t="str">
            <v>Développement durable, Environnement et Parcs</v>
          </cell>
          <cell r="F415" t="b">
            <v>0</v>
          </cell>
          <cell r="G415">
            <v>4</v>
          </cell>
          <cell r="H415">
            <v>1</v>
          </cell>
          <cell r="I415" t="str">
            <v>F5</v>
          </cell>
          <cell r="J415">
            <v>2005</v>
          </cell>
          <cell r="K415" t="b">
            <v>0</v>
          </cell>
          <cell r="L415">
            <v>1474</v>
          </cell>
          <cell r="N415" t="str">
            <v>Inventaire des eaux (données hydrométriques), entretien et réfection de barrages, étaudes hydrologiques</v>
          </cell>
          <cell r="O415" t="str">
            <v>531, 536, 547, 548</v>
          </cell>
          <cell r="P415" t="b">
            <v>0</v>
          </cell>
          <cell r="Q415" t="b">
            <v>0</v>
          </cell>
          <cell r="S415">
            <v>367</v>
          </cell>
          <cell r="T415">
            <v>0</v>
          </cell>
          <cell r="U415">
            <v>72</v>
          </cell>
          <cell r="W415" t="b">
            <v>0</v>
          </cell>
          <cell r="X415" t="b">
            <v>0</v>
          </cell>
          <cell r="Y415" t="b">
            <v>0</v>
          </cell>
          <cell r="Z415" t="b">
            <v>0</v>
          </cell>
          <cell r="AB415">
            <v>0</v>
          </cell>
          <cell r="AE415">
            <v>1</v>
          </cell>
        </row>
        <row r="416">
          <cell r="A416">
            <v>380</v>
          </cell>
          <cell r="B416">
            <v>0</v>
          </cell>
          <cell r="C416" t="str">
            <v>2005-2006</v>
          </cell>
          <cell r="D416" t="str">
            <v>MENVDDP</v>
          </cell>
          <cell r="E416" t="str">
            <v>Développement durable, Environnement et Parcs</v>
          </cell>
          <cell r="F416" t="b">
            <v>0</v>
          </cell>
          <cell r="G416">
            <v>4</v>
          </cell>
          <cell r="H416">
            <v>1</v>
          </cell>
          <cell r="I416" t="str">
            <v>R0</v>
          </cell>
          <cell r="J416">
            <v>2005</v>
          </cell>
          <cell r="K416" t="b">
            <v>0</v>
          </cell>
          <cell r="L416">
            <v>78</v>
          </cell>
          <cell r="N416" t="str">
            <v>REVENUS A LONG TERME</v>
          </cell>
          <cell r="O416" t="str">
            <v>753, 548, 547</v>
          </cell>
          <cell r="P416" t="b">
            <v>0</v>
          </cell>
          <cell r="Q416" t="b">
            <v>0</v>
          </cell>
          <cell r="S416">
            <v>367</v>
          </cell>
          <cell r="T416">
            <v>0</v>
          </cell>
          <cell r="U416">
            <v>0</v>
          </cell>
          <cell r="W416" t="b">
            <v>0</v>
          </cell>
          <cell r="X416" t="b">
            <v>0</v>
          </cell>
          <cell r="Y416" t="b">
            <v>0</v>
          </cell>
          <cell r="Z416" t="b">
            <v>0</v>
          </cell>
          <cell r="AB416">
            <v>0</v>
          </cell>
          <cell r="AE416">
            <v>1</v>
          </cell>
        </row>
        <row r="417">
          <cell r="A417">
            <v>380</v>
          </cell>
          <cell r="B417">
            <v>0</v>
          </cell>
          <cell r="C417" t="str">
            <v>2005-2006</v>
          </cell>
          <cell r="D417" t="str">
            <v>MENVDDP</v>
          </cell>
          <cell r="E417" t="str">
            <v>Développement durable, Environnement et Parcs</v>
          </cell>
          <cell r="F417" t="b">
            <v>0</v>
          </cell>
          <cell r="G417">
            <v>4</v>
          </cell>
          <cell r="H417">
            <v>1</v>
          </cell>
          <cell r="I417" t="str">
            <v>NC</v>
          </cell>
          <cell r="J417">
            <v>2005</v>
          </cell>
          <cell r="K417" t="b">
            <v>0</v>
          </cell>
          <cell r="L417">
            <v>2519</v>
          </cell>
          <cell r="N417" t="str">
            <v>PRODUITS DU CEAEQ - COMPTE DE FINANCEMENT UAS</v>
          </cell>
          <cell r="O417" t="str">
            <v>536, 538, 531</v>
          </cell>
          <cell r="P417" t="b">
            <v>0</v>
          </cell>
          <cell r="Q417" t="b">
            <v>0</v>
          </cell>
          <cell r="S417">
            <v>367</v>
          </cell>
          <cell r="T417">
            <v>0</v>
          </cell>
          <cell r="U417">
            <v>51</v>
          </cell>
          <cell r="W417" t="b">
            <v>0</v>
          </cell>
          <cell r="X417" t="b">
            <v>0</v>
          </cell>
          <cell r="Y417" t="b">
            <v>0</v>
          </cell>
          <cell r="Z417" t="b">
            <v>0</v>
          </cell>
          <cell r="AA417" t="str">
            <v>NIL</v>
          </cell>
          <cell r="AB417">
            <v>0</v>
          </cell>
          <cell r="AD417" t="str">
            <v>AUTRE</v>
          </cell>
          <cell r="AE417">
            <v>1</v>
          </cell>
        </row>
        <row r="418">
          <cell r="A418">
            <v>350</v>
          </cell>
          <cell r="B418">
            <v>0</v>
          </cell>
          <cell r="C418" t="str">
            <v>2000-2001</v>
          </cell>
          <cell r="D418" t="str">
            <v>MEQ</v>
          </cell>
          <cell r="E418" t="str">
            <v>Éducation</v>
          </cell>
          <cell r="F418" t="b">
            <v>0</v>
          </cell>
          <cell r="G418">
            <v>3</v>
          </cell>
          <cell r="H418">
            <v>9</v>
          </cell>
          <cell r="I418" t="str">
            <v>09</v>
          </cell>
          <cell r="J418">
            <v>2005</v>
          </cell>
          <cell r="K418" t="b">
            <v>0</v>
          </cell>
          <cell r="L418">
            <v>0.3</v>
          </cell>
          <cell r="N418" t="str">
            <v>Permis d'établissement privé</v>
          </cell>
          <cell r="O418" t="str">
            <v>126</v>
          </cell>
          <cell r="P418" t="b">
            <v>0</v>
          </cell>
          <cell r="Q418" t="b">
            <v>0</v>
          </cell>
          <cell r="S418">
            <v>367</v>
          </cell>
          <cell r="T418">
            <v>0</v>
          </cell>
          <cell r="U418">
            <v>100</v>
          </cell>
          <cell r="V418" t="str">
            <v>611</v>
          </cell>
          <cell r="W418" t="b">
            <v>0</v>
          </cell>
          <cell r="X418" t="b">
            <v>0</v>
          </cell>
          <cell r="Y418" t="b">
            <v>0</v>
          </cell>
          <cell r="Z418" t="b">
            <v>0</v>
          </cell>
          <cell r="AB418">
            <v>0</v>
          </cell>
          <cell r="AE418">
            <v>1</v>
          </cell>
        </row>
        <row r="419">
          <cell r="A419">
            <v>350</v>
          </cell>
          <cell r="B419">
            <v>0</v>
          </cell>
          <cell r="C419" t="str">
            <v>2000-2001</v>
          </cell>
          <cell r="D419" t="str">
            <v>MEQ</v>
          </cell>
          <cell r="E419" t="str">
            <v>Éducation</v>
          </cell>
          <cell r="F419" t="b">
            <v>0</v>
          </cell>
          <cell r="G419">
            <v>4</v>
          </cell>
          <cell r="H419">
            <v>1</v>
          </cell>
          <cell r="I419" t="str">
            <v>P9</v>
          </cell>
          <cell r="J419">
            <v>2005</v>
          </cell>
          <cell r="K419" t="b">
            <v>0</v>
          </cell>
          <cell r="L419">
            <v>8.3000000000000007</v>
          </cell>
          <cell r="N419" t="str">
            <v>Révision d'examen</v>
          </cell>
          <cell r="P419" t="b">
            <v>0</v>
          </cell>
          <cell r="Q419" t="b">
            <v>0</v>
          </cell>
          <cell r="S419">
            <v>367</v>
          </cell>
          <cell r="T419">
            <v>100</v>
          </cell>
          <cell r="U419">
            <v>0</v>
          </cell>
          <cell r="W419" t="b">
            <v>0</v>
          </cell>
          <cell r="X419" t="b">
            <v>0</v>
          </cell>
          <cell r="Y419" t="b">
            <v>0</v>
          </cell>
          <cell r="Z419" t="b">
            <v>0</v>
          </cell>
          <cell r="AA419" t="str">
            <v>NIL</v>
          </cell>
          <cell r="AB419">
            <v>0</v>
          </cell>
          <cell r="AD419" t="str">
            <v>AUTRE</v>
          </cell>
          <cell r="AE419">
            <v>1</v>
          </cell>
        </row>
        <row r="420">
          <cell r="A420">
            <v>350</v>
          </cell>
          <cell r="B420">
            <v>0</v>
          </cell>
          <cell r="C420" t="str">
            <v>2000-2001</v>
          </cell>
          <cell r="D420" t="str">
            <v>MEQ</v>
          </cell>
          <cell r="E420" t="str">
            <v>Éducation</v>
          </cell>
          <cell r="F420" t="b">
            <v>0</v>
          </cell>
          <cell r="G420">
            <v>4</v>
          </cell>
          <cell r="H420">
            <v>1</v>
          </cell>
          <cell r="I420" t="str">
            <v>E3</v>
          </cell>
          <cell r="J420">
            <v>2005</v>
          </cell>
          <cell r="K420" t="b">
            <v>0</v>
          </cell>
          <cell r="L420">
            <v>4974.3999999999996</v>
          </cell>
          <cell r="N420" t="str">
            <v>Tarification d'étudiants Canadiens hors Québec</v>
          </cell>
          <cell r="P420" t="b">
            <v>0</v>
          </cell>
          <cell r="Q420" t="b">
            <v>0</v>
          </cell>
          <cell r="S420">
            <v>367</v>
          </cell>
          <cell r="T420">
            <v>0</v>
          </cell>
          <cell r="U420">
            <v>100</v>
          </cell>
          <cell r="V420" t="str">
            <v>9129</v>
          </cell>
          <cell r="W420" t="b">
            <v>0</v>
          </cell>
          <cell r="X420" t="b">
            <v>0</v>
          </cell>
          <cell r="Y420" t="b">
            <v>0</v>
          </cell>
          <cell r="Z420" t="b">
            <v>0</v>
          </cell>
          <cell r="AA420" t="str">
            <v>Calcul tenant compte des subventions versées aux universités</v>
          </cell>
          <cell r="AB420">
            <v>0</v>
          </cell>
          <cell r="AD420" t="str">
            <v>AUTRE</v>
          </cell>
          <cell r="AE420">
            <v>1</v>
          </cell>
        </row>
        <row r="421">
          <cell r="A421">
            <v>700</v>
          </cell>
          <cell r="B421">
            <v>0</v>
          </cell>
          <cell r="C421" t="str">
            <v>2000-2001</v>
          </cell>
          <cell r="D421" t="str">
            <v>MESS</v>
          </cell>
          <cell r="E421" t="str">
            <v>Emploi et Solidarité sociale</v>
          </cell>
          <cell r="F421" t="b">
            <v>0</v>
          </cell>
          <cell r="G421">
            <v>4</v>
          </cell>
          <cell r="H421">
            <v>1</v>
          </cell>
          <cell r="I421" t="str">
            <v>46</v>
          </cell>
          <cell r="J421">
            <v>2005</v>
          </cell>
          <cell r="K421" t="b">
            <v>0</v>
          </cell>
          <cell r="L421">
            <v>2487</v>
          </cell>
          <cell r="N421" t="str">
            <v>Recouvrement créances d'assistance-emploi (aide et solidarité sociale) *** Chgt de la loi, non disponible dans votre liste:                Loi sur l'aide aux personnes et aux famille  (A-13. 1.1 ). Règlement sur l'aide aux pers. Et aux familles D.1073-200</v>
          </cell>
          <cell r="O421" t="str">
            <v>375, 377</v>
          </cell>
          <cell r="P421" t="b">
            <v>0</v>
          </cell>
          <cell r="Q421" t="b">
            <v>0</v>
          </cell>
          <cell r="S421">
            <v>367</v>
          </cell>
          <cell r="T421">
            <v>100</v>
          </cell>
          <cell r="U421">
            <v>0</v>
          </cell>
          <cell r="W421" t="b">
            <v>1</v>
          </cell>
          <cell r="X421" t="b">
            <v>0</v>
          </cell>
          <cell r="Y421" t="b">
            <v>0</v>
          </cell>
          <cell r="Z421" t="b">
            <v>0</v>
          </cell>
          <cell r="AA421" t="str">
            <v>NIL</v>
          </cell>
          <cell r="AB421">
            <v>0</v>
          </cell>
          <cell r="AD421" t="str">
            <v>PR</v>
          </cell>
          <cell r="AE421">
            <v>1</v>
          </cell>
        </row>
        <row r="422">
          <cell r="A422">
            <v>210</v>
          </cell>
          <cell r="B422">
            <v>0</v>
          </cell>
          <cell r="C422" t="str">
            <v>2000-2001</v>
          </cell>
          <cell r="D422" t="str">
            <v>MFQ</v>
          </cell>
          <cell r="E422" t="str">
            <v>Finances</v>
          </cell>
          <cell r="F422" t="b">
            <v>0</v>
          </cell>
          <cell r="G422">
            <v>4</v>
          </cell>
          <cell r="H422">
            <v>1</v>
          </cell>
          <cell r="I422" t="str">
            <v>P7</v>
          </cell>
          <cell r="J422">
            <v>2005</v>
          </cell>
          <cell r="K422" t="b">
            <v>0</v>
          </cell>
          <cell r="L422">
            <v>165005</v>
          </cell>
          <cell r="N422" t="str">
            <v>Sociétés d'État</v>
          </cell>
          <cell r="P422" t="b">
            <v>0</v>
          </cell>
          <cell r="Q422" t="b">
            <v>0</v>
          </cell>
          <cell r="S422">
            <v>367</v>
          </cell>
          <cell r="T422">
            <v>0</v>
          </cell>
          <cell r="U422">
            <v>0</v>
          </cell>
          <cell r="W422" t="b">
            <v>0</v>
          </cell>
          <cell r="X422" t="b">
            <v>0</v>
          </cell>
          <cell r="Y422" t="b">
            <v>0</v>
          </cell>
          <cell r="Z422" t="b">
            <v>0</v>
          </cell>
          <cell r="AA422" t="str">
            <v>%  de la dette garantie par le gouvernement</v>
          </cell>
          <cell r="AB422">
            <v>0</v>
          </cell>
          <cell r="AD422" t="str">
            <v>AUTRE</v>
          </cell>
          <cell r="AE422">
            <v>1</v>
          </cell>
        </row>
        <row r="423">
          <cell r="A423">
            <v>55</v>
          </cell>
          <cell r="B423">
            <v>0</v>
          </cell>
          <cell r="C423" t="str">
            <v>2007-2008</v>
          </cell>
          <cell r="D423" t="str">
            <v>MICC</v>
          </cell>
          <cell r="E423" t="str">
            <v>Immigration et Communautés culturelles</v>
          </cell>
          <cell r="F423" t="b">
            <v>0</v>
          </cell>
          <cell r="G423">
            <v>3</v>
          </cell>
          <cell r="H423">
            <v>9</v>
          </cell>
          <cell r="I423" t="str">
            <v>B3</v>
          </cell>
          <cell r="J423">
            <v>2005</v>
          </cell>
          <cell r="K423" t="b">
            <v>0</v>
          </cell>
          <cell r="L423">
            <v>2657</v>
          </cell>
          <cell r="N423" t="str">
            <v>Immigration</v>
          </cell>
          <cell r="O423" t="str">
            <v>347, 349</v>
          </cell>
          <cell r="P423" t="b">
            <v>0</v>
          </cell>
          <cell r="Q423" t="b">
            <v>0</v>
          </cell>
          <cell r="S423">
            <v>35247</v>
          </cell>
          <cell r="T423">
            <v>100</v>
          </cell>
          <cell r="U423">
            <v>0</v>
          </cell>
          <cell r="W423" t="b">
            <v>0</v>
          </cell>
          <cell r="X423" t="b">
            <v>0</v>
          </cell>
          <cell r="Y423" t="b">
            <v>0</v>
          </cell>
          <cell r="Z423" t="b">
            <v>0</v>
          </cell>
          <cell r="AA423" t="str">
            <v>NIL</v>
          </cell>
          <cell r="AB423">
            <v>0</v>
          </cell>
          <cell r="AD423" t="str">
            <v>AUTRE</v>
          </cell>
          <cell r="AE423">
            <v>1</v>
          </cell>
        </row>
        <row r="424">
          <cell r="A424">
            <v>55</v>
          </cell>
          <cell r="B424">
            <v>0</v>
          </cell>
          <cell r="C424" t="str">
            <v>2007-2008</v>
          </cell>
          <cell r="D424" t="str">
            <v>MICC</v>
          </cell>
          <cell r="E424" t="str">
            <v>Immigration et Communautés culturelles</v>
          </cell>
          <cell r="F424" t="b">
            <v>0</v>
          </cell>
          <cell r="G424">
            <v>3</v>
          </cell>
          <cell r="H424">
            <v>9</v>
          </cell>
          <cell r="I424" t="str">
            <v>E2</v>
          </cell>
          <cell r="J424">
            <v>2005</v>
          </cell>
          <cell r="K424" t="b">
            <v>0</v>
          </cell>
          <cell r="L424">
            <v>0</v>
          </cell>
          <cell r="N424" t="str">
            <v>Immigration</v>
          </cell>
          <cell r="O424" t="str">
            <v>347, 349</v>
          </cell>
          <cell r="P424" t="b">
            <v>0</v>
          </cell>
          <cell r="Q424" t="b">
            <v>0</v>
          </cell>
          <cell r="S424">
            <v>38238</v>
          </cell>
          <cell r="T424">
            <v>0</v>
          </cell>
          <cell r="U424">
            <v>100</v>
          </cell>
          <cell r="W424" t="b">
            <v>0</v>
          </cell>
          <cell r="X424" t="b">
            <v>0</v>
          </cell>
          <cell r="Y424" t="b">
            <v>0</v>
          </cell>
          <cell r="Z424" t="b">
            <v>0</v>
          </cell>
          <cell r="AA424" t="str">
            <v>NIL</v>
          </cell>
          <cell r="AB424">
            <v>0</v>
          </cell>
          <cell r="AD424" t="str">
            <v>AUTRE</v>
          </cell>
          <cell r="AE424">
            <v>1</v>
          </cell>
        </row>
        <row r="425">
          <cell r="A425">
            <v>55</v>
          </cell>
          <cell r="B425">
            <v>0</v>
          </cell>
          <cell r="C425" t="str">
            <v>2007-2008</v>
          </cell>
          <cell r="D425" t="str">
            <v>MICC</v>
          </cell>
          <cell r="E425" t="str">
            <v>Immigration et Communautés culturelles</v>
          </cell>
          <cell r="F425" t="b">
            <v>0</v>
          </cell>
          <cell r="G425">
            <v>3</v>
          </cell>
          <cell r="H425">
            <v>9</v>
          </cell>
          <cell r="I425" t="str">
            <v>E6</v>
          </cell>
          <cell r="J425">
            <v>2005</v>
          </cell>
          <cell r="K425" t="b">
            <v>0</v>
          </cell>
          <cell r="L425">
            <v>21018</v>
          </cell>
          <cell r="N425" t="str">
            <v>Immigration</v>
          </cell>
          <cell r="O425" t="str">
            <v>347, 349</v>
          </cell>
          <cell r="P425" t="b">
            <v>0</v>
          </cell>
          <cell r="Q425" t="b">
            <v>0</v>
          </cell>
          <cell r="S425">
            <v>38238</v>
          </cell>
          <cell r="T425">
            <v>100</v>
          </cell>
          <cell r="U425">
            <v>0</v>
          </cell>
          <cell r="W425" t="b">
            <v>0</v>
          </cell>
          <cell r="X425" t="b">
            <v>0</v>
          </cell>
          <cell r="Y425" t="b">
            <v>0</v>
          </cell>
          <cell r="Z425" t="b">
            <v>0</v>
          </cell>
          <cell r="AA425" t="str">
            <v>NIL</v>
          </cell>
          <cell r="AB425">
            <v>0</v>
          </cell>
          <cell r="AD425" t="str">
            <v>AUTRE</v>
          </cell>
          <cell r="AE425">
            <v>1</v>
          </cell>
        </row>
        <row r="426">
          <cell r="A426">
            <v>55</v>
          </cell>
          <cell r="B426">
            <v>0</v>
          </cell>
          <cell r="C426" t="str">
            <v>2007-2008</v>
          </cell>
          <cell r="D426" t="str">
            <v>MICC</v>
          </cell>
          <cell r="E426" t="str">
            <v>Immigration et Communautés culturelles</v>
          </cell>
          <cell r="F426" t="b">
            <v>0</v>
          </cell>
          <cell r="G426">
            <v>3</v>
          </cell>
          <cell r="H426">
            <v>9</v>
          </cell>
          <cell r="I426" t="str">
            <v>E9</v>
          </cell>
          <cell r="J426">
            <v>2005</v>
          </cell>
          <cell r="K426" t="b">
            <v>0</v>
          </cell>
          <cell r="L426">
            <v>3903</v>
          </cell>
          <cell r="N426" t="str">
            <v>Immigration</v>
          </cell>
          <cell r="O426" t="str">
            <v>347, 349</v>
          </cell>
          <cell r="P426" t="b">
            <v>0</v>
          </cell>
          <cell r="Q426" t="b">
            <v>0</v>
          </cell>
          <cell r="S426">
            <v>38238</v>
          </cell>
          <cell r="T426">
            <v>100</v>
          </cell>
          <cell r="U426">
            <v>0</v>
          </cell>
          <cell r="W426" t="b">
            <v>0</v>
          </cell>
          <cell r="X426" t="b">
            <v>0</v>
          </cell>
          <cell r="Y426" t="b">
            <v>0</v>
          </cell>
          <cell r="Z426" t="b">
            <v>0</v>
          </cell>
          <cell r="AA426" t="str">
            <v>NIL</v>
          </cell>
          <cell r="AB426">
            <v>0</v>
          </cell>
          <cell r="AD426" t="str">
            <v>AUTRE</v>
          </cell>
          <cell r="AE426">
            <v>1</v>
          </cell>
        </row>
        <row r="427">
          <cell r="A427">
            <v>55</v>
          </cell>
          <cell r="B427">
            <v>0</v>
          </cell>
          <cell r="C427" t="str">
            <v>2007-2008</v>
          </cell>
          <cell r="D427" t="str">
            <v>MICC</v>
          </cell>
          <cell r="E427" t="str">
            <v>Immigration et Communautés culturelles</v>
          </cell>
          <cell r="F427" t="b">
            <v>1</v>
          </cell>
          <cell r="G427">
            <v>4</v>
          </cell>
          <cell r="H427">
            <v>1</v>
          </cell>
          <cell r="I427" t="str">
            <v>05</v>
          </cell>
          <cell r="J427">
            <v>2005</v>
          </cell>
          <cell r="K427" t="b">
            <v>0</v>
          </cell>
          <cell r="L427">
            <v>0</v>
          </cell>
          <cell r="N427" t="str">
            <v>NIL</v>
          </cell>
          <cell r="P427" t="b">
            <v>0</v>
          </cell>
          <cell r="Q427" t="b">
            <v>0</v>
          </cell>
          <cell r="S427">
            <v>367</v>
          </cell>
          <cell r="T427">
            <v>100</v>
          </cell>
          <cell r="U427">
            <v>0</v>
          </cell>
          <cell r="W427" t="b">
            <v>1</v>
          </cell>
          <cell r="X427" t="b">
            <v>0</v>
          </cell>
          <cell r="Y427" t="b">
            <v>0</v>
          </cell>
          <cell r="Z427" t="b">
            <v>0</v>
          </cell>
          <cell r="AA427" t="str">
            <v>NIL</v>
          </cell>
          <cell r="AB427">
            <v>0</v>
          </cell>
          <cell r="AD427" t="str">
            <v>PR</v>
          </cell>
          <cell r="AE427">
            <v>1</v>
          </cell>
        </row>
        <row r="428">
          <cell r="A428">
            <v>55</v>
          </cell>
          <cell r="B428">
            <v>0</v>
          </cell>
          <cell r="C428" t="str">
            <v>2007-2008</v>
          </cell>
          <cell r="D428" t="str">
            <v>MICC</v>
          </cell>
          <cell r="E428" t="str">
            <v>Immigration et Communautés culturelles</v>
          </cell>
          <cell r="F428" t="b">
            <v>1</v>
          </cell>
          <cell r="G428">
            <v>4</v>
          </cell>
          <cell r="H428">
            <v>1</v>
          </cell>
          <cell r="I428" t="str">
            <v>30</v>
          </cell>
          <cell r="J428">
            <v>2005</v>
          </cell>
          <cell r="K428" t="b">
            <v>0</v>
          </cell>
          <cell r="L428">
            <v>0</v>
          </cell>
          <cell r="N428" t="str">
            <v>NIL</v>
          </cell>
          <cell r="P428" t="b">
            <v>0</v>
          </cell>
          <cell r="Q428" t="b">
            <v>0</v>
          </cell>
          <cell r="S428">
            <v>367</v>
          </cell>
          <cell r="T428">
            <v>100</v>
          </cell>
          <cell r="U428">
            <v>0</v>
          </cell>
          <cell r="W428" t="b">
            <v>1</v>
          </cell>
          <cell r="X428" t="b">
            <v>0</v>
          </cell>
          <cell r="Y428" t="b">
            <v>0</v>
          </cell>
          <cell r="Z428" t="b">
            <v>0</v>
          </cell>
          <cell r="AA428" t="str">
            <v>NIL</v>
          </cell>
          <cell r="AB428">
            <v>0</v>
          </cell>
          <cell r="AD428" t="str">
            <v>PR</v>
          </cell>
          <cell r="AE428">
            <v>1</v>
          </cell>
        </row>
        <row r="429">
          <cell r="A429">
            <v>55</v>
          </cell>
          <cell r="B429">
            <v>0</v>
          </cell>
          <cell r="C429" t="str">
            <v>2007-2008</v>
          </cell>
          <cell r="D429" t="str">
            <v>MICC</v>
          </cell>
          <cell r="E429" t="str">
            <v>Immigration et Communautés culturelles</v>
          </cell>
          <cell r="F429" t="b">
            <v>0</v>
          </cell>
          <cell r="G429">
            <v>4</v>
          </cell>
          <cell r="H429">
            <v>1</v>
          </cell>
          <cell r="I429" t="str">
            <v>B8</v>
          </cell>
          <cell r="J429">
            <v>2005</v>
          </cell>
          <cell r="K429" t="b">
            <v>0</v>
          </cell>
          <cell r="L429">
            <v>1431</v>
          </cell>
          <cell r="N429" t="str">
            <v>Intégration</v>
          </cell>
          <cell r="O429" t="str">
            <v>531</v>
          </cell>
          <cell r="P429" t="b">
            <v>0</v>
          </cell>
          <cell r="Q429" t="b">
            <v>0</v>
          </cell>
          <cell r="S429">
            <v>34060</v>
          </cell>
          <cell r="T429">
            <v>100</v>
          </cell>
          <cell r="U429">
            <v>0</v>
          </cell>
          <cell r="W429" t="b">
            <v>0</v>
          </cell>
          <cell r="X429" t="b">
            <v>0</v>
          </cell>
          <cell r="Y429" t="b">
            <v>0</v>
          </cell>
          <cell r="Z429" t="b">
            <v>0</v>
          </cell>
          <cell r="AA429" t="str">
            <v>NIL</v>
          </cell>
          <cell r="AB429">
            <v>0</v>
          </cell>
          <cell r="AD429" t="str">
            <v>AUTRE</v>
          </cell>
          <cell r="AE429">
            <v>1</v>
          </cell>
        </row>
        <row r="430">
          <cell r="A430">
            <v>600</v>
          </cell>
          <cell r="B430">
            <v>0</v>
          </cell>
          <cell r="C430" t="str">
            <v>2005-2006</v>
          </cell>
          <cell r="D430" t="str">
            <v>MRN</v>
          </cell>
          <cell r="E430" t="str">
            <v>Ressources naturelles, Faune</v>
          </cell>
          <cell r="F430" t="b">
            <v>0</v>
          </cell>
          <cell r="G430">
            <v>4</v>
          </cell>
          <cell r="H430">
            <v>1</v>
          </cell>
          <cell r="I430" t="str">
            <v>01</v>
          </cell>
          <cell r="J430">
            <v>2005</v>
          </cell>
          <cell r="K430" t="b">
            <v>0</v>
          </cell>
          <cell r="L430">
            <v>164.8</v>
          </cell>
          <cell r="N430" t="str">
            <v>Secteur minéral : clientèle : compagnies minières, municipalités, autre M/O + AUTRES SECTEURS</v>
          </cell>
          <cell r="O430" t="str">
            <v>194, 643</v>
          </cell>
          <cell r="P430" t="b">
            <v>0</v>
          </cell>
          <cell r="Q430" t="b">
            <v>0</v>
          </cell>
          <cell r="S430">
            <v>367</v>
          </cell>
          <cell r="T430">
            <v>50</v>
          </cell>
          <cell r="U430">
            <v>50</v>
          </cell>
          <cell r="W430" t="b">
            <v>0</v>
          </cell>
          <cell r="X430" t="b">
            <v>0</v>
          </cell>
          <cell r="Y430" t="b">
            <v>0</v>
          </cell>
          <cell r="Z430" t="b">
            <v>1</v>
          </cell>
          <cell r="AA430" t="str">
            <v>Décision d'affaire</v>
          </cell>
          <cell r="AB430">
            <v>0</v>
          </cell>
          <cell r="AD430" t="str">
            <v>CJ</v>
          </cell>
          <cell r="AE430">
            <v>1</v>
          </cell>
        </row>
        <row r="431">
          <cell r="A431">
            <v>600</v>
          </cell>
          <cell r="B431">
            <v>0</v>
          </cell>
          <cell r="C431" t="str">
            <v>2005-2006</v>
          </cell>
          <cell r="D431" t="str">
            <v>MRN</v>
          </cell>
          <cell r="E431" t="str">
            <v>Ressources naturelles, Faune</v>
          </cell>
          <cell r="F431" t="b">
            <v>0</v>
          </cell>
          <cell r="G431">
            <v>4</v>
          </cell>
          <cell r="H431">
            <v>1</v>
          </cell>
          <cell r="I431" t="str">
            <v>30</v>
          </cell>
          <cell r="J431">
            <v>2005</v>
          </cell>
          <cell r="K431" t="b">
            <v>0</v>
          </cell>
          <cell r="L431">
            <v>0.5</v>
          </cell>
          <cell r="N431" t="str">
            <v>Secteur minéral : clientèle : compagnies minières, autres M/O, individus</v>
          </cell>
          <cell r="P431" t="b">
            <v>0</v>
          </cell>
          <cell r="Q431" t="b">
            <v>0</v>
          </cell>
          <cell r="S431">
            <v>367</v>
          </cell>
          <cell r="T431">
            <v>0</v>
          </cell>
          <cell r="U431">
            <v>0</v>
          </cell>
          <cell r="W431" t="b">
            <v>0</v>
          </cell>
          <cell r="X431" t="b">
            <v>0</v>
          </cell>
          <cell r="Y431" t="b">
            <v>0</v>
          </cell>
          <cell r="Z431" t="b">
            <v>1</v>
          </cell>
          <cell r="AB431">
            <v>0.2</v>
          </cell>
          <cell r="AD431" t="str">
            <v>CJ</v>
          </cell>
          <cell r="AE431">
            <v>1</v>
          </cell>
        </row>
        <row r="432">
          <cell r="A432">
            <v>600</v>
          </cell>
          <cell r="B432">
            <v>0</v>
          </cell>
          <cell r="C432" t="str">
            <v>2005-2006</v>
          </cell>
          <cell r="D432" t="str">
            <v>MRN</v>
          </cell>
          <cell r="E432" t="str">
            <v>Ressources naturelles, Faune</v>
          </cell>
          <cell r="F432" t="b">
            <v>0</v>
          </cell>
          <cell r="G432">
            <v>4</v>
          </cell>
          <cell r="H432">
            <v>1</v>
          </cell>
          <cell r="I432" t="str">
            <v>36</v>
          </cell>
          <cell r="J432">
            <v>2005</v>
          </cell>
          <cell r="K432" t="b">
            <v>0</v>
          </cell>
          <cell r="L432">
            <v>26.2</v>
          </cell>
          <cell r="N432" t="str">
            <v>Forêts</v>
          </cell>
          <cell r="O432" t="str">
            <v>741</v>
          </cell>
          <cell r="P432" t="b">
            <v>0</v>
          </cell>
          <cell r="Q432" t="b">
            <v>0</v>
          </cell>
          <cell r="S432">
            <v>367</v>
          </cell>
          <cell r="T432">
            <v>90</v>
          </cell>
          <cell r="U432">
            <v>0</v>
          </cell>
          <cell r="W432" t="b">
            <v>0</v>
          </cell>
          <cell r="X432" t="b">
            <v>0</v>
          </cell>
          <cell r="Y432" t="b">
            <v>1</v>
          </cell>
          <cell r="Z432" t="b">
            <v>0</v>
          </cell>
          <cell r="AA432" t="str">
            <v>Enchères et Parité avec le secteur privé</v>
          </cell>
          <cell r="AB432">
            <v>0</v>
          </cell>
          <cell r="AD432" t="str">
            <v>CP</v>
          </cell>
          <cell r="AE432">
            <v>1</v>
          </cell>
        </row>
        <row r="433">
          <cell r="A433">
            <v>600</v>
          </cell>
          <cell r="B433">
            <v>0</v>
          </cell>
          <cell r="C433" t="str">
            <v>2005-2006</v>
          </cell>
          <cell r="D433" t="str">
            <v>MRN</v>
          </cell>
          <cell r="E433" t="str">
            <v>Ressources naturelles, Faune</v>
          </cell>
          <cell r="F433" t="b">
            <v>0</v>
          </cell>
          <cell r="G433">
            <v>4</v>
          </cell>
          <cell r="H433">
            <v>1</v>
          </cell>
          <cell r="I433" t="str">
            <v>65</v>
          </cell>
          <cell r="J433">
            <v>2005</v>
          </cell>
          <cell r="K433" t="b">
            <v>0</v>
          </cell>
          <cell r="L433">
            <v>2755.2</v>
          </cell>
          <cell r="M433" t="str">
            <v>Varie selon les nouveaux contrats pour les cessions de petites centrales hydroélectriques</v>
          </cell>
          <cell r="N433" t="str">
            <v>Territoire+ AUTRES SECTEURS</v>
          </cell>
          <cell r="O433" t="str">
            <v>457, 458, 762</v>
          </cell>
          <cell r="P433" t="b">
            <v>0</v>
          </cell>
          <cell r="Q433" t="b">
            <v>0</v>
          </cell>
          <cell r="S433">
            <v>367</v>
          </cell>
          <cell r="T433">
            <v>95</v>
          </cell>
          <cell r="U433">
            <v>5</v>
          </cell>
          <cell r="W433" t="b">
            <v>0</v>
          </cell>
          <cell r="X433" t="b">
            <v>1</v>
          </cell>
          <cell r="Y433" t="b">
            <v>0</v>
          </cell>
          <cell r="Z433" t="b">
            <v>0</v>
          </cell>
          <cell r="AA433" t="str">
            <v>Valeur marchande</v>
          </cell>
          <cell r="AB433">
            <v>0</v>
          </cell>
          <cell r="AD433" t="str">
            <v>RE</v>
          </cell>
          <cell r="AE433">
            <v>1</v>
          </cell>
        </row>
        <row r="434">
          <cell r="A434">
            <v>600</v>
          </cell>
          <cell r="B434">
            <v>0</v>
          </cell>
          <cell r="C434" t="str">
            <v>2005-2006</v>
          </cell>
          <cell r="D434" t="str">
            <v>MRN</v>
          </cell>
          <cell r="E434" t="str">
            <v>Ressources naturelles, Faune</v>
          </cell>
          <cell r="F434" t="b">
            <v>0</v>
          </cell>
          <cell r="G434">
            <v>4</v>
          </cell>
          <cell r="H434">
            <v>1</v>
          </cell>
          <cell r="I434" t="str">
            <v>67</v>
          </cell>
          <cell r="J434">
            <v>2005</v>
          </cell>
          <cell r="K434" t="b">
            <v>0</v>
          </cell>
          <cell r="L434">
            <v>8.9</v>
          </cell>
          <cell r="N434" t="str">
            <v>Territoire</v>
          </cell>
          <cell r="O434" t="str">
            <v>459, 762</v>
          </cell>
          <cell r="P434" t="b">
            <v>0</v>
          </cell>
          <cell r="Q434" t="b">
            <v>0</v>
          </cell>
          <cell r="S434">
            <v>367</v>
          </cell>
          <cell r="T434">
            <v>95</v>
          </cell>
          <cell r="U434">
            <v>5</v>
          </cell>
          <cell r="W434" t="b">
            <v>0</v>
          </cell>
          <cell r="X434" t="b">
            <v>1</v>
          </cell>
          <cell r="Y434" t="b">
            <v>0</v>
          </cell>
          <cell r="Z434" t="b">
            <v>0</v>
          </cell>
          <cell r="AA434" t="str">
            <v>Valeur des biens</v>
          </cell>
          <cell r="AB434">
            <v>0</v>
          </cell>
          <cell r="AD434" t="str">
            <v>RE</v>
          </cell>
          <cell r="AE434">
            <v>1</v>
          </cell>
        </row>
        <row r="435">
          <cell r="A435">
            <v>600</v>
          </cell>
          <cell r="B435">
            <v>0</v>
          </cell>
          <cell r="C435" t="str">
            <v>2005-2006</v>
          </cell>
          <cell r="D435" t="str">
            <v>MRN</v>
          </cell>
          <cell r="E435" t="str">
            <v>Ressources naturelles, Faune</v>
          </cell>
          <cell r="F435" t="b">
            <v>0</v>
          </cell>
          <cell r="G435">
            <v>4</v>
          </cell>
          <cell r="H435">
            <v>1</v>
          </cell>
          <cell r="I435" t="str">
            <v>86</v>
          </cell>
          <cell r="J435">
            <v>2005</v>
          </cell>
          <cell r="K435" t="b">
            <v>0</v>
          </cell>
          <cell r="L435">
            <v>444.2</v>
          </cell>
          <cell r="N435" t="str">
            <v>Plus d'un secteur, surtout territoire</v>
          </cell>
          <cell r="O435" t="str">
            <v>460, 683, 762</v>
          </cell>
          <cell r="P435" t="b">
            <v>0</v>
          </cell>
          <cell r="Q435" t="b">
            <v>0</v>
          </cell>
          <cell r="S435">
            <v>367</v>
          </cell>
          <cell r="T435">
            <v>95</v>
          </cell>
          <cell r="U435">
            <v>5</v>
          </cell>
          <cell r="W435" t="b">
            <v>1</v>
          </cell>
          <cell r="X435" t="b">
            <v>0</v>
          </cell>
          <cell r="Y435" t="b">
            <v>0</v>
          </cell>
          <cell r="Z435" t="b">
            <v>0</v>
          </cell>
          <cell r="AA435" t="str">
            <v>Frais fixés par règlement</v>
          </cell>
          <cell r="AB435">
            <v>0</v>
          </cell>
          <cell r="AD435" t="str">
            <v>PR</v>
          </cell>
          <cell r="AE435">
            <v>1</v>
          </cell>
        </row>
        <row r="436">
          <cell r="A436">
            <v>600</v>
          </cell>
          <cell r="B436">
            <v>0</v>
          </cell>
          <cell r="C436" t="str">
            <v>2005-2006</v>
          </cell>
          <cell r="D436" t="str">
            <v>MRN</v>
          </cell>
          <cell r="E436" t="str">
            <v>Ressources naturelles, Faune</v>
          </cell>
          <cell r="F436" t="b">
            <v>0</v>
          </cell>
          <cell r="G436">
            <v>4</v>
          </cell>
          <cell r="H436">
            <v>1</v>
          </cell>
          <cell r="I436" t="str">
            <v>B7</v>
          </cell>
          <cell r="J436">
            <v>2005</v>
          </cell>
          <cell r="K436" t="b">
            <v>0</v>
          </cell>
          <cell r="L436">
            <v>9659</v>
          </cell>
          <cell r="N436" t="str">
            <v>Territoire surtout, + autres secteurs</v>
          </cell>
          <cell r="O436" t="str">
            <v>457, 762</v>
          </cell>
          <cell r="P436" t="b">
            <v>0</v>
          </cell>
          <cell r="Q436" t="b">
            <v>0</v>
          </cell>
          <cell r="S436">
            <v>367</v>
          </cell>
          <cell r="T436">
            <v>95</v>
          </cell>
          <cell r="U436">
            <v>5</v>
          </cell>
          <cell r="W436" t="b">
            <v>1</v>
          </cell>
          <cell r="X436" t="b">
            <v>1</v>
          </cell>
          <cell r="Y436" t="b">
            <v>0</v>
          </cell>
          <cell r="Z436" t="b">
            <v>0</v>
          </cell>
          <cell r="AA436" t="str">
            <v>Pourcentage de la valeur marchande</v>
          </cell>
          <cell r="AB436">
            <v>0</v>
          </cell>
          <cell r="AD436" t="str">
            <v>PR</v>
          </cell>
          <cell r="AE436">
            <v>1</v>
          </cell>
        </row>
        <row r="437">
          <cell r="A437">
            <v>600</v>
          </cell>
          <cell r="B437">
            <v>0</v>
          </cell>
          <cell r="C437" t="str">
            <v>2005-2006</v>
          </cell>
          <cell r="D437" t="str">
            <v>MRN</v>
          </cell>
          <cell r="E437" t="str">
            <v>Ressources naturelles, Faune</v>
          </cell>
          <cell r="F437" t="b">
            <v>0</v>
          </cell>
          <cell r="G437">
            <v>4</v>
          </cell>
          <cell r="H437">
            <v>1</v>
          </cell>
          <cell r="I437" t="str">
            <v>E3</v>
          </cell>
          <cell r="J437">
            <v>2005</v>
          </cell>
          <cell r="K437" t="b">
            <v>0</v>
          </cell>
          <cell r="L437">
            <v>44</v>
          </cell>
          <cell r="N437" t="str">
            <v>Plus d'un secteur + territoire</v>
          </cell>
          <cell r="O437" t="str">
            <v>688</v>
          </cell>
          <cell r="P437" t="b">
            <v>0</v>
          </cell>
          <cell r="Q437" t="b">
            <v>0</v>
          </cell>
          <cell r="S437">
            <v>367</v>
          </cell>
          <cell r="T437">
            <v>95</v>
          </cell>
          <cell r="U437">
            <v>0</v>
          </cell>
          <cell r="W437" t="b">
            <v>0</v>
          </cell>
          <cell r="X437" t="b">
            <v>0</v>
          </cell>
          <cell r="Y437" t="b">
            <v>0</v>
          </cell>
          <cell r="Z437" t="b">
            <v>0</v>
          </cell>
          <cell r="AA437" t="str">
            <v>Règlement</v>
          </cell>
          <cell r="AB437">
            <v>0</v>
          </cell>
          <cell r="AD437" t="str">
            <v>AUTRE</v>
          </cell>
          <cell r="AE437">
            <v>1</v>
          </cell>
        </row>
        <row r="438">
          <cell r="A438">
            <v>600</v>
          </cell>
          <cell r="B438">
            <v>0</v>
          </cell>
          <cell r="C438" t="str">
            <v>2005-2006</v>
          </cell>
          <cell r="D438" t="str">
            <v>MRN</v>
          </cell>
          <cell r="E438" t="str">
            <v>Ressources naturelles, Faune</v>
          </cell>
          <cell r="F438" t="b">
            <v>1</v>
          </cell>
          <cell r="G438">
            <v>4</v>
          </cell>
          <cell r="H438">
            <v>1</v>
          </cell>
          <cell r="I438" t="str">
            <v>F6</v>
          </cell>
          <cell r="J438">
            <v>2005</v>
          </cell>
          <cell r="K438" t="b">
            <v>0</v>
          </cell>
          <cell r="L438">
            <v>4.8</v>
          </cell>
          <cell r="N438" t="str">
            <v>Territoire</v>
          </cell>
          <cell r="O438" t="str">
            <v>461, 762</v>
          </cell>
          <cell r="P438" t="b">
            <v>0</v>
          </cell>
          <cell r="Q438" t="b">
            <v>0</v>
          </cell>
          <cell r="S438">
            <v>367</v>
          </cell>
          <cell r="T438">
            <v>95</v>
          </cell>
          <cell r="U438">
            <v>5</v>
          </cell>
          <cell r="W438" t="b">
            <v>1</v>
          </cell>
          <cell r="X438" t="b">
            <v>0</v>
          </cell>
          <cell r="Y438" t="b">
            <v>0</v>
          </cell>
          <cell r="Z438" t="b">
            <v>0</v>
          </cell>
          <cell r="AA438" t="str">
            <v>À supprimer en raison de la sanction du 12 décembre 2006 de la Loi modifiant la Loi sur les terres du domaine de l'État  (2006, c.40, a. 3)</v>
          </cell>
          <cell r="AB438">
            <v>0</v>
          </cell>
          <cell r="AD438" t="str">
            <v>PR</v>
          </cell>
          <cell r="AE438">
            <v>1</v>
          </cell>
        </row>
        <row r="439">
          <cell r="A439">
            <v>600</v>
          </cell>
          <cell r="B439">
            <v>0</v>
          </cell>
          <cell r="C439" t="str">
            <v>2005-2006</v>
          </cell>
          <cell r="D439" t="str">
            <v>MRN</v>
          </cell>
          <cell r="E439" t="str">
            <v>Ressources naturelles, Faune</v>
          </cell>
          <cell r="F439" t="b">
            <v>0</v>
          </cell>
          <cell r="G439">
            <v>4</v>
          </cell>
          <cell r="H439">
            <v>1</v>
          </cell>
          <cell r="I439" t="str">
            <v>H9</v>
          </cell>
          <cell r="J439">
            <v>2005</v>
          </cell>
          <cell r="K439" t="b">
            <v>0</v>
          </cell>
          <cell r="L439">
            <v>19</v>
          </cell>
          <cell r="N439" t="str">
            <v>Territoire</v>
          </cell>
          <cell r="O439" t="str">
            <v>457, 762</v>
          </cell>
          <cell r="P439" t="b">
            <v>0</v>
          </cell>
          <cell r="Q439" t="b">
            <v>0</v>
          </cell>
          <cell r="S439">
            <v>367</v>
          </cell>
          <cell r="T439">
            <v>95</v>
          </cell>
          <cell r="U439">
            <v>5</v>
          </cell>
          <cell r="W439" t="b">
            <v>1</v>
          </cell>
          <cell r="X439" t="b">
            <v>0</v>
          </cell>
          <cell r="Y439" t="b">
            <v>0</v>
          </cell>
          <cell r="Z439" t="b">
            <v>0</v>
          </cell>
          <cell r="AA439" t="str">
            <v>NIL</v>
          </cell>
          <cell r="AB439">
            <v>0</v>
          </cell>
          <cell r="AD439" t="str">
            <v>PR</v>
          </cell>
          <cell r="AE439">
            <v>1</v>
          </cell>
        </row>
        <row r="440">
          <cell r="A440">
            <v>600</v>
          </cell>
          <cell r="B440">
            <v>0</v>
          </cell>
          <cell r="C440" t="str">
            <v>2005-2006</v>
          </cell>
          <cell r="D440" t="str">
            <v>MRN</v>
          </cell>
          <cell r="E440" t="str">
            <v>Ressources naturelles, Faune</v>
          </cell>
          <cell r="F440" t="b">
            <v>0</v>
          </cell>
          <cell r="G440">
            <v>4</v>
          </cell>
          <cell r="H440">
            <v>1</v>
          </cell>
          <cell r="I440" t="str">
            <v>J5</v>
          </cell>
          <cell r="J440">
            <v>2005</v>
          </cell>
          <cell r="K440" t="b">
            <v>0</v>
          </cell>
          <cell r="L440">
            <v>92.3</v>
          </cell>
          <cell r="N440" t="str">
            <v>Territoire</v>
          </cell>
          <cell r="O440" t="str">
            <v>683, 762</v>
          </cell>
          <cell r="P440" t="b">
            <v>0</v>
          </cell>
          <cell r="Q440" t="b">
            <v>0</v>
          </cell>
          <cell r="S440">
            <v>367</v>
          </cell>
          <cell r="T440">
            <v>100</v>
          </cell>
          <cell r="U440">
            <v>0</v>
          </cell>
          <cell r="W440" t="b">
            <v>1</v>
          </cell>
          <cell r="X440" t="b">
            <v>0</v>
          </cell>
          <cell r="Y440" t="b">
            <v>0</v>
          </cell>
          <cell r="Z440" t="b">
            <v>0</v>
          </cell>
          <cell r="AA440" t="str">
            <v>Frais fixés par règlement</v>
          </cell>
          <cell r="AB440">
            <v>0</v>
          </cell>
          <cell r="AD440" t="str">
            <v>PR</v>
          </cell>
          <cell r="AE440">
            <v>1</v>
          </cell>
        </row>
        <row r="441">
          <cell r="A441">
            <v>600</v>
          </cell>
          <cell r="B441">
            <v>0</v>
          </cell>
          <cell r="C441" t="str">
            <v>2005-2006</v>
          </cell>
          <cell r="D441" t="str">
            <v>MRN</v>
          </cell>
          <cell r="E441" t="str">
            <v>Ressources naturelles, Faune</v>
          </cell>
          <cell r="F441" t="b">
            <v>0</v>
          </cell>
          <cell r="G441">
            <v>4</v>
          </cell>
          <cell r="H441">
            <v>1</v>
          </cell>
          <cell r="I441" t="str">
            <v>N9</v>
          </cell>
          <cell r="J441">
            <v>2005</v>
          </cell>
          <cell r="K441" t="b">
            <v>0</v>
          </cell>
          <cell r="L441">
            <v>2</v>
          </cell>
          <cell r="N441" t="str">
            <v>Territoire+ autres secteurs</v>
          </cell>
          <cell r="O441" t="str">
            <v>461, 762</v>
          </cell>
          <cell r="P441" t="b">
            <v>0</v>
          </cell>
          <cell r="Q441" t="b">
            <v>0</v>
          </cell>
          <cell r="S441">
            <v>367</v>
          </cell>
          <cell r="T441">
            <v>0</v>
          </cell>
          <cell r="U441">
            <v>100</v>
          </cell>
          <cell r="W441" t="b">
            <v>1</v>
          </cell>
          <cell r="X441" t="b">
            <v>0</v>
          </cell>
          <cell r="Y441" t="b">
            <v>0</v>
          </cell>
          <cell r="Z441" t="b">
            <v>0</v>
          </cell>
          <cell r="AA441" t="str">
            <v>NIL</v>
          </cell>
          <cell r="AB441">
            <v>0</v>
          </cell>
          <cell r="AD441" t="str">
            <v>PR</v>
          </cell>
          <cell r="AE441">
            <v>1</v>
          </cell>
        </row>
        <row r="442">
          <cell r="A442">
            <v>600</v>
          </cell>
          <cell r="B442">
            <v>0</v>
          </cell>
          <cell r="C442" t="str">
            <v>2005-2006</v>
          </cell>
          <cell r="D442" t="str">
            <v>MRN</v>
          </cell>
          <cell r="E442" t="str">
            <v>Ressources naturelles, Faune</v>
          </cell>
          <cell r="F442" t="b">
            <v>0</v>
          </cell>
          <cell r="G442">
            <v>4</v>
          </cell>
          <cell r="H442">
            <v>1</v>
          </cell>
          <cell r="I442" t="str">
            <v>M8</v>
          </cell>
          <cell r="J442">
            <v>2005</v>
          </cell>
          <cell r="K442" t="b">
            <v>0</v>
          </cell>
          <cell r="L442">
            <v>5.7</v>
          </cell>
          <cell r="N442" t="str">
            <v>Tous les secteurs</v>
          </cell>
          <cell r="P442" t="b">
            <v>0</v>
          </cell>
          <cell r="Q442" t="b">
            <v>0</v>
          </cell>
          <cell r="S442">
            <v>367</v>
          </cell>
          <cell r="T442">
            <v>0</v>
          </cell>
          <cell r="U442">
            <v>0</v>
          </cell>
          <cell r="W442" t="b">
            <v>0</v>
          </cell>
          <cell r="X442" t="b">
            <v>0</v>
          </cell>
          <cell r="Y442" t="b">
            <v>0</v>
          </cell>
          <cell r="Z442" t="b">
            <v>0</v>
          </cell>
          <cell r="AA442" t="str">
            <v>NIL</v>
          </cell>
          <cell r="AB442">
            <v>0</v>
          </cell>
          <cell r="AD442" t="str">
            <v>AUTRE</v>
          </cell>
          <cell r="AE442">
            <v>1</v>
          </cell>
        </row>
        <row r="443">
          <cell r="A443">
            <v>600</v>
          </cell>
          <cell r="B443">
            <v>0</v>
          </cell>
          <cell r="C443" t="str">
            <v>2005-2006</v>
          </cell>
          <cell r="D443" t="str">
            <v>MRN</v>
          </cell>
          <cell r="E443" t="str">
            <v>Ressources naturelles, Faune</v>
          </cell>
          <cell r="F443" t="b">
            <v>0</v>
          </cell>
          <cell r="G443">
            <v>3</v>
          </cell>
          <cell r="H443">
            <v>3</v>
          </cell>
          <cell r="I443" t="str">
            <v>13</v>
          </cell>
          <cell r="J443">
            <v>2005</v>
          </cell>
          <cell r="K443" t="b">
            <v>0</v>
          </cell>
          <cell r="L443">
            <v>1567.3</v>
          </cell>
          <cell r="N443" t="str">
            <v>Forêts</v>
          </cell>
          <cell r="O443" t="str">
            <v>669, 172</v>
          </cell>
          <cell r="P443" t="b">
            <v>0</v>
          </cell>
          <cell r="Q443" t="b">
            <v>0</v>
          </cell>
          <cell r="S443">
            <v>39263</v>
          </cell>
          <cell r="T443">
            <v>70</v>
          </cell>
          <cell r="U443">
            <v>30</v>
          </cell>
          <cell r="W443" t="b">
            <v>0</v>
          </cell>
          <cell r="X443" t="b">
            <v>0</v>
          </cell>
          <cell r="Y443" t="b">
            <v>0</v>
          </cell>
          <cell r="Z443" t="b">
            <v>0</v>
          </cell>
          <cell r="AB443">
            <v>0</v>
          </cell>
          <cell r="AE443">
            <v>1</v>
          </cell>
        </row>
        <row r="444">
          <cell r="A444">
            <v>600</v>
          </cell>
          <cell r="B444">
            <v>0</v>
          </cell>
          <cell r="C444" t="str">
            <v>2005-2006</v>
          </cell>
          <cell r="D444" t="str">
            <v>MRN</v>
          </cell>
          <cell r="E444" t="str">
            <v>Ressources naturelles, Faune</v>
          </cell>
          <cell r="F444" t="b">
            <v>0</v>
          </cell>
          <cell r="G444">
            <v>3</v>
          </cell>
          <cell r="H444">
            <v>3</v>
          </cell>
          <cell r="I444" t="str">
            <v>14</v>
          </cell>
          <cell r="J444">
            <v>2005</v>
          </cell>
          <cell r="K444" t="b">
            <v>0</v>
          </cell>
          <cell r="L444">
            <v>214</v>
          </cell>
          <cell r="N444" t="str">
            <v>Forêts</v>
          </cell>
          <cell r="O444" t="str">
            <v>730, 731</v>
          </cell>
          <cell r="P444" t="b">
            <v>0</v>
          </cell>
          <cell r="Q444" t="b">
            <v>0</v>
          </cell>
          <cell r="T444">
            <v>0</v>
          </cell>
          <cell r="U444">
            <v>100</v>
          </cell>
          <cell r="W444" t="b">
            <v>0</v>
          </cell>
          <cell r="X444" t="b">
            <v>1</v>
          </cell>
          <cell r="Y444" t="b">
            <v>0</v>
          </cell>
          <cell r="Z444" t="b">
            <v>0</v>
          </cell>
          <cell r="AB444">
            <v>0</v>
          </cell>
          <cell r="AD444" t="str">
            <v>RE</v>
          </cell>
          <cell r="AE444">
            <v>1</v>
          </cell>
        </row>
        <row r="445">
          <cell r="A445">
            <v>600</v>
          </cell>
          <cell r="B445">
            <v>0</v>
          </cell>
          <cell r="C445" t="str">
            <v>2005-2006</v>
          </cell>
          <cell r="D445" t="str">
            <v>MRN</v>
          </cell>
          <cell r="E445" t="str">
            <v>Ressources naturelles, Faune</v>
          </cell>
          <cell r="F445" t="b">
            <v>0</v>
          </cell>
          <cell r="G445">
            <v>3</v>
          </cell>
          <cell r="H445">
            <v>3</v>
          </cell>
          <cell r="I445" t="str">
            <v>15</v>
          </cell>
          <cell r="J445">
            <v>2005</v>
          </cell>
          <cell r="K445" t="b">
            <v>0</v>
          </cell>
          <cell r="L445">
            <v>106.1</v>
          </cell>
          <cell r="N445" t="str">
            <v>Forêts</v>
          </cell>
          <cell r="O445" t="str">
            <v>732, 731</v>
          </cell>
          <cell r="P445" t="b">
            <v>0</v>
          </cell>
          <cell r="Q445" t="b">
            <v>1</v>
          </cell>
          <cell r="R445" t="str">
            <v>Oui</v>
          </cell>
          <cell r="S445">
            <v>39356</v>
          </cell>
          <cell r="T445">
            <v>0</v>
          </cell>
          <cell r="U445">
            <v>100</v>
          </cell>
          <cell r="W445" t="b">
            <v>0</v>
          </cell>
          <cell r="X445" t="b">
            <v>1</v>
          </cell>
          <cell r="Y445" t="b">
            <v>0</v>
          </cell>
          <cell r="Z445" t="b">
            <v>0</v>
          </cell>
          <cell r="AB445">
            <v>0</v>
          </cell>
          <cell r="AD445" t="str">
            <v>RE</v>
          </cell>
          <cell r="AE445">
            <v>1</v>
          </cell>
        </row>
        <row r="446">
          <cell r="A446">
            <v>600</v>
          </cell>
          <cell r="B446">
            <v>0</v>
          </cell>
          <cell r="C446" t="str">
            <v>2005-2006</v>
          </cell>
          <cell r="D446" t="str">
            <v>MRN</v>
          </cell>
          <cell r="E446" t="str">
            <v>Ressources naturelles, Faune</v>
          </cell>
          <cell r="F446" t="b">
            <v>0</v>
          </cell>
          <cell r="G446">
            <v>3</v>
          </cell>
          <cell r="H446">
            <v>3</v>
          </cell>
          <cell r="I446" t="str">
            <v>20</v>
          </cell>
          <cell r="J446">
            <v>2005</v>
          </cell>
          <cell r="K446" t="b">
            <v>0</v>
          </cell>
          <cell r="L446">
            <v>36.9</v>
          </cell>
          <cell r="N446" t="str">
            <v>Forêts</v>
          </cell>
          <cell r="O446" t="str">
            <v>215, 216, 214, 212, 213</v>
          </cell>
          <cell r="P446" t="b">
            <v>0</v>
          </cell>
          <cell r="Q446" t="b">
            <v>0</v>
          </cell>
          <cell r="S446">
            <v>367</v>
          </cell>
          <cell r="T446">
            <v>100</v>
          </cell>
          <cell r="U446">
            <v>0</v>
          </cell>
          <cell r="W446" t="b">
            <v>0</v>
          </cell>
          <cell r="X446" t="b">
            <v>0</v>
          </cell>
          <cell r="Y446" t="b">
            <v>0</v>
          </cell>
          <cell r="Z446" t="b">
            <v>0</v>
          </cell>
          <cell r="AB446">
            <v>0</v>
          </cell>
          <cell r="AE446">
            <v>1</v>
          </cell>
        </row>
        <row r="447">
          <cell r="A447">
            <v>600</v>
          </cell>
          <cell r="B447">
            <v>0</v>
          </cell>
          <cell r="C447" t="str">
            <v>2005-2006</v>
          </cell>
          <cell r="D447" t="str">
            <v>MRN</v>
          </cell>
          <cell r="E447" t="str">
            <v>Ressources naturelles, Faune</v>
          </cell>
          <cell r="F447" t="b">
            <v>0</v>
          </cell>
          <cell r="G447">
            <v>3</v>
          </cell>
          <cell r="H447">
            <v>3</v>
          </cell>
          <cell r="I447" t="str">
            <v>30</v>
          </cell>
          <cell r="J447">
            <v>2005</v>
          </cell>
          <cell r="K447" t="b">
            <v>0</v>
          </cell>
          <cell r="L447">
            <v>61.8</v>
          </cell>
          <cell r="N447" t="str">
            <v>Forêts</v>
          </cell>
          <cell r="O447" t="str">
            <v>740, 739, 734, 737, 735</v>
          </cell>
          <cell r="P447" t="b">
            <v>0</v>
          </cell>
          <cell r="Q447" t="b">
            <v>1</v>
          </cell>
          <cell r="R447" t="str">
            <v>Oui</v>
          </cell>
          <cell r="S447">
            <v>39356</v>
          </cell>
          <cell r="T447">
            <v>50</v>
          </cell>
          <cell r="U447">
            <v>50</v>
          </cell>
          <cell r="W447" t="b">
            <v>0</v>
          </cell>
          <cell r="X447" t="b">
            <v>1</v>
          </cell>
          <cell r="Y447" t="b">
            <v>0</v>
          </cell>
          <cell r="Z447" t="b">
            <v>0</v>
          </cell>
          <cell r="AB447">
            <v>0</v>
          </cell>
          <cell r="AD447" t="str">
            <v>RE</v>
          </cell>
          <cell r="AE447">
            <v>1</v>
          </cell>
        </row>
        <row r="448">
          <cell r="A448">
            <v>600</v>
          </cell>
          <cell r="B448">
            <v>0</v>
          </cell>
          <cell r="C448" t="str">
            <v>2005-2006</v>
          </cell>
          <cell r="D448" t="str">
            <v>MRN</v>
          </cell>
          <cell r="E448" t="str">
            <v>Ressources naturelles, Faune</v>
          </cell>
          <cell r="F448" t="b">
            <v>0</v>
          </cell>
          <cell r="G448">
            <v>3</v>
          </cell>
          <cell r="H448">
            <v>3</v>
          </cell>
          <cell r="I448" t="str">
            <v>33</v>
          </cell>
          <cell r="J448">
            <v>2005</v>
          </cell>
          <cell r="K448" t="b">
            <v>0</v>
          </cell>
          <cell r="L448">
            <v>-16900</v>
          </cell>
          <cell r="N448" t="str">
            <v>Forêts</v>
          </cell>
          <cell r="P448" t="b">
            <v>0</v>
          </cell>
          <cell r="Q448" t="b">
            <v>0</v>
          </cell>
          <cell r="S448">
            <v>367</v>
          </cell>
          <cell r="T448">
            <v>0</v>
          </cell>
          <cell r="U448">
            <v>0</v>
          </cell>
          <cell r="W448" t="b">
            <v>1</v>
          </cell>
          <cell r="X448" t="b">
            <v>0</v>
          </cell>
          <cell r="Y448" t="b">
            <v>0</v>
          </cell>
          <cell r="Z448" t="b">
            <v>0</v>
          </cell>
          <cell r="AB448">
            <v>0</v>
          </cell>
          <cell r="AD448" t="str">
            <v>PR</v>
          </cell>
          <cell r="AE448">
            <v>1</v>
          </cell>
        </row>
        <row r="449">
          <cell r="A449">
            <v>600</v>
          </cell>
          <cell r="B449">
            <v>0</v>
          </cell>
          <cell r="C449" t="str">
            <v>2005-2006</v>
          </cell>
          <cell r="D449" t="str">
            <v>MRN</v>
          </cell>
          <cell r="E449" t="str">
            <v>Ressources naturelles, Faune</v>
          </cell>
          <cell r="F449" t="b">
            <v>0</v>
          </cell>
          <cell r="G449">
            <v>3</v>
          </cell>
          <cell r="H449">
            <v>3</v>
          </cell>
          <cell r="I449" t="str">
            <v>35</v>
          </cell>
          <cell r="J449">
            <v>2005</v>
          </cell>
          <cell r="K449" t="b">
            <v>0</v>
          </cell>
          <cell r="L449">
            <v>-128900</v>
          </cell>
          <cell r="N449" t="str">
            <v>Forêts</v>
          </cell>
          <cell r="P449" t="b">
            <v>0</v>
          </cell>
          <cell r="Q449" t="b">
            <v>0</v>
          </cell>
          <cell r="S449">
            <v>367</v>
          </cell>
          <cell r="T449">
            <v>0</v>
          </cell>
          <cell r="U449">
            <v>0</v>
          </cell>
          <cell r="W449" t="b">
            <v>1</v>
          </cell>
          <cell r="X449" t="b">
            <v>0</v>
          </cell>
          <cell r="Y449" t="b">
            <v>0</v>
          </cell>
          <cell r="Z449" t="b">
            <v>0</v>
          </cell>
          <cell r="AB449">
            <v>0</v>
          </cell>
          <cell r="AD449" t="str">
            <v>PR</v>
          </cell>
          <cell r="AE449">
            <v>1</v>
          </cell>
        </row>
        <row r="450">
          <cell r="A450">
            <v>600</v>
          </cell>
          <cell r="B450">
            <v>0</v>
          </cell>
          <cell r="C450" t="str">
            <v>2005-2006</v>
          </cell>
          <cell r="D450" t="str">
            <v>MRN</v>
          </cell>
          <cell r="E450" t="str">
            <v>Ressources naturelles, Faune</v>
          </cell>
          <cell r="F450" t="b">
            <v>0</v>
          </cell>
          <cell r="G450">
            <v>3</v>
          </cell>
          <cell r="H450">
            <v>4</v>
          </cell>
          <cell r="I450" t="str">
            <v>01</v>
          </cell>
          <cell r="J450">
            <v>2005</v>
          </cell>
          <cell r="K450" t="b">
            <v>0</v>
          </cell>
          <cell r="L450">
            <v>48402.6</v>
          </cell>
          <cell r="N450" t="str">
            <v>Mines</v>
          </cell>
          <cell r="O450" t="str">
            <v>430</v>
          </cell>
          <cell r="P450" t="b">
            <v>0</v>
          </cell>
          <cell r="Q450" t="b">
            <v>0</v>
          </cell>
          <cell r="S450">
            <v>367</v>
          </cell>
          <cell r="T450">
            <v>0</v>
          </cell>
          <cell r="U450">
            <v>100</v>
          </cell>
          <cell r="W450" t="b">
            <v>0</v>
          </cell>
          <cell r="X450" t="b">
            <v>0</v>
          </cell>
          <cell r="Y450" t="b">
            <v>0</v>
          </cell>
          <cell r="Z450" t="b">
            <v>0</v>
          </cell>
          <cell r="AA450" t="str">
            <v>Droits miniers en fonction du profit minier</v>
          </cell>
          <cell r="AB450">
            <v>0</v>
          </cell>
          <cell r="AD450" t="str">
            <v>AUTRE</v>
          </cell>
          <cell r="AE450">
            <v>1</v>
          </cell>
        </row>
        <row r="451">
          <cell r="A451">
            <v>600</v>
          </cell>
          <cell r="B451">
            <v>0</v>
          </cell>
          <cell r="C451" t="str">
            <v>2005-2006</v>
          </cell>
          <cell r="D451" t="str">
            <v>MRN</v>
          </cell>
          <cell r="E451" t="str">
            <v>Ressources naturelles, Faune</v>
          </cell>
          <cell r="F451" t="b">
            <v>0</v>
          </cell>
          <cell r="G451">
            <v>3</v>
          </cell>
          <cell r="H451">
            <v>4</v>
          </cell>
          <cell r="I451" t="str">
            <v>02</v>
          </cell>
          <cell r="J451">
            <v>2005</v>
          </cell>
          <cell r="K451" t="b">
            <v>0</v>
          </cell>
          <cell r="L451">
            <v>5614.4</v>
          </cell>
          <cell r="N451" t="str">
            <v>Mines</v>
          </cell>
          <cell r="O451" t="str">
            <v>431</v>
          </cell>
          <cell r="P451" t="b">
            <v>0</v>
          </cell>
          <cell r="Q451" t="b">
            <v>0</v>
          </cell>
          <cell r="S451">
            <v>367</v>
          </cell>
          <cell r="T451">
            <v>5</v>
          </cell>
          <cell r="U451">
            <v>95</v>
          </cell>
          <cell r="W451" t="b">
            <v>0</v>
          </cell>
          <cell r="X451" t="b">
            <v>0</v>
          </cell>
          <cell r="Y451" t="b">
            <v>0</v>
          </cell>
          <cell r="Z451" t="b">
            <v>0</v>
          </cell>
          <cell r="AA451" t="str">
            <v>Crédits sur la base des pertes minières</v>
          </cell>
          <cell r="AB451">
            <v>0</v>
          </cell>
          <cell r="AD451" t="str">
            <v>AUTRE</v>
          </cell>
          <cell r="AE451">
            <v>1</v>
          </cell>
        </row>
        <row r="452">
          <cell r="A452">
            <v>600</v>
          </cell>
          <cell r="B452">
            <v>0</v>
          </cell>
          <cell r="C452" t="str">
            <v>2005-2006</v>
          </cell>
          <cell r="D452" t="str">
            <v>MRN</v>
          </cell>
          <cell r="E452" t="str">
            <v>Ressources naturelles, Faune</v>
          </cell>
          <cell r="F452" t="b">
            <v>1</v>
          </cell>
          <cell r="G452">
            <v>3</v>
          </cell>
          <cell r="H452">
            <v>4</v>
          </cell>
          <cell r="I452" t="str">
            <v>04</v>
          </cell>
          <cell r="J452">
            <v>2005</v>
          </cell>
          <cell r="K452" t="b">
            <v>0</v>
          </cell>
          <cell r="L452">
            <v>0</v>
          </cell>
          <cell r="N452" t="str">
            <v>Mines</v>
          </cell>
          <cell r="O452" t="str">
            <v>662</v>
          </cell>
          <cell r="P452" t="b">
            <v>0</v>
          </cell>
          <cell r="Q452" t="b">
            <v>0</v>
          </cell>
          <cell r="S452">
            <v>367</v>
          </cell>
          <cell r="T452">
            <v>0</v>
          </cell>
          <cell r="U452">
            <v>100</v>
          </cell>
          <cell r="W452" t="b">
            <v>0</v>
          </cell>
          <cell r="X452" t="b">
            <v>0</v>
          </cell>
          <cell r="Y452" t="b">
            <v>0</v>
          </cell>
          <cell r="Z452" t="b">
            <v>0</v>
          </cell>
          <cell r="AA452" t="str">
            <v>Crédits sur la base du capital investi</v>
          </cell>
          <cell r="AB452">
            <v>0</v>
          </cell>
          <cell r="AD452" t="str">
            <v>AUTRE</v>
          </cell>
          <cell r="AE452">
            <v>1</v>
          </cell>
        </row>
        <row r="453">
          <cell r="A453">
            <v>600</v>
          </cell>
          <cell r="B453">
            <v>0</v>
          </cell>
          <cell r="C453" t="str">
            <v>2005-2006</v>
          </cell>
          <cell r="D453" t="str">
            <v>MRN</v>
          </cell>
          <cell r="E453" t="str">
            <v>Ressources naturelles, Faune</v>
          </cell>
          <cell r="F453" t="b">
            <v>0</v>
          </cell>
          <cell r="G453">
            <v>3</v>
          </cell>
          <cell r="H453">
            <v>4</v>
          </cell>
          <cell r="I453" t="str">
            <v>22</v>
          </cell>
          <cell r="J453">
            <v>2005</v>
          </cell>
          <cell r="K453" t="b">
            <v>0</v>
          </cell>
          <cell r="L453">
            <v>3.7</v>
          </cell>
          <cell r="N453" t="str">
            <v>Mines</v>
          </cell>
          <cell r="O453" t="str">
            <v>233, 250, 465</v>
          </cell>
          <cell r="P453" t="b">
            <v>0</v>
          </cell>
          <cell r="Q453" t="b">
            <v>0</v>
          </cell>
          <cell r="S453">
            <v>367</v>
          </cell>
          <cell r="T453">
            <v>5</v>
          </cell>
          <cell r="U453">
            <v>95</v>
          </cell>
          <cell r="W453" t="b">
            <v>1</v>
          </cell>
          <cell r="X453" t="b">
            <v>1</v>
          </cell>
          <cell r="Y453" t="b">
            <v>0</v>
          </cell>
          <cell r="Z453" t="b">
            <v>0</v>
          </cell>
          <cell r="AA453" t="str">
            <v>35$/hectare ou Rapport de travaux</v>
          </cell>
          <cell r="AB453">
            <v>0</v>
          </cell>
          <cell r="AD453" t="str">
            <v>PR</v>
          </cell>
          <cell r="AE453">
            <v>1</v>
          </cell>
        </row>
        <row r="454">
          <cell r="A454">
            <v>600</v>
          </cell>
          <cell r="B454">
            <v>0</v>
          </cell>
          <cell r="C454" t="str">
            <v>2005-2006</v>
          </cell>
          <cell r="D454" t="str">
            <v>MRN</v>
          </cell>
          <cell r="E454" t="str">
            <v>Ressources naturelles, Faune</v>
          </cell>
          <cell r="F454" t="b">
            <v>0</v>
          </cell>
          <cell r="G454">
            <v>3</v>
          </cell>
          <cell r="H454">
            <v>4</v>
          </cell>
          <cell r="I454" t="str">
            <v>25</v>
          </cell>
          <cell r="J454">
            <v>2005</v>
          </cell>
          <cell r="K454" t="b">
            <v>0</v>
          </cell>
          <cell r="L454">
            <v>144.9</v>
          </cell>
          <cell r="M454" t="str">
            <v>Augmentation des revenus due à la délivrance de nouveaux permis</v>
          </cell>
          <cell r="N454" t="str">
            <v>Énergie</v>
          </cell>
          <cell r="O454" t="str">
            <v>193, 434, 435</v>
          </cell>
          <cell r="P454" t="b">
            <v>0</v>
          </cell>
          <cell r="Q454" t="b">
            <v>0</v>
          </cell>
          <cell r="S454">
            <v>367</v>
          </cell>
          <cell r="T454">
            <v>0</v>
          </cell>
          <cell r="U454">
            <v>100</v>
          </cell>
          <cell r="W454" t="b">
            <v>0</v>
          </cell>
          <cell r="X454" t="b">
            <v>0</v>
          </cell>
          <cell r="Y454" t="b">
            <v>0</v>
          </cell>
          <cell r="Z454" t="b">
            <v>0</v>
          </cell>
          <cell r="AA454" t="str">
            <v>Rente établie selon la superficie du permis</v>
          </cell>
          <cell r="AB454">
            <v>0</v>
          </cell>
          <cell r="AD454" t="str">
            <v>AUTRE</v>
          </cell>
          <cell r="AE454">
            <v>1</v>
          </cell>
        </row>
        <row r="455">
          <cell r="A455">
            <v>600</v>
          </cell>
          <cell r="B455">
            <v>0</v>
          </cell>
          <cell r="C455" t="str">
            <v>2005-2006</v>
          </cell>
          <cell r="D455" t="str">
            <v>MRN</v>
          </cell>
          <cell r="E455" t="str">
            <v>Ressources naturelles, Faune</v>
          </cell>
          <cell r="F455" t="b">
            <v>0</v>
          </cell>
          <cell r="G455">
            <v>3</v>
          </cell>
          <cell r="H455">
            <v>4</v>
          </cell>
          <cell r="I455" t="str">
            <v>26</v>
          </cell>
          <cell r="J455">
            <v>2005</v>
          </cell>
          <cell r="K455" t="b">
            <v>0</v>
          </cell>
          <cell r="L455">
            <v>22.4</v>
          </cell>
          <cell r="N455" t="str">
            <v>Mines</v>
          </cell>
          <cell r="O455" t="str">
            <v>226, 227, 233, 404, 451</v>
          </cell>
          <cell r="P455" t="b">
            <v>0</v>
          </cell>
          <cell r="Q455" t="b">
            <v>0</v>
          </cell>
          <cell r="S455">
            <v>367</v>
          </cell>
          <cell r="T455">
            <v>50</v>
          </cell>
          <cell r="U455">
            <v>50</v>
          </cell>
          <cell r="W455" t="b">
            <v>0</v>
          </cell>
          <cell r="X455" t="b">
            <v>0</v>
          </cell>
          <cell r="Y455" t="b">
            <v>0</v>
          </cell>
          <cell r="Z455" t="b">
            <v>0</v>
          </cell>
          <cell r="AA455" t="str">
            <v>Taux horaire 30$. Décision administrative datée du 4 janvier 2006</v>
          </cell>
          <cell r="AB455">
            <v>0</v>
          </cell>
          <cell r="AD455" t="str">
            <v>AUTRE</v>
          </cell>
          <cell r="AE455">
            <v>1</v>
          </cell>
        </row>
        <row r="456">
          <cell r="A456">
            <v>600</v>
          </cell>
          <cell r="B456">
            <v>0</v>
          </cell>
          <cell r="C456" t="str">
            <v>2005-2006</v>
          </cell>
          <cell r="D456" t="str">
            <v>MRN</v>
          </cell>
          <cell r="E456" t="str">
            <v>Ressources naturelles, Faune</v>
          </cell>
          <cell r="F456" t="b">
            <v>0</v>
          </cell>
          <cell r="G456">
            <v>3</v>
          </cell>
          <cell r="H456">
            <v>4</v>
          </cell>
          <cell r="I456" t="str">
            <v>28</v>
          </cell>
          <cell r="J456">
            <v>2005</v>
          </cell>
          <cell r="K456" t="b">
            <v>0</v>
          </cell>
          <cell r="L456">
            <v>7.9</v>
          </cell>
          <cell r="N456" t="str">
            <v>Mines</v>
          </cell>
          <cell r="O456" t="str">
            <v>230, 233, 407</v>
          </cell>
          <cell r="P456" t="b">
            <v>0</v>
          </cell>
          <cell r="Q456" t="b">
            <v>0</v>
          </cell>
          <cell r="S456">
            <v>367</v>
          </cell>
          <cell r="T456">
            <v>50</v>
          </cell>
          <cell r="U456">
            <v>50</v>
          </cell>
          <cell r="W456" t="b">
            <v>0</v>
          </cell>
          <cell r="X456" t="b">
            <v>0</v>
          </cell>
          <cell r="Y456" t="b">
            <v>0</v>
          </cell>
          <cell r="Z456" t="b">
            <v>0</v>
          </cell>
          <cell r="AA456" t="str">
            <v>Par règlement 4$/jeu de 4 plaques</v>
          </cell>
          <cell r="AB456">
            <v>0</v>
          </cell>
          <cell r="AD456" t="str">
            <v>AUTRE</v>
          </cell>
          <cell r="AE456">
            <v>1</v>
          </cell>
        </row>
        <row r="457">
          <cell r="A457">
            <v>600</v>
          </cell>
          <cell r="B457">
            <v>0</v>
          </cell>
          <cell r="C457" t="str">
            <v>2005-2006</v>
          </cell>
          <cell r="D457" t="str">
            <v>MRN</v>
          </cell>
          <cell r="E457" t="str">
            <v>Ressources naturelles, Faune</v>
          </cell>
          <cell r="F457" t="b">
            <v>0</v>
          </cell>
          <cell r="G457">
            <v>3</v>
          </cell>
          <cell r="H457">
            <v>4</v>
          </cell>
          <cell r="I457" t="str">
            <v>29</v>
          </cell>
          <cell r="J457">
            <v>2005</v>
          </cell>
          <cell r="K457" t="b">
            <v>0</v>
          </cell>
          <cell r="L457">
            <v>1942.4</v>
          </cell>
          <cell r="N457" t="str">
            <v>Mines</v>
          </cell>
          <cell r="O457" t="str">
            <v>250, 761</v>
          </cell>
          <cell r="P457" t="b">
            <v>0</v>
          </cell>
          <cell r="Q457" t="b">
            <v>0</v>
          </cell>
          <cell r="S457">
            <v>38821</v>
          </cell>
          <cell r="T457">
            <v>5</v>
          </cell>
          <cell r="U457">
            <v>95</v>
          </cell>
          <cell r="W457" t="b">
            <v>0</v>
          </cell>
          <cell r="X457" t="b">
            <v>0</v>
          </cell>
          <cell r="Y457" t="b">
            <v>0</v>
          </cell>
          <cell r="Z457" t="b">
            <v>0</v>
          </cell>
          <cell r="AA457" t="str">
            <v>NIL</v>
          </cell>
          <cell r="AB457">
            <v>0</v>
          </cell>
          <cell r="AD457" t="str">
            <v>AUTRE</v>
          </cell>
          <cell r="AE457">
            <v>1</v>
          </cell>
        </row>
        <row r="458">
          <cell r="A458">
            <v>600</v>
          </cell>
          <cell r="B458">
            <v>0</v>
          </cell>
          <cell r="C458" t="str">
            <v>2005-2006</v>
          </cell>
          <cell r="D458" t="str">
            <v>MRN</v>
          </cell>
          <cell r="E458" t="str">
            <v>Ressources naturelles, Faune</v>
          </cell>
          <cell r="F458" t="b">
            <v>0</v>
          </cell>
          <cell r="G458">
            <v>3</v>
          </cell>
          <cell r="H458">
            <v>9</v>
          </cell>
          <cell r="I458" t="str">
            <v>42</v>
          </cell>
          <cell r="J458">
            <v>2005</v>
          </cell>
          <cell r="K458" t="b">
            <v>0</v>
          </cell>
          <cell r="L458">
            <v>15.6</v>
          </cell>
          <cell r="N458" t="str">
            <v>Énergie</v>
          </cell>
          <cell r="O458" t="str">
            <v>435, 436, 437</v>
          </cell>
          <cell r="P458" t="b">
            <v>0</v>
          </cell>
          <cell r="Q458" t="b">
            <v>0</v>
          </cell>
          <cell r="S458">
            <v>367</v>
          </cell>
          <cell r="T458">
            <v>0</v>
          </cell>
          <cell r="U458">
            <v>100</v>
          </cell>
          <cell r="W458" t="b">
            <v>0</v>
          </cell>
          <cell r="X458" t="b">
            <v>0</v>
          </cell>
          <cell r="Y458" t="b">
            <v>0</v>
          </cell>
          <cell r="Z458" t="b">
            <v>0</v>
          </cell>
          <cell r="AA458" t="str">
            <v>Loyer établi selon l'équivalence d'hydro-électricité</v>
          </cell>
          <cell r="AB458">
            <v>0</v>
          </cell>
          <cell r="AD458" t="str">
            <v>AUTRE</v>
          </cell>
          <cell r="AE458">
            <v>1</v>
          </cell>
        </row>
        <row r="459">
          <cell r="A459">
            <v>600</v>
          </cell>
          <cell r="B459">
            <v>0</v>
          </cell>
          <cell r="C459" t="str">
            <v>2005-2006</v>
          </cell>
          <cell r="D459" t="str">
            <v>MRN</v>
          </cell>
          <cell r="E459" t="str">
            <v>Ressources naturelles, Faune</v>
          </cell>
          <cell r="F459" t="b">
            <v>0</v>
          </cell>
          <cell r="G459">
            <v>3</v>
          </cell>
          <cell r="H459">
            <v>9</v>
          </cell>
          <cell r="I459" t="str">
            <v>43</v>
          </cell>
          <cell r="J459">
            <v>2005</v>
          </cell>
          <cell r="K459" t="b">
            <v>0</v>
          </cell>
          <cell r="L459">
            <v>534.1</v>
          </cell>
          <cell r="M459" t="str">
            <v>Augmentation des revenus due à la délivrance de nouveaux permis</v>
          </cell>
          <cell r="N459" t="str">
            <v>Énergie</v>
          </cell>
          <cell r="O459" t="str">
            <v>193, 434, 435</v>
          </cell>
          <cell r="P459" t="b">
            <v>0</v>
          </cell>
          <cell r="Q459" t="b">
            <v>0</v>
          </cell>
          <cell r="S459">
            <v>367</v>
          </cell>
          <cell r="T459">
            <v>0</v>
          </cell>
          <cell r="U459">
            <v>100</v>
          </cell>
          <cell r="W459" t="b">
            <v>0</v>
          </cell>
          <cell r="X459" t="b">
            <v>0</v>
          </cell>
          <cell r="Y459" t="b">
            <v>0</v>
          </cell>
          <cell r="Z459" t="b">
            <v>0</v>
          </cell>
          <cell r="AA459" t="str">
            <v>Rente établie selon la superficie du permis</v>
          </cell>
          <cell r="AB459">
            <v>0</v>
          </cell>
          <cell r="AD459" t="str">
            <v>AUTRE</v>
          </cell>
          <cell r="AE459">
            <v>1</v>
          </cell>
        </row>
        <row r="460">
          <cell r="A460">
            <v>600</v>
          </cell>
          <cell r="B460">
            <v>0</v>
          </cell>
          <cell r="C460" t="str">
            <v>2005-2006</v>
          </cell>
          <cell r="D460" t="str">
            <v>MRN</v>
          </cell>
          <cell r="E460" t="str">
            <v>Ressources naturelles, Faune</v>
          </cell>
          <cell r="F460" t="b">
            <v>0</v>
          </cell>
          <cell r="G460">
            <v>3</v>
          </cell>
          <cell r="H460">
            <v>9</v>
          </cell>
          <cell r="I460" t="str">
            <v>44</v>
          </cell>
          <cell r="J460">
            <v>2005</v>
          </cell>
          <cell r="K460" t="b">
            <v>0</v>
          </cell>
          <cell r="L460">
            <v>0</v>
          </cell>
          <cell r="N460" t="str">
            <v>Énergie</v>
          </cell>
          <cell r="P460" t="b">
            <v>0</v>
          </cell>
          <cell r="Q460" t="b">
            <v>0</v>
          </cell>
          <cell r="S460">
            <v>367</v>
          </cell>
          <cell r="T460">
            <v>0</v>
          </cell>
          <cell r="U460">
            <v>100</v>
          </cell>
          <cell r="W460" t="b">
            <v>0</v>
          </cell>
          <cell r="X460" t="b">
            <v>0</v>
          </cell>
          <cell r="Y460" t="b">
            <v>0</v>
          </cell>
          <cell r="Z460" t="b">
            <v>0</v>
          </cell>
          <cell r="AA460" t="str">
            <v>Redevances entre 5 et 17% de la valeur au puits de saumure extraite</v>
          </cell>
          <cell r="AB460">
            <v>0</v>
          </cell>
          <cell r="AD460" t="str">
            <v>AUTRE</v>
          </cell>
          <cell r="AE460">
            <v>1</v>
          </cell>
        </row>
        <row r="461">
          <cell r="A461">
            <v>600</v>
          </cell>
          <cell r="B461">
            <v>0</v>
          </cell>
          <cell r="C461" t="str">
            <v>2005-2006</v>
          </cell>
          <cell r="D461" t="str">
            <v>MRN</v>
          </cell>
          <cell r="E461" t="str">
            <v>Ressources naturelles, Faune</v>
          </cell>
          <cell r="F461" t="b">
            <v>0</v>
          </cell>
          <cell r="G461">
            <v>3</v>
          </cell>
          <cell r="H461">
            <v>9</v>
          </cell>
          <cell r="I461" t="str">
            <v>46</v>
          </cell>
          <cell r="J461">
            <v>2005</v>
          </cell>
          <cell r="K461" t="b">
            <v>0</v>
          </cell>
          <cell r="L461">
            <v>66.2</v>
          </cell>
          <cell r="M461" t="str">
            <v>Revenus variables selon le volume de gaz naturel injecté/soutiré effectué</v>
          </cell>
          <cell r="N461" t="str">
            <v>Énergie</v>
          </cell>
          <cell r="O461" t="str">
            <v>200, 204, 435</v>
          </cell>
          <cell r="P461" t="b">
            <v>0</v>
          </cell>
          <cell r="Q461" t="b">
            <v>0</v>
          </cell>
          <cell r="S461">
            <v>367</v>
          </cell>
          <cell r="T461">
            <v>0</v>
          </cell>
          <cell r="U461">
            <v>100</v>
          </cell>
          <cell r="W461" t="b">
            <v>0</v>
          </cell>
          <cell r="X461" t="b">
            <v>0</v>
          </cell>
          <cell r="Y461" t="b">
            <v>0</v>
          </cell>
          <cell r="Z461" t="b">
            <v>0</v>
          </cell>
          <cell r="AA461" t="str">
            <v>Loyer établi selon la profondeur, l'épaisseur, l'étendue et l'aspect économ. du réservoir souterrain</v>
          </cell>
          <cell r="AB461">
            <v>0</v>
          </cell>
          <cell r="AD461" t="str">
            <v>AUTRE</v>
          </cell>
          <cell r="AE461">
            <v>1</v>
          </cell>
        </row>
        <row r="462">
          <cell r="A462">
            <v>440</v>
          </cell>
          <cell r="B462">
            <v>0</v>
          </cell>
          <cell r="C462" t="str">
            <v>2000-2001</v>
          </cell>
          <cell r="D462" t="str">
            <v>MRQ</v>
          </cell>
          <cell r="E462" t="str">
            <v>Revenu</v>
          </cell>
          <cell r="F462" t="b">
            <v>0</v>
          </cell>
          <cell r="G462">
            <v>3</v>
          </cell>
          <cell r="H462">
            <v>3</v>
          </cell>
          <cell r="I462" t="str">
            <v>07</v>
          </cell>
          <cell r="J462">
            <v>2005</v>
          </cell>
          <cell r="K462" t="b">
            <v>0</v>
          </cell>
          <cell r="L462">
            <v>21323.55</v>
          </cell>
          <cell r="N462" t="str">
            <v>Activité de vérification (Loi sur les impôts partie VII, art. 1179)</v>
          </cell>
          <cell r="P462" t="b">
            <v>0</v>
          </cell>
          <cell r="Q462" t="b">
            <v>0</v>
          </cell>
          <cell r="S462">
            <v>367</v>
          </cell>
          <cell r="T462">
            <v>20</v>
          </cell>
          <cell r="U462">
            <v>0</v>
          </cell>
          <cell r="W462" t="b">
            <v>0</v>
          </cell>
          <cell r="X462" t="b">
            <v>0</v>
          </cell>
          <cell r="Y462" t="b">
            <v>0</v>
          </cell>
          <cell r="Z462" t="b">
            <v>0</v>
          </cell>
          <cell r="AA462" t="str">
            <v>Tarif fixé par le gouvernement</v>
          </cell>
          <cell r="AB462">
            <v>0</v>
          </cell>
          <cell r="AD462" t="str">
            <v>AUTRE</v>
          </cell>
          <cell r="AE462">
            <v>1</v>
          </cell>
        </row>
        <row r="463">
          <cell r="A463">
            <v>440</v>
          </cell>
          <cell r="B463">
            <v>0</v>
          </cell>
          <cell r="C463" t="str">
            <v>2000-2001</v>
          </cell>
          <cell r="D463" t="str">
            <v>MRQ</v>
          </cell>
          <cell r="E463" t="str">
            <v>Revenu</v>
          </cell>
          <cell r="F463" t="b">
            <v>0</v>
          </cell>
          <cell r="G463">
            <v>3</v>
          </cell>
          <cell r="H463">
            <v>9</v>
          </cell>
          <cell r="I463" t="str">
            <v>26</v>
          </cell>
          <cell r="J463">
            <v>2005</v>
          </cell>
          <cell r="K463" t="b">
            <v>0</v>
          </cell>
          <cell r="L463">
            <v>507.57</v>
          </cell>
          <cell r="N463" t="str">
            <v>Perception des droits pour le dépôt d'une déclaration d'immatriculation en vertu de la Loi sur la publicité légale des entreprises individuelles</v>
          </cell>
          <cell r="P463" t="b">
            <v>0</v>
          </cell>
          <cell r="Q463" t="b">
            <v>0</v>
          </cell>
          <cell r="S463">
            <v>367</v>
          </cell>
          <cell r="T463">
            <v>0</v>
          </cell>
          <cell r="U463">
            <v>100</v>
          </cell>
          <cell r="W463" t="b">
            <v>0</v>
          </cell>
          <cell r="X463" t="b">
            <v>0</v>
          </cell>
          <cell r="Y463" t="b">
            <v>0</v>
          </cell>
          <cell r="Z463" t="b">
            <v>0</v>
          </cell>
          <cell r="AA463" t="str">
            <v>Montant fixé par le gouvernement</v>
          </cell>
          <cell r="AB463">
            <v>0</v>
          </cell>
          <cell r="AD463" t="str">
            <v>AUTRE</v>
          </cell>
          <cell r="AE463">
            <v>1</v>
          </cell>
        </row>
        <row r="464">
          <cell r="A464">
            <v>440</v>
          </cell>
          <cell r="B464">
            <v>0</v>
          </cell>
          <cell r="C464" t="str">
            <v>2000-2001</v>
          </cell>
          <cell r="D464" t="str">
            <v>MRQ</v>
          </cell>
          <cell r="E464" t="str">
            <v>Revenu</v>
          </cell>
          <cell r="F464" t="b">
            <v>0</v>
          </cell>
          <cell r="G464">
            <v>3</v>
          </cell>
          <cell r="H464">
            <v>9</v>
          </cell>
          <cell r="I464" t="str">
            <v>A9</v>
          </cell>
          <cell r="J464">
            <v>2005</v>
          </cell>
          <cell r="K464" t="b">
            <v>0</v>
          </cell>
          <cell r="L464">
            <v>2.81</v>
          </cell>
          <cell r="N464" t="str">
            <v>Perception de la taxe en vertu de la Loi concernant les droits sur les transferts de terrains (D-17) Article(s):4</v>
          </cell>
          <cell r="P464" t="b">
            <v>0</v>
          </cell>
          <cell r="Q464" t="b">
            <v>0</v>
          </cell>
          <cell r="S464">
            <v>367</v>
          </cell>
          <cell r="T464">
            <v>80</v>
          </cell>
          <cell r="U464">
            <v>20</v>
          </cell>
          <cell r="W464" t="b">
            <v>0</v>
          </cell>
          <cell r="X464" t="b">
            <v>0</v>
          </cell>
          <cell r="Y464" t="b">
            <v>0</v>
          </cell>
          <cell r="Z464" t="b">
            <v>0</v>
          </cell>
          <cell r="AA464" t="str">
            <v>Déterminé par le gouvernement</v>
          </cell>
          <cell r="AB464">
            <v>0</v>
          </cell>
          <cell r="AD464" t="str">
            <v>AUTRE</v>
          </cell>
          <cell r="AE464">
            <v>1</v>
          </cell>
        </row>
        <row r="465">
          <cell r="A465">
            <v>440</v>
          </cell>
          <cell r="B465">
            <v>0</v>
          </cell>
          <cell r="C465" t="str">
            <v>2000-2001</v>
          </cell>
          <cell r="D465" t="str">
            <v>MRQ</v>
          </cell>
          <cell r="E465" t="str">
            <v>Revenu</v>
          </cell>
          <cell r="F465" t="b">
            <v>0</v>
          </cell>
          <cell r="G465">
            <v>3</v>
          </cell>
          <cell r="H465">
            <v>9</v>
          </cell>
          <cell r="I465" t="str">
            <v>E5</v>
          </cell>
          <cell r="J465">
            <v>2005</v>
          </cell>
          <cell r="K465" t="b">
            <v>0</v>
          </cell>
          <cell r="L465">
            <v>349.68</v>
          </cell>
          <cell r="N465" t="str">
            <v>Perception des droits pour l'obtention d'un numéro d'inscription pour une demande d'enregistrement d'abri fiscal</v>
          </cell>
          <cell r="P465" t="b">
            <v>0</v>
          </cell>
          <cell r="Q465" t="b">
            <v>0</v>
          </cell>
          <cell r="S465">
            <v>367</v>
          </cell>
          <cell r="T465">
            <v>100</v>
          </cell>
          <cell r="U465">
            <v>0</v>
          </cell>
          <cell r="W465" t="b">
            <v>0</v>
          </cell>
          <cell r="X465" t="b">
            <v>0</v>
          </cell>
          <cell r="Y465" t="b">
            <v>0</v>
          </cell>
          <cell r="Z465" t="b">
            <v>0</v>
          </cell>
          <cell r="AA465" t="str">
            <v>Montant établi par le gouvernement</v>
          </cell>
          <cell r="AB465">
            <v>0</v>
          </cell>
          <cell r="AD465" t="str">
            <v>AUTRE</v>
          </cell>
          <cell r="AE465">
            <v>1</v>
          </cell>
        </row>
        <row r="466">
          <cell r="A466">
            <v>440</v>
          </cell>
          <cell r="B466">
            <v>0</v>
          </cell>
          <cell r="C466" t="str">
            <v>2000-2001</v>
          </cell>
          <cell r="D466" t="str">
            <v>MRQ</v>
          </cell>
          <cell r="E466" t="str">
            <v>Revenu</v>
          </cell>
          <cell r="F466" t="b">
            <v>0</v>
          </cell>
          <cell r="G466">
            <v>3</v>
          </cell>
          <cell r="H466">
            <v>9</v>
          </cell>
          <cell r="I466" t="str">
            <v>F2</v>
          </cell>
          <cell r="J466">
            <v>2005</v>
          </cell>
          <cell r="K466" t="b">
            <v>0</v>
          </cell>
          <cell r="L466">
            <v>770.29</v>
          </cell>
          <cell r="N466" t="str">
            <v>Perception des droits</v>
          </cell>
          <cell r="P466" t="b">
            <v>0</v>
          </cell>
          <cell r="Q466" t="b">
            <v>0</v>
          </cell>
          <cell r="S466">
            <v>367</v>
          </cell>
          <cell r="T466">
            <v>20</v>
          </cell>
          <cell r="U466">
            <v>80</v>
          </cell>
          <cell r="W466" t="b">
            <v>0</v>
          </cell>
          <cell r="X466" t="b">
            <v>0</v>
          </cell>
          <cell r="Y466" t="b">
            <v>0</v>
          </cell>
          <cell r="Z466" t="b">
            <v>0</v>
          </cell>
          <cell r="AA466" t="str">
            <v>Montant du permis fixé par le gouvernement</v>
          </cell>
          <cell r="AB466">
            <v>0</v>
          </cell>
          <cell r="AD466" t="str">
            <v>AUTRE</v>
          </cell>
          <cell r="AE466">
            <v>1</v>
          </cell>
        </row>
        <row r="467">
          <cell r="A467">
            <v>440</v>
          </cell>
          <cell r="B467">
            <v>0</v>
          </cell>
          <cell r="C467" t="str">
            <v>2000-2001</v>
          </cell>
          <cell r="D467" t="str">
            <v>MRQ</v>
          </cell>
          <cell r="E467" t="str">
            <v>Revenu</v>
          </cell>
          <cell r="F467" t="b">
            <v>0</v>
          </cell>
          <cell r="G467">
            <v>4</v>
          </cell>
          <cell r="H467">
            <v>1</v>
          </cell>
          <cell r="I467" t="str">
            <v>D4</v>
          </cell>
          <cell r="J467">
            <v>2005</v>
          </cell>
          <cell r="K467" t="b">
            <v>0</v>
          </cell>
          <cell r="L467">
            <v>13803.22</v>
          </cell>
          <cell r="N467" t="str">
            <v>Dépenses opérationnelles pour percevoir les cotisations RRQ</v>
          </cell>
          <cell r="P467" t="b">
            <v>0</v>
          </cell>
          <cell r="Q467" t="b">
            <v>0</v>
          </cell>
          <cell r="S467">
            <v>367</v>
          </cell>
          <cell r="T467">
            <v>0</v>
          </cell>
          <cell r="U467">
            <v>0</v>
          </cell>
          <cell r="W467" t="b">
            <v>0</v>
          </cell>
          <cell r="X467" t="b">
            <v>0</v>
          </cell>
          <cell r="Y467" t="b">
            <v>0</v>
          </cell>
          <cell r="Z467" t="b">
            <v>0</v>
          </cell>
          <cell r="AA467" t="str">
            <v>récupération des coûts</v>
          </cell>
          <cell r="AB467">
            <v>0</v>
          </cell>
          <cell r="AD467" t="str">
            <v>AUTRE</v>
          </cell>
          <cell r="AE467">
            <v>1</v>
          </cell>
        </row>
        <row r="468">
          <cell r="A468">
            <v>440</v>
          </cell>
          <cell r="B468">
            <v>0</v>
          </cell>
          <cell r="C468" t="str">
            <v>2000-2001</v>
          </cell>
          <cell r="D468" t="str">
            <v>MRQ</v>
          </cell>
          <cell r="E468" t="str">
            <v>Revenu</v>
          </cell>
          <cell r="F468" t="b">
            <v>0</v>
          </cell>
          <cell r="G468">
            <v>4</v>
          </cell>
          <cell r="H468">
            <v>1</v>
          </cell>
          <cell r="I468" t="str">
            <v>E3</v>
          </cell>
          <cell r="J468">
            <v>2005</v>
          </cell>
          <cell r="K468" t="b">
            <v>0</v>
          </cell>
          <cell r="L468">
            <v>125.1</v>
          </cell>
          <cell r="N468" t="str">
            <v>Remboursement des frais judiciaires encourus</v>
          </cell>
          <cell r="P468" t="b">
            <v>0</v>
          </cell>
          <cell r="Q468" t="b">
            <v>0</v>
          </cell>
          <cell r="S468">
            <v>367</v>
          </cell>
          <cell r="T468">
            <v>50</v>
          </cell>
          <cell r="U468">
            <v>50</v>
          </cell>
          <cell r="W468" t="b">
            <v>0</v>
          </cell>
          <cell r="X468" t="b">
            <v>0</v>
          </cell>
          <cell r="Y468" t="b">
            <v>0</v>
          </cell>
          <cell r="Z468" t="b">
            <v>0</v>
          </cell>
          <cell r="AA468" t="str">
            <v>Tarif fixé par le gouvernement</v>
          </cell>
          <cell r="AB468">
            <v>0</v>
          </cell>
          <cell r="AD468" t="str">
            <v>AUTRE</v>
          </cell>
          <cell r="AE468">
            <v>1</v>
          </cell>
        </row>
        <row r="469">
          <cell r="A469">
            <v>440</v>
          </cell>
          <cell r="B469">
            <v>0</v>
          </cell>
          <cell r="C469" t="str">
            <v>2000-2001</v>
          </cell>
          <cell r="D469" t="str">
            <v>MRQ</v>
          </cell>
          <cell r="E469" t="str">
            <v>Revenu</v>
          </cell>
          <cell r="F469" t="b">
            <v>0</v>
          </cell>
          <cell r="G469">
            <v>4</v>
          </cell>
          <cell r="H469">
            <v>1</v>
          </cell>
          <cell r="I469" t="str">
            <v>H1</v>
          </cell>
          <cell r="J469">
            <v>2005</v>
          </cell>
          <cell r="K469" t="b">
            <v>0</v>
          </cell>
          <cell r="L469">
            <v>145.46</v>
          </cell>
          <cell r="N469" t="str">
            <v>Frais de signification</v>
          </cell>
          <cell r="P469" t="b">
            <v>0</v>
          </cell>
          <cell r="Q469" t="b">
            <v>0</v>
          </cell>
          <cell r="S469">
            <v>367</v>
          </cell>
          <cell r="T469">
            <v>80</v>
          </cell>
          <cell r="U469">
            <v>20</v>
          </cell>
          <cell r="W469" t="b">
            <v>0</v>
          </cell>
          <cell r="X469" t="b">
            <v>0</v>
          </cell>
          <cell r="Y469" t="b">
            <v>0</v>
          </cell>
          <cell r="Z469" t="b">
            <v>0</v>
          </cell>
          <cell r="AA469" t="str">
            <v>Modalité déterminé par le Code de procédure pénale</v>
          </cell>
          <cell r="AB469">
            <v>0</v>
          </cell>
          <cell r="AD469" t="str">
            <v>AUTRE</v>
          </cell>
          <cell r="AE469">
            <v>1</v>
          </cell>
        </row>
        <row r="470">
          <cell r="A470">
            <v>440</v>
          </cell>
          <cell r="B470">
            <v>0</v>
          </cell>
          <cell r="C470" t="str">
            <v>2000-2001</v>
          </cell>
          <cell r="D470" t="str">
            <v>MRQ</v>
          </cell>
          <cell r="E470" t="str">
            <v>Revenu</v>
          </cell>
          <cell r="F470" t="b">
            <v>0</v>
          </cell>
          <cell r="G470">
            <v>4</v>
          </cell>
          <cell r="H470">
            <v>1</v>
          </cell>
          <cell r="I470" t="str">
            <v>J7</v>
          </cell>
          <cell r="J470">
            <v>2005</v>
          </cell>
          <cell r="K470" t="b">
            <v>0</v>
          </cell>
          <cell r="L470">
            <v>133.68</v>
          </cell>
          <cell r="N470" t="str">
            <v>Interprétation fiscale et juridique</v>
          </cell>
          <cell r="P470" t="b">
            <v>0</v>
          </cell>
          <cell r="Q470" t="b">
            <v>0</v>
          </cell>
          <cell r="S470">
            <v>367</v>
          </cell>
          <cell r="T470">
            <v>50</v>
          </cell>
          <cell r="U470">
            <v>50</v>
          </cell>
          <cell r="W470" t="b">
            <v>0</v>
          </cell>
          <cell r="X470" t="b">
            <v>0</v>
          </cell>
          <cell r="Y470" t="b">
            <v>0</v>
          </cell>
          <cell r="Z470" t="b">
            <v>0</v>
          </cell>
          <cell r="AA470" t="str">
            <v>Tarif fixé par le gouvernement</v>
          </cell>
          <cell r="AB470">
            <v>0</v>
          </cell>
          <cell r="AD470" t="str">
            <v>AUTRE</v>
          </cell>
          <cell r="AE470">
            <v>1</v>
          </cell>
        </row>
        <row r="471">
          <cell r="A471">
            <v>440</v>
          </cell>
          <cell r="B471">
            <v>0</v>
          </cell>
          <cell r="C471" t="str">
            <v>2000-2001</v>
          </cell>
          <cell r="D471" t="str">
            <v>MRQ</v>
          </cell>
          <cell r="E471" t="str">
            <v>Revenu</v>
          </cell>
          <cell r="F471" t="b">
            <v>0</v>
          </cell>
          <cell r="G471">
            <v>3</v>
          </cell>
          <cell r="H471">
            <v>9</v>
          </cell>
          <cell r="I471" t="str">
            <v>25</v>
          </cell>
          <cell r="J471">
            <v>2005</v>
          </cell>
          <cell r="K471" t="b">
            <v>0</v>
          </cell>
          <cell r="L471">
            <v>0</v>
          </cell>
          <cell r="P471" t="b">
            <v>0</v>
          </cell>
          <cell r="Q471" t="b">
            <v>0</v>
          </cell>
          <cell r="S471">
            <v>367</v>
          </cell>
          <cell r="T471">
            <v>0</v>
          </cell>
          <cell r="U471">
            <v>0</v>
          </cell>
          <cell r="W471" t="b">
            <v>0</v>
          </cell>
          <cell r="X471" t="b">
            <v>0</v>
          </cell>
          <cell r="Y471" t="b">
            <v>0</v>
          </cell>
          <cell r="Z471" t="b">
            <v>0</v>
          </cell>
          <cell r="AB471">
            <v>0</v>
          </cell>
          <cell r="AE471">
            <v>1</v>
          </cell>
        </row>
        <row r="472">
          <cell r="A472">
            <v>440</v>
          </cell>
          <cell r="B472">
            <v>0</v>
          </cell>
          <cell r="C472" t="str">
            <v>2000-2001</v>
          </cell>
          <cell r="D472" t="str">
            <v>MRQ</v>
          </cell>
          <cell r="E472" t="str">
            <v>Revenu</v>
          </cell>
          <cell r="F472" t="b">
            <v>0</v>
          </cell>
          <cell r="G472">
            <v>3</v>
          </cell>
          <cell r="H472">
            <v>9</v>
          </cell>
          <cell r="I472" t="str">
            <v>29</v>
          </cell>
          <cell r="J472">
            <v>2005</v>
          </cell>
          <cell r="K472" t="b">
            <v>0</v>
          </cell>
          <cell r="L472">
            <v>0</v>
          </cell>
          <cell r="P472" t="b">
            <v>0</v>
          </cell>
          <cell r="Q472" t="b">
            <v>0</v>
          </cell>
          <cell r="S472">
            <v>367</v>
          </cell>
          <cell r="T472">
            <v>0</v>
          </cell>
          <cell r="U472">
            <v>0</v>
          </cell>
          <cell r="W472" t="b">
            <v>0</v>
          </cell>
          <cell r="X472" t="b">
            <v>0</v>
          </cell>
          <cell r="Y472" t="b">
            <v>0</v>
          </cell>
          <cell r="Z472" t="b">
            <v>0</v>
          </cell>
          <cell r="AB472">
            <v>0</v>
          </cell>
          <cell r="AE472">
            <v>1</v>
          </cell>
        </row>
        <row r="473">
          <cell r="A473">
            <v>60</v>
          </cell>
          <cell r="B473">
            <v>0</v>
          </cell>
          <cell r="C473" t="str">
            <v>2000-2001</v>
          </cell>
          <cell r="D473" t="str">
            <v>MSSS</v>
          </cell>
          <cell r="E473" t="str">
            <v>Santé et Services sociaux</v>
          </cell>
          <cell r="F473" t="b">
            <v>0</v>
          </cell>
          <cell r="G473">
            <v>4</v>
          </cell>
          <cell r="H473">
            <v>1</v>
          </cell>
          <cell r="I473" t="str">
            <v>C2</v>
          </cell>
          <cell r="J473">
            <v>2005</v>
          </cell>
          <cell r="K473" t="b">
            <v>0</v>
          </cell>
          <cell r="L473">
            <v>3953.1</v>
          </cell>
          <cell r="N473" t="str">
            <v>Tierces responsabilités interne (RAMQ)</v>
          </cell>
          <cell r="O473" t="str">
            <v>38</v>
          </cell>
          <cell r="P473" t="b">
            <v>0</v>
          </cell>
          <cell r="Q473" t="b">
            <v>0</v>
          </cell>
          <cell r="S473">
            <v>367</v>
          </cell>
          <cell r="T473">
            <v>0</v>
          </cell>
          <cell r="U473">
            <v>100</v>
          </cell>
          <cell r="V473" t="str">
            <v>524125</v>
          </cell>
          <cell r="W473" t="b">
            <v>0</v>
          </cell>
          <cell r="X473" t="b">
            <v>1</v>
          </cell>
          <cell r="Y473" t="b">
            <v>0</v>
          </cell>
          <cell r="Z473" t="b">
            <v>0</v>
          </cell>
          <cell r="AB473">
            <v>1</v>
          </cell>
          <cell r="AD473" t="str">
            <v>RE</v>
          </cell>
          <cell r="AE473">
            <v>1</v>
          </cell>
        </row>
        <row r="474">
          <cell r="A474">
            <v>60</v>
          </cell>
          <cell r="B474">
            <v>0</v>
          </cell>
          <cell r="C474" t="str">
            <v>2000-2001</v>
          </cell>
          <cell r="D474" t="str">
            <v>MSSS</v>
          </cell>
          <cell r="E474" t="str">
            <v>Santé et Services sociaux</v>
          </cell>
          <cell r="F474" t="b">
            <v>0</v>
          </cell>
          <cell r="G474">
            <v>4</v>
          </cell>
          <cell r="H474">
            <v>1</v>
          </cell>
          <cell r="I474" t="str">
            <v>C3</v>
          </cell>
          <cell r="J474">
            <v>2005</v>
          </cell>
          <cell r="K474" t="b">
            <v>0</v>
          </cell>
          <cell r="L474">
            <v>752.5</v>
          </cell>
          <cell r="N474" t="str">
            <v>Tierces responsabilités externe (RAMQ)</v>
          </cell>
          <cell r="O474" t="str">
            <v>38</v>
          </cell>
          <cell r="P474" t="b">
            <v>0</v>
          </cell>
          <cell r="Q474" t="b">
            <v>0</v>
          </cell>
          <cell r="S474">
            <v>367</v>
          </cell>
          <cell r="T474">
            <v>0</v>
          </cell>
          <cell r="U474">
            <v>100</v>
          </cell>
          <cell r="V474" t="str">
            <v>524125</v>
          </cell>
          <cell r="W474" t="b">
            <v>1</v>
          </cell>
          <cell r="X474" t="b">
            <v>1</v>
          </cell>
          <cell r="Y474" t="b">
            <v>0</v>
          </cell>
          <cell r="Z474" t="b">
            <v>0</v>
          </cell>
          <cell r="AB474">
            <v>1</v>
          </cell>
          <cell r="AD474" t="str">
            <v>PR</v>
          </cell>
          <cell r="AE474">
            <v>1</v>
          </cell>
        </row>
        <row r="475">
          <cell r="A475">
            <v>60</v>
          </cell>
          <cell r="B475">
            <v>0</v>
          </cell>
          <cell r="C475" t="str">
            <v>2000-2001</v>
          </cell>
          <cell r="D475" t="str">
            <v>MSSS</v>
          </cell>
          <cell r="E475" t="str">
            <v>Santé et Services sociaux</v>
          </cell>
          <cell r="F475" t="b">
            <v>0</v>
          </cell>
          <cell r="G475">
            <v>4</v>
          </cell>
          <cell r="H475">
            <v>1</v>
          </cell>
          <cell r="I475" t="str">
            <v>C4</v>
          </cell>
          <cell r="J475">
            <v>2005</v>
          </cell>
          <cell r="K475" t="b">
            <v>0</v>
          </cell>
          <cell r="L475">
            <v>121.3</v>
          </cell>
          <cell r="N475" t="str">
            <v>Assurance-hospitalisation-étrangers</v>
          </cell>
          <cell r="O475" t="str">
            <v>39</v>
          </cell>
          <cell r="P475" t="b">
            <v>0</v>
          </cell>
          <cell r="Q475" t="b">
            <v>0</v>
          </cell>
          <cell r="S475">
            <v>34486</v>
          </cell>
          <cell r="T475">
            <v>100</v>
          </cell>
          <cell r="U475">
            <v>0</v>
          </cell>
          <cell r="W475" t="b">
            <v>0</v>
          </cell>
          <cell r="X475" t="b">
            <v>0</v>
          </cell>
          <cell r="Y475" t="b">
            <v>0</v>
          </cell>
          <cell r="Z475" t="b">
            <v>0</v>
          </cell>
          <cell r="AA475" t="str">
            <v>Décret 656-94 (4 mai 1994)</v>
          </cell>
          <cell r="AB475">
            <v>0</v>
          </cell>
          <cell r="AD475" t="str">
            <v>AUTRE</v>
          </cell>
          <cell r="AE475">
            <v>1</v>
          </cell>
        </row>
        <row r="476">
          <cell r="A476">
            <v>60</v>
          </cell>
          <cell r="B476">
            <v>0</v>
          </cell>
          <cell r="C476" t="str">
            <v>2000-2001</v>
          </cell>
          <cell r="D476" t="str">
            <v>MSSS</v>
          </cell>
          <cell r="E476" t="str">
            <v>Santé et Services sociaux</v>
          </cell>
          <cell r="F476" t="b">
            <v>0</v>
          </cell>
          <cell r="G476">
            <v>4</v>
          </cell>
          <cell r="H476">
            <v>1</v>
          </cell>
          <cell r="I476" t="str">
            <v>N6</v>
          </cell>
          <cell r="J476">
            <v>2005</v>
          </cell>
          <cell r="K476" t="b">
            <v>0</v>
          </cell>
          <cell r="L476">
            <v>88654.399999999994</v>
          </cell>
          <cell r="N476" t="str">
            <v>Services de soins de santé en établissement suite à des accidents de la route</v>
          </cell>
          <cell r="O476" t="str">
            <v>40</v>
          </cell>
          <cell r="P476" t="b">
            <v>0</v>
          </cell>
          <cell r="Q476" t="b">
            <v>0</v>
          </cell>
          <cell r="S476">
            <v>35886</v>
          </cell>
          <cell r="T476">
            <v>0</v>
          </cell>
          <cell r="U476">
            <v>100</v>
          </cell>
          <cell r="V476" t="str">
            <v>9129</v>
          </cell>
          <cell r="W476" t="b">
            <v>0</v>
          </cell>
          <cell r="X476" t="b">
            <v>0</v>
          </cell>
          <cell r="Y476" t="b">
            <v>0</v>
          </cell>
          <cell r="Z476" t="b">
            <v>0</v>
          </cell>
          <cell r="AA476" t="str">
            <v>Article 155.1 de la Loi sur l'assurance-automobile</v>
          </cell>
          <cell r="AB476">
            <v>0</v>
          </cell>
          <cell r="AD476" t="str">
            <v>AUTRE</v>
          </cell>
          <cell r="AE476">
            <v>1</v>
          </cell>
        </row>
        <row r="477">
          <cell r="A477">
            <v>850</v>
          </cell>
          <cell r="B477">
            <v>0</v>
          </cell>
          <cell r="C477" t="str">
            <v>2000-2001</v>
          </cell>
          <cell r="D477" t="str">
            <v>MTQ</v>
          </cell>
          <cell r="E477" t="str">
            <v>Transports</v>
          </cell>
          <cell r="F477" t="b">
            <v>0</v>
          </cell>
          <cell r="G477">
            <v>3</v>
          </cell>
          <cell r="H477">
            <v>1</v>
          </cell>
          <cell r="I477" t="str">
            <v>01</v>
          </cell>
          <cell r="J477">
            <v>2005</v>
          </cell>
          <cell r="K477" t="b">
            <v>0</v>
          </cell>
          <cell r="L477">
            <v>638986.64</v>
          </cell>
          <cell r="N477" t="str">
            <v>Tous</v>
          </cell>
          <cell r="O477" t="str">
            <v>129</v>
          </cell>
          <cell r="P477" t="b">
            <v>0</v>
          </cell>
          <cell r="Q477" t="b">
            <v>0</v>
          </cell>
          <cell r="S477">
            <v>367</v>
          </cell>
          <cell r="T477">
            <v>60</v>
          </cell>
          <cell r="U477">
            <v>40</v>
          </cell>
          <cell r="W477" t="b">
            <v>0</v>
          </cell>
          <cell r="X477" t="b">
            <v>0</v>
          </cell>
          <cell r="Y477" t="b">
            <v>0</v>
          </cell>
          <cell r="Z477" t="b">
            <v>0</v>
          </cell>
          <cell r="AA477" t="str">
            <v>Nil</v>
          </cell>
          <cell r="AB477">
            <v>0</v>
          </cell>
          <cell r="AD477" t="str">
            <v>AUTRE</v>
          </cell>
          <cell r="AE477">
            <v>1</v>
          </cell>
        </row>
        <row r="478">
          <cell r="A478">
            <v>850</v>
          </cell>
          <cell r="B478">
            <v>0</v>
          </cell>
          <cell r="C478" t="str">
            <v>2000-2001</v>
          </cell>
          <cell r="D478" t="str">
            <v>MTQ</v>
          </cell>
          <cell r="E478" t="str">
            <v>Transports</v>
          </cell>
          <cell r="F478" t="b">
            <v>0</v>
          </cell>
          <cell r="G478">
            <v>3</v>
          </cell>
          <cell r="H478">
            <v>1</v>
          </cell>
          <cell r="I478" t="str">
            <v>20</v>
          </cell>
          <cell r="J478">
            <v>2005</v>
          </cell>
          <cell r="K478" t="b">
            <v>0</v>
          </cell>
          <cell r="L478">
            <v>81379.64</v>
          </cell>
          <cell r="N478" t="str">
            <v>Tous</v>
          </cell>
          <cell r="P478" t="b">
            <v>0</v>
          </cell>
          <cell r="Q478" t="b">
            <v>0</v>
          </cell>
          <cell r="S478">
            <v>367</v>
          </cell>
          <cell r="T478">
            <v>100</v>
          </cell>
          <cell r="U478">
            <v>0</v>
          </cell>
          <cell r="W478" t="b">
            <v>0</v>
          </cell>
          <cell r="X478" t="b">
            <v>0</v>
          </cell>
          <cell r="Y478" t="b">
            <v>0</v>
          </cell>
          <cell r="Z478" t="b">
            <v>0</v>
          </cell>
          <cell r="AA478" t="str">
            <v>Nil</v>
          </cell>
          <cell r="AB478">
            <v>0</v>
          </cell>
          <cell r="AD478" t="str">
            <v>AUTRE</v>
          </cell>
          <cell r="AE478">
            <v>1</v>
          </cell>
        </row>
        <row r="479">
          <cell r="A479">
            <v>850</v>
          </cell>
          <cell r="B479">
            <v>0</v>
          </cell>
          <cell r="C479" t="str">
            <v>2000-2001</v>
          </cell>
          <cell r="D479" t="str">
            <v>MTQ</v>
          </cell>
          <cell r="E479" t="str">
            <v>Transports</v>
          </cell>
          <cell r="F479" t="b">
            <v>0</v>
          </cell>
          <cell r="G479">
            <v>3</v>
          </cell>
          <cell r="H479">
            <v>9</v>
          </cell>
          <cell r="I479" t="str">
            <v>57</v>
          </cell>
          <cell r="J479">
            <v>2005</v>
          </cell>
          <cell r="K479" t="b">
            <v>0</v>
          </cell>
          <cell r="L479">
            <v>17.100000000000001</v>
          </cell>
          <cell r="N479" t="str">
            <v>Affichage commerciale et touristique en bordure de route</v>
          </cell>
          <cell r="O479" t="str">
            <v>329, 330, 339, 340</v>
          </cell>
          <cell r="P479" t="b">
            <v>0</v>
          </cell>
          <cell r="Q479" t="b">
            <v>0</v>
          </cell>
          <cell r="S479">
            <v>32736</v>
          </cell>
          <cell r="T479">
            <v>0</v>
          </cell>
          <cell r="U479">
            <v>100</v>
          </cell>
          <cell r="W479" t="b">
            <v>0</v>
          </cell>
          <cell r="X479" t="b">
            <v>0</v>
          </cell>
          <cell r="Y479" t="b">
            <v>0</v>
          </cell>
          <cell r="Z479" t="b">
            <v>0</v>
          </cell>
          <cell r="AA479" t="str">
            <v>Prix fixé par le règlement de 1989 c. P-44, r.1</v>
          </cell>
          <cell r="AB479">
            <v>0</v>
          </cell>
          <cell r="AD479" t="str">
            <v>AUTRE</v>
          </cell>
          <cell r="AE479">
            <v>1</v>
          </cell>
        </row>
        <row r="480">
          <cell r="A480">
            <v>850</v>
          </cell>
          <cell r="B480">
            <v>0</v>
          </cell>
          <cell r="C480" t="str">
            <v>2000-2001</v>
          </cell>
          <cell r="D480" t="str">
            <v>MTQ</v>
          </cell>
          <cell r="E480" t="str">
            <v>Transports</v>
          </cell>
          <cell r="F480" t="b">
            <v>0</v>
          </cell>
          <cell r="G480">
            <v>4</v>
          </cell>
          <cell r="H480">
            <v>1</v>
          </cell>
          <cell r="I480" t="str">
            <v>01</v>
          </cell>
          <cell r="J480">
            <v>2005</v>
          </cell>
          <cell r="K480" t="b">
            <v>0</v>
          </cell>
          <cell r="L480">
            <v>3.19</v>
          </cell>
          <cell r="N480" t="str">
            <v>Vente de CD et manuels</v>
          </cell>
          <cell r="P480" t="b">
            <v>0</v>
          </cell>
          <cell r="Q480" t="b">
            <v>0</v>
          </cell>
          <cell r="S480">
            <v>367</v>
          </cell>
          <cell r="T480">
            <v>0</v>
          </cell>
          <cell r="U480">
            <v>100</v>
          </cell>
          <cell r="W480" t="b">
            <v>1</v>
          </cell>
          <cell r="X480" t="b">
            <v>0</v>
          </cell>
          <cell r="Y480" t="b">
            <v>0</v>
          </cell>
          <cell r="Z480" t="b">
            <v>0</v>
          </cell>
          <cell r="AA480" t="str">
            <v>NIL</v>
          </cell>
          <cell r="AB480">
            <v>0</v>
          </cell>
          <cell r="AD480" t="str">
            <v>PR</v>
          </cell>
          <cell r="AE480">
            <v>1</v>
          </cell>
        </row>
        <row r="481">
          <cell r="A481">
            <v>850</v>
          </cell>
          <cell r="B481">
            <v>0</v>
          </cell>
          <cell r="C481" t="str">
            <v>2000-2001</v>
          </cell>
          <cell r="D481" t="str">
            <v>MTQ</v>
          </cell>
          <cell r="E481" t="str">
            <v>Transports</v>
          </cell>
          <cell r="F481" t="b">
            <v>0</v>
          </cell>
          <cell r="G481">
            <v>4</v>
          </cell>
          <cell r="H481">
            <v>1</v>
          </cell>
          <cell r="I481" t="str">
            <v>04</v>
          </cell>
          <cell r="J481">
            <v>2005</v>
          </cell>
          <cell r="K481" t="b">
            <v>0</v>
          </cell>
          <cell r="L481">
            <v>13.88</v>
          </cell>
          <cell r="N481" t="str">
            <v>Vente commerciale</v>
          </cell>
          <cell r="O481" t="str">
            <v>331</v>
          </cell>
          <cell r="P481" t="b">
            <v>0</v>
          </cell>
          <cell r="Q481" t="b">
            <v>0</v>
          </cell>
          <cell r="S481">
            <v>34535</v>
          </cell>
          <cell r="T481">
            <v>0</v>
          </cell>
          <cell r="U481">
            <v>100</v>
          </cell>
          <cell r="W481" t="b">
            <v>1</v>
          </cell>
          <cell r="X481" t="b">
            <v>0</v>
          </cell>
          <cell r="Y481" t="b">
            <v>0</v>
          </cell>
          <cell r="Z481" t="b">
            <v>0</v>
          </cell>
          <cell r="AA481" t="str">
            <v>vieille base</v>
          </cell>
          <cell r="AB481">
            <v>0</v>
          </cell>
          <cell r="AD481" t="str">
            <v>PR</v>
          </cell>
          <cell r="AE481">
            <v>1</v>
          </cell>
        </row>
        <row r="482">
          <cell r="A482">
            <v>850</v>
          </cell>
          <cell r="B482">
            <v>0</v>
          </cell>
          <cell r="C482" t="str">
            <v>2000-2001</v>
          </cell>
          <cell r="D482" t="str">
            <v>MTQ</v>
          </cell>
          <cell r="E482" t="str">
            <v>Transports</v>
          </cell>
          <cell r="F482" t="b">
            <v>0</v>
          </cell>
          <cell r="G482">
            <v>4</v>
          </cell>
          <cell r="H482">
            <v>1</v>
          </cell>
          <cell r="I482" t="str">
            <v>05</v>
          </cell>
          <cell r="J482">
            <v>2005</v>
          </cell>
          <cell r="K482" t="b">
            <v>0</v>
          </cell>
          <cell r="L482">
            <v>0</v>
          </cell>
          <cell r="N482" t="str">
            <v>Vente de photocopies de documents</v>
          </cell>
          <cell r="O482" t="str">
            <v>333, 341</v>
          </cell>
          <cell r="P482" t="b">
            <v>0</v>
          </cell>
          <cell r="Q482" t="b">
            <v>0</v>
          </cell>
          <cell r="S482">
            <v>367</v>
          </cell>
          <cell r="T482">
            <v>0</v>
          </cell>
          <cell r="U482">
            <v>100</v>
          </cell>
          <cell r="W482" t="b">
            <v>0</v>
          </cell>
          <cell r="X482" t="b">
            <v>0</v>
          </cell>
          <cell r="Y482" t="b">
            <v>0</v>
          </cell>
          <cell r="Z482" t="b">
            <v>0</v>
          </cell>
          <cell r="AA482" t="str">
            <v>Décret</v>
          </cell>
          <cell r="AB482">
            <v>0</v>
          </cell>
          <cell r="AD482" t="str">
            <v>AUTRE</v>
          </cell>
          <cell r="AE482">
            <v>1</v>
          </cell>
        </row>
        <row r="483">
          <cell r="A483">
            <v>850</v>
          </cell>
          <cell r="B483">
            <v>0</v>
          </cell>
          <cell r="C483" t="str">
            <v>2000-2001</v>
          </cell>
          <cell r="D483" t="str">
            <v>MTQ</v>
          </cell>
          <cell r="E483" t="str">
            <v>Transports</v>
          </cell>
          <cell r="F483" t="b">
            <v>0</v>
          </cell>
          <cell r="G483">
            <v>4</v>
          </cell>
          <cell r="H483">
            <v>1</v>
          </cell>
          <cell r="I483" t="str">
            <v>30</v>
          </cell>
          <cell r="J483">
            <v>2005</v>
          </cell>
          <cell r="K483" t="b">
            <v>0</v>
          </cell>
          <cell r="L483">
            <v>-1.1399999999999999</v>
          </cell>
          <cell r="N483" t="str">
            <v>Vente de matériaux</v>
          </cell>
          <cell r="O483" t="str">
            <v>147</v>
          </cell>
          <cell r="P483" t="b">
            <v>0</v>
          </cell>
          <cell r="Q483" t="b">
            <v>0</v>
          </cell>
          <cell r="S483">
            <v>367</v>
          </cell>
          <cell r="T483">
            <v>0</v>
          </cell>
          <cell r="U483">
            <v>100</v>
          </cell>
          <cell r="W483" t="b">
            <v>1</v>
          </cell>
          <cell r="X483" t="b">
            <v>0</v>
          </cell>
          <cell r="Y483" t="b">
            <v>0</v>
          </cell>
          <cell r="Z483" t="b">
            <v>0</v>
          </cell>
          <cell r="AA483" t="str">
            <v>NIL</v>
          </cell>
          <cell r="AB483">
            <v>0</v>
          </cell>
          <cell r="AD483" t="str">
            <v>PR</v>
          </cell>
          <cell r="AE483">
            <v>1</v>
          </cell>
        </row>
        <row r="484">
          <cell r="A484">
            <v>850</v>
          </cell>
          <cell r="B484">
            <v>0</v>
          </cell>
          <cell r="C484" t="str">
            <v>2000-2001</v>
          </cell>
          <cell r="D484" t="str">
            <v>MTQ</v>
          </cell>
          <cell r="E484" t="str">
            <v>Transports</v>
          </cell>
          <cell r="F484" t="b">
            <v>0</v>
          </cell>
          <cell r="G484">
            <v>4</v>
          </cell>
          <cell r="H484">
            <v>1</v>
          </cell>
          <cell r="I484" t="str">
            <v>41</v>
          </cell>
          <cell r="J484">
            <v>2005</v>
          </cell>
          <cell r="K484" t="b">
            <v>0</v>
          </cell>
          <cell r="L484">
            <v>683.17</v>
          </cell>
          <cell r="N484" t="str">
            <v>Vente de surplus de métaux ferreux</v>
          </cell>
          <cell r="O484" t="str">
            <v>147</v>
          </cell>
          <cell r="P484" t="b">
            <v>0</v>
          </cell>
          <cell r="Q484" t="b">
            <v>0</v>
          </cell>
          <cell r="S484">
            <v>367</v>
          </cell>
          <cell r="T484">
            <v>0</v>
          </cell>
          <cell r="U484">
            <v>100</v>
          </cell>
          <cell r="W484" t="b">
            <v>0</v>
          </cell>
          <cell r="X484" t="b">
            <v>0</v>
          </cell>
          <cell r="Y484" t="b">
            <v>0</v>
          </cell>
          <cell r="Z484" t="b">
            <v>0</v>
          </cell>
          <cell r="AA484" t="str">
            <v>Prix du marché</v>
          </cell>
          <cell r="AB484">
            <v>0</v>
          </cell>
          <cell r="AD484" t="str">
            <v>AUTRE</v>
          </cell>
          <cell r="AE484">
            <v>1</v>
          </cell>
        </row>
        <row r="485">
          <cell r="A485">
            <v>850</v>
          </cell>
          <cell r="B485">
            <v>0</v>
          </cell>
          <cell r="C485" t="str">
            <v>2000-2001</v>
          </cell>
          <cell r="D485" t="str">
            <v>MTQ</v>
          </cell>
          <cell r="E485" t="str">
            <v>Transports</v>
          </cell>
          <cell r="F485" t="b">
            <v>0</v>
          </cell>
          <cell r="G485">
            <v>4</v>
          </cell>
          <cell r="H485">
            <v>1</v>
          </cell>
          <cell r="I485" t="str">
            <v>67</v>
          </cell>
          <cell r="J485">
            <v>2005</v>
          </cell>
          <cell r="K485" t="b">
            <v>0</v>
          </cell>
          <cell r="L485">
            <v>5741.51</v>
          </cell>
          <cell r="N485" t="str">
            <v>Activités</v>
          </cell>
          <cell r="O485" t="str">
            <v>335, 342</v>
          </cell>
          <cell r="P485" t="b">
            <v>0</v>
          </cell>
          <cell r="Q485" t="b">
            <v>0</v>
          </cell>
          <cell r="S485">
            <v>35799</v>
          </cell>
          <cell r="T485">
            <v>10</v>
          </cell>
          <cell r="U485">
            <v>90</v>
          </cell>
          <cell r="W485" t="b">
            <v>0</v>
          </cell>
          <cell r="X485" t="b">
            <v>1</v>
          </cell>
          <cell r="Y485" t="b">
            <v>0</v>
          </cell>
          <cell r="Z485" t="b">
            <v>0</v>
          </cell>
          <cell r="AA485" t="str">
            <v>Prix du marché immobilier</v>
          </cell>
          <cell r="AB485">
            <v>0</v>
          </cell>
          <cell r="AD485" t="str">
            <v>RE</v>
          </cell>
          <cell r="AE485">
            <v>1</v>
          </cell>
        </row>
        <row r="486">
          <cell r="A486">
            <v>850</v>
          </cell>
          <cell r="B486">
            <v>0</v>
          </cell>
          <cell r="C486" t="str">
            <v>2000-2001</v>
          </cell>
          <cell r="D486" t="str">
            <v>MTQ</v>
          </cell>
          <cell r="E486" t="str">
            <v>Transports</v>
          </cell>
          <cell r="F486" t="b">
            <v>0</v>
          </cell>
          <cell r="G486">
            <v>4</v>
          </cell>
          <cell r="H486">
            <v>1</v>
          </cell>
          <cell r="I486" t="str">
            <v>69</v>
          </cell>
          <cell r="J486">
            <v>2005</v>
          </cell>
          <cell r="K486" t="b">
            <v>0</v>
          </cell>
          <cell r="L486">
            <v>1996.56</v>
          </cell>
          <cell r="N486" t="str">
            <v>Activités immobilières</v>
          </cell>
          <cell r="O486" t="str">
            <v>345, 487</v>
          </cell>
          <cell r="P486" t="b">
            <v>0</v>
          </cell>
          <cell r="Q486" t="b">
            <v>0</v>
          </cell>
          <cell r="S486">
            <v>367</v>
          </cell>
          <cell r="T486">
            <v>0</v>
          </cell>
          <cell r="U486">
            <v>100</v>
          </cell>
          <cell r="W486" t="b">
            <v>0</v>
          </cell>
          <cell r="X486" t="b">
            <v>1</v>
          </cell>
          <cell r="Y486" t="b">
            <v>0</v>
          </cell>
          <cell r="Z486" t="b">
            <v>0</v>
          </cell>
          <cell r="AA486" t="str">
            <v>Nil</v>
          </cell>
          <cell r="AB486">
            <v>0</v>
          </cell>
          <cell r="AD486" t="str">
            <v>RE</v>
          </cell>
          <cell r="AE486">
            <v>1</v>
          </cell>
        </row>
        <row r="487">
          <cell r="A487">
            <v>850</v>
          </cell>
          <cell r="B487">
            <v>0</v>
          </cell>
          <cell r="C487" t="str">
            <v>2000-2001</v>
          </cell>
          <cell r="D487" t="str">
            <v>MTQ</v>
          </cell>
          <cell r="E487" t="str">
            <v>Transports</v>
          </cell>
          <cell r="F487" t="b">
            <v>0</v>
          </cell>
          <cell r="G487">
            <v>4</v>
          </cell>
          <cell r="H487">
            <v>1</v>
          </cell>
          <cell r="I487" t="str">
            <v>70</v>
          </cell>
          <cell r="J487">
            <v>2005</v>
          </cell>
          <cell r="K487" t="b">
            <v>0</v>
          </cell>
          <cell r="L487">
            <v>11.2</v>
          </cell>
          <cell r="N487" t="str">
            <v>Location d'espaces de stationnement à des employés ou à des tiers</v>
          </cell>
          <cell r="O487" t="str">
            <v>343</v>
          </cell>
          <cell r="P487" t="b">
            <v>0</v>
          </cell>
          <cell r="Q487" t="b">
            <v>0</v>
          </cell>
          <cell r="S487">
            <v>37260</v>
          </cell>
          <cell r="T487">
            <v>100</v>
          </cell>
          <cell r="U487">
            <v>0</v>
          </cell>
          <cell r="W487" t="b">
            <v>0</v>
          </cell>
          <cell r="X487" t="b">
            <v>0</v>
          </cell>
          <cell r="Y487" t="b">
            <v>0</v>
          </cell>
          <cell r="Z487" t="b">
            <v>0</v>
          </cell>
          <cell r="AA487" t="str">
            <v>120 % du coût moyen au 31 janvier 2002 de la carte mensuelle du transport en commun</v>
          </cell>
          <cell r="AB487">
            <v>0</v>
          </cell>
          <cell r="AD487" t="str">
            <v>AUTRE</v>
          </cell>
          <cell r="AE487">
            <v>1</v>
          </cell>
        </row>
        <row r="488">
          <cell r="A488">
            <v>850</v>
          </cell>
          <cell r="B488">
            <v>0</v>
          </cell>
          <cell r="C488" t="str">
            <v>2000-2001</v>
          </cell>
          <cell r="D488" t="str">
            <v>MTQ</v>
          </cell>
          <cell r="E488" t="str">
            <v>Transports</v>
          </cell>
          <cell r="F488" t="b">
            <v>0</v>
          </cell>
          <cell r="G488">
            <v>4</v>
          </cell>
          <cell r="H488">
            <v>1</v>
          </cell>
          <cell r="I488" t="str">
            <v>71</v>
          </cell>
          <cell r="J488">
            <v>2005</v>
          </cell>
          <cell r="K488" t="b">
            <v>0</v>
          </cell>
          <cell r="L488">
            <v>9.2200000000000006</v>
          </cell>
          <cell r="N488" t="str">
            <v>Redevances pour les cabines téléphoniques. Location d'espaces pour des antennes de</v>
          </cell>
          <cell r="P488" t="b">
            <v>0</v>
          </cell>
          <cell r="Q488" t="b">
            <v>0</v>
          </cell>
          <cell r="S488">
            <v>367</v>
          </cell>
          <cell r="T488">
            <v>0</v>
          </cell>
          <cell r="U488">
            <v>100</v>
          </cell>
          <cell r="W488" t="b">
            <v>0</v>
          </cell>
          <cell r="X488" t="b">
            <v>1</v>
          </cell>
          <cell r="Y488" t="b">
            <v>0</v>
          </cell>
          <cell r="Z488" t="b">
            <v>0</v>
          </cell>
          <cell r="AA488" t="str">
            <v>NIL</v>
          </cell>
          <cell r="AB488">
            <v>0</v>
          </cell>
          <cell r="AD488" t="str">
            <v>RE</v>
          </cell>
          <cell r="AE488">
            <v>1</v>
          </cell>
        </row>
        <row r="489">
          <cell r="A489">
            <v>850</v>
          </cell>
          <cell r="B489">
            <v>0</v>
          </cell>
          <cell r="C489" t="str">
            <v>2000-2001</v>
          </cell>
          <cell r="D489" t="str">
            <v>MTQ</v>
          </cell>
          <cell r="E489" t="str">
            <v>Transports</v>
          </cell>
          <cell r="F489" t="b">
            <v>0</v>
          </cell>
          <cell r="G489">
            <v>4</v>
          </cell>
          <cell r="H489">
            <v>1</v>
          </cell>
          <cell r="I489" t="str">
            <v>94</v>
          </cell>
          <cell r="J489">
            <v>2005</v>
          </cell>
          <cell r="K489" t="b">
            <v>0</v>
          </cell>
          <cell r="L489">
            <v>4.53</v>
          </cell>
          <cell r="N489" t="str">
            <v>Activités : frais réclamés aux employés pour des appels personnels</v>
          </cell>
          <cell r="O489" t="str">
            <v>147</v>
          </cell>
          <cell r="P489" t="b">
            <v>0</v>
          </cell>
          <cell r="Q489" t="b">
            <v>0</v>
          </cell>
          <cell r="S489">
            <v>367</v>
          </cell>
          <cell r="T489">
            <v>100</v>
          </cell>
          <cell r="U489">
            <v>0</v>
          </cell>
          <cell r="W489" t="b">
            <v>1</v>
          </cell>
          <cell r="X489" t="b">
            <v>0</v>
          </cell>
          <cell r="Y489" t="b">
            <v>0</v>
          </cell>
          <cell r="Z489" t="b">
            <v>0</v>
          </cell>
          <cell r="AA489" t="str">
            <v>NIL</v>
          </cell>
          <cell r="AB489">
            <v>0</v>
          </cell>
          <cell r="AD489" t="str">
            <v>PR</v>
          </cell>
          <cell r="AE489">
            <v>1</v>
          </cell>
        </row>
        <row r="490">
          <cell r="A490">
            <v>850</v>
          </cell>
          <cell r="B490">
            <v>0</v>
          </cell>
          <cell r="C490" t="str">
            <v>2000-2001</v>
          </cell>
          <cell r="D490" t="str">
            <v>MTQ</v>
          </cell>
          <cell r="E490" t="str">
            <v>Transports</v>
          </cell>
          <cell r="F490" t="b">
            <v>0</v>
          </cell>
          <cell r="G490">
            <v>4</v>
          </cell>
          <cell r="H490">
            <v>1</v>
          </cell>
          <cell r="I490" t="str">
            <v>M8</v>
          </cell>
          <cell r="J490">
            <v>2005</v>
          </cell>
          <cell r="K490" t="b">
            <v>0</v>
          </cell>
          <cell r="L490">
            <v>1.64</v>
          </cell>
          <cell r="N490" t="str">
            <v>Frais de transcription, de reproduction et de transmission de documents</v>
          </cell>
          <cell r="O490" t="str">
            <v>337</v>
          </cell>
          <cell r="P490" t="b">
            <v>0</v>
          </cell>
          <cell r="Q490" t="b">
            <v>0</v>
          </cell>
          <cell r="S490">
            <v>367</v>
          </cell>
          <cell r="T490">
            <v>10</v>
          </cell>
          <cell r="U490">
            <v>90</v>
          </cell>
          <cell r="W490" t="b">
            <v>1</v>
          </cell>
          <cell r="X490" t="b">
            <v>0</v>
          </cell>
          <cell r="Y490" t="b">
            <v>0</v>
          </cell>
          <cell r="Z490" t="b">
            <v>0</v>
          </cell>
          <cell r="AA490" t="str">
            <v>NIL</v>
          </cell>
          <cell r="AB490">
            <v>0</v>
          </cell>
          <cell r="AD490" t="str">
            <v>PR</v>
          </cell>
          <cell r="AE490">
            <v>1</v>
          </cell>
        </row>
        <row r="491">
          <cell r="A491">
            <v>850</v>
          </cell>
          <cell r="B491">
            <v>0</v>
          </cell>
          <cell r="C491" t="str">
            <v>2000-2001</v>
          </cell>
          <cell r="D491" t="str">
            <v>MTQ</v>
          </cell>
          <cell r="E491" t="str">
            <v>Transports</v>
          </cell>
          <cell r="F491" t="b">
            <v>0</v>
          </cell>
          <cell r="G491">
            <v>4</v>
          </cell>
          <cell r="H491">
            <v>1</v>
          </cell>
          <cell r="I491" t="str">
            <v>N4</v>
          </cell>
          <cell r="J491">
            <v>2005</v>
          </cell>
          <cell r="K491" t="b">
            <v>0</v>
          </cell>
          <cell r="L491">
            <v>388.61</v>
          </cell>
          <cell r="N491" t="str">
            <v>Service de débarcadère ferroviaire à Matane</v>
          </cell>
          <cell r="O491" t="str">
            <v>147</v>
          </cell>
          <cell r="P491" t="b">
            <v>0</v>
          </cell>
          <cell r="Q491" t="b">
            <v>0</v>
          </cell>
          <cell r="S491">
            <v>37755</v>
          </cell>
          <cell r="T491">
            <v>0</v>
          </cell>
          <cell r="U491">
            <v>100</v>
          </cell>
          <cell r="W491" t="b">
            <v>1</v>
          </cell>
          <cell r="X491" t="b">
            <v>0</v>
          </cell>
          <cell r="Y491" t="b">
            <v>0</v>
          </cell>
          <cell r="Z491" t="b">
            <v>0</v>
          </cell>
          <cell r="AA491" t="str">
            <v>Entente</v>
          </cell>
          <cell r="AB491">
            <v>0</v>
          </cell>
          <cell r="AD491" t="str">
            <v>PR</v>
          </cell>
          <cell r="AE491">
            <v>1</v>
          </cell>
        </row>
        <row r="492">
          <cell r="A492">
            <v>850</v>
          </cell>
          <cell r="B492">
            <v>0</v>
          </cell>
          <cell r="C492" t="str">
            <v>2000-2001</v>
          </cell>
          <cell r="D492" t="str">
            <v>MTQ</v>
          </cell>
          <cell r="E492" t="str">
            <v>Transports</v>
          </cell>
          <cell r="F492" t="b">
            <v>0</v>
          </cell>
          <cell r="G492">
            <v>4</v>
          </cell>
          <cell r="H492">
            <v>1</v>
          </cell>
          <cell r="I492" t="str">
            <v>Q0</v>
          </cell>
          <cell r="J492">
            <v>2005</v>
          </cell>
          <cell r="K492" t="b">
            <v>0</v>
          </cell>
          <cell r="L492">
            <v>1.9</v>
          </cell>
          <cell r="N492" t="str">
            <v>Pénalilté sur les contrats de remorquages exclusifs</v>
          </cell>
          <cell r="O492" t="str">
            <v>338</v>
          </cell>
          <cell r="P492" t="b">
            <v>0</v>
          </cell>
          <cell r="Q492" t="b">
            <v>0</v>
          </cell>
          <cell r="S492">
            <v>367</v>
          </cell>
          <cell r="T492">
            <v>0</v>
          </cell>
          <cell r="U492">
            <v>100</v>
          </cell>
          <cell r="W492" t="b">
            <v>0</v>
          </cell>
          <cell r="X492" t="b">
            <v>0</v>
          </cell>
          <cell r="Y492" t="b">
            <v>0</v>
          </cell>
          <cell r="Z492" t="b">
            <v>0</v>
          </cell>
          <cell r="AA492" t="str">
            <v>Pénalité si non respect du contrat</v>
          </cell>
          <cell r="AB492">
            <v>0</v>
          </cell>
          <cell r="AD492" t="str">
            <v>AUTRE</v>
          </cell>
          <cell r="AE492">
            <v>1</v>
          </cell>
        </row>
        <row r="493">
          <cell r="A493">
            <v>850</v>
          </cell>
          <cell r="B493">
            <v>0</v>
          </cell>
          <cell r="C493" t="str">
            <v>2000-2001</v>
          </cell>
          <cell r="D493" t="str">
            <v>MTQ</v>
          </cell>
          <cell r="E493" t="str">
            <v>Transports</v>
          </cell>
          <cell r="F493" t="b">
            <v>0</v>
          </cell>
          <cell r="G493">
            <v>4</v>
          </cell>
          <cell r="H493">
            <v>1</v>
          </cell>
          <cell r="I493" t="str">
            <v>V5</v>
          </cell>
          <cell r="J493">
            <v>2005</v>
          </cell>
          <cell r="K493" t="b">
            <v>0</v>
          </cell>
          <cell r="L493">
            <v>503.4</v>
          </cell>
          <cell r="N493" t="str">
            <v>Gain sur vente de terrain dans l'emprise de la route</v>
          </cell>
          <cell r="P493" t="b">
            <v>0</v>
          </cell>
          <cell r="Q493" t="b">
            <v>0</v>
          </cell>
          <cell r="S493">
            <v>367</v>
          </cell>
          <cell r="T493">
            <v>10</v>
          </cell>
          <cell r="U493">
            <v>0</v>
          </cell>
          <cell r="W493" t="b">
            <v>0</v>
          </cell>
          <cell r="X493" t="b">
            <v>1</v>
          </cell>
          <cell r="Y493" t="b">
            <v>0</v>
          </cell>
          <cell r="Z493" t="b">
            <v>0</v>
          </cell>
          <cell r="AA493" t="str">
            <v>NIL</v>
          </cell>
          <cell r="AB493">
            <v>0</v>
          </cell>
          <cell r="AD493" t="str">
            <v>RE</v>
          </cell>
          <cell r="AE493">
            <v>1</v>
          </cell>
        </row>
        <row r="494">
          <cell r="A494">
            <v>160</v>
          </cell>
          <cell r="B494">
            <v>0</v>
          </cell>
          <cell r="C494" t="str">
            <v>2003-2004</v>
          </cell>
          <cell r="D494" t="str">
            <v>SCT</v>
          </cell>
          <cell r="E494" t="str">
            <v>Conseil du trésor et Administration gouvernementale</v>
          </cell>
          <cell r="F494" t="b">
            <v>0</v>
          </cell>
          <cell r="G494">
            <v>4</v>
          </cell>
          <cell r="H494">
            <v>1</v>
          </cell>
          <cell r="I494" t="str">
            <v>G7</v>
          </cell>
          <cell r="J494">
            <v>2005</v>
          </cell>
          <cell r="K494" t="b">
            <v>0</v>
          </cell>
          <cell r="L494">
            <v>3822</v>
          </cell>
          <cell r="N494" t="str">
            <v>Facturation des organismes autonomes pour la part employeur des régimes d'assurances (vie, salaire et rente de survivant)</v>
          </cell>
          <cell r="O494" t="str">
            <v>389</v>
          </cell>
          <cell r="P494" t="b">
            <v>0</v>
          </cell>
          <cell r="Q494" t="b">
            <v>0</v>
          </cell>
          <cell r="S494">
            <v>367</v>
          </cell>
          <cell r="T494">
            <v>0</v>
          </cell>
          <cell r="U494">
            <v>0</v>
          </cell>
          <cell r="W494" t="b">
            <v>0</v>
          </cell>
          <cell r="X494" t="b">
            <v>0</v>
          </cell>
          <cell r="Y494" t="b">
            <v>0</v>
          </cell>
          <cell r="Z494" t="b">
            <v>0</v>
          </cell>
          <cell r="AA494" t="str">
            <v>Selon les données actuarielles fournies par la Direction des régimes collectifs et de l'actuariat</v>
          </cell>
          <cell r="AB494">
            <v>0</v>
          </cell>
          <cell r="AD494" t="str">
            <v>AUTRE</v>
          </cell>
          <cell r="AE494">
            <v>1</v>
          </cell>
        </row>
        <row r="495">
          <cell r="A495">
            <v>600</v>
          </cell>
          <cell r="B495">
            <v>0</v>
          </cell>
          <cell r="C495" t="str">
            <v>2005-2006</v>
          </cell>
          <cell r="D495" t="str">
            <v>MRN</v>
          </cell>
          <cell r="E495" t="str">
            <v>Ressources naturelles, Faune</v>
          </cell>
          <cell r="F495" t="b">
            <v>0</v>
          </cell>
          <cell r="G495">
            <v>3</v>
          </cell>
          <cell r="H495">
            <v>9</v>
          </cell>
          <cell r="I495" t="str">
            <v>D5</v>
          </cell>
          <cell r="J495">
            <v>2005</v>
          </cell>
          <cell r="K495" t="b">
            <v>0</v>
          </cell>
          <cell r="L495">
            <v>26445</v>
          </cell>
          <cell r="N495" t="str">
            <v>Chasse et pêche</v>
          </cell>
          <cell r="O495" t="str">
            <v>303</v>
          </cell>
          <cell r="P495" t="b">
            <v>0</v>
          </cell>
          <cell r="Q495" t="b">
            <v>0</v>
          </cell>
          <cell r="S495">
            <v>36251</v>
          </cell>
          <cell r="T495">
            <v>100</v>
          </cell>
          <cell r="U495">
            <v>0</v>
          </cell>
          <cell r="W495" t="b">
            <v>0</v>
          </cell>
          <cell r="X495" t="b">
            <v>0</v>
          </cell>
          <cell r="Y495" t="b">
            <v>0</v>
          </cell>
          <cell r="Z495" t="b">
            <v>0</v>
          </cell>
          <cell r="AA495" t="str">
            <v>Analyse de comparables</v>
          </cell>
          <cell r="AB495">
            <v>0</v>
          </cell>
          <cell r="AD495" t="str">
            <v>AUTRE</v>
          </cell>
          <cell r="AE495">
            <v>1</v>
          </cell>
        </row>
        <row r="496">
          <cell r="A496">
            <v>280</v>
          </cell>
          <cell r="B496">
            <v>0</v>
          </cell>
          <cell r="C496" t="str">
            <v>2001-2002</v>
          </cell>
          <cell r="D496" t="str">
            <v>MDEIE</v>
          </cell>
          <cell r="E496" t="str">
            <v>Développement économique, Innovation et Exportation</v>
          </cell>
          <cell r="F496" t="b">
            <v>0</v>
          </cell>
          <cell r="G496">
            <v>3</v>
          </cell>
          <cell r="H496">
            <v>9</v>
          </cell>
          <cell r="I496" t="str">
            <v>96</v>
          </cell>
          <cell r="J496">
            <v>2005</v>
          </cell>
          <cell r="K496" t="b">
            <v>0</v>
          </cell>
          <cell r="L496">
            <v>984.4</v>
          </cell>
          <cell r="N496" t="str">
            <v>Permis</v>
          </cell>
          <cell r="O496" t="str">
            <v>19</v>
          </cell>
          <cell r="P496" t="b">
            <v>1</v>
          </cell>
          <cell r="Q496" t="b">
            <v>1</v>
          </cell>
          <cell r="R496" t="str">
            <v>IPC</v>
          </cell>
          <cell r="S496">
            <v>39083</v>
          </cell>
          <cell r="T496">
            <v>1</v>
          </cell>
          <cell r="U496">
            <v>99</v>
          </cell>
          <cell r="W496" t="b">
            <v>1</v>
          </cell>
          <cell r="X496" t="b">
            <v>0</v>
          </cell>
          <cell r="Y496" t="b">
            <v>0</v>
          </cell>
          <cell r="Z496" t="b">
            <v>0</v>
          </cell>
          <cell r="AB496">
            <v>0</v>
          </cell>
          <cell r="AD496" t="str">
            <v>PR</v>
          </cell>
          <cell r="AE496">
            <v>1</v>
          </cell>
        </row>
        <row r="497">
          <cell r="A497">
            <v>380</v>
          </cell>
          <cell r="B497">
            <v>0</v>
          </cell>
          <cell r="C497" t="str">
            <v>2005-2006</v>
          </cell>
          <cell r="D497" t="str">
            <v>MENVDDP</v>
          </cell>
          <cell r="E497" t="str">
            <v>Développement durable, Environnement et Parcs</v>
          </cell>
          <cell r="F497" t="b">
            <v>0</v>
          </cell>
          <cell r="G497">
            <v>3</v>
          </cell>
          <cell r="H497">
            <v>5</v>
          </cell>
          <cell r="I497" t="str">
            <v>25</v>
          </cell>
          <cell r="J497">
            <v>2005</v>
          </cell>
          <cell r="K497" t="b">
            <v>0</v>
          </cell>
          <cell r="L497">
            <v>381</v>
          </cell>
          <cell r="N497" t="str">
            <v>Régime des eaux : Emmagasinement de l'eau - hydraulique. Flottage du bois</v>
          </cell>
          <cell r="O497" t="str">
            <v>543, 698, 753</v>
          </cell>
          <cell r="P497" t="b">
            <v>1</v>
          </cell>
          <cell r="Q497" t="b">
            <v>1</v>
          </cell>
          <cell r="R497" t="str">
            <v>IPC</v>
          </cell>
          <cell r="S497">
            <v>39083</v>
          </cell>
          <cell r="T497">
            <v>0</v>
          </cell>
          <cell r="U497">
            <v>82</v>
          </cell>
          <cell r="W497" t="b">
            <v>0</v>
          </cell>
          <cell r="X497" t="b">
            <v>0</v>
          </cell>
          <cell r="Y497" t="b">
            <v>0</v>
          </cell>
          <cell r="Z497" t="b">
            <v>0</v>
          </cell>
          <cell r="AA497" t="str">
            <v>NIL</v>
          </cell>
          <cell r="AB497">
            <v>0</v>
          </cell>
          <cell r="AD497" t="str">
            <v>AUTRE</v>
          </cell>
          <cell r="AE497">
            <v>1</v>
          </cell>
        </row>
        <row r="498">
          <cell r="A498">
            <v>400</v>
          </cell>
          <cell r="B498">
            <v>0</v>
          </cell>
          <cell r="C498" t="str">
            <v>2000-2001</v>
          </cell>
          <cell r="D498" t="str">
            <v>JUSTICE</v>
          </cell>
          <cell r="E498" t="str">
            <v>Justice</v>
          </cell>
          <cell r="F498" t="b">
            <v>0</v>
          </cell>
          <cell r="G498">
            <v>4</v>
          </cell>
          <cell r="H498">
            <v>1</v>
          </cell>
          <cell r="I498" t="str">
            <v>01</v>
          </cell>
          <cell r="J498">
            <v>2005</v>
          </cell>
          <cell r="K498" t="b">
            <v>0</v>
          </cell>
          <cell r="L498">
            <v>400</v>
          </cell>
          <cell r="N498" t="str">
            <v>Services judiciaires</v>
          </cell>
          <cell r="O498" t="str">
            <v>59</v>
          </cell>
          <cell r="P498" t="b">
            <v>1</v>
          </cell>
          <cell r="Q498" t="b">
            <v>0</v>
          </cell>
          <cell r="S498">
            <v>39173</v>
          </cell>
          <cell r="T498">
            <v>50</v>
          </cell>
          <cell r="U498">
            <v>50</v>
          </cell>
          <cell r="W498" t="b">
            <v>1</v>
          </cell>
          <cell r="X498" t="b">
            <v>0</v>
          </cell>
          <cell r="Y498" t="b">
            <v>0</v>
          </cell>
          <cell r="Z498" t="b">
            <v>0</v>
          </cell>
          <cell r="AA498" t="str">
            <v>NIL</v>
          </cell>
          <cell r="AB498">
            <v>0</v>
          </cell>
          <cell r="AD498" t="str">
            <v>PR</v>
          </cell>
          <cell r="AE498">
            <v>1</v>
          </cell>
        </row>
        <row r="499">
          <cell r="A499">
            <v>400</v>
          </cell>
          <cell r="B499">
            <v>0</v>
          </cell>
          <cell r="C499" t="str">
            <v>2000-2001</v>
          </cell>
          <cell r="D499" t="str">
            <v>JUSTICE</v>
          </cell>
          <cell r="E499" t="str">
            <v>Justice</v>
          </cell>
          <cell r="F499" t="b">
            <v>0</v>
          </cell>
          <cell r="G499">
            <v>4</v>
          </cell>
          <cell r="H499">
            <v>1</v>
          </cell>
          <cell r="I499" t="str">
            <v>H1</v>
          </cell>
          <cell r="J499">
            <v>2005</v>
          </cell>
          <cell r="K499" t="b">
            <v>0</v>
          </cell>
          <cell r="L499">
            <v>32107.200000000001</v>
          </cell>
          <cell r="N499" t="str">
            <v>Services judiciaires en matière civile</v>
          </cell>
          <cell r="O499" t="str">
            <v>55, 59, 60</v>
          </cell>
          <cell r="P499" t="b">
            <v>1</v>
          </cell>
          <cell r="Q499" t="b">
            <v>0</v>
          </cell>
          <cell r="S499">
            <v>39086</v>
          </cell>
          <cell r="T499">
            <v>50</v>
          </cell>
          <cell r="U499">
            <v>40</v>
          </cell>
          <cell r="W499" t="b">
            <v>1</v>
          </cell>
          <cell r="X499" t="b">
            <v>0</v>
          </cell>
          <cell r="Y499" t="b">
            <v>0</v>
          </cell>
          <cell r="Z499" t="b">
            <v>0</v>
          </cell>
          <cell r="AA499" t="str">
            <v>NIL</v>
          </cell>
          <cell r="AB499">
            <v>0</v>
          </cell>
          <cell r="AD499" t="str">
            <v>PR</v>
          </cell>
          <cell r="AE499">
            <v>1</v>
          </cell>
        </row>
        <row r="500">
          <cell r="A500">
            <v>400</v>
          </cell>
          <cell r="B500">
            <v>0</v>
          </cell>
          <cell r="C500" t="str">
            <v>2000-2001</v>
          </cell>
          <cell r="D500" t="str">
            <v>JUSTICE</v>
          </cell>
          <cell r="E500" t="str">
            <v>Justice</v>
          </cell>
          <cell r="F500" t="b">
            <v>0</v>
          </cell>
          <cell r="G500">
            <v>4</v>
          </cell>
          <cell r="H500">
            <v>1</v>
          </cell>
          <cell r="I500" t="str">
            <v>H2</v>
          </cell>
          <cell r="J500">
            <v>2005</v>
          </cell>
          <cell r="K500" t="b">
            <v>0</v>
          </cell>
          <cell r="L500">
            <v>27150.1</v>
          </cell>
          <cell r="N500" t="str">
            <v>Frais judiciaires en matière pénale et criminelle</v>
          </cell>
          <cell r="O500" t="str">
            <v>61, 62</v>
          </cell>
          <cell r="P500" t="b">
            <v>1</v>
          </cell>
          <cell r="Q500" t="b">
            <v>0</v>
          </cell>
          <cell r="S500">
            <v>38356</v>
          </cell>
          <cell r="T500">
            <v>90</v>
          </cell>
          <cell r="U500">
            <v>10</v>
          </cell>
          <cell r="W500" t="b">
            <v>1</v>
          </cell>
          <cell r="X500" t="b">
            <v>0</v>
          </cell>
          <cell r="Y500" t="b">
            <v>0</v>
          </cell>
          <cell r="Z500" t="b">
            <v>0</v>
          </cell>
          <cell r="AA500" t="str">
            <v>Tarif réduit applicable aux jeunes</v>
          </cell>
          <cell r="AB500">
            <v>0</v>
          </cell>
          <cell r="AD500" t="str">
            <v>PR</v>
          </cell>
          <cell r="AE500">
            <v>1</v>
          </cell>
        </row>
        <row r="501">
          <cell r="A501">
            <v>80</v>
          </cell>
          <cell r="B501">
            <v>0</v>
          </cell>
          <cell r="C501" t="str">
            <v>2000-2001</v>
          </cell>
          <cell r="D501" t="str">
            <v>MAPAQ</v>
          </cell>
          <cell r="E501" t="str">
            <v>Agriculture, Pêcheries et Alimentation</v>
          </cell>
          <cell r="F501" t="b">
            <v>0</v>
          </cell>
          <cell r="G501">
            <v>3</v>
          </cell>
          <cell r="H501">
            <v>1</v>
          </cell>
          <cell r="I501" t="str">
            <v>26</v>
          </cell>
          <cell r="J501">
            <v>2005</v>
          </cell>
          <cell r="K501" t="b">
            <v>0</v>
          </cell>
          <cell r="L501">
            <v>2.9</v>
          </cell>
          <cell r="N501" t="str">
            <v>Permis de transporteur laitier (selon la capacité du véhicule) au CQIASA</v>
          </cell>
          <cell r="O501" t="str">
            <v>70</v>
          </cell>
          <cell r="P501" t="b">
            <v>1</v>
          </cell>
          <cell r="Q501" t="b">
            <v>0</v>
          </cell>
          <cell r="S501">
            <v>39173</v>
          </cell>
          <cell r="T501">
            <v>50</v>
          </cell>
          <cell r="U501">
            <v>50</v>
          </cell>
          <cell r="W501" t="b">
            <v>0</v>
          </cell>
          <cell r="X501" t="b">
            <v>1</v>
          </cell>
          <cell r="Y501" t="b">
            <v>0</v>
          </cell>
          <cell r="Z501" t="b">
            <v>0</v>
          </cell>
          <cell r="AB501">
            <v>0</v>
          </cell>
          <cell r="AD501" t="str">
            <v>RE</v>
          </cell>
          <cell r="AE501">
            <v>1</v>
          </cell>
        </row>
        <row r="502">
          <cell r="A502">
            <v>80</v>
          </cell>
          <cell r="B502">
            <v>0</v>
          </cell>
          <cell r="C502" t="str">
            <v>2000-2001</v>
          </cell>
          <cell r="D502" t="str">
            <v>MAPAQ</v>
          </cell>
          <cell r="E502" t="str">
            <v>Agriculture, Pêcheries et Alimentation</v>
          </cell>
          <cell r="F502" t="b">
            <v>0</v>
          </cell>
          <cell r="G502">
            <v>3</v>
          </cell>
          <cell r="H502">
            <v>9</v>
          </cell>
          <cell r="I502" t="str">
            <v>04</v>
          </cell>
          <cell r="J502">
            <v>2005</v>
          </cell>
          <cell r="K502" t="b">
            <v>0</v>
          </cell>
          <cell r="L502">
            <v>14.6</v>
          </cell>
          <cell r="N502" t="str">
            <v>Droit pour ouverture de dossier au CQIASA  - 105.00 $</v>
          </cell>
          <cell r="O502" t="str">
            <v>748, 70</v>
          </cell>
          <cell r="P502" t="b">
            <v>1</v>
          </cell>
          <cell r="Q502" t="b">
            <v>0</v>
          </cell>
          <cell r="S502">
            <v>39173</v>
          </cell>
          <cell r="T502">
            <v>100</v>
          </cell>
          <cell r="U502">
            <v>0</v>
          </cell>
          <cell r="W502" t="b">
            <v>0</v>
          </cell>
          <cell r="X502" t="b">
            <v>1</v>
          </cell>
          <cell r="Y502" t="b">
            <v>0</v>
          </cell>
          <cell r="Z502" t="b">
            <v>0</v>
          </cell>
          <cell r="AB502">
            <v>0</v>
          </cell>
          <cell r="AD502" t="str">
            <v>RE</v>
          </cell>
          <cell r="AE502">
            <v>1</v>
          </cell>
        </row>
        <row r="503">
          <cell r="A503">
            <v>80</v>
          </cell>
          <cell r="B503">
            <v>0</v>
          </cell>
          <cell r="C503" t="str">
            <v>2000-2001</v>
          </cell>
          <cell r="D503" t="str">
            <v>MAPAQ</v>
          </cell>
          <cell r="E503" t="str">
            <v>Agriculture, Pêcheries et Alimentation</v>
          </cell>
          <cell r="F503" t="b">
            <v>0</v>
          </cell>
          <cell r="G503">
            <v>3</v>
          </cell>
          <cell r="H503">
            <v>9</v>
          </cell>
          <cell r="I503" t="str">
            <v>59</v>
          </cell>
          <cell r="J503">
            <v>2005</v>
          </cell>
          <cell r="K503" t="b">
            <v>0</v>
          </cell>
          <cell r="L503">
            <v>41.7</v>
          </cell>
          <cell r="N503" t="str">
            <v>Permis de médicaments vétérinaires au CQIASA</v>
          </cell>
          <cell r="O503" t="str">
            <v>69</v>
          </cell>
          <cell r="P503" t="b">
            <v>1</v>
          </cell>
          <cell r="Q503" t="b">
            <v>0</v>
          </cell>
          <cell r="S503">
            <v>39173</v>
          </cell>
          <cell r="T503">
            <v>100</v>
          </cell>
          <cell r="U503">
            <v>0</v>
          </cell>
          <cell r="W503" t="b">
            <v>0</v>
          </cell>
          <cell r="X503" t="b">
            <v>1</v>
          </cell>
          <cell r="Y503" t="b">
            <v>0</v>
          </cell>
          <cell r="Z503" t="b">
            <v>0</v>
          </cell>
          <cell r="AB503">
            <v>0</v>
          </cell>
          <cell r="AD503" t="str">
            <v>RE</v>
          </cell>
          <cell r="AE503">
            <v>1</v>
          </cell>
        </row>
        <row r="504">
          <cell r="A504">
            <v>80</v>
          </cell>
          <cell r="B504">
            <v>0</v>
          </cell>
          <cell r="C504" t="str">
            <v>2000-2001</v>
          </cell>
          <cell r="D504" t="str">
            <v>MAPAQ</v>
          </cell>
          <cell r="E504" t="str">
            <v>Agriculture, Pêcheries et Alimentation</v>
          </cell>
          <cell r="F504" t="b">
            <v>0</v>
          </cell>
          <cell r="G504">
            <v>3</v>
          </cell>
          <cell r="H504">
            <v>9</v>
          </cell>
          <cell r="I504" t="str">
            <v>60</v>
          </cell>
          <cell r="J504">
            <v>2005</v>
          </cell>
          <cell r="K504" t="b">
            <v>0</v>
          </cell>
          <cell r="L504">
            <v>2.2999999999999998</v>
          </cell>
          <cell r="N504" t="str">
            <v>Permis de vente aux enchères d'animaux vivants au CQIASA</v>
          </cell>
          <cell r="O504" t="str">
            <v>69</v>
          </cell>
          <cell r="P504" t="b">
            <v>1</v>
          </cell>
          <cell r="Q504" t="b">
            <v>0</v>
          </cell>
          <cell r="S504">
            <v>39173</v>
          </cell>
          <cell r="T504">
            <v>100</v>
          </cell>
          <cell r="U504">
            <v>0</v>
          </cell>
          <cell r="W504" t="b">
            <v>0</v>
          </cell>
          <cell r="X504" t="b">
            <v>1</v>
          </cell>
          <cell r="Y504" t="b">
            <v>0</v>
          </cell>
          <cell r="Z504" t="b">
            <v>0</v>
          </cell>
          <cell r="AB504">
            <v>0</v>
          </cell>
          <cell r="AD504" t="str">
            <v>RE</v>
          </cell>
          <cell r="AE504">
            <v>1</v>
          </cell>
        </row>
        <row r="505">
          <cell r="A505">
            <v>80</v>
          </cell>
          <cell r="B505">
            <v>0</v>
          </cell>
          <cell r="C505" t="str">
            <v>2000-2001</v>
          </cell>
          <cell r="D505" t="str">
            <v>MAPAQ</v>
          </cell>
          <cell r="E505" t="str">
            <v>Agriculture, Pêcheries et Alimentation</v>
          </cell>
          <cell r="F505" t="b">
            <v>0</v>
          </cell>
          <cell r="G505">
            <v>3</v>
          </cell>
          <cell r="H505">
            <v>9</v>
          </cell>
          <cell r="I505" t="str">
            <v>88</v>
          </cell>
          <cell r="J505">
            <v>2005</v>
          </cell>
          <cell r="K505" t="b">
            <v>0</v>
          </cell>
          <cell r="L505">
            <v>101.4</v>
          </cell>
          <cell r="N505" t="str">
            <v>Permis relatifs aux produts laitiers et leurs succédanés pour les usines laitières et les distributeurs laitiers au CQIASA</v>
          </cell>
          <cell r="O505" t="str">
            <v>70, 75</v>
          </cell>
          <cell r="P505" t="b">
            <v>1</v>
          </cell>
          <cell r="Q505" t="b">
            <v>0</v>
          </cell>
          <cell r="S505">
            <v>39173</v>
          </cell>
          <cell r="T505">
            <v>0</v>
          </cell>
          <cell r="U505">
            <v>100</v>
          </cell>
          <cell r="W505" t="b">
            <v>0</v>
          </cell>
          <cell r="X505" t="b">
            <v>1</v>
          </cell>
          <cell r="Y505" t="b">
            <v>0</v>
          </cell>
          <cell r="Z505" t="b">
            <v>0</v>
          </cell>
          <cell r="AB505">
            <v>0</v>
          </cell>
          <cell r="AD505" t="str">
            <v>RE</v>
          </cell>
          <cell r="AE505">
            <v>1</v>
          </cell>
        </row>
        <row r="506">
          <cell r="A506">
            <v>80</v>
          </cell>
          <cell r="B506">
            <v>0</v>
          </cell>
          <cell r="C506" t="str">
            <v>2000-2001</v>
          </cell>
          <cell r="D506" t="str">
            <v>MAPAQ</v>
          </cell>
          <cell r="E506" t="str">
            <v>Agriculture, Pêcheries et Alimentation</v>
          </cell>
          <cell r="F506" t="b">
            <v>0</v>
          </cell>
          <cell r="G506">
            <v>3</v>
          </cell>
          <cell r="H506">
            <v>9</v>
          </cell>
          <cell r="I506" t="str">
            <v>89</v>
          </cell>
          <cell r="J506">
            <v>2005</v>
          </cell>
          <cell r="K506" t="b">
            <v>0</v>
          </cell>
          <cell r="L506">
            <v>160.9</v>
          </cell>
          <cell r="N506" t="str">
            <v>Permis d'abattoirs et d'ateliers de préparation de viandes et d'aliments carnés et Permis d'ateliers d'équarrissage et de récupération au CQIASA</v>
          </cell>
          <cell r="O506" t="str">
            <v>70</v>
          </cell>
          <cell r="P506" t="b">
            <v>1</v>
          </cell>
          <cell r="Q506" t="b">
            <v>0</v>
          </cell>
          <cell r="S506">
            <v>39173</v>
          </cell>
          <cell r="T506">
            <v>0</v>
          </cell>
          <cell r="U506">
            <v>100</v>
          </cell>
          <cell r="W506" t="b">
            <v>0</v>
          </cell>
          <cell r="X506" t="b">
            <v>1</v>
          </cell>
          <cell r="Y506" t="b">
            <v>0</v>
          </cell>
          <cell r="Z506" t="b">
            <v>0</v>
          </cell>
          <cell r="AB506">
            <v>0</v>
          </cell>
          <cell r="AD506" t="str">
            <v>RE</v>
          </cell>
          <cell r="AE506">
            <v>1</v>
          </cell>
        </row>
        <row r="507">
          <cell r="A507">
            <v>80</v>
          </cell>
          <cell r="B507">
            <v>0</v>
          </cell>
          <cell r="C507" t="str">
            <v>2000-2001</v>
          </cell>
          <cell r="D507" t="str">
            <v>MAPAQ</v>
          </cell>
          <cell r="E507" t="str">
            <v>Agriculture, Pêcheries et Alimentation</v>
          </cell>
          <cell r="F507" t="b">
            <v>0</v>
          </cell>
          <cell r="G507">
            <v>3</v>
          </cell>
          <cell r="H507">
            <v>9</v>
          </cell>
          <cell r="I507" t="str">
            <v>90</v>
          </cell>
          <cell r="J507">
            <v>2005</v>
          </cell>
          <cell r="K507" t="b">
            <v>0</v>
          </cell>
          <cell r="L507">
            <v>56.7</v>
          </cell>
          <cell r="N507" t="str">
            <v>Permis d'insémination artificielle des bovins au CQIASA</v>
          </cell>
          <cell r="O507" t="str">
            <v>69</v>
          </cell>
          <cell r="P507" t="b">
            <v>1</v>
          </cell>
          <cell r="Q507" t="b">
            <v>0</v>
          </cell>
          <cell r="S507">
            <v>39173</v>
          </cell>
          <cell r="T507">
            <v>0</v>
          </cell>
          <cell r="U507">
            <v>100</v>
          </cell>
          <cell r="W507" t="b">
            <v>0</v>
          </cell>
          <cell r="X507" t="b">
            <v>1</v>
          </cell>
          <cell r="Y507" t="b">
            <v>0</v>
          </cell>
          <cell r="Z507" t="b">
            <v>0</v>
          </cell>
          <cell r="AB507">
            <v>0</v>
          </cell>
          <cell r="AD507" t="str">
            <v>RE</v>
          </cell>
          <cell r="AE507">
            <v>1</v>
          </cell>
        </row>
        <row r="508">
          <cell r="A508">
            <v>80</v>
          </cell>
          <cell r="B508">
            <v>0</v>
          </cell>
          <cell r="C508" t="str">
            <v>2000-2001</v>
          </cell>
          <cell r="D508" t="str">
            <v>MAPAQ</v>
          </cell>
          <cell r="E508" t="str">
            <v>Agriculture, Pêcheries et Alimentation</v>
          </cell>
          <cell r="F508" t="b">
            <v>0</v>
          </cell>
          <cell r="G508">
            <v>3</v>
          </cell>
          <cell r="H508">
            <v>9</v>
          </cell>
          <cell r="I508" t="str">
            <v>95</v>
          </cell>
          <cell r="J508">
            <v>2005</v>
          </cell>
          <cell r="K508" t="b">
            <v>0</v>
          </cell>
          <cell r="L508">
            <v>75.599999999999994</v>
          </cell>
          <cell r="N508" t="str">
            <v>Permis de pêches commerciales en eau douce,  programme d'enregistrement des pêcheurs commerciaux, permis de pisciculture et pêche en douce</v>
          </cell>
          <cell r="O508" t="str">
            <v>71, 73</v>
          </cell>
          <cell r="P508" t="b">
            <v>1</v>
          </cell>
          <cell r="Q508" t="b">
            <v>0</v>
          </cell>
          <cell r="S508">
            <v>35799</v>
          </cell>
          <cell r="T508">
            <v>90</v>
          </cell>
          <cell r="U508">
            <v>10</v>
          </cell>
          <cell r="W508" t="b">
            <v>0</v>
          </cell>
          <cell r="X508" t="b">
            <v>1</v>
          </cell>
          <cell r="Y508" t="b">
            <v>0</v>
          </cell>
          <cell r="Z508" t="b">
            <v>0</v>
          </cell>
          <cell r="AA508" t="str">
            <v>Pêches 115,0 K$</v>
          </cell>
          <cell r="AB508">
            <v>0</v>
          </cell>
          <cell r="AD508" t="str">
            <v>RE</v>
          </cell>
          <cell r="AE508">
            <v>1</v>
          </cell>
        </row>
        <row r="509">
          <cell r="A509">
            <v>80</v>
          </cell>
          <cell r="B509">
            <v>0</v>
          </cell>
          <cell r="C509" t="str">
            <v>2000-2001</v>
          </cell>
          <cell r="D509" t="str">
            <v>MAPAQ</v>
          </cell>
          <cell r="E509" t="str">
            <v>Agriculture, Pêcheries et Alimentation</v>
          </cell>
          <cell r="F509" t="b">
            <v>0</v>
          </cell>
          <cell r="G509">
            <v>3</v>
          </cell>
          <cell r="H509">
            <v>9</v>
          </cell>
          <cell r="I509" t="str">
            <v>97</v>
          </cell>
          <cell r="J509">
            <v>2005</v>
          </cell>
          <cell r="K509" t="b">
            <v>0</v>
          </cell>
          <cell r="L509">
            <v>51.2</v>
          </cell>
          <cell r="N509" t="str">
            <v>Permis d'établissement de préparation de produits marins (par.e) au CQIASA</v>
          </cell>
          <cell r="O509" t="str">
            <v>70</v>
          </cell>
          <cell r="P509" t="b">
            <v>1</v>
          </cell>
          <cell r="Q509" t="b">
            <v>0</v>
          </cell>
          <cell r="S509">
            <v>39173</v>
          </cell>
          <cell r="T509">
            <v>0</v>
          </cell>
          <cell r="U509">
            <v>0</v>
          </cell>
          <cell r="W509" t="b">
            <v>0</v>
          </cell>
          <cell r="X509" t="b">
            <v>1</v>
          </cell>
          <cell r="Y509" t="b">
            <v>0</v>
          </cell>
          <cell r="Z509" t="b">
            <v>0</v>
          </cell>
          <cell r="AB509">
            <v>0</v>
          </cell>
          <cell r="AD509" t="str">
            <v>RE</v>
          </cell>
          <cell r="AE509">
            <v>1</v>
          </cell>
        </row>
        <row r="510">
          <cell r="A510">
            <v>80</v>
          </cell>
          <cell r="B510">
            <v>0</v>
          </cell>
          <cell r="C510" t="str">
            <v>2000-2001</v>
          </cell>
          <cell r="D510" t="str">
            <v>MAPAQ</v>
          </cell>
          <cell r="E510" t="str">
            <v>Agriculture, Pêcheries et Alimentation</v>
          </cell>
          <cell r="F510" t="b">
            <v>0</v>
          </cell>
          <cell r="G510">
            <v>3</v>
          </cell>
          <cell r="H510">
            <v>9</v>
          </cell>
          <cell r="I510" t="str">
            <v>D3</v>
          </cell>
          <cell r="J510">
            <v>2005</v>
          </cell>
          <cell r="K510" t="b">
            <v>0</v>
          </cell>
          <cell r="L510">
            <v>8065.9</v>
          </cell>
          <cell r="N510" t="str">
            <v>Permis de détaillants et de restaurateurs (par. M et N.) au CQIASA</v>
          </cell>
          <cell r="O510" t="str">
            <v>70</v>
          </cell>
          <cell r="P510" t="b">
            <v>1</v>
          </cell>
          <cell r="Q510" t="b">
            <v>0</v>
          </cell>
          <cell r="S510">
            <v>39173</v>
          </cell>
          <cell r="T510">
            <v>50</v>
          </cell>
          <cell r="U510">
            <v>50</v>
          </cell>
          <cell r="W510" t="b">
            <v>0</v>
          </cell>
          <cell r="X510" t="b">
            <v>1</v>
          </cell>
          <cell r="Y510" t="b">
            <v>0</v>
          </cell>
          <cell r="Z510" t="b">
            <v>0</v>
          </cell>
          <cell r="AB510">
            <v>0</v>
          </cell>
          <cell r="AD510" t="str">
            <v>RE</v>
          </cell>
          <cell r="AE510">
            <v>1</v>
          </cell>
        </row>
        <row r="511">
          <cell r="A511">
            <v>80</v>
          </cell>
          <cell r="B511">
            <v>0</v>
          </cell>
          <cell r="C511" t="str">
            <v>2000-2001</v>
          </cell>
          <cell r="D511" t="str">
            <v>MAPAQ</v>
          </cell>
          <cell r="E511" t="str">
            <v>Agriculture, Pêcheries et Alimentation</v>
          </cell>
          <cell r="F511" t="b">
            <v>1</v>
          </cell>
          <cell r="G511">
            <v>4</v>
          </cell>
          <cell r="H511">
            <v>1</v>
          </cell>
          <cell r="I511" t="str">
            <v>05</v>
          </cell>
          <cell r="J511">
            <v>2005</v>
          </cell>
          <cell r="K511" t="b">
            <v>0</v>
          </cell>
          <cell r="L511">
            <v>2.1</v>
          </cell>
          <cell r="N511" t="str">
            <v>Divers photocopies de documents - Notes de cours à l'ITA</v>
          </cell>
          <cell r="O511" t="str">
            <v>531</v>
          </cell>
          <cell r="P511" t="b">
            <v>1</v>
          </cell>
          <cell r="Q511" t="b">
            <v>0</v>
          </cell>
          <cell r="S511">
            <v>38718</v>
          </cell>
          <cell r="T511">
            <v>100</v>
          </cell>
          <cell r="U511">
            <v>0</v>
          </cell>
          <cell r="W511" t="b">
            <v>0</v>
          </cell>
          <cell r="X511" t="b">
            <v>1</v>
          </cell>
          <cell r="Y511" t="b">
            <v>0</v>
          </cell>
          <cell r="Z511" t="b">
            <v>0</v>
          </cell>
          <cell r="AA511" t="str">
            <v>NIL</v>
          </cell>
          <cell r="AB511">
            <v>0</v>
          </cell>
          <cell r="AD511" t="str">
            <v>RE</v>
          </cell>
          <cell r="AE511">
            <v>1</v>
          </cell>
        </row>
        <row r="512">
          <cell r="A512">
            <v>80</v>
          </cell>
          <cell r="B512">
            <v>0</v>
          </cell>
          <cell r="C512" t="str">
            <v>2000-2001</v>
          </cell>
          <cell r="D512" t="str">
            <v>MAPAQ</v>
          </cell>
          <cell r="E512" t="str">
            <v>Agriculture, Pêcheries et Alimentation</v>
          </cell>
          <cell r="F512" t="b">
            <v>1</v>
          </cell>
          <cell r="G512">
            <v>4</v>
          </cell>
          <cell r="H512">
            <v>1</v>
          </cell>
          <cell r="I512" t="str">
            <v>67</v>
          </cell>
          <cell r="J512">
            <v>2005</v>
          </cell>
          <cell r="K512" t="b">
            <v>0</v>
          </cell>
          <cell r="L512">
            <v>0</v>
          </cell>
          <cell r="N512" t="str">
            <v>Ventes de terre agricole (non récurrent)</v>
          </cell>
          <cell r="O512" t="str">
            <v>68</v>
          </cell>
          <cell r="P512" t="b">
            <v>1</v>
          </cell>
          <cell r="Q512" t="b">
            <v>0</v>
          </cell>
          <cell r="S512">
            <v>37622</v>
          </cell>
          <cell r="T512">
            <v>100</v>
          </cell>
          <cell r="U512">
            <v>0</v>
          </cell>
          <cell r="W512" t="b">
            <v>0</v>
          </cell>
          <cell r="X512" t="b">
            <v>1</v>
          </cell>
          <cell r="Y512" t="b">
            <v>0</v>
          </cell>
          <cell r="Z512" t="b">
            <v>0</v>
          </cell>
          <cell r="AA512" t="str">
            <v>NIL</v>
          </cell>
          <cell r="AB512">
            <v>0</v>
          </cell>
          <cell r="AD512" t="str">
            <v>RE</v>
          </cell>
          <cell r="AE512">
            <v>1</v>
          </cell>
        </row>
        <row r="513">
          <cell r="A513">
            <v>80</v>
          </cell>
          <cell r="B513">
            <v>0</v>
          </cell>
          <cell r="C513" t="str">
            <v>2000-2001</v>
          </cell>
          <cell r="D513" t="str">
            <v>MAPAQ</v>
          </cell>
          <cell r="E513" t="str">
            <v>Agriculture, Pêcheries et Alimentation</v>
          </cell>
          <cell r="F513" t="b">
            <v>0</v>
          </cell>
          <cell r="G513">
            <v>4</v>
          </cell>
          <cell r="H513">
            <v>1</v>
          </cell>
          <cell r="I513" t="str">
            <v>A0</v>
          </cell>
          <cell r="J513">
            <v>2005</v>
          </cell>
          <cell r="K513" t="b">
            <v>0</v>
          </cell>
          <cell r="L513">
            <v>0.8</v>
          </cell>
          <cell r="N513" t="str">
            <v>Certificat d'élimination de produits végétaux au CQIASA</v>
          </cell>
          <cell r="O513" t="str">
            <v>531</v>
          </cell>
          <cell r="P513" t="b">
            <v>1</v>
          </cell>
          <cell r="Q513" t="b">
            <v>0</v>
          </cell>
          <cell r="S513">
            <v>39173</v>
          </cell>
          <cell r="T513">
            <v>0</v>
          </cell>
          <cell r="U513">
            <v>100</v>
          </cell>
          <cell r="W513" t="b">
            <v>0</v>
          </cell>
          <cell r="X513" t="b">
            <v>1</v>
          </cell>
          <cell r="Y513" t="b">
            <v>0</v>
          </cell>
          <cell r="Z513" t="b">
            <v>0</v>
          </cell>
          <cell r="AB513">
            <v>0</v>
          </cell>
          <cell r="AD513" t="str">
            <v>RE</v>
          </cell>
          <cell r="AE513">
            <v>1</v>
          </cell>
        </row>
        <row r="514">
          <cell r="A514">
            <v>380</v>
          </cell>
          <cell r="B514">
            <v>0</v>
          </cell>
          <cell r="C514" t="str">
            <v>2005-2006</v>
          </cell>
          <cell r="D514" t="str">
            <v>MENVDDP</v>
          </cell>
          <cell r="E514" t="str">
            <v>Développement durable, Environnement et Parcs</v>
          </cell>
          <cell r="F514" t="b">
            <v>0</v>
          </cell>
          <cell r="G514">
            <v>3</v>
          </cell>
          <cell r="H514">
            <v>5</v>
          </cell>
          <cell r="I514" t="str">
            <v>26</v>
          </cell>
          <cell r="J514">
            <v>2005</v>
          </cell>
          <cell r="K514" t="b">
            <v>0</v>
          </cell>
          <cell r="L514">
            <v>848</v>
          </cell>
          <cell r="N514" t="str">
            <v>Autorisation de construction, modification, démolition, exposé de correctifs et programme de sécurité de barrages. Droits annuels prévus à la LSB</v>
          </cell>
          <cell r="O514" t="str">
            <v>498, 499, 699, 700, 29</v>
          </cell>
          <cell r="P514" t="b">
            <v>1</v>
          </cell>
          <cell r="Q514" t="b">
            <v>1</v>
          </cell>
          <cell r="R514" t="str">
            <v>IPC</v>
          </cell>
          <cell r="S514">
            <v>39173</v>
          </cell>
          <cell r="T514">
            <v>70</v>
          </cell>
          <cell r="U514">
            <v>20</v>
          </cell>
          <cell r="W514" t="b">
            <v>0</v>
          </cell>
          <cell r="X514" t="b">
            <v>0</v>
          </cell>
          <cell r="Y514" t="b">
            <v>0</v>
          </cell>
          <cell r="Z514" t="b">
            <v>0</v>
          </cell>
          <cell r="AA514" t="str">
            <v>NIL</v>
          </cell>
          <cell r="AB514">
            <v>0</v>
          </cell>
          <cell r="AD514" t="str">
            <v>AUTRE</v>
          </cell>
          <cell r="AE514">
            <v>1</v>
          </cell>
        </row>
        <row r="515">
          <cell r="A515">
            <v>380</v>
          </cell>
          <cell r="B515">
            <v>0</v>
          </cell>
          <cell r="C515" t="str">
            <v>2005-2006</v>
          </cell>
          <cell r="D515" t="str">
            <v>MENVDDP</v>
          </cell>
          <cell r="E515" t="str">
            <v>Développement durable, Environnement et Parcs</v>
          </cell>
          <cell r="F515" t="b">
            <v>0</v>
          </cell>
          <cell r="G515">
            <v>3</v>
          </cell>
          <cell r="H515">
            <v>9</v>
          </cell>
          <cell r="I515" t="str">
            <v>E8</v>
          </cell>
          <cell r="J515">
            <v>2005</v>
          </cell>
          <cell r="K515" t="b">
            <v>0</v>
          </cell>
          <cell r="L515">
            <v>744</v>
          </cell>
          <cell r="N515" t="str">
            <v>Attestation d'assainissement pour les secteurs "pâtes et papiers" et "mines et métallurgie primaire"</v>
          </cell>
          <cell r="O515" t="str">
            <v>504, 549, 754</v>
          </cell>
          <cell r="P515" t="b">
            <v>1</v>
          </cell>
          <cell r="Q515" t="b">
            <v>1</v>
          </cell>
          <cell r="R515" t="str">
            <v>IPC</v>
          </cell>
          <cell r="S515">
            <v>39083</v>
          </cell>
          <cell r="T515">
            <v>0</v>
          </cell>
          <cell r="U515">
            <v>100</v>
          </cell>
          <cell r="W515" t="b">
            <v>0</v>
          </cell>
          <cell r="X515" t="b">
            <v>0</v>
          </cell>
          <cell r="Y515" t="b">
            <v>0</v>
          </cell>
          <cell r="Z515" t="b">
            <v>0</v>
          </cell>
          <cell r="AA515" t="str">
            <v>NIL</v>
          </cell>
          <cell r="AB515">
            <v>0</v>
          </cell>
          <cell r="AD515" t="str">
            <v>AUTRE</v>
          </cell>
          <cell r="AE515">
            <v>1</v>
          </cell>
        </row>
        <row r="516">
          <cell r="A516">
            <v>380</v>
          </cell>
          <cell r="B516">
            <v>0</v>
          </cell>
          <cell r="C516" t="str">
            <v>2005-2006</v>
          </cell>
          <cell r="D516" t="str">
            <v>MENVDDP</v>
          </cell>
          <cell r="E516" t="str">
            <v>Développement durable, Environnement et Parcs</v>
          </cell>
          <cell r="F516" t="b">
            <v>0</v>
          </cell>
          <cell r="G516">
            <v>3</v>
          </cell>
          <cell r="H516">
            <v>9</v>
          </cell>
          <cell r="I516" t="str">
            <v>F8</v>
          </cell>
          <cell r="J516">
            <v>2005</v>
          </cell>
          <cell r="K516" t="b">
            <v>0</v>
          </cell>
          <cell r="L516">
            <v>1049</v>
          </cell>
          <cell r="N516" t="str">
            <v>Pesticides, déchets fab. pâtes papiers, mat.dangereuses, déchets biomédicaux, sols contam., mat.résid., élim.mat.résiduelles, eaux souterraines</v>
          </cell>
          <cell r="O516" t="str">
            <v>506, 507, 508, 509, 510</v>
          </cell>
          <cell r="P516" t="b">
            <v>1</v>
          </cell>
          <cell r="Q516" t="b">
            <v>1</v>
          </cell>
          <cell r="R516" t="str">
            <v>IPC</v>
          </cell>
          <cell r="S516">
            <v>39083</v>
          </cell>
          <cell r="T516">
            <v>71</v>
          </cell>
          <cell r="U516">
            <v>28</v>
          </cell>
          <cell r="W516" t="b">
            <v>0</v>
          </cell>
          <cell r="X516" t="b">
            <v>0</v>
          </cell>
          <cell r="Y516" t="b">
            <v>0</v>
          </cell>
          <cell r="Z516" t="b">
            <v>0</v>
          </cell>
          <cell r="AA516" t="str">
            <v>Tarifs à +/- 66% du coût de livraison pour les droits relatifs au captage des eaux souterraines.</v>
          </cell>
          <cell r="AB516">
            <v>0</v>
          </cell>
          <cell r="AD516" t="str">
            <v>AUTRE</v>
          </cell>
          <cell r="AE516">
            <v>1</v>
          </cell>
        </row>
        <row r="517">
          <cell r="A517">
            <v>380</v>
          </cell>
          <cell r="B517">
            <v>0</v>
          </cell>
          <cell r="C517" t="str">
            <v>2005-2006</v>
          </cell>
          <cell r="D517" t="str">
            <v>MENVDDP</v>
          </cell>
          <cell r="E517" t="str">
            <v>Développement durable, Environnement et Parcs</v>
          </cell>
          <cell r="F517" t="b">
            <v>0</v>
          </cell>
          <cell r="G517">
            <v>4</v>
          </cell>
          <cell r="H517">
            <v>1</v>
          </cell>
          <cell r="I517" t="str">
            <v>06</v>
          </cell>
          <cell r="J517">
            <v>2005</v>
          </cell>
          <cell r="K517" t="b">
            <v>0</v>
          </cell>
          <cell r="L517">
            <v>56</v>
          </cell>
          <cell r="N517" t="str">
            <v>Observations météorologiques, accès à l'information, plans et devis</v>
          </cell>
          <cell r="O517" t="str">
            <v>332, 528, 531, 544, 702</v>
          </cell>
          <cell r="P517" t="b">
            <v>1</v>
          </cell>
          <cell r="Q517" t="b">
            <v>1</v>
          </cell>
          <cell r="R517" t="str">
            <v>IPC</v>
          </cell>
          <cell r="S517">
            <v>39173</v>
          </cell>
          <cell r="T517">
            <v>50</v>
          </cell>
          <cell r="U517">
            <v>50</v>
          </cell>
          <cell r="W517" t="b">
            <v>0</v>
          </cell>
          <cell r="X517" t="b">
            <v>0</v>
          </cell>
          <cell r="Y517" t="b">
            <v>0</v>
          </cell>
          <cell r="Z517" t="b">
            <v>0</v>
          </cell>
          <cell r="AA517" t="str">
            <v>NIL</v>
          </cell>
          <cell r="AB517">
            <v>0</v>
          </cell>
          <cell r="AD517" t="str">
            <v>AUTRE</v>
          </cell>
          <cell r="AE517">
            <v>1</v>
          </cell>
        </row>
        <row r="518">
          <cell r="A518">
            <v>380</v>
          </cell>
          <cell r="B518">
            <v>0</v>
          </cell>
          <cell r="C518" t="str">
            <v>2005-2006</v>
          </cell>
          <cell r="D518" t="str">
            <v>MENVDDP</v>
          </cell>
          <cell r="E518" t="str">
            <v>Développement durable, Environnement et Parcs</v>
          </cell>
          <cell r="F518" t="b">
            <v>0</v>
          </cell>
          <cell r="G518">
            <v>4</v>
          </cell>
          <cell r="H518">
            <v>1</v>
          </cell>
          <cell r="I518" t="str">
            <v>B7</v>
          </cell>
          <cell r="J518">
            <v>2005</v>
          </cell>
          <cell r="K518" t="b">
            <v>0</v>
          </cell>
          <cell r="L518">
            <v>839</v>
          </cell>
          <cell r="N518" t="str">
            <v>Location de lots de grève, location de terrains et bâtisses</v>
          </cell>
          <cell r="O518" t="str">
            <v>531, 534, 757, 758</v>
          </cell>
          <cell r="P518" t="b">
            <v>1</v>
          </cell>
          <cell r="Q518" t="b">
            <v>1</v>
          </cell>
          <cell r="R518" t="str">
            <v>IPC</v>
          </cell>
          <cell r="S518">
            <v>39173</v>
          </cell>
          <cell r="T518">
            <v>50</v>
          </cell>
          <cell r="U518">
            <v>45</v>
          </cell>
          <cell r="W518" t="b">
            <v>0</v>
          </cell>
          <cell r="X518" t="b">
            <v>0</v>
          </cell>
          <cell r="Y518" t="b">
            <v>0</v>
          </cell>
          <cell r="Z518" t="b">
            <v>0</v>
          </cell>
          <cell r="AA518" t="str">
            <v>NIL</v>
          </cell>
          <cell r="AB518">
            <v>0</v>
          </cell>
          <cell r="AD518" t="str">
            <v>AUTRE</v>
          </cell>
          <cell r="AE518">
            <v>1</v>
          </cell>
        </row>
        <row r="519">
          <cell r="A519">
            <v>380</v>
          </cell>
          <cell r="B519">
            <v>0</v>
          </cell>
          <cell r="C519" t="str">
            <v>2005-2006</v>
          </cell>
          <cell r="D519" t="str">
            <v>MENVDDP</v>
          </cell>
          <cell r="E519" t="str">
            <v>Développement durable, Environnement et Parcs</v>
          </cell>
          <cell r="F519" t="b">
            <v>0</v>
          </cell>
          <cell r="G519">
            <v>4</v>
          </cell>
          <cell r="H519">
            <v>1</v>
          </cell>
          <cell r="I519" t="str">
            <v>63</v>
          </cell>
          <cell r="J519">
            <v>2005</v>
          </cell>
          <cell r="K519" t="b">
            <v>0</v>
          </cell>
          <cell r="L519">
            <v>20</v>
          </cell>
          <cell r="N519" t="str">
            <v>BAIL AQUACULTURE (Vente, cession, transfert)</v>
          </cell>
          <cell r="O519" t="str">
            <v>532, 546, 534, 531</v>
          </cell>
          <cell r="P519" t="b">
            <v>1</v>
          </cell>
          <cell r="Q519" t="b">
            <v>1</v>
          </cell>
          <cell r="R519" t="str">
            <v>IPC</v>
          </cell>
          <cell r="S519">
            <v>39173</v>
          </cell>
          <cell r="T519">
            <v>0</v>
          </cell>
          <cell r="U519">
            <v>100</v>
          </cell>
          <cell r="W519" t="b">
            <v>0</v>
          </cell>
          <cell r="X519" t="b">
            <v>0</v>
          </cell>
          <cell r="Y519" t="b">
            <v>0</v>
          </cell>
          <cell r="Z519" t="b">
            <v>0</v>
          </cell>
          <cell r="AA519" t="str">
            <v>NIL</v>
          </cell>
          <cell r="AB519">
            <v>0</v>
          </cell>
          <cell r="AD519" t="str">
            <v>AUTRE</v>
          </cell>
          <cell r="AE519">
            <v>1</v>
          </cell>
        </row>
        <row r="520">
          <cell r="A520">
            <v>380</v>
          </cell>
          <cell r="B520">
            <v>0</v>
          </cell>
          <cell r="C520" t="str">
            <v>2005-2006</v>
          </cell>
          <cell r="D520" t="str">
            <v>MENVDDP</v>
          </cell>
          <cell r="E520" t="str">
            <v>Développement durable, Environnement et Parcs</v>
          </cell>
          <cell r="F520" t="b">
            <v>0</v>
          </cell>
          <cell r="G520">
            <v>4</v>
          </cell>
          <cell r="H520">
            <v>1</v>
          </cell>
          <cell r="I520" t="str">
            <v>67</v>
          </cell>
          <cell r="J520">
            <v>2005</v>
          </cell>
          <cell r="K520" t="b">
            <v>0</v>
          </cell>
          <cell r="L520">
            <v>157</v>
          </cell>
          <cell r="N520" t="str">
            <v>VENTE TERRAINS ET BATISSES</v>
          </cell>
          <cell r="O520" t="str">
            <v>757, 546, 534</v>
          </cell>
          <cell r="P520" t="b">
            <v>1</v>
          </cell>
          <cell r="Q520" t="b">
            <v>1</v>
          </cell>
          <cell r="R520" t="str">
            <v>IPC</v>
          </cell>
          <cell r="S520">
            <v>39173</v>
          </cell>
          <cell r="T520">
            <v>80</v>
          </cell>
          <cell r="U520">
            <v>5</v>
          </cell>
          <cell r="W520" t="b">
            <v>0</v>
          </cell>
          <cell r="X520" t="b">
            <v>0</v>
          </cell>
          <cell r="Y520" t="b">
            <v>0</v>
          </cell>
          <cell r="Z520" t="b">
            <v>0</v>
          </cell>
          <cell r="AA520" t="str">
            <v>NIL</v>
          </cell>
          <cell r="AB520">
            <v>0</v>
          </cell>
          <cell r="AD520" t="str">
            <v>AUTRE</v>
          </cell>
          <cell r="AE520">
            <v>1</v>
          </cell>
        </row>
        <row r="521">
          <cell r="A521">
            <v>380</v>
          </cell>
          <cell r="B521">
            <v>0</v>
          </cell>
          <cell r="C521" t="str">
            <v>2005-2006</v>
          </cell>
          <cell r="D521" t="str">
            <v>MENVDDP</v>
          </cell>
          <cell r="E521" t="str">
            <v>Développement durable, Environnement et Parcs</v>
          </cell>
          <cell r="F521" t="b">
            <v>0</v>
          </cell>
          <cell r="G521">
            <v>3</v>
          </cell>
          <cell r="H521">
            <v>9</v>
          </cell>
          <cell r="I521" t="str">
            <v>NC</v>
          </cell>
          <cell r="J521">
            <v>2005</v>
          </cell>
          <cell r="K521" t="b">
            <v>0</v>
          </cell>
          <cell r="L521">
            <v>0</v>
          </cell>
          <cell r="P521" t="b">
            <v>1</v>
          </cell>
          <cell r="Q521" t="b">
            <v>1</v>
          </cell>
          <cell r="S521">
            <v>367</v>
          </cell>
          <cell r="T521">
            <v>0</v>
          </cell>
          <cell r="U521">
            <v>0</v>
          </cell>
          <cell r="W521" t="b">
            <v>0</v>
          </cell>
          <cell r="X521" t="b">
            <v>0</v>
          </cell>
          <cell r="Y521" t="b">
            <v>0</v>
          </cell>
          <cell r="Z521" t="b">
            <v>0</v>
          </cell>
          <cell r="AB521">
            <v>0</v>
          </cell>
          <cell r="AE521">
            <v>1</v>
          </cell>
        </row>
        <row r="522">
          <cell r="A522">
            <v>65</v>
          </cell>
          <cell r="B522">
            <v>0</v>
          </cell>
          <cell r="C522" t="str">
            <v>2007-2008</v>
          </cell>
          <cell r="D522" t="str">
            <v>MFA</v>
          </cell>
          <cell r="E522" t="str">
            <v>Famille et Aînés</v>
          </cell>
          <cell r="F522" t="b">
            <v>1</v>
          </cell>
          <cell r="G522">
            <v>3</v>
          </cell>
          <cell r="H522">
            <v>9</v>
          </cell>
          <cell r="I522" t="str">
            <v>04</v>
          </cell>
          <cell r="J522">
            <v>2005</v>
          </cell>
          <cell r="K522" t="b">
            <v>0</v>
          </cell>
          <cell r="L522">
            <v>68.400000000000006</v>
          </cell>
          <cell r="N522" t="str">
            <v>Service de garde</v>
          </cell>
          <cell r="O522" t="str">
            <v>369, 370, 371</v>
          </cell>
          <cell r="P522" t="b">
            <v>1</v>
          </cell>
          <cell r="Q522" t="b">
            <v>1</v>
          </cell>
          <cell r="R522" t="str">
            <v>IPC</v>
          </cell>
          <cell r="S522">
            <v>39173</v>
          </cell>
          <cell r="T522">
            <v>0</v>
          </cell>
          <cell r="U522">
            <v>0</v>
          </cell>
          <cell r="W522" t="b">
            <v>0</v>
          </cell>
          <cell r="X522" t="b">
            <v>0</v>
          </cell>
          <cell r="Y522" t="b">
            <v>0</v>
          </cell>
          <cell r="Z522" t="b">
            <v>0</v>
          </cell>
          <cell r="AA522" t="str">
            <v>Par règlement</v>
          </cell>
          <cell r="AB522">
            <v>0</v>
          </cell>
          <cell r="AD522" t="str">
            <v>AUTRE</v>
          </cell>
          <cell r="AE522">
            <v>1</v>
          </cell>
        </row>
        <row r="523">
          <cell r="A523">
            <v>600</v>
          </cell>
          <cell r="B523">
            <v>0</v>
          </cell>
          <cell r="C523" t="str">
            <v>2005-2006</v>
          </cell>
          <cell r="D523" t="str">
            <v>MRN</v>
          </cell>
          <cell r="E523" t="str">
            <v>Ressources naturelles, Faune</v>
          </cell>
          <cell r="F523" t="b">
            <v>0</v>
          </cell>
          <cell r="G523">
            <v>4</v>
          </cell>
          <cell r="H523">
            <v>1</v>
          </cell>
          <cell r="I523" t="str">
            <v>77</v>
          </cell>
          <cell r="J523">
            <v>2005</v>
          </cell>
          <cell r="K523" t="b">
            <v>0</v>
          </cell>
          <cell r="L523">
            <v>119.9</v>
          </cell>
          <cell r="M523" t="str">
            <v>Indexation annuelle selon les IPC</v>
          </cell>
          <cell r="N523" t="str">
            <v>Énergie</v>
          </cell>
          <cell r="O523" t="str">
            <v>29, 190, 429</v>
          </cell>
          <cell r="P523" t="b">
            <v>1</v>
          </cell>
          <cell r="Q523" t="b">
            <v>1</v>
          </cell>
          <cell r="R523" t="str">
            <v>OUI</v>
          </cell>
          <cell r="S523">
            <v>39083</v>
          </cell>
          <cell r="T523">
            <v>0</v>
          </cell>
          <cell r="U523">
            <v>100</v>
          </cell>
          <cell r="W523" t="b">
            <v>1</v>
          </cell>
          <cell r="X523" t="b">
            <v>0</v>
          </cell>
          <cell r="Y523" t="b">
            <v>0</v>
          </cell>
          <cell r="Z523" t="b">
            <v>0</v>
          </cell>
          <cell r="AA523" t="str">
            <v>Voir commentaires</v>
          </cell>
          <cell r="AB523">
            <v>0</v>
          </cell>
          <cell r="AD523" t="str">
            <v>PR</v>
          </cell>
          <cell r="AE523">
            <v>1</v>
          </cell>
        </row>
        <row r="524">
          <cell r="A524">
            <v>600</v>
          </cell>
          <cell r="B524">
            <v>0</v>
          </cell>
          <cell r="C524" t="str">
            <v>2005-2006</v>
          </cell>
          <cell r="D524" t="str">
            <v>MRN</v>
          </cell>
          <cell r="E524" t="str">
            <v>Ressources naturelles, Faune</v>
          </cell>
          <cell r="F524" t="b">
            <v>0</v>
          </cell>
          <cell r="G524">
            <v>4</v>
          </cell>
          <cell r="H524">
            <v>1</v>
          </cell>
          <cell r="I524" t="str">
            <v>F0</v>
          </cell>
          <cell r="J524">
            <v>2005</v>
          </cell>
          <cell r="K524" t="b">
            <v>0</v>
          </cell>
          <cell r="L524">
            <v>129.1</v>
          </cell>
          <cell r="N524" t="str">
            <v>Mines+ autres secteurs</v>
          </cell>
          <cell r="O524" t="str">
            <v>250, 761</v>
          </cell>
          <cell r="P524" t="b">
            <v>1</v>
          </cell>
          <cell r="Q524" t="b">
            <v>0</v>
          </cell>
          <cell r="S524">
            <v>39086</v>
          </cell>
          <cell r="T524">
            <v>50</v>
          </cell>
          <cell r="U524">
            <v>50</v>
          </cell>
          <cell r="W524" t="b">
            <v>1</v>
          </cell>
          <cell r="X524" t="b">
            <v>0</v>
          </cell>
          <cell r="Y524" t="b">
            <v>0</v>
          </cell>
          <cell r="Z524" t="b">
            <v>0</v>
          </cell>
          <cell r="AA524" t="str">
            <v>14$/droit, maximum : 1 144$/acte</v>
          </cell>
          <cell r="AB524">
            <v>0</v>
          </cell>
          <cell r="AD524" t="str">
            <v>PR</v>
          </cell>
          <cell r="AE524">
            <v>1</v>
          </cell>
        </row>
        <row r="525">
          <cell r="A525">
            <v>600</v>
          </cell>
          <cell r="B525">
            <v>0</v>
          </cell>
          <cell r="C525" t="str">
            <v>2005-2006</v>
          </cell>
          <cell r="D525" t="str">
            <v>MRN</v>
          </cell>
          <cell r="E525" t="str">
            <v>Ressources naturelles, Faune</v>
          </cell>
          <cell r="F525" t="b">
            <v>0</v>
          </cell>
          <cell r="G525">
            <v>3</v>
          </cell>
          <cell r="H525">
            <v>3</v>
          </cell>
          <cell r="I525" t="str">
            <v>04</v>
          </cell>
          <cell r="J525">
            <v>2005</v>
          </cell>
          <cell r="K525" t="b">
            <v>0</v>
          </cell>
          <cell r="L525">
            <v>210.6</v>
          </cell>
          <cell r="N525" t="str">
            <v>Forêts</v>
          </cell>
          <cell r="O525" t="str">
            <v>729, 185</v>
          </cell>
          <cell r="P525" t="b">
            <v>1</v>
          </cell>
          <cell r="Q525" t="b">
            <v>0</v>
          </cell>
          <cell r="S525">
            <v>39263</v>
          </cell>
          <cell r="T525">
            <v>100</v>
          </cell>
          <cell r="U525">
            <v>0</v>
          </cell>
          <cell r="W525" t="b">
            <v>0</v>
          </cell>
          <cell r="X525" t="b">
            <v>0</v>
          </cell>
          <cell r="Y525" t="b">
            <v>0</v>
          </cell>
          <cell r="Z525" t="b">
            <v>0</v>
          </cell>
          <cell r="AB525">
            <v>0</v>
          </cell>
          <cell r="AE525">
            <v>1</v>
          </cell>
        </row>
        <row r="526">
          <cell r="A526">
            <v>600</v>
          </cell>
          <cell r="B526">
            <v>0</v>
          </cell>
          <cell r="C526" t="str">
            <v>2005-2006</v>
          </cell>
          <cell r="D526" t="str">
            <v>MRN</v>
          </cell>
          <cell r="E526" t="str">
            <v>Ressources naturelles, Faune</v>
          </cell>
          <cell r="F526" t="b">
            <v>0</v>
          </cell>
          <cell r="G526">
            <v>3</v>
          </cell>
          <cell r="H526">
            <v>3</v>
          </cell>
          <cell r="I526" t="str">
            <v>10</v>
          </cell>
          <cell r="J526">
            <v>2005</v>
          </cell>
          <cell r="K526" t="b">
            <v>0</v>
          </cell>
          <cell r="L526">
            <v>388400</v>
          </cell>
          <cell r="N526" t="str">
            <v>Forêts</v>
          </cell>
          <cell r="O526" t="str">
            <v>179, 668, 175</v>
          </cell>
          <cell r="P526" t="b">
            <v>1</v>
          </cell>
          <cell r="Q526" t="b">
            <v>0</v>
          </cell>
          <cell r="R526" t="str">
            <v>Prix produits forestiers</v>
          </cell>
          <cell r="S526">
            <v>39356</v>
          </cell>
          <cell r="T526">
            <v>0</v>
          </cell>
          <cell r="U526">
            <v>100</v>
          </cell>
          <cell r="W526" t="b">
            <v>0</v>
          </cell>
          <cell r="X526" t="b">
            <v>1</v>
          </cell>
          <cell r="Y526" t="b">
            <v>1</v>
          </cell>
          <cell r="Z526" t="b">
            <v>0</v>
          </cell>
          <cell r="AA526" t="str">
            <v xml:space="preserve"> Valeur marchande des bois sur pied (VMBSP) : technique de parité.</v>
          </cell>
          <cell r="AB526">
            <v>0</v>
          </cell>
          <cell r="AD526" t="str">
            <v>RE</v>
          </cell>
          <cell r="AE526">
            <v>1</v>
          </cell>
        </row>
        <row r="527">
          <cell r="A527">
            <v>600</v>
          </cell>
          <cell r="B527">
            <v>0</v>
          </cell>
          <cell r="C527" t="str">
            <v>2005-2006</v>
          </cell>
          <cell r="D527" t="str">
            <v>MRN</v>
          </cell>
          <cell r="E527" t="str">
            <v>Ressources naturelles, Faune</v>
          </cell>
          <cell r="F527" t="b">
            <v>0</v>
          </cell>
          <cell r="G527">
            <v>3</v>
          </cell>
          <cell r="H527">
            <v>3</v>
          </cell>
          <cell r="I527" t="str">
            <v>16</v>
          </cell>
          <cell r="J527">
            <v>2005</v>
          </cell>
          <cell r="K527" t="b">
            <v>0</v>
          </cell>
          <cell r="L527">
            <v>75.7</v>
          </cell>
          <cell r="N527" t="str">
            <v>Forêts</v>
          </cell>
          <cell r="O527" t="str">
            <v>733, 731</v>
          </cell>
          <cell r="P527" t="b">
            <v>1</v>
          </cell>
          <cell r="Q527" t="b">
            <v>1</v>
          </cell>
          <cell r="R527" t="str">
            <v>Oui</v>
          </cell>
          <cell r="S527">
            <v>39356</v>
          </cell>
          <cell r="T527">
            <v>40</v>
          </cell>
          <cell r="U527">
            <v>60</v>
          </cell>
          <cell r="W527" t="b">
            <v>0</v>
          </cell>
          <cell r="X527" t="b">
            <v>1</v>
          </cell>
          <cell r="Y527" t="b">
            <v>0</v>
          </cell>
          <cell r="Z527" t="b">
            <v>0</v>
          </cell>
          <cell r="AB527">
            <v>0</v>
          </cell>
          <cell r="AD527" t="str">
            <v>RE</v>
          </cell>
          <cell r="AE527">
            <v>1</v>
          </cell>
        </row>
        <row r="528">
          <cell r="A528">
            <v>600</v>
          </cell>
          <cell r="B528">
            <v>0</v>
          </cell>
          <cell r="C528" t="str">
            <v>2005-2006</v>
          </cell>
          <cell r="D528" t="str">
            <v>MRN</v>
          </cell>
          <cell r="E528" t="str">
            <v>Ressources naturelles, Faune</v>
          </cell>
          <cell r="F528" t="b">
            <v>0</v>
          </cell>
          <cell r="G528">
            <v>3</v>
          </cell>
          <cell r="H528">
            <v>3</v>
          </cell>
          <cell r="I528" t="str">
            <v>08</v>
          </cell>
          <cell r="J528">
            <v>2005</v>
          </cell>
          <cell r="K528" t="b">
            <v>0</v>
          </cell>
          <cell r="L528">
            <v>711</v>
          </cell>
          <cell r="N528" t="str">
            <v>Forêts</v>
          </cell>
          <cell r="O528" t="str">
            <v>673, 218</v>
          </cell>
          <cell r="P528" t="b">
            <v>1</v>
          </cell>
          <cell r="Q528" t="b">
            <v>1</v>
          </cell>
          <cell r="R528" t="str">
            <v>IPC</v>
          </cell>
          <cell r="S528">
            <v>39355</v>
          </cell>
          <cell r="T528">
            <v>0</v>
          </cell>
          <cell r="U528">
            <v>100</v>
          </cell>
          <cell r="W528" t="b">
            <v>1</v>
          </cell>
          <cell r="X528" t="b">
            <v>0</v>
          </cell>
          <cell r="Y528" t="b">
            <v>0</v>
          </cell>
          <cell r="Z528" t="b">
            <v>0</v>
          </cell>
          <cell r="AB528">
            <v>0</v>
          </cell>
          <cell r="AD528" t="str">
            <v>PR</v>
          </cell>
          <cell r="AE528">
            <v>1</v>
          </cell>
        </row>
        <row r="529">
          <cell r="A529">
            <v>600</v>
          </cell>
          <cell r="B529">
            <v>0</v>
          </cell>
          <cell r="C529" t="str">
            <v>2005-2006</v>
          </cell>
          <cell r="D529" t="str">
            <v>MRN</v>
          </cell>
          <cell r="E529" t="str">
            <v>Ressources naturelles, Faune</v>
          </cell>
          <cell r="F529" t="b">
            <v>0</v>
          </cell>
          <cell r="G529">
            <v>3</v>
          </cell>
          <cell r="H529">
            <v>4</v>
          </cell>
          <cell r="I529" t="str">
            <v>20</v>
          </cell>
          <cell r="J529">
            <v>2005</v>
          </cell>
          <cell r="K529" t="b">
            <v>0</v>
          </cell>
          <cell r="L529">
            <v>6412.1</v>
          </cell>
          <cell r="N529" t="str">
            <v>Mines</v>
          </cell>
          <cell r="O529" t="str">
            <v>250, 452, 706, 707, 708</v>
          </cell>
          <cell r="P529" t="b">
            <v>1</v>
          </cell>
          <cell r="Q529" t="b">
            <v>0</v>
          </cell>
          <cell r="S529">
            <v>39173</v>
          </cell>
          <cell r="T529">
            <v>5</v>
          </cell>
          <cell r="U529">
            <v>95</v>
          </cell>
          <cell r="W529" t="b">
            <v>1</v>
          </cell>
          <cell r="X529" t="b">
            <v>0</v>
          </cell>
          <cell r="Y529" t="b">
            <v>0</v>
          </cell>
          <cell r="Z529" t="b">
            <v>0</v>
          </cell>
          <cell r="AA529" t="str">
            <v>58 $ pour 2 ans, renouvelable - Prix fixe 115 $ par claim dans le tirage au sort</v>
          </cell>
          <cell r="AB529">
            <v>0</v>
          </cell>
          <cell r="AD529" t="str">
            <v>PR</v>
          </cell>
          <cell r="AE529">
            <v>1</v>
          </cell>
        </row>
        <row r="530">
          <cell r="A530">
            <v>600</v>
          </cell>
          <cell r="B530">
            <v>0</v>
          </cell>
          <cell r="C530" t="str">
            <v>2005-2006</v>
          </cell>
          <cell r="D530" t="str">
            <v>MRN</v>
          </cell>
          <cell r="E530" t="str">
            <v>Ressources naturelles, Faune</v>
          </cell>
          <cell r="F530" t="b">
            <v>0</v>
          </cell>
          <cell r="G530">
            <v>3</v>
          </cell>
          <cell r="H530">
            <v>4</v>
          </cell>
          <cell r="I530" t="str">
            <v>21</v>
          </cell>
          <cell r="J530">
            <v>2005</v>
          </cell>
          <cell r="K530" t="b">
            <v>0</v>
          </cell>
          <cell r="L530">
            <v>1463.3</v>
          </cell>
          <cell r="N530" t="str">
            <v>Mines</v>
          </cell>
          <cell r="O530" t="str">
            <v>233, 250, 711, 712, 713</v>
          </cell>
          <cell r="P530" t="b">
            <v>1</v>
          </cell>
          <cell r="Q530" t="b">
            <v>0</v>
          </cell>
          <cell r="S530">
            <v>39086</v>
          </cell>
          <cell r="T530">
            <v>10</v>
          </cell>
          <cell r="U530">
            <v>90</v>
          </cell>
          <cell r="W530" t="b">
            <v>1</v>
          </cell>
          <cell r="X530" t="b">
            <v>1</v>
          </cell>
          <cell r="Y530" t="b">
            <v>0</v>
          </cell>
          <cell r="Z530" t="b">
            <v>0</v>
          </cell>
          <cell r="AA530" t="str">
            <v>41$/hectare terres publiques - 20$/hectare terres privées - 88$/hectare</v>
          </cell>
          <cell r="AB530">
            <v>0</v>
          </cell>
          <cell r="AD530" t="str">
            <v>PR</v>
          </cell>
          <cell r="AE530">
            <v>1</v>
          </cell>
        </row>
        <row r="531">
          <cell r="A531">
            <v>600</v>
          </cell>
          <cell r="B531">
            <v>0</v>
          </cell>
          <cell r="C531" t="str">
            <v>2005-2006</v>
          </cell>
          <cell r="D531" t="str">
            <v>MRN</v>
          </cell>
          <cell r="E531" t="str">
            <v>Ressources naturelles, Faune</v>
          </cell>
          <cell r="F531" t="b">
            <v>0</v>
          </cell>
          <cell r="G531">
            <v>3</v>
          </cell>
          <cell r="H531">
            <v>4</v>
          </cell>
          <cell r="I531" t="str">
            <v>23</v>
          </cell>
          <cell r="J531">
            <v>2005</v>
          </cell>
          <cell r="K531" t="b">
            <v>0</v>
          </cell>
          <cell r="L531">
            <v>12.4</v>
          </cell>
          <cell r="N531" t="str">
            <v>Mines</v>
          </cell>
          <cell r="O531" t="str">
            <v>233, 634</v>
          </cell>
          <cell r="P531" t="b">
            <v>1</v>
          </cell>
          <cell r="Q531" t="b">
            <v>0</v>
          </cell>
          <cell r="S531">
            <v>39173</v>
          </cell>
          <cell r="T531">
            <v>100</v>
          </cell>
          <cell r="U531">
            <v>0</v>
          </cell>
          <cell r="W531" t="b">
            <v>0</v>
          </cell>
          <cell r="X531" t="b">
            <v>0</v>
          </cell>
          <cell r="Y531" t="b">
            <v>0</v>
          </cell>
          <cell r="Z531" t="b">
            <v>0</v>
          </cell>
          <cell r="AA531" t="str">
            <v>Prix fixe de 31 $, renouvellement 31 $, duplicatat 14 $</v>
          </cell>
          <cell r="AB531">
            <v>0</v>
          </cell>
          <cell r="AD531" t="str">
            <v>AUTRE</v>
          </cell>
          <cell r="AE531">
            <v>1</v>
          </cell>
        </row>
        <row r="532">
          <cell r="A532">
            <v>600</v>
          </cell>
          <cell r="B532">
            <v>0</v>
          </cell>
          <cell r="C532" t="str">
            <v>2005-2006</v>
          </cell>
          <cell r="D532" t="str">
            <v>MRN</v>
          </cell>
          <cell r="E532" t="str">
            <v>Ressources naturelles, Faune</v>
          </cell>
          <cell r="F532" t="b">
            <v>0</v>
          </cell>
          <cell r="G532">
            <v>3</v>
          </cell>
          <cell r="H532">
            <v>4</v>
          </cell>
          <cell r="I532" t="str">
            <v>27</v>
          </cell>
          <cell r="J532">
            <v>2005</v>
          </cell>
          <cell r="K532" t="b">
            <v>0</v>
          </cell>
          <cell r="L532">
            <v>153.69999999999999</v>
          </cell>
          <cell r="N532" t="str">
            <v>Mines</v>
          </cell>
          <cell r="O532" t="str">
            <v>233, 246, 250</v>
          </cell>
          <cell r="P532" t="b">
            <v>1</v>
          </cell>
          <cell r="Q532" t="b">
            <v>0</v>
          </cell>
          <cell r="S532">
            <v>39086</v>
          </cell>
          <cell r="T532">
            <v>0</v>
          </cell>
          <cell r="U532">
            <v>100</v>
          </cell>
          <cell r="W532" t="b">
            <v>1</v>
          </cell>
          <cell r="X532" t="b">
            <v>0</v>
          </cell>
          <cell r="Y532" t="b">
            <v>0</v>
          </cell>
          <cell r="Z532" t="b">
            <v>0</v>
          </cell>
          <cell r="AA532" t="str">
            <v>Selon la superficie 115$/km2 - Droit annuel</v>
          </cell>
          <cell r="AB532">
            <v>0</v>
          </cell>
          <cell r="AD532" t="str">
            <v>PR</v>
          </cell>
          <cell r="AE532">
            <v>1</v>
          </cell>
        </row>
        <row r="533">
          <cell r="A533">
            <v>600</v>
          </cell>
          <cell r="B533">
            <v>0</v>
          </cell>
          <cell r="C533" t="str">
            <v>2005-2006</v>
          </cell>
          <cell r="D533" t="str">
            <v>MRN</v>
          </cell>
          <cell r="E533" t="str">
            <v>Ressources naturelles, Faune</v>
          </cell>
          <cell r="F533" t="b">
            <v>0</v>
          </cell>
          <cell r="G533">
            <v>3</v>
          </cell>
          <cell r="H533">
            <v>5</v>
          </cell>
          <cell r="I533" t="str">
            <v>01</v>
          </cell>
          <cell r="J533">
            <v>2005</v>
          </cell>
          <cell r="K533" t="b">
            <v>0</v>
          </cell>
          <cell r="L533">
            <v>13452.3</v>
          </cell>
          <cell r="M533" t="str">
            <v>Montant forfaitaire et rétroactif de redevance pour 3,8 M$ à la signature de contrat ainsi que l'Indexation et l'hydraulicité</v>
          </cell>
          <cell r="N533" t="str">
            <v>Énergie</v>
          </cell>
          <cell r="O533" t="str">
            <v>29, 410</v>
          </cell>
          <cell r="P533" t="b">
            <v>1</v>
          </cell>
          <cell r="Q533" t="b">
            <v>1</v>
          </cell>
          <cell r="R533" t="str">
            <v>oui</v>
          </cell>
          <cell r="S533">
            <v>39083</v>
          </cell>
          <cell r="T533">
            <v>0</v>
          </cell>
          <cell r="U533">
            <v>100</v>
          </cell>
          <cell r="W533" t="b">
            <v>1</v>
          </cell>
          <cell r="X533" t="b">
            <v>0</v>
          </cell>
          <cell r="Y533" t="b">
            <v>0</v>
          </cell>
          <cell r="Z533" t="b">
            <v>0</v>
          </cell>
          <cell r="AA533" t="str">
            <v>Voir commentaires</v>
          </cell>
          <cell r="AB533">
            <v>0</v>
          </cell>
          <cell r="AD533" t="str">
            <v>PR</v>
          </cell>
          <cell r="AE533">
            <v>1</v>
          </cell>
        </row>
        <row r="534">
          <cell r="A534">
            <v>600</v>
          </cell>
          <cell r="B534">
            <v>0</v>
          </cell>
          <cell r="C534" t="str">
            <v>2005-2006</v>
          </cell>
          <cell r="D534" t="str">
            <v>MRN</v>
          </cell>
          <cell r="E534" t="str">
            <v>Ressources naturelles, Faune</v>
          </cell>
          <cell r="F534" t="b">
            <v>0</v>
          </cell>
          <cell r="G534">
            <v>3</v>
          </cell>
          <cell r="H534">
            <v>5</v>
          </cell>
          <cell r="I534" t="str">
            <v>02</v>
          </cell>
          <cell r="J534">
            <v>2005</v>
          </cell>
          <cell r="K534" t="b">
            <v>0</v>
          </cell>
          <cell r="L534">
            <v>61714.7</v>
          </cell>
          <cell r="M534" t="str">
            <v>Mauvaise hydraulicité</v>
          </cell>
          <cell r="N534" t="str">
            <v>Énergie</v>
          </cell>
          <cell r="O534" t="str">
            <v>29, 412</v>
          </cell>
          <cell r="P534" t="b">
            <v>1</v>
          </cell>
          <cell r="Q534" t="b">
            <v>1</v>
          </cell>
          <cell r="R534" t="str">
            <v>IPC</v>
          </cell>
          <cell r="S534">
            <v>39083</v>
          </cell>
          <cell r="T534">
            <v>0</v>
          </cell>
          <cell r="U534">
            <v>100</v>
          </cell>
          <cell r="W534" t="b">
            <v>1</v>
          </cell>
          <cell r="X534" t="b">
            <v>0</v>
          </cell>
          <cell r="Y534" t="b">
            <v>0</v>
          </cell>
          <cell r="Z534" t="b">
            <v>0</v>
          </cell>
          <cell r="AA534" t="str">
            <v>2007=  2,72$/MWh et 2008= 2,77$/MWh</v>
          </cell>
          <cell r="AB534">
            <v>0</v>
          </cell>
          <cell r="AD534" t="str">
            <v>PR</v>
          </cell>
          <cell r="AE534">
            <v>1</v>
          </cell>
        </row>
        <row r="535">
          <cell r="A535">
            <v>600</v>
          </cell>
          <cell r="B535">
            <v>0</v>
          </cell>
          <cell r="C535" t="str">
            <v>2005-2006</v>
          </cell>
          <cell r="D535" t="str">
            <v>MRN</v>
          </cell>
          <cell r="E535" t="str">
            <v>Ressources naturelles, Faune</v>
          </cell>
          <cell r="F535" t="b">
            <v>0</v>
          </cell>
          <cell r="G535">
            <v>3</v>
          </cell>
          <cell r="H535">
            <v>5</v>
          </cell>
          <cell r="I535" t="str">
            <v>25</v>
          </cell>
          <cell r="J535">
            <v>2005</v>
          </cell>
          <cell r="K535" t="b">
            <v>0</v>
          </cell>
          <cell r="L535">
            <v>1538.8</v>
          </cell>
          <cell r="M535" t="str">
            <v>Indexation et hydraulicité</v>
          </cell>
          <cell r="N535" t="str">
            <v>Énergie</v>
          </cell>
          <cell r="O535" t="str">
            <v>29, 410</v>
          </cell>
          <cell r="P535" t="b">
            <v>1</v>
          </cell>
          <cell r="Q535" t="b">
            <v>1</v>
          </cell>
          <cell r="R535" t="str">
            <v>Oui</v>
          </cell>
          <cell r="S535">
            <v>39083</v>
          </cell>
          <cell r="T535">
            <v>0</v>
          </cell>
          <cell r="U535">
            <v>100</v>
          </cell>
          <cell r="W535" t="b">
            <v>1</v>
          </cell>
          <cell r="X535" t="b">
            <v>0</v>
          </cell>
          <cell r="Y535" t="b">
            <v>0</v>
          </cell>
          <cell r="Z535" t="b">
            <v>0</v>
          </cell>
          <cell r="AA535" t="str">
            <v>Voir commentaires</v>
          </cell>
          <cell r="AB535">
            <v>0</v>
          </cell>
          <cell r="AD535" t="str">
            <v>PR</v>
          </cell>
          <cell r="AE535">
            <v>1</v>
          </cell>
        </row>
        <row r="536">
          <cell r="A536">
            <v>95</v>
          </cell>
          <cell r="B536">
            <v>0</v>
          </cell>
          <cell r="C536" t="str">
            <v>2000-2001</v>
          </cell>
          <cell r="D536" t="str">
            <v>MSP</v>
          </cell>
          <cell r="E536" t="str">
            <v>Sécurité publique</v>
          </cell>
          <cell r="F536" t="b">
            <v>0</v>
          </cell>
          <cell r="G536">
            <v>4</v>
          </cell>
          <cell r="H536">
            <v>1</v>
          </cell>
          <cell r="I536" t="str">
            <v>99</v>
          </cell>
          <cell r="J536">
            <v>2005</v>
          </cell>
          <cell r="K536" t="b">
            <v>0</v>
          </cell>
          <cell r="L536">
            <v>2800</v>
          </cell>
          <cell r="N536" t="str">
            <v>Hébergement</v>
          </cell>
          <cell r="P536" t="b">
            <v>1</v>
          </cell>
          <cell r="Q536" t="b">
            <v>1</v>
          </cell>
          <cell r="R536" t="str">
            <v>IPC</v>
          </cell>
          <cell r="S536">
            <v>39173</v>
          </cell>
          <cell r="T536">
            <v>0</v>
          </cell>
          <cell r="U536">
            <v>100</v>
          </cell>
          <cell r="W536" t="b">
            <v>0</v>
          </cell>
          <cell r="X536" t="b">
            <v>0</v>
          </cell>
          <cell r="Y536" t="b">
            <v>0</v>
          </cell>
          <cell r="Z536" t="b">
            <v>0</v>
          </cell>
          <cell r="AA536" t="str">
            <v>Service correctionnel du Canada : indexation annuelle le 1er avril - Selon l'IPC au 31 décembre</v>
          </cell>
          <cell r="AB536">
            <v>0</v>
          </cell>
          <cell r="AD536" t="str">
            <v>AUTRE</v>
          </cell>
          <cell r="AE536">
            <v>1</v>
          </cell>
        </row>
        <row r="537">
          <cell r="A537">
            <v>95</v>
          </cell>
          <cell r="B537">
            <v>0</v>
          </cell>
          <cell r="C537" t="str">
            <v>2000-2001</v>
          </cell>
          <cell r="D537" t="str">
            <v>MSP</v>
          </cell>
          <cell r="E537" t="str">
            <v>Sécurité publique</v>
          </cell>
          <cell r="F537" t="b">
            <v>0</v>
          </cell>
          <cell r="G537">
            <v>3</v>
          </cell>
          <cell r="H537">
            <v>9</v>
          </cell>
          <cell r="I537" t="str">
            <v>A5</v>
          </cell>
          <cell r="J537">
            <v>2005</v>
          </cell>
          <cell r="K537" t="b">
            <v>0</v>
          </cell>
          <cell r="L537">
            <v>525</v>
          </cell>
          <cell r="N537" t="str">
            <v>Dé;ivrance de droits et permis</v>
          </cell>
          <cell r="O537" t="str">
            <v>41</v>
          </cell>
          <cell r="P537" t="b">
            <v>1</v>
          </cell>
          <cell r="Q537" t="b">
            <v>1</v>
          </cell>
          <cell r="S537">
            <v>39083</v>
          </cell>
          <cell r="T537">
            <v>0</v>
          </cell>
          <cell r="U537">
            <v>100</v>
          </cell>
          <cell r="W537" t="b">
            <v>0</v>
          </cell>
          <cell r="X537" t="b">
            <v>0</v>
          </cell>
          <cell r="Y537" t="b">
            <v>0</v>
          </cell>
          <cell r="Z537" t="b">
            <v>0</v>
          </cell>
          <cell r="AA537" t="str">
            <v>Droit fixé par règlement</v>
          </cell>
          <cell r="AB537">
            <v>0</v>
          </cell>
          <cell r="AD537" t="str">
            <v>AUTRE</v>
          </cell>
          <cell r="AE537">
            <v>1</v>
          </cell>
        </row>
        <row r="538">
          <cell r="A538">
            <v>60</v>
          </cell>
          <cell r="B538">
            <v>0</v>
          </cell>
          <cell r="C538" t="str">
            <v>2000-2001</v>
          </cell>
          <cell r="D538" t="str">
            <v>MSSS</v>
          </cell>
          <cell r="E538" t="str">
            <v>Santé et Services sociaux</v>
          </cell>
          <cell r="F538" t="b">
            <v>0</v>
          </cell>
          <cell r="G538">
            <v>4</v>
          </cell>
          <cell r="H538">
            <v>1</v>
          </cell>
          <cell r="I538" t="str">
            <v>01</v>
          </cell>
          <cell r="J538">
            <v>2005</v>
          </cell>
          <cell r="K538" t="b">
            <v>0</v>
          </cell>
          <cell r="L538">
            <v>21.4</v>
          </cell>
          <cell r="N538" t="str">
            <v>Services administratifs (vente de volume et des mises à jour, manuel de gestion financière)</v>
          </cell>
          <cell r="O538" t="str">
            <v>37</v>
          </cell>
          <cell r="P538" t="b">
            <v>1</v>
          </cell>
          <cell r="Q538" t="b">
            <v>0</v>
          </cell>
          <cell r="R538" t="str">
            <v>IPC</v>
          </cell>
          <cell r="S538">
            <v>39083</v>
          </cell>
          <cell r="T538">
            <v>0</v>
          </cell>
          <cell r="U538">
            <v>100</v>
          </cell>
          <cell r="V538" t="str">
            <v>62, 9129</v>
          </cell>
          <cell r="W538" t="b">
            <v>1</v>
          </cell>
          <cell r="X538" t="b">
            <v>0</v>
          </cell>
          <cell r="Y538" t="b">
            <v>0</v>
          </cell>
          <cell r="Z538" t="b">
            <v>0</v>
          </cell>
          <cell r="AB538">
            <v>1</v>
          </cell>
          <cell r="AD538" t="str">
            <v>PR</v>
          </cell>
          <cell r="AE538">
            <v>1</v>
          </cell>
        </row>
        <row r="539">
          <cell r="A539">
            <v>75</v>
          </cell>
          <cell r="B539">
            <v>0</v>
          </cell>
          <cell r="C539" t="str">
            <v>2000-2001</v>
          </cell>
          <cell r="D539" t="str">
            <v>MTRAV</v>
          </cell>
          <cell r="E539" t="str">
            <v>Travail</v>
          </cell>
          <cell r="F539" t="b">
            <v>0</v>
          </cell>
          <cell r="G539">
            <v>4</v>
          </cell>
          <cell r="H539">
            <v>1</v>
          </cell>
          <cell r="I539" t="str">
            <v>01</v>
          </cell>
          <cell r="J539">
            <v>2005</v>
          </cell>
          <cell r="K539" t="b">
            <v>0</v>
          </cell>
          <cell r="L539">
            <v>84.1</v>
          </cell>
          <cell r="N539" t="str">
            <v>Vente de copies de conventions collectives en vertu de la Loi sur l'accès aux documents des organismes publics et sur la protection des rens. perso.</v>
          </cell>
          <cell r="O539" t="str">
            <v>116</v>
          </cell>
          <cell r="P539" t="b">
            <v>1</v>
          </cell>
          <cell r="Q539" t="b">
            <v>1</v>
          </cell>
          <cell r="R539" t="str">
            <v>IPC</v>
          </cell>
          <cell r="S539">
            <v>39173</v>
          </cell>
          <cell r="T539">
            <v>4</v>
          </cell>
          <cell r="U539">
            <v>95</v>
          </cell>
          <cell r="W539" t="b">
            <v>0</v>
          </cell>
          <cell r="X539" t="b">
            <v>0</v>
          </cell>
          <cell r="Y539" t="b">
            <v>0</v>
          </cell>
          <cell r="Z539" t="b">
            <v>0</v>
          </cell>
          <cell r="AA539" t="str">
            <v>Règlement sur les frais exigibles pour transcription, reprod. transm. documents et rens. Nominatifs</v>
          </cell>
          <cell r="AB539">
            <v>0</v>
          </cell>
          <cell r="AD539" t="str">
            <v>AUTRE</v>
          </cell>
          <cell r="AE539">
            <v>1</v>
          </cell>
        </row>
        <row r="540">
          <cell r="A540">
            <v>600</v>
          </cell>
          <cell r="B540">
            <v>0</v>
          </cell>
          <cell r="C540" t="str">
            <v>2005-2006</v>
          </cell>
          <cell r="D540" t="str">
            <v>MRN</v>
          </cell>
          <cell r="E540" t="str">
            <v>Ressources naturelles, Faune</v>
          </cell>
          <cell r="F540" t="b">
            <v>0</v>
          </cell>
          <cell r="G540">
            <v>3</v>
          </cell>
          <cell r="H540">
            <v>9</v>
          </cell>
          <cell r="I540" t="str">
            <v>D6</v>
          </cell>
          <cell r="J540">
            <v>2005</v>
          </cell>
          <cell r="K540" t="b">
            <v>0</v>
          </cell>
          <cell r="L540">
            <v>239</v>
          </cell>
          <cell r="N540" t="str">
            <v>Pourvoiries, commerces de fourrures, piscicultures, garde d'animaux en captivité</v>
          </cell>
          <cell r="O540" t="str">
            <v>303</v>
          </cell>
          <cell r="P540" t="b">
            <v>1</v>
          </cell>
          <cell r="Q540" t="b">
            <v>1</v>
          </cell>
          <cell r="R540" t="str">
            <v>IPC-Loisir</v>
          </cell>
          <cell r="S540">
            <v>39173</v>
          </cell>
          <cell r="T540">
            <v>0</v>
          </cell>
          <cell r="U540">
            <v>100</v>
          </cell>
          <cell r="W540" t="b">
            <v>0</v>
          </cell>
          <cell r="X540" t="b">
            <v>0</v>
          </cell>
          <cell r="Y540" t="b">
            <v>0</v>
          </cell>
          <cell r="Z540" t="b">
            <v>0</v>
          </cell>
          <cell r="AA540" t="str">
            <v>Analyse de comparables</v>
          </cell>
          <cell r="AB540">
            <v>0</v>
          </cell>
          <cell r="AD540" t="str">
            <v>AUTRE</v>
          </cell>
          <cell r="AE540">
            <v>1</v>
          </cell>
        </row>
        <row r="541">
          <cell r="A541">
            <v>600</v>
          </cell>
          <cell r="B541">
            <v>0</v>
          </cell>
          <cell r="C541" t="str">
            <v>2005-2006</v>
          </cell>
          <cell r="D541" t="str">
            <v>MRN</v>
          </cell>
          <cell r="E541" t="str">
            <v>Ressources naturelles, Faune</v>
          </cell>
          <cell r="F541" t="b">
            <v>0</v>
          </cell>
          <cell r="G541">
            <v>3</v>
          </cell>
          <cell r="H541">
            <v>9</v>
          </cell>
          <cell r="I541" t="str">
            <v>D7</v>
          </cell>
          <cell r="J541">
            <v>2005</v>
          </cell>
          <cell r="K541" t="b">
            <v>0</v>
          </cell>
          <cell r="L541">
            <v>1275</v>
          </cell>
          <cell r="N541" t="str">
            <v>Pourvoyeurs, trappeurs</v>
          </cell>
          <cell r="O541" t="str">
            <v>303</v>
          </cell>
          <cell r="P541" t="b">
            <v>1</v>
          </cell>
          <cell r="Q541" t="b">
            <v>1</v>
          </cell>
          <cell r="R541" t="str">
            <v>IPC-Loisir</v>
          </cell>
          <cell r="S541">
            <v>39173</v>
          </cell>
          <cell r="T541">
            <v>50</v>
          </cell>
          <cell r="U541">
            <v>50</v>
          </cell>
          <cell r="W541" t="b">
            <v>0</v>
          </cell>
          <cell r="X541" t="b">
            <v>0</v>
          </cell>
          <cell r="Y541" t="b">
            <v>0</v>
          </cell>
          <cell r="Z541" t="b">
            <v>0</v>
          </cell>
          <cell r="AA541" t="str">
            <v>Analyse de comparables</v>
          </cell>
          <cell r="AB541">
            <v>0</v>
          </cell>
          <cell r="AD541" t="str">
            <v>AUTRE</v>
          </cell>
          <cell r="AE541">
            <v>1</v>
          </cell>
        </row>
        <row r="542">
          <cell r="A542">
            <v>370</v>
          </cell>
          <cell r="B542">
            <v>0</v>
          </cell>
          <cell r="C542" t="str">
            <v>2000-2001</v>
          </cell>
          <cell r="D542" t="str">
            <v>ASSNAT</v>
          </cell>
          <cell r="E542" t="str">
            <v>Assemblée nationale</v>
          </cell>
          <cell r="F542" t="b">
            <v>0</v>
          </cell>
          <cell r="G542">
            <v>4</v>
          </cell>
          <cell r="H542">
            <v>1</v>
          </cell>
          <cell r="I542" t="str">
            <v>Z1</v>
          </cell>
          <cell r="J542">
            <v>2006</v>
          </cell>
          <cell r="K542" t="b">
            <v>0</v>
          </cell>
          <cell r="L542">
            <v>2421</v>
          </cell>
          <cell r="N542" t="str">
            <v>Restauration, immobilier, reproduction</v>
          </cell>
          <cell r="P542" t="b">
            <v>0</v>
          </cell>
          <cell r="Q542" t="b">
            <v>0</v>
          </cell>
          <cell r="S542">
            <v>367</v>
          </cell>
          <cell r="T542">
            <v>63</v>
          </cell>
          <cell r="U542">
            <v>24</v>
          </cell>
          <cell r="W542" t="b">
            <v>1</v>
          </cell>
          <cell r="X542" t="b">
            <v>0</v>
          </cell>
          <cell r="Y542" t="b">
            <v>0</v>
          </cell>
          <cell r="Z542" t="b">
            <v>0</v>
          </cell>
          <cell r="AA542" t="str">
            <v>Selon le coût auquel on ajoute un pourcentage reconnu dans le secteur d'activité</v>
          </cell>
          <cell r="AB542">
            <v>0</v>
          </cell>
          <cell r="AD542" t="str">
            <v>PR</v>
          </cell>
          <cell r="AE542">
            <v>1</v>
          </cell>
        </row>
        <row r="543">
          <cell r="A543">
            <v>370</v>
          </cell>
          <cell r="B543">
            <v>0</v>
          </cell>
          <cell r="C543" t="str">
            <v>2000-2001</v>
          </cell>
          <cell r="D543" t="str">
            <v>ASSNAT</v>
          </cell>
          <cell r="E543" t="str">
            <v>Assemblée nationale</v>
          </cell>
          <cell r="F543" t="b">
            <v>0</v>
          </cell>
          <cell r="G543">
            <v>4</v>
          </cell>
          <cell r="H543">
            <v>1</v>
          </cell>
          <cell r="I543" t="str">
            <v>Z2</v>
          </cell>
          <cell r="J543">
            <v>2006</v>
          </cell>
          <cell r="K543" t="b">
            <v>0</v>
          </cell>
          <cell r="L543">
            <v>189</v>
          </cell>
          <cell r="N543" t="str">
            <v>Vente au détail</v>
          </cell>
          <cell r="P543" t="b">
            <v>0</v>
          </cell>
          <cell r="Q543" t="b">
            <v>0</v>
          </cell>
          <cell r="S543">
            <v>367</v>
          </cell>
          <cell r="T543">
            <v>95</v>
          </cell>
          <cell r="U543">
            <v>5</v>
          </cell>
          <cell r="W543" t="b">
            <v>1</v>
          </cell>
          <cell r="X543" t="b">
            <v>0</v>
          </cell>
          <cell r="Y543" t="b">
            <v>0</v>
          </cell>
          <cell r="Z543" t="b">
            <v>0</v>
          </cell>
          <cell r="AA543" t="str">
            <v>Selon le coût auquel on ajoute une marge de profit</v>
          </cell>
          <cell r="AB543">
            <v>0</v>
          </cell>
          <cell r="AD543" t="str">
            <v>PR</v>
          </cell>
          <cell r="AE543">
            <v>1</v>
          </cell>
        </row>
        <row r="544">
          <cell r="A544">
            <v>280</v>
          </cell>
          <cell r="B544">
            <v>0</v>
          </cell>
          <cell r="C544" t="str">
            <v>2001-2002</v>
          </cell>
          <cell r="D544" t="str">
            <v>MDEIE</v>
          </cell>
          <cell r="E544" t="str">
            <v>Développement économique, Innovation et Exportation</v>
          </cell>
          <cell r="F544" t="b">
            <v>0</v>
          </cell>
          <cell r="G544">
            <v>3</v>
          </cell>
          <cell r="H544">
            <v>9</v>
          </cell>
          <cell r="I544" t="str">
            <v>04</v>
          </cell>
          <cell r="J544">
            <v>2006</v>
          </cell>
          <cell r="K544" t="b">
            <v>0</v>
          </cell>
          <cell r="L544">
            <v>38.799999999999997</v>
          </cell>
          <cell r="N544" t="str">
            <v>Émission de statut</v>
          </cell>
          <cell r="O544" t="str">
            <v>742</v>
          </cell>
          <cell r="P544" t="b">
            <v>0</v>
          </cell>
          <cell r="Q544" t="b">
            <v>0</v>
          </cell>
          <cell r="S544">
            <v>38675</v>
          </cell>
          <cell r="T544">
            <v>0</v>
          </cell>
          <cell r="U544">
            <v>100</v>
          </cell>
          <cell r="W544" t="b">
            <v>1</v>
          </cell>
          <cell r="X544" t="b">
            <v>0</v>
          </cell>
          <cell r="Y544" t="b">
            <v>0</v>
          </cell>
          <cell r="Z544" t="b">
            <v>0</v>
          </cell>
          <cell r="AA544" t="str">
            <v>NIL</v>
          </cell>
          <cell r="AB544">
            <v>0</v>
          </cell>
          <cell r="AD544" t="str">
            <v>PR</v>
          </cell>
          <cell r="AE544">
            <v>1</v>
          </cell>
        </row>
        <row r="545">
          <cell r="A545">
            <v>280</v>
          </cell>
          <cell r="B545">
            <v>0</v>
          </cell>
          <cell r="C545" t="str">
            <v>2001-2002</v>
          </cell>
          <cell r="D545" t="str">
            <v>MDEIE</v>
          </cell>
          <cell r="E545" t="str">
            <v>Développement économique, Innovation et Exportation</v>
          </cell>
          <cell r="F545" t="b">
            <v>0</v>
          </cell>
          <cell r="G545">
            <v>3</v>
          </cell>
          <cell r="H545">
            <v>9</v>
          </cell>
          <cell r="I545" t="str">
            <v>F9</v>
          </cell>
          <cell r="J545">
            <v>2006</v>
          </cell>
          <cell r="K545" t="b">
            <v>0</v>
          </cell>
          <cell r="L545">
            <v>40.200000000000003</v>
          </cell>
          <cell r="N545" t="str">
            <v>Émission de statut</v>
          </cell>
          <cell r="O545" t="str">
            <v>751</v>
          </cell>
          <cell r="P545" t="b">
            <v>0</v>
          </cell>
          <cell r="Q545" t="b">
            <v>0</v>
          </cell>
          <cell r="S545">
            <v>39083</v>
          </cell>
          <cell r="T545">
            <v>5</v>
          </cell>
          <cell r="U545">
            <v>95</v>
          </cell>
          <cell r="W545" t="b">
            <v>1</v>
          </cell>
          <cell r="X545" t="b">
            <v>0</v>
          </cell>
          <cell r="Y545" t="b">
            <v>0</v>
          </cell>
          <cell r="Z545" t="b">
            <v>0</v>
          </cell>
          <cell r="AA545" t="str">
            <v>NIL</v>
          </cell>
          <cell r="AB545">
            <v>0</v>
          </cell>
          <cell r="AD545" t="str">
            <v>PR</v>
          </cell>
          <cell r="AE545">
            <v>1</v>
          </cell>
        </row>
        <row r="546">
          <cell r="A546">
            <v>380</v>
          </cell>
          <cell r="B546">
            <v>0</v>
          </cell>
          <cell r="C546" t="str">
            <v>2005-2006</v>
          </cell>
          <cell r="D546" t="str">
            <v>MENVDDP</v>
          </cell>
          <cell r="E546" t="str">
            <v>Développement durable, Environnement et Parcs</v>
          </cell>
          <cell r="F546" t="b">
            <v>0</v>
          </cell>
          <cell r="G546">
            <v>3</v>
          </cell>
          <cell r="H546">
            <v>5</v>
          </cell>
          <cell r="I546" t="str">
            <v>24</v>
          </cell>
          <cell r="J546">
            <v>2006</v>
          </cell>
          <cell r="K546" t="b">
            <v>0</v>
          </cell>
          <cell r="L546">
            <v>527</v>
          </cell>
          <cell r="N546" t="str">
            <v>Accréditation de laboratoires</v>
          </cell>
          <cell r="O546" t="str">
            <v>521, 537, 538, 531</v>
          </cell>
          <cell r="P546" t="b">
            <v>0</v>
          </cell>
          <cell r="Q546" t="b">
            <v>0</v>
          </cell>
          <cell r="S546">
            <v>367</v>
          </cell>
          <cell r="T546">
            <v>16</v>
          </cell>
          <cell r="U546">
            <v>78</v>
          </cell>
          <cell r="W546" t="b">
            <v>0</v>
          </cell>
          <cell r="X546" t="b">
            <v>0</v>
          </cell>
          <cell r="Y546" t="b">
            <v>0</v>
          </cell>
          <cell r="Z546" t="b">
            <v>0</v>
          </cell>
          <cell r="AA546" t="str">
            <v>NIL</v>
          </cell>
          <cell r="AB546">
            <v>0</v>
          </cell>
          <cell r="AD546" t="str">
            <v>AUTRE</v>
          </cell>
          <cell r="AE546">
            <v>1</v>
          </cell>
        </row>
        <row r="547">
          <cell r="A547">
            <v>400</v>
          </cell>
          <cell r="B547">
            <v>0</v>
          </cell>
          <cell r="C547" t="str">
            <v>2000-2001</v>
          </cell>
          <cell r="D547" t="str">
            <v>JUSTICE</v>
          </cell>
          <cell r="E547" t="str">
            <v>Justice</v>
          </cell>
          <cell r="F547" t="b">
            <v>0</v>
          </cell>
          <cell r="G547">
            <v>3</v>
          </cell>
          <cell r="H547">
            <v>9</v>
          </cell>
          <cell r="I547" t="str">
            <v>26</v>
          </cell>
          <cell r="J547">
            <v>2006</v>
          </cell>
          <cell r="K547" t="b">
            <v>0</v>
          </cell>
          <cell r="L547">
            <v>168.6</v>
          </cell>
          <cell r="N547" t="str">
            <v>Registre des entreprises</v>
          </cell>
          <cell r="O547" t="str">
            <v>53, 54</v>
          </cell>
          <cell r="P547" t="b">
            <v>0</v>
          </cell>
          <cell r="Q547" t="b">
            <v>0</v>
          </cell>
          <cell r="S547">
            <v>38718</v>
          </cell>
          <cell r="T547">
            <v>0</v>
          </cell>
          <cell r="U547">
            <v>100</v>
          </cell>
          <cell r="W547" t="b">
            <v>1</v>
          </cell>
          <cell r="X547" t="b">
            <v>0</v>
          </cell>
          <cell r="Y547" t="b">
            <v>0</v>
          </cell>
          <cell r="Z547" t="b">
            <v>0</v>
          </cell>
          <cell r="AA547" t="str">
            <v>Voir IGIF</v>
          </cell>
          <cell r="AB547">
            <v>0</v>
          </cell>
          <cell r="AD547" t="str">
            <v>PR</v>
          </cell>
          <cell r="AE547">
            <v>1</v>
          </cell>
        </row>
        <row r="548">
          <cell r="A548">
            <v>400</v>
          </cell>
          <cell r="B548">
            <v>0</v>
          </cell>
          <cell r="C548" t="str">
            <v>2000-2001</v>
          </cell>
          <cell r="D548" t="str">
            <v>JUSTICE</v>
          </cell>
          <cell r="E548" t="str">
            <v>Justice</v>
          </cell>
          <cell r="F548" t="b">
            <v>0</v>
          </cell>
          <cell r="G548">
            <v>4</v>
          </cell>
          <cell r="H548">
            <v>1</v>
          </cell>
          <cell r="I548" t="str">
            <v>99</v>
          </cell>
          <cell r="J548">
            <v>2006</v>
          </cell>
          <cell r="K548" t="b">
            <v>0</v>
          </cell>
          <cell r="L548">
            <v>97.2</v>
          </cell>
          <cell r="N548" t="str">
            <v>Location de casiers aux palais de justice</v>
          </cell>
          <cell r="P548" t="b">
            <v>0</v>
          </cell>
          <cell r="Q548" t="b">
            <v>0</v>
          </cell>
          <cell r="S548">
            <v>367</v>
          </cell>
          <cell r="T548">
            <v>100</v>
          </cell>
          <cell r="U548">
            <v>0</v>
          </cell>
          <cell r="W548" t="b">
            <v>0</v>
          </cell>
          <cell r="X548" t="b">
            <v>1</v>
          </cell>
          <cell r="Y548" t="b">
            <v>0</v>
          </cell>
          <cell r="Z548" t="b">
            <v>0</v>
          </cell>
          <cell r="AA548" t="str">
            <v>NIL</v>
          </cell>
          <cell r="AB548">
            <v>0</v>
          </cell>
          <cell r="AD548" t="str">
            <v>RE</v>
          </cell>
          <cell r="AE548">
            <v>1</v>
          </cell>
        </row>
        <row r="549">
          <cell r="A549">
            <v>400</v>
          </cell>
          <cell r="B549">
            <v>0</v>
          </cell>
          <cell r="C549" t="str">
            <v>2000-2001</v>
          </cell>
          <cell r="D549" t="str">
            <v>JUSTICE</v>
          </cell>
          <cell r="E549" t="str">
            <v>Justice</v>
          </cell>
          <cell r="F549" t="b">
            <v>0</v>
          </cell>
          <cell r="G549">
            <v>4</v>
          </cell>
          <cell r="H549">
            <v>1</v>
          </cell>
          <cell r="I549" t="str">
            <v>E3</v>
          </cell>
          <cell r="J549">
            <v>2006</v>
          </cell>
          <cell r="K549" t="b">
            <v>0</v>
          </cell>
          <cell r="L549">
            <v>19.8</v>
          </cell>
          <cell r="N549" t="str">
            <v>Document relié à l'adhésion du Canada à la convention de la haye relative à la signification et la notification à l'étranger des actes judiciaires</v>
          </cell>
          <cell r="O549" t="str">
            <v>57, 58</v>
          </cell>
          <cell r="P549" t="b">
            <v>0</v>
          </cell>
          <cell r="Q549" t="b">
            <v>0</v>
          </cell>
          <cell r="S549">
            <v>36526</v>
          </cell>
          <cell r="T549">
            <v>100</v>
          </cell>
          <cell r="U549">
            <v>0</v>
          </cell>
          <cell r="W549" t="b">
            <v>0</v>
          </cell>
          <cell r="X549" t="b">
            <v>0</v>
          </cell>
          <cell r="Y549" t="b">
            <v>0</v>
          </cell>
          <cell r="Z549" t="b">
            <v>0</v>
          </cell>
          <cell r="AA549" t="str">
            <v>NIL</v>
          </cell>
          <cell r="AB549">
            <v>0</v>
          </cell>
          <cell r="AD549" t="str">
            <v>AUTRE</v>
          </cell>
          <cell r="AE549">
            <v>1</v>
          </cell>
        </row>
        <row r="550">
          <cell r="A550">
            <v>80</v>
          </cell>
          <cell r="B550">
            <v>0</v>
          </cell>
          <cell r="C550" t="str">
            <v>2000-2001</v>
          </cell>
          <cell r="D550" t="str">
            <v>MAPAQ</v>
          </cell>
          <cell r="E550" t="str">
            <v>Agriculture, Pêcheries et Alimentation</v>
          </cell>
          <cell r="F550" t="b">
            <v>1</v>
          </cell>
          <cell r="G550">
            <v>4</v>
          </cell>
          <cell r="H550">
            <v>1</v>
          </cell>
          <cell r="I550" t="str">
            <v>01</v>
          </cell>
          <cell r="J550">
            <v>2006</v>
          </cell>
          <cell r="K550" t="b">
            <v>0</v>
          </cell>
          <cell r="L550">
            <v>0.1</v>
          </cell>
          <cell r="N550" t="str">
            <v>Vente de publications du MAPAQ et les documents de codification administrative du CQIASA (sur demande)</v>
          </cell>
          <cell r="O550" t="str">
            <v>531</v>
          </cell>
          <cell r="P550" t="b">
            <v>0</v>
          </cell>
          <cell r="Q550" t="b">
            <v>0</v>
          </cell>
          <cell r="S550">
            <v>37622</v>
          </cell>
          <cell r="T550">
            <v>100</v>
          </cell>
          <cell r="U550">
            <v>0</v>
          </cell>
          <cell r="W550" t="b">
            <v>0</v>
          </cell>
          <cell r="X550" t="b">
            <v>1</v>
          </cell>
          <cell r="Y550" t="b">
            <v>0</v>
          </cell>
          <cell r="Z550" t="b">
            <v>0</v>
          </cell>
          <cell r="AA550" t="str">
            <v>NIL</v>
          </cell>
          <cell r="AB550">
            <v>0</v>
          </cell>
          <cell r="AD550" t="str">
            <v>RE</v>
          </cell>
          <cell r="AE550">
            <v>1</v>
          </cell>
        </row>
        <row r="551">
          <cell r="A551">
            <v>80</v>
          </cell>
          <cell r="B551">
            <v>0</v>
          </cell>
          <cell r="C551" t="str">
            <v>2000-2001</v>
          </cell>
          <cell r="D551" t="str">
            <v>MAPAQ</v>
          </cell>
          <cell r="E551" t="str">
            <v>Agriculture, Pêcheries et Alimentation</v>
          </cell>
          <cell r="F551" t="b">
            <v>0</v>
          </cell>
          <cell r="G551">
            <v>4</v>
          </cell>
          <cell r="H551">
            <v>1</v>
          </cell>
          <cell r="I551" t="str">
            <v>35</v>
          </cell>
          <cell r="J551">
            <v>2006</v>
          </cell>
          <cell r="K551" t="b">
            <v>0</v>
          </cell>
          <cell r="L551">
            <v>1.1000000000000001</v>
          </cell>
          <cell r="N551" t="str">
            <v>Ventes d'eau dans les parcs industriels de pêche</v>
          </cell>
          <cell r="O551" t="str">
            <v>531</v>
          </cell>
          <cell r="P551" t="b">
            <v>0</v>
          </cell>
          <cell r="Q551" t="b">
            <v>0</v>
          </cell>
          <cell r="S551">
            <v>39173</v>
          </cell>
          <cell r="T551">
            <v>0</v>
          </cell>
          <cell r="U551">
            <v>100</v>
          </cell>
          <cell r="W551" t="b">
            <v>0</v>
          </cell>
          <cell r="X551" t="b">
            <v>1</v>
          </cell>
          <cell r="Y551" t="b">
            <v>0</v>
          </cell>
          <cell r="Z551" t="b">
            <v>0</v>
          </cell>
          <cell r="AA551" t="str">
            <v>NIL</v>
          </cell>
          <cell r="AB551">
            <v>0</v>
          </cell>
          <cell r="AD551" t="str">
            <v>RE</v>
          </cell>
          <cell r="AE551">
            <v>1</v>
          </cell>
        </row>
        <row r="552">
          <cell r="A552">
            <v>80</v>
          </cell>
          <cell r="B552">
            <v>0</v>
          </cell>
          <cell r="C552" t="str">
            <v>2000-2001</v>
          </cell>
          <cell r="D552" t="str">
            <v>MAPAQ</v>
          </cell>
          <cell r="E552" t="str">
            <v>Agriculture, Pêcheries et Alimentation</v>
          </cell>
          <cell r="F552" t="b">
            <v>0</v>
          </cell>
          <cell r="G552">
            <v>4</v>
          </cell>
          <cell r="H552">
            <v>1</v>
          </cell>
          <cell r="I552" t="str">
            <v>69</v>
          </cell>
          <cell r="J552">
            <v>2006</v>
          </cell>
          <cell r="K552" t="b">
            <v>0</v>
          </cell>
          <cell r="L552">
            <v>10.8</v>
          </cell>
          <cell r="N552" t="str">
            <v>Locations de terres agricoles, redevances pour la cafétéria du 200 chemin Ste-Foy, redevances pour la cafétéria ITA-Campus SHY, diverses locations</v>
          </cell>
          <cell r="O552" t="str">
            <v>72, 531</v>
          </cell>
          <cell r="P552" t="b">
            <v>0</v>
          </cell>
          <cell r="Q552" t="b">
            <v>0</v>
          </cell>
          <cell r="S552">
            <v>367</v>
          </cell>
          <cell r="T552">
            <v>0</v>
          </cell>
          <cell r="U552">
            <v>100</v>
          </cell>
          <cell r="W552" t="b">
            <v>0</v>
          </cell>
          <cell r="X552" t="b">
            <v>1</v>
          </cell>
          <cell r="Y552" t="b">
            <v>0</v>
          </cell>
          <cell r="Z552" t="b">
            <v>0</v>
          </cell>
          <cell r="AA552" t="str">
            <v>[72] - Contrat avec le gestionnaire de la cafétéria</v>
          </cell>
          <cell r="AB552">
            <v>0</v>
          </cell>
          <cell r="AD552" t="str">
            <v>RE</v>
          </cell>
          <cell r="AE552">
            <v>1</v>
          </cell>
        </row>
        <row r="553">
          <cell r="A553">
            <v>80</v>
          </cell>
          <cell r="B553">
            <v>0</v>
          </cell>
          <cell r="C553" t="str">
            <v>2000-2001</v>
          </cell>
          <cell r="D553" t="str">
            <v>MAPAQ</v>
          </cell>
          <cell r="E553" t="str">
            <v>Agriculture, Pêcheries et Alimentation</v>
          </cell>
          <cell r="F553" t="b">
            <v>0</v>
          </cell>
          <cell r="G553">
            <v>4</v>
          </cell>
          <cell r="H553">
            <v>1</v>
          </cell>
          <cell r="I553" t="str">
            <v>98</v>
          </cell>
          <cell r="J553">
            <v>2006</v>
          </cell>
          <cell r="K553" t="b">
            <v>0</v>
          </cell>
          <cell r="L553">
            <v>47.4</v>
          </cell>
          <cell r="N553" t="str">
            <v>Entreposage de bateaux (montée et descente de bateaux) dans les Centres de services</v>
          </cell>
          <cell r="O553" t="str">
            <v>531</v>
          </cell>
          <cell r="P553" t="b">
            <v>0</v>
          </cell>
          <cell r="Q553" t="b">
            <v>0</v>
          </cell>
          <cell r="S553">
            <v>367</v>
          </cell>
          <cell r="T553">
            <v>50</v>
          </cell>
          <cell r="U553">
            <v>0</v>
          </cell>
          <cell r="W553" t="b">
            <v>0</v>
          </cell>
          <cell r="X553" t="b">
            <v>1</v>
          </cell>
          <cell r="Y553" t="b">
            <v>0</v>
          </cell>
          <cell r="Z553" t="b">
            <v>0</v>
          </cell>
          <cell r="AB553">
            <v>0</v>
          </cell>
          <cell r="AD553" t="str">
            <v>RE</v>
          </cell>
          <cell r="AE553">
            <v>1</v>
          </cell>
        </row>
        <row r="554">
          <cell r="A554">
            <v>80</v>
          </cell>
          <cell r="B554">
            <v>0</v>
          </cell>
          <cell r="C554" t="str">
            <v>2000-2001</v>
          </cell>
          <cell r="D554" t="str">
            <v>MAPAQ</v>
          </cell>
          <cell r="E554" t="str">
            <v>Agriculture, Pêcheries et Alimentation</v>
          </cell>
          <cell r="F554" t="b">
            <v>1</v>
          </cell>
          <cell r="G554">
            <v>4</v>
          </cell>
          <cell r="H554">
            <v>1</v>
          </cell>
          <cell r="I554" t="str">
            <v>E3</v>
          </cell>
          <cell r="J554">
            <v>2006</v>
          </cell>
          <cell r="K554" t="b">
            <v>0</v>
          </cell>
          <cell r="L554">
            <v>0.6</v>
          </cell>
          <cell r="N554" t="str">
            <v>Divers recouvrements de tiers</v>
          </cell>
          <cell r="O554" t="str">
            <v>531</v>
          </cell>
          <cell r="P554" t="b">
            <v>0</v>
          </cell>
          <cell r="Q554" t="b">
            <v>0</v>
          </cell>
          <cell r="S554">
            <v>37625</v>
          </cell>
          <cell r="T554">
            <v>50</v>
          </cell>
          <cell r="U554">
            <v>50</v>
          </cell>
          <cell r="W554" t="b">
            <v>0</v>
          </cell>
          <cell r="X554" t="b">
            <v>1</v>
          </cell>
          <cell r="Y554" t="b">
            <v>0</v>
          </cell>
          <cell r="Z554" t="b">
            <v>0</v>
          </cell>
          <cell r="AA554" t="str">
            <v>NIL</v>
          </cell>
          <cell r="AB554">
            <v>0</v>
          </cell>
          <cell r="AD554" t="str">
            <v>RE</v>
          </cell>
          <cell r="AE554">
            <v>1</v>
          </cell>
        </row>
        <row r="555">
          <cell r="A555">
            <v>80</v>
          </cell>
          <cell r="B555">
            <v>0</v>
          </cell>
          <cell r="C555" t="str">
            <v>2000-2001</v>
          </cell>
          <cell r="D555" t="str">
            <v>MAPAQ</v>
          </cell>
          <cell r="E555" t="str">
            <v>Agriculture, Pêcheries et Alimentation</v>
          </cell>
          <cell r="F555" t="b">
            <v>0</v>
          </cell>
          <cell r="G555">
            <v>4</v>
          </cell>
          <cell r="H555">
            <v>1</v>
          </cell>
          <cell r="I555" t="str">
            <v>E8</v>
          </cell>
          <cell r="J555">
            <v>2006</v>
          </cell>
          <cell r="K555" t="b">
            <v>0</v>
          </cell>
          <cell r="L555">
            <v>67.3</v>
          </cell>
          <cell r="N555" t="str">
            <v>Cotisations annuelles pour le programme PATBQ dans les 15 régions agricoles du Québec</v>
          </cell>
          <cell r="O555" t="str">
            <v>531</v>
          </cell>
          <cell r="P555" t="b">
            <v>0</v>
          </cell>
          <cell r="Q555" t="b">
            <v>0</v>
          </cell>
          <cell r="S555">
            <v>39173</v>
          </cell>
          <cell r="T555">
            <v>0</v>
          </cell>
          <cell r="U555">
            <v>100</v>
          </cell>
          <cell r="V555" t="str">
            <v>112</v>
          </cell>
          <cell r="W555" t="b">
            <v>0</v>
          </cell>
          <cell r="X555" t="b">
            <v>1</v>
          </cell>
          <cell r="Y555" t="b">
            <v>0</v>
          </cell>
          <cell r="Z555" t="b">
            <v>0</v>
          </cell>
          <cell r="AB555">
            <v>0</v>
          </cell>
          <cell r="AD555" t="str">
            <v>RE</v>
          </cell>
          <cell r="AE555">
            <v>1</v>
          </cell>
        </row>
        <row r="556">
          <cell r="A556">
            <v>80</v>
          </cell>
          <cell r="B556">
            <v>0</v>
          </cell>
          <cell r="C556" t="str">
            <v>2000-2001</v>
          </cell>
          <cell r="D556" t="str">
            <v>MAPAQ</v>
          </cell>
          <cell r="E556" t="str">
            <v>Agriculture, Pêcheries et Alimentation</v>
          </cell>
          <cell r="F556" t="b">
            <v>0</v>
          </cell>
          <cell r="G556">
            <v>4</v>
          </cell>
          <cell r="H556">
            <v>1</v>
          </cell>
          <cell r="I556" t="str">
            <v>G0</v>
          </cell>
          <cell r="J556">
            <v>2006</v>
          </cell>
          <cell r="K556" t="b">
            <v>0</v>
          </cell>
          <cell r="L556">
            <v>1015.2</v>
          </cell>
          <cell r="M556" t="str">
            <v>Analyses de lab .en PROTECTION DES CULTURES                68.0 K$</v>
          </cell>
          <cell r="N556" t="str">
            <v>Analyses de laboratoire en protection des cultures, Temps supplémentaires des inspecteurs dans les abattoirs, analyses de laboratoire au LEAA  et analyses de laboratoire en pathologie</v>
          </cell>
          <cell r="O556" t="str">
            <v>531</v>
          </cell>
          <cell r="P556" t="b">
            <v>0</v>
          </cell>
          <cell r="Q556" t="b">
            <v>0</v>
          </cell>
          <cell r="S556">
            <v>39173</v>
          </cell>
          <cell r="T556">
            <v>50</v>
          </cell>
          <cell r="U556">
            <v>50</v>
          </cell>
          <cell r="W556" t="b">
            <v>0</v>
          </cell>
          <cell r="X556" t="b">
            <v>1</v>
          </cell>
          <cell r="Y556" t="b">
            <v>0</v>
          </cell>
          <cell r="Z556" t="b">
            <v>0</v>
          </cell>
          <cell r="AB556">
            <v>0</v>
          </cell>
          <cell r="AD556" t="str">
            <v>RE</v>
          </cell>
          <cell r="AE556">
            <v>1</v>
          </cell>
        </row>
        <row r="557">
          <cell r="A557">
            <v>80</v>
          </cell>
          <cell r="B557">
            <v>0</v>
          </cell>
          <cell r="C557" t="str">
            <v>2000-2001</v>
          </cell>
          <cell r="D557" t="str">
            <v>MAPAQ</v>
          </cell>
          <cell r="E557" t="str">
            <v>Agriculture, Pêcheries et Alimentation</v>
          </cell>
          <cell r="F557" t="b">
            <v>0</v>
          </cell>
          <cell r="G557">
            <v>4</v>
          </cell>
          <cell r="H557">
            <v>1</v>
          </cell>
          <cell r="I557" t="str">
            <v>K8</v>
          </cell>
          <cell r="J557">
            <v>2006</v>
          </cell>
          <cell r="K557" t="b">
            <v>0</v>
          </cell>
          <cell r="L557">
            <v>7.5</v>
          </cell>
          <cell r="N557" t="str">
            <v>Analyse de l'eau potable au CQIASA</v>
          </cell>
          <cell r="O557" t="str">
            <v>531</v>
          </cell>
          <cell r="P557" t="b">
            <v>0</v>
          </cell>
          <cell r="Q557" t="b">
            <v>0</v>
          </cell>
          <cell r="S557">
            <v>39173</v>
          </cell>
          <cell r="T557">
            <v>0</v>
          </cell>
          <cell r="U557">
            <v>100</v>
          </cell>
          <cell r="W557" t="b">
            <v>0</v>
          </cell>
          <cell r="X557" t="b">
            <v>1</v>
          </cell>
          <cell r="Y557" t="b">
            <v>0</v>
          </cell>
          <cell r="Z557" t="b">
            <v>0</v>
          </cell>
          <cell r="AA557" t="str">
            <v>NIL</v>
          </cell>
          <cell r="AB557">
            <v>0</v>
          </cell>
          <cell r="AD557" t="str">
            <v>RE</v>
          </cell>
          <cell r="AE557">
            <v>1</v>
          </cell>
        </row>
        <row r="558">
          <cell r="A558">
            <v>80</v>
          </cell>
          <cell r="B558">
            <v>0</v>
          </cell>
          <cell r="C558" t="str">
            <v>2000-2001</v>
          </cell>
          <cell r="D558" t="str">
            <v>MAPAQ</v>
          </cell>
          <cell r="E558" t="str">
            <v>Agriculture, Pêcheries et Alimentation</v>
          </cell>
          <cell r="F558" t="b">
            <v>0</v>
          </cell>
          <cell r="G558">
            <v>4</v>
          </cell>
          <cell r="H558">
            <v>1</v>
          </cell>
          <cell r="I558" t="str">
            <v>M8</v>
          </cell>
          <cell r="J558">
            <v>2006</v>
          </cell>
          <cell r="K558" t="b">
            <v>0</v>
          </cell>
          <cell r="L558">
            <v>0.5</v>
          </cell>
          <cell r="N558" t="str">
            <v>Documents accès à l'information</v>
          </cell>
          <cell r="O558" t="str">
            <v>64</v>
          </cell>
          <cell r="P558" t="b">
            <v>0</v>
          </cell>
          <cell r="Q558" t="b">
            <v>0</v>
          </cell>
          <cell r="S558">
            <v>37622</v>
          </cell>
          <cell r="T558">
            <v>100</v>
          </cell>
          <cell r="U558">
            <v>0</v>
          </cell>
          <cell r="W558" t="b">
            <v>0</v>
          </cell>
          <cell r="X558" t="b">
            <v>1</v>
          </cell>
          <cell r="Y558" t="b">
            <v>0</v>
          </cell>
          <cell r="Z558" t="b">
            <v>0</v>
          </cell>
          <cell r="AA558" t="str">
            <v>NIL</v>
          </cell>
          <cell r="AB558">
            <v>0</v>
          </cell>
          <cell r="AD558" t="str">
            <v>RE</v>
          </cell>
          <cell r="AE558">
            <v>1</v>
          </cell>
        </row>
        <row r="559">
          <cell r="A559">
            <v>80</v>
          </cell>
          <cell r="B559">
            <v>0</v>
          </cell>
          <cell r="C559" t="str">
            <v>2000-2001</v>
          </cell>
          <cell r="D559" t="str">
            <v>MAPAQ</v>
          </cell>
          <cell r="E559" t="str">
            <v>Agriculture, Pêcheries et Alimentation</v>
          </cell>
          <cell r="F559" t="b">
            <v>0</v>
          </cell>
          <cell r="G559">
            <v>4</v>
          </cell>
          <cell r="H559">
            <v>1</v>
          </cell>
          <cell r="I559" t="str">
            <v>W4</v>
          </cell>
          <cell r="J559">
            <v>2006</v>
          </cell>
          <cell r="K559" t="b">
            <v>0</v>
          </cell>
          <cell r="L559">
            <v>2.8</v>
          </cell>
          <cell r="N559" t="str">
            <v>Revenus sur disposition d'actifs du MAPAQ</v>
          </cell>
          <cell r="O559" t="str">
            <v>476</v>
          </cell>
          <cell r="P559" t="b">
            <v>0</v>
          </cell>
          <cell r="Q559" t="b">
            <v>0</v>
          </cell>
          <cell r="S559">
            <v>367</v>
          </cell>
          <cell r="T559">
            <v>100</v>
          </cell>
          <cell r="U559">
            <v>0</v>
          </cell>
          <cell r="W559" t="b">
            <v>0</v>
          </cell>
          <cell r="X559" t="b">
            <v>0</v>
          </cell>
          <cell r="Y559" t="b">
            <v>1</v>
          </cell>
          <cell r="Z559" t="b">
            <v>0</v>
          </cell>
          <cell r="AA559" t="str">
            <v>Produit de la vente - VCN = Gain sur disposition d'actif</v>
          </cell>
          <cell r="AB559">
            <v>0</v>
          </cell>
          <cell r="AD559" t="str">
            <v>CP</v>
          </cell>
          <cell r="AE559">
            <v>1</v>
          </cell>
        </row>
        <row r="560">
          <cell r="A560">
            <v>80</v>
          </cell>
          <cell r="B560">
            <v>0</v>
          </cell>
          <cell r="C560" t="str">
            <v>2000-2001</v>
          </cell>
          <cell r="D560" t="str">
            <v>MAPAQ</v>
          </cell>
          <cell r="E560" t="str">
            <v>Agriculture, Pêcheries et Alimentation</v>
          </cell>
          <cell r="F560" t="b">
            <v>0</v>
          </cell>
          <cell r="G560">
            <v>4</v>
          </cell>
          <cell r="H560">
            <v>1</v>
          </cell>
          <cell r="I560" t="str">
            <v>W5</v>
          </cell>
          <cell r="J560">
            <v>2006</v>
          </cell>
          <cell r="K560" t="b">
            <v>0</v>
          </cell>
          <cell r="L560">
            <v>5.6</v>
          </cell>
          <cell r="N560" t="str">
            <v>Revenus sur disposition d'actifs du MAPAQ</v>
          </cell>
          <cell r="O560" t="str">
            <v>476</v>
          </cell>
          <cell r="P560" t="b">
            <v>0</v>
          </cell>
          <cell r="Q560" t="b">
            <v>0</v>
          </cell>
          <cell r="S560">
            <v>367</v>
          </cell>
          <cell r="T560">
            <v>100</v>
          </cell>
          <cell r="U560">
            <v>0</v>
          </cell>
          <cell r="W560" t="b">
            <v>0</v>
          </cell>
          <cell r="X560" t="b">
            <v>0</v>
          </cell>
          <cell r="Y560" t="b">
            <v>1</v>
          </cell>
          <cell r="Z560" t="b">
            <v>0</v>
          </cell>
          <cell r="AA560" t="str">
            <v>Produit de la vente - VCN = Gain sur disposition d'actif</v>
          </cell>
          <cell r="AB560">
            <v>0</v>
          </cell>
          <cell r="AD560" t="str">
            <v>CP</v>
          </cell>
          <cell r="AE560">
            <v>1</v>
          </cell>
        </row>
        <row r="561">
          <cell r="A561">
            <v>80</v>
          </cell>
          <cell r="B561">
            <v>0</v>
          </cell>
          <cell r="C561" t="str">
            <v>2000-2001</v>
          </cell>
          <cell r="D561" t="str">
            <v>MAPAQ</v>
          </cell>
          <cell r="E561" t="str">
            <v>Agriculture, Pêcheries et Alimentation</v>
          </cell>
          <cell r="F561" t="b">
            <v>0</v>
          </cell>
          <cell r="G561">
            <v>4</v>
          </cell>
          <cell r="H561">
            <v>1</v>
          </cell>
          <cell r="I561" t="str">
            <v>U0</v>
          </cell>
          <cell r="J561">
            <v>2006</v>
          </cell>
          <cell r="K561" t="b">
            <v>0</v>
          </cell>
          <cell r="L561">
            <v>2</v>
          </cell>
          <cell r="N561" t="str">
            <v>Revenus sur disposition d'actifs (terrain)du MAPAQ</v>
          </cell>
          <cell r="O561" t="str">
            <v>476</v>
          </cell>
          <cell r="P561" t="b">
            <v>0</v>
          </cell>
          <cell r="Q561" t="b">
            <v>0</v>
          </cell>
          <cell r="S561">
            <v>367</v>
          </cell>
          <cell r="T561">
            <v>100</v>
          </cell>
          <cell r="U561">
            <v>0</v>
          </cell>
          <cell r="W561" t="b">
            <v>0</v>
          </cell>
          <cell r="X561" t="b">
            <v>0</v>
          </cell>
          <cell r="Y561" t="b">
            <v>1</v>
          </cell>
          <cell r="Z561" t="b">
            <v>0</v>
          </cell>
          <cell r="AA561" t="str">
            <v>Produit de la vente - VCN = Gain sur disposition d'actif</v>
          </cell>
          <cell r="AB561">
            <v>0</v>
          </cell>
          <cell r="AD561" t="str">
            <v>CP</v>
          </cell>
          <cell r="AE561">
            <v>1</v>
          </cell>
        </row>
        <row r="562">
          <cell r="A562">
            <v>10</v>
          </cell>
          <cell r="B562">
            <v>0</v>
          </cell>
          <cell r="C562" t="str">
            <v>2007-2008</v>
          </cell>
          <cell r="D562" t="str">
            <v>MCCF</v>
          </cell>
          <cell r="E562" t="str">
            <v>Culture, Communication et Condition féminine</v>
          </cell>
          <cell r="F562" t="b">
            <v>0</v>
          </cell>
          <cell r="G562">
            <v>4</v>
          </cell>
          <cell r="H562">
            <v>1</v>
          </cell>
          <cell r="I562" t="str">
            <v>05</v>
          </cell>
          <cell r="J562">
            <v>2006</v>
          </cell>
          <cell r="K562" t="b">
            <v>0</v>
          </cell>
          <cell r="L562">
            <v>2.2999999999999998</v>
          </cell>
          <cell r="M562" t="str">
            <v xml:space="preserve">Les Archives nationales du Québec ont été fusionnées avec la Bibliothèque nationale du Québec (org. non budgétaire) le 30 janvier 2006. </v>
          </cell>
          <cell r="N562" t="str">
            <v>Frais pour la reproduction de documents dans différents secteurs du ministère</v>
          </cell>
          <cell r="O562" t="str">
            <v>6</v>
          </cell>
          <cell r="P562" t="b">
            <v>0</v>
          </cell>
          <cell r="Q562" t="b">
            <v>0</v>
          </cell>
          <cell r="S562">
            <v>36895</v>
          </cell>
          <cell r="T562">
            <v>90</v>
          </cell>
          <cell r="U562">
            <v>0</v>
          </cell>
          <cell r="W562" t="b">
            <v>1</v>
          </cell>
          <cell r="X562" t="b">
            <v>0</v>
          </cell>
          <cell r="Y562" t="b">
            <v>1</v>
          </cell>
          <cell r="Z562" t="b">
            <v>0</v>
          </cell>
          <cell r="AA562" t="str">
            <v>Basée sur la réglementation gouv. dans certain cas et autofinancement des coûts dans les autres cas</v>
          </cell>
          <cell r="AB562">
            <v>0</v>
          </cell>
          <cell r="AD562" t="str">
            <v>PR</v>
          </cell>
          <cell r="AE562">
            <v>1</v>
          </cell>
        </row>
        <row r="563">
          <cell r="A563">
            <v>10</v>
          </cell>
          <cell r="B563">
            <v>0</v>
          </cell>
          <cell r="C563" t="str">
            <v>2007-2008</v>
          </cell>
          <cell r="D563" t="str">
            <v>MCCF</v>
          </cell>
          <cell r="E563" t="str">
            <v>Culture, Communication et Condition féminine</v>
          </cell>
          <cell r="F563" t="b">
            <v>1</v>
          </cell>
          <cell r="G563">
            <v>4</v>
          </cell>
          <cell r="H563">
            <v>1</v>
          </cell>
          <cell r="I563" t="str">
            <v>19</v>
          </cell>
          <cell r="J563">
            <v>2006</v>
          </cell>
          <cell r="K563" t="b">
            <v>0</v>
          </cell>
          <cell r="L563">
            <v>500.6</v>
          </cell>
          <cell r="M563" t="str">
            <v>Le Conservatoire de musique et d'art dramatique du Québec est devenu un organisme non budgétaire le 31 mars 2007.</v>
          </cell>
          <cell r="N563" t="str">
            <v>Cours</v>
          </cell>
          <cell r="O563" t="str">
            <v>10</v>
          </cell>
          <cell r="P563" t="b">
            <v>0</v>
          </cell>
          <cell r="Q563" t="b">
            <v>0</v>
          </cell>
          <cell r="S563">
            <v>36767</v>
          </cell>
          <cell r="T563">
            <v>100</v>
          </cell>
          <cell r="U563">
            <v>0</v>
          </cell>
          <cell r="W563" t="b">
            <v>1</v>
          </cell>
          <cell r="X563" t="b">
            <v>0</v>
          </cell>
          <cell r="Y563" t="b">
            <v>0</v>
          </cell>
          <cell r="Z563" t="b">
            <v>0</v>
          </cell>
          <cell r="AA563" t="str">
            <v>Basée sur le secteur de l'éducation</v>
          </cell>
          <cell r="AB563">
            <v>0</v>
          </cell>
          <cell r="AD563" t="str">
            <v>PR</v>
          </cell>
          <cell r="AE563">
            <v>1</v>
          </cell>
        </row>
        <row r="564">
          <cell r="A564">
            <v>10</v>
          </cell>
          <cell r="B564">
            <v>0</v>
          </cell>
          <cell r="C564" t="str">
            <v>2007-2008</v>
          </cell>
          <cell r="D564" t="str">
            <v>MCCF</v>
          </cell>
          <cell r="E564" t="str">
            <v>Culture, Communication et Condition féminine</v>
          </cell>
          <cell r="F564" t="b">
            <v>1</v>
          </cell>
          <cell r="G564">
            <v>4</v>
          </cell>
          <cell r="H564">
            <v>1</v>
          </cell>
          <cell r="I564" t="str">
            <v>22</v>
          </cell>
          <cell r="J564">
            <v>2006</v>
          </cell>
          <cell r="K564" t="b">
            <v>0</v>
          </cell>
          <cell r="L564">
            <v>14</v>
          </cell>
          <cell r="M564" t="str">
            <v>Le Conservatoire de musique et d'art dramatique du Québec est devenu un organisme non budgétaire le 31 mars 2007.</v>
          </cell>
          <cell r="N564" t="str">
            <v>Matériel didactique</v>
          </cell>
          <cell r="O564" t="str">
            <v>11</v>
          </cell>
          <cell r="P564" t="b">
            <v>0</v>
          </cell>
          <cell r="Q564" t="b">
            <v>0</v>
          </cell>
          <cell r="S564">
            <v>35381</v>
          </cell>
          <cell r="T564">
            <v>100</v>
          </cell>
          <cell r="U564">
            <v>0</v>
          </cell>
          <cell r="W564" t="b">
            <v>1</v>
          </cell>
          <cell r="X564" t="b">
            <v>0</v>
          </cell>
          <cell r="Y564" t="b">
            <v>0</v>
          </cell>
          <cell r="Z564" t="b">
            <v>0</v>
          </cell>
          <cell r="AA564" t="str">
            <v>Autofinancement des coûts de programmes</v>
          </cell>
          <cell r="AB564">
            <v>0</v>
          </cell>
          <cell r="AD564" t="str">
            <v>PR</v>
          </cell>
          <cell r="AE564">
            <v>1</v>
          </cell>
        </row>
        <row r="565">
          <cell r="A565">
            <v>10</v>
          </cell>
          <cell r="B565">
            <v>0</v>
          </cell>
          <cell r="C565" t="str">
            <v>2007-2008</v>
          </cell>
          <cell r="D565" t="str">
            <v>MCCF</v>
          </cell>
          <cell r="E565" t="str">
            <v>Culture, Communication et Condition féminine</v>
          </cell>
          <cell r="F565" t="b">
            <v>1</v>
          </cell>
          <cell r="G565">
            <v>4</v>
          </cell>
          <cell r="H565">
            <v>1</v>
          </cell>
          <cell r="I565" t="str">
            <v>24</v>
          </cell>
          <cell r="J565">
            <v>2006</v>
          </cell>
          <cell r="K565" t="b">
            <v>0</v>
          </cell>
          <cell r="L565">
            <v>0</v>
          </cell>
          <cell r="M565" t="str">
            <v>Le Conservatoire de musique et d'art dramatique du Québec est devenu un organisme non budgétaire le 31 mars 2007.</v>
          </cell>
          <cell r="N565" t="str">
            <v>Frais d'admission (examen de dossiers) à des sessions de formation continue au niveau de la mise en scène ainsi que la voix et du micro</v>
          </cell>
          <cell r="O565" t="str">
            <v>12</v>
          </cell>
          <cell r="P565" t="b">
            <v>0</v>
          </cell>
          <cell r="Q565" t="b">
            <v>0</v>
          </cell>
          <cell r="S565">
            <v>36531</v>
          </cell>
          <cell r="T565">
            <v>100</v>
          </cell>
          <cell r="U565">
            <v>0</v>
          </cell>
          <cell r="W565" t="b">
            <v>1</v>
          </cell>
          <cell r="X565" t="b">
            <v>0</v>
          </cell>
          <cell r="Y565" t="b">
            <v>0</v>
          </cell>
          <cell r="Z565" t="b">
            <v>0</v>
          </cell>
          <cell r="AA565" t="str">
            <v>Autofinancement des coûts</v>
          </cell>
          <cell r="AB565">
            <v>0</v>
          </cell>
          <cell r="AD565" t="str">
            <v>PR</v>
          </cell>
          <cell r="AE565">
            <v>1</v>
          </cell>
        </row>
        <row r="566">
          <cell r="A566">
            <v>10</v>
          </cell>
          <cell r="B566">
            <v>0</v>
          </cell>
          <cell r="C566" t="str">
            <v>2007-2008</v>
          </cell>
          <cell r="D566" t="str">
            <v>MCCF</v>
          </cell>
          <cell r="E566" t="str">
            <v>Culture, Communication et Condition féminine</v>
          </cell>
          <cell r="F566" t="b">
            <v>1</v>
          </cell>
          <cell r="G566">
            <v>4</v>
          </cell>
          <cell r="H566">
            <v>1</v>
          </cell>
          <cell r="I566" t="str">
            <v>B5</v>
          </cell>
          <cell r="J566">
            <v>2006</v>
          </cell>
          <cell r="K566" t="b">
            <v>0</v>
          </cell>
          <cell r="L566">
            <v>46.3</v>
          </cell>
          <cell r="M566" t="str">
            <v>Le Conservatoire de musique et d'art dramatique du Québec est devenu un organisme non budgétaire le 31 mars 2007.</v>
          </cell>
          <cell r="N566" t="str">
            <v>Frais pour le traitement des demandes d'admission en art dramatique et en musique</v>
          </cell>
          <cell r="O566" t="str">
            <v>13</v>
          </cell>
          <cell r="P566" t="b">
            <v>0</v>
          </cell>
          <cell r="Q566" t="b">
            <v>0</v>
          </cell>
          <cell r="S566">
            <v>35381</v>
          </cell>
          <cell r="T566">
            <v>100</v>
          </cell>
          <cell r="U566">
            <v>0</v>
          </cell>
          <cell r="W566" t="b">
            <v>1</v>
          </cell>
          <cell r="X566" t="b">
            <v>0</v>
          </cell>
          <cell r="Y566" t="b">
            <v>0</v>
          </cell>
          <cell r="Z566" t="b">
            <v>0</v>
          </cell>
          <cell r="AA566" t="str">
            <v>Basée sur le secteur de l'éducation</v>
          </cell>
          <cell r="AB566">
            <v>0</v>
          </cell>
          <cell r="AD566" t="str">
            <v>PR</v>
          </cell>
          <cell r="AE566">
            <v>1</v>
          </cell>
        </row>
        <row r="567">
          <cell r="A567">
            <v>10</v>
          </cell>
          <cell r="B567">
            <v>0</v>
          </cell>
          <cell r="C567" t="str">
            <v>2007-2008</v>
          </cell>
          <cell r="D567" t="str">
            <v>MCCF</v>
          </cell>
          <cell r="E567" t="str">
            <v>Culture, Communication et Condition féminine</v>
          </cell>
          <cell r="F567" t="b">
            <v>1</v>
          </cell>
          <cell r="G567">
            <v>4</v>
          </cell>
          <cell r="H567">
            <v>1</v>
          </cell>
          <cell r="I567" t="str">
            <v>E8</v>
          </cell>
          <cell r="J567">
            <v>2006</v>
          </cell>
          <cell r="K567" t="b">
            <v>0</v>
          </cell>
          <cell r="L567">
            <v>193.3</v>
          </cell>
          <cell r="M567" t="str">
            <v>Le Conservatoire de musique et d'art dramatique du Québec est devenu un organisme non budgétaire le 31 mars 2007.</v>
          </cell>
          <cell r="N567" t="str">
            <v>Contribution des étudiants pour l'utilisation des équipements spécialisés et des instruments de musique (frais afférents)</v>
          </cell>
          <cell r="O567" t="str">
            <v>10</v>
          </cell>
          <cell r="P567" t="b">
            <v>0</v>
          </cell>
          <cell r="Q567" t="b">
            <v>0</v>
          </cell>
          <cell r="S567">
            <v>36767</v>
          </cell>
          <cell r="T567">
            <v>100</v>
          </cell>
          <cell r="U567">
            <v>0</v>
          </cell>
          <cell r="W567" t="b">
            <v>1</v>
          </cell>
          <cell r="X567" t="b">
            <v>0</v>
          </cell>
          <cell r="Y567" t="b">
            <v>0</v>
          </cell>
          <cell r="Z567" t="b">
            <v>0</v>
          </cell>
          <cell r="AA567" t="str">
            <v>Basée sur le secteur de l'éducation</v>
          </cell>
          <cell r="AB567">
            <v>0</v>
          </cell>
          <cell r="AD567" t="str">
            <v>PR</v>
          </cell>
          <cell r="AE567">
            <v>1</v>
          </cell>
        </row>
        <row r="568">
          <cell r="A568">
            <v>140</v>
          </cell>
          <cell r="B568">
            <v>0</v>
          </cell>
          <cell r="C568" t="str">
            <v>2000-2001</v>
          </cell>
          <cell r="D568" t="str">
            <v>MCE</v>
          </cell>
          <cell r="E568" t="str">
            <v>Conseil exécutif</v>
          </cell>
          <cell r="F568" t="b">
            <v>0</v>
          </cell>
          <cell r="G568">
            <v>4</v>
          </cell>
          <cell r="H568">
            <v>1</v>
          </cell>
          <cell r="I568" t="str">
            <v>01</v>
          </cell>
          <cell r="J568">
            <v>2006</v>
          </cell>
          <cell r="K568" t="b">
            <v>0</v>
          </cell>
          <cell r="L568">
            <v>88.34</v>
          </cell>
          <cell r="N568" t="str">
            <v>Formules et documents</v>
          </cell>
          <cell r="P568" t="b">
            <v>0</v>
          </cell>
          <cell r="Q568" t="b">
            <v>0</v>
          </cell>
          <cell r="S568">
            <v>367</v>
          </cell>
          <cell r="T568">
            <v>100</v>
          </cell>
          <cell r="U568">
            <v>0</v>
          </cell>
          <cell r="W568" t="b">
            <v>1</v>
          </cell>
          <cell r="X568" t="b">
            <v>0</v>
          </cell>
          <cell r="Y568" t="b">
            <v>0</v>
          </cell>
          <cell r="Z568" t="b">
            <v>0</v>
          </cell>
          <cell r="AA568" t="str">
            <v>NIL</v>
          </cell>
          <cell r="AB568">
            <v>0</v>
          </cell>
          <cell r="AD568" t="str">
            <v>PR</v>
          </cell>
          <cell r="AE568">
            <v>1</v>
          </cell>
        </row>
        <row r="569">
          <cell r="A569">
            <v>140</v>
          </cell>
          <cell r="B569">
            <v>0</v>
          </cell>
          <cell r="C569" t="str">
            <v>2000-2001</v>
          </cell>
          <cell r="D569" t="str">
            <v>MCE</v>
          </cell>
          <cell r="E569" t="str">
            <v>Conseil exécutif</v>
          </cell>
          <cell r="F569" t="b">
            <v>0</v>
          </cell>
          <cell r="G569">
            <v>4</v>
          </cell>
          <cell r="H569">
            <v>1</v>
          </cell>
          <cell r="I569" t="str">
            <v>30</v>
          </cell>
          <cell r="J569">
            <v>2006</v>
          </cell>
          <cell r="K569" t="b">
            <v>0</v>
          </cell>
          <cell r="L569">
            <v>2878.78</v>
          </cell>
          <cell r="N569" t="str">
            <v>Matériel et fournitures</v>
          </cell>
          <cell r="P569" t="b">
            <v>0</v>
          </cell>
          <cell r="Q569" t="b">
            <v>0</v>
          </cell>
          <cell r="S569">
            <v>367</v>
          </cell>
          <cell r="T569">
            <v>100</v>
          </cell>
          <cell r="U569">
            <v>0</v>
          </cell>
          <cell r="W569" t="b">
            <v>1</v>
          </cell>
          <cell r="X569" t="b">
            <v>0</v>
          </cell>
          <cell r="Y569" t="b">
            <v>0</v>
          </cell>
          <cell r="Z569" t="b">
            <v>0</v>
          </cell>
          <cell r="AA569" t="str">
            <v>NIL</v>
          </cell>
          <cell r="AB569">
            <v>0</v>
          </cell>
          <cell r="AD569" t="str">
            <v>PR</v>
          </cell>
          <cell r="AE569">
            <v>1</v>
          </cell>
        </row>
        <row r="570">
          <cell r="A570">
            <v>140</v>
          </cell>
          <cell r="B570">
            <v>0</v>
          </cell>
          <cell r="C570" t="str">
            <v>2000-2001</v>
          </cell>
          <cell r="D570" t="str">
            <v>MCE</v>
          </cell>
          <cell r="E570" t="str">
            <v>Conseil exécutif</v>
          </cell>
          <cell r="F570" t="b">
            <v>0</v>
          </cell>
          <cell r="G570">
            <v>4</v>
          </cell>
          <cell r="H570">
            <v>1</v>
          </cell>
          <cell r="I570" t="str">
            <v>41</v>
          </cell>
          <cell r="J570">
            <v>2006</v>
          </cell>
          <cell r="K570" t="b">
            <v>0</v>
          </cell>
          <cell r="L570">
            <v>0</v>
          </cell>
          <cell r="N570" t="str">
            <v>Disposition de surplus</v>
          </cell>
          <cell r="P570" t="b">
            <v>0</v>
          </cell>
          <cell r="Q570" t="b">
            <v>0</v>
          </cell>
          <cell r="S570">
            <v>367</v>
          </cell>
          <cell r="T570">
            <v>100</v>
          </cell>
          <cell r="U570">
            <v>0</v>
          </cell>
          <cell r="W570" t="b">
            <v>0</v>
          </cell>
          <cell r="X570" t="b">
            <v>0</v>
          </cell>
          <cell r="Y570" t="b">
            <v>1</v>
          </cell>
          <cell r="Z570" t="b">
            <v>0</v>
          </cell>
          <cell r="AA570" t="str">
            <v>NIL</v>
          </cell>
          <cell r="AB570">
            <v>0</v>
          </cell>
          <cell r="AD570" t="str">
            <v>CP</v>
          </cell>
          <cell r="AE570">
            <v>1</v>
          </cell>
        </row>
        <row r="571">
          <cell r="A571">
            <v>140</v>
          </cell>
          <cell r="B571">
            <v>0</v>
          </cell>
          <cell r="C571" t="str">
            <v>2000-2001</v>
          </cell>
          <cell r="D571" t="str">
            <v>MCE</v>
          </cell>
          <cell r="E571" t="str">
            <v>Conseil exécutif</v>
          </cell>
          <cell r="F571" t="b">
            <v>0</v>
          </cell>
          <cell r="G571">
            <v>4</v>
          </cell>
          <cell r="H571">
            <v>1</v>
          </cell>
          <cell r="I571" t="str">
            <v>E3</v>
          </cell>
          <cell r="J571">
            <v>2006</v>
          </cell>
          <cell r="K571" t="b">
            <v>0</v>
          </cell>
          <cell r="L571">
            <v>870.13</v>
          </cell>
          <cell r="N571" t="str">
            <v>Recouvrement de tiers</v>
          </cell>
          <cell r="P571" t="b">
            <v>0</v>
          </cell>
          <cell r="Q571" t="b">
            <v>0</v>
          </cell>
          <cell r="S571">
            <v>367</v>
          </cell>
          <cell r="T571">
            <v>100</v>
          </cell>
          <cell r="U571">
            <v>0</v>
          </cell>
          <cell r="W571" t="b">
            <v>0</v>
          </cell>
          <cell r="X571" t="b">
            <v>0</v>
          </cell>
          <cell r="Y571" t="b">
            <v>0</v>
          </cell>
          <cell r="Z571" t="b">
            <v>0</v>
          </cell>
          <cell r="AA571" t="str">
            <v>NIL</v>
          </cell>
          <cell r="AB571">
            <v>0</v>
          </cell>
          <cell r="AD571" t="str">
            <v>AUTRE</v>
          </cell>
          <cell r="AE571">
            <v>1</v>
          </cell>
        </row>
        <row r="572">
          <cell r="A572">
            <v>140</v>
          </cell>
          <cell r="B572">
            <v>0</v>
          </cell>
          <cell r="C572" t="str">
            <v>2000-2001</v>
          </cell>
          <cell r="D572" t="str">
            <v>MCE</v>
          </cell>
          <cell r="E572" t="str">
            <v>Conseil exécutif</v>
          </cell>
          <cell r="F572" t="b">
            <v>0</v>
          </cell>
          <cell r="G572">
            <v>4</v>
          </cell>
          <cell r="H572">
            <v>1</v>
          </cell>
          <cell r="I572" t="str">
            <v>W7</v>
          </cell>
          <cell r="J572">
            <v>2006</v>
          </cell>
          <cell r="K572" t="b">
            <v>0</v>
          </cell>
          <cell r="L572">
            <v>0</v>
          </cell>
          <cell r="P572" t="b">
            <v>0</v>
          </cell>
          <cell r="Q572" t="b">
            <v>0</v>
          </cell>
          <cell r="S572">
            <v>367</v>
          </cell>
          <cell r="T572">
            <v>100</v>
          </cell>
          <cell r="U572">
            <v>0</v>
          </cell>
          <cell r="W572" t="b">
            <v>0</v>
          </cell>
          <cell r="X572" t="b">
            <v>0</v>
          </cell>
          <cell r="Y572" t="b">
            <v>1</v>
          </cell>
          <cell r="Z572" t="b">
            <v>0</v>
          </cell>
          <cell r="AA572" t="str">
            <v>NIL</v>
          </cell>
          <cell r="AB572">
            <v>0</v>
          </cell>
          <cell r="AD572" t="str">
            <v>CP</v>
          </cell>
          <cell r="AE572">
            <v>1</v>
          </cell>
        </row>
        <row r="573">
          <cell r="A573">
            <v>380</v>
          </cell>
          <cell r="B573">
            <v>0</v>
          </cell>
          <cell r="C573" t="str">
            <v>2005-2006</v>
          </cell>
          <cell r="D573" t="str">
            <v>MENVDDP</v>
          </cell>
          <cell r="E573" t="str">
            <v>Développement durable, Environnement et Parcs</v>
          </cell>
          <cell r="F573" t="b">
            <v>0</v>
          </cell>
          <cell r="G573">
            <v>4</v>
          </cell>
          <cell r="H573">
            <v>1</v>
          </cell>
          <cell r="I573" t="str">
            <v>F5</v>
          </cell>
          <cell r="J573">
            <v>2006</v>
          </cell>
          <cell r="K573" t="b">
            <v>0</v>
          </cell>
          <cell r="L573">
            <v>661</v>
          </cell>
          <cell r="M573" t="str">
            <v>S'explique principalement par la régularisation de trop perçus par le Centre d'expertise hydrique du Québec (CEHQ) dans le cadre de ses contrats d'exploitation d'ouvrages hydrauliques publics.</v>
          </cell>
          <cell r="N573" t="str">
            <v>Inventaire des eaux (données hydrométriques), entretien et réfection de barrages, étaudes hydrologiques</v>
          </cell>
          <cell r="O573" t="str">
            <v>531, 536, 547, 548</v>
          </cell>
          <cell r="P573" t="b">
            <v>0</v>
          </cell>
          <cell r="Q573" t="b">
            <v>0</v>
          </cell>
          <cell r="S573">
            <v>367</v>
          </cell>
          <cell r="T573">
            <v>0</v>
          </cell>
          <cell r="U573">
            <v>72</v>
          </cell>
          <cell r="W573" t="b">
            <v>0</v>
          </cell>
          <cell r="X573" t="b">
            <v>0</v>
          </cell>
          <cell r="Y573" t="b">
            <v>0</v>
          </cell>
          <cell r="Z573" t="b">
            <v>0</v>
          </cell>
          <cell r="AB573">
            <v>0</v>
          </cell>
          <cell r="AE573">
            <v>1</v>
          </cell>
        </row>
        <row r="574">
          <cell r="A574">
            <v>380</v>
          </cell>
          <cell r="B574">
            <v>0</v>
          </cell>
          <cell r="C574" t="str">
            <v>2005-2006</v>
          </cell>
          <cell r="D574" t="str">
            <v>MENVDDP</v>
          </cell>
          <cell r="E574" t="str">
            <v>Développement durable, Environnement et Parcs</v>
          </cell>
          <cell r="F574" t="b">
            <v>0</v>
          </cell>
          <cell r="G574">
            <v>4</v>
          </cell>
          <cell r="H574">
            <v>1</v>
          </cell>
          <cell r="I574" t="str">
            <v>R0</v>
          </cell>
          <cell r="J574">
            <v>2006</v>
          </cell>
          <cell r="K574" t="b">
            <v>0</v>
          </cell>
          <cell r="L574">
            <v>86</v>
          </cell>
          <cell r="N574" t="str">
            <v>REVENUS A LONG TERME</v>
          </cell>
          <cell r="O574" t="str">
            <v>753, 548, 547</v>
          </cell>
          <cell r="P574" t="b">
            <v>0</v>
          </cell>
          <cell r="Q574" t="b">
            <v>0</v>
          </cell>
          <cell r="S574">
            <v>367</v>
          </cell>
          <cell r="T574">
            <v>0</v>
          </cell>
          <cell r="U574">
            <v>0</v>
          </cell>
          <cell r="W574" t="b">
            <v>0</v>
          </cell>
          <cell r="X574" t="b">
            <v>0</v>
          </cell>
          <cell r="Y574" t="b">
            <v>0</v>
          </cell>
          <cell r="Z574" t="b">
            <v>0</v>
          </cell>
          <cell r="AB574">
            <v>0</v>
          </cell>
          <cell r="AE574">
            <v>1</v>
          </cell>
        </row>
        <row r="575">
          <cell r="A575">
            <v>380</v>
          </cell>
          <cell r="B575">
            <v>0</v>
          </cell>
          <cell r="C575" t="str">
            <v>2005-2006</v>
          </cell>
          <cell r="D575" t="str">
            <v>MENVDDP</v>
          </cell>
          <cell r="E575" t="str">
            <v>Développement durable, Environnement et Parcs</v>
          </cell>
          <cell r="F575" t="b">
            <v>0</v>
          </cell>
          <cell r="G575">
            <v>4</v>
          </cell>
          <cell r="H575">
            <v>1</v>
          </cell>
          <cell r="I575" t="str">
            <v>NC</v>
          </cell>
          <cell r="J575">
            <v>2006</v>
          </cell>
          <cell r="K575" t="b">
            <v>0</v>
          </cell>
          <cell r="L575">
            <v>1883</v>
          </cell>
          <cell r="M575" t="str">
            <v xml:space="preserve">Les baisses de revenus provenant de la vente de produits et de services en matière d'analyse environnementale au cours des quatre dernières années s'expliquent principalement par la récupération, par des laboratoires privés, de certains crénaux d'analyse </v>
          </cell>
          <cell r="N575" t="str">
            <v>PRODUITS DU CEAEQ - COMPTE DE FINANCEMENT UAS</v>
          </cell>
          <cell r="O575" t="str">
            <v>536, 538, 531</v>
          </cell>
          <cell r="P575" t="b">
            <v>0</v>
          </cell>
          <cell r="Q575" t="b">
            <v>0</v>
          </cell>
          <cell r="S575">
            <v>367</v>
          </cell>
          <cell r="T575">
            <v>0</v>
          </cell>
          <cell r="U575">
            <v>51</v>
          </cell>
          <cell r="W575" t="b">
            <v>0</v>
          </cell>
          <cell r="X575" t="b">
            <v>0</v>
          </cell>
          <cell r="Y575" t="b">
            <v>0</v>
          </cell>
          <cell r="Z575" t="b">
            <v>0</v>
          </cell>
          <cell r="AA575" t="str">
            <v>NIL</v>
          </cell>
          <cell r="AB575">
            <v>0</v>
          </cell>
          <cell r="AD575" t="str">
            <v>AUTRE</v>
          </cell>
          <cell r="AE575">
            <v>1</v>
          </cell>
        </row>
        <row r="576">
          <cell r="A576">
            <v>350</v>
          </cell>
          <cell r="B576">
            <v>0</v>
          </cell>
          <cell r="C576" t="str">
            <v>2000-2001</v>
          </cell>
          <cell r="D576" t="str">
            <v>MEQ</v>
          </cell>
          <cell r="E576" t="str">
            <v>Éducation</v>
          </cell>
          <cell r="F576" t="b">
            <v>0</v>
          </cell>
          <cell r="G576">
            <v>3</v>
          </cell>
          <cell r="H576">
            <v>9</v>
          </cell>
          <cell r="I576" t="str">
            <v>09</v>
          </cell>
          <cell r="J576">
            <v>2006</v>
          </cell>
          <cell r="K576" t="b">
            <v>0</v>
          </cell>
          <cell r="L576">
            <v>20.100000000000001</v>
          </cell>
          <cell r="N576" t="str">
            <v>Permis d'établissement privé</v>
          </cell>
          <cell r="O576" t="str">
            <v>126</v>
          </cell>
          <cell r="P576" t="b">
            <v>0</v>
          </cell>
          <cell r="Q576" t="b">
            <v>0</v>
          </cell>
          <cell r="S576">
            <v>367</v>
          </cell>
          <cell r="T576">
            <v>0</v>
          </cell>
          <cell r="U576">
            <v>100</v>
          </cell>
          <cell r="V576" t="str">
            <v>611</v>
          </cell>
          <cell r="W576" t="b">
            <v>0</v>
          </cell>
          <cell r="X576" t="b">
            <v>0</v>
          </cell>
          <cell r="Y576" t="b">
            <v>0</v>
          </cell>
          <cell r="Z576" t="b">
            <v>0</v>
          </cell>
          <cell r="AB576">
            <v>0</v>
          </cell>
          <cell r="AE576">
            <v>1</v>
          </cell>
        </row>
        <row r="577">
          <cell r="A577">
            <v>350</v>
          </cell>
          <cell r="B577">
            <v>0</v>
          </cell>
          <cell r="C577" t="str">
            <v>2000-2001</v>
          </cell>
          <cell r="D577" t="str">
            <v>MEQ</v>
          </cell>
          <cell r="E577" t="str">
            <v>Éducation</v>
          </cell>
          <cell r="F577" t="b">
            <v>0</v>
          </cell>
          <cell r="G577">
            <v>4</v>
          </cell>
          <cell r="H577">
            <v>1</v>
          </cell>
          <cell r="I577" t="str">
            <v>P9</v>
          </cell>
          <cell r="J577">
            <v>2006</v>
          </cell>
          <cell r="K577" t="b">
            <v>0</v>
          </cell>
          <cell r="L577">
            <v>7.96</v>
          </cell>
          <cell r="N577" t="str">
            <v>Révision d'examen</v>
          </cell>
          <cell r="P577" t="b">
            <v>0</v>
          </cell>
          <cell r="Q577" t="b">
            <v>0</v>
          </cell>
          <cell r="S577">
            <v>367</v>
          </cell>
          <cell r="T577">
            <v>100</v>
          </cell>
          <cell r="U577">
            <v>0</v>
          </cell>
          <cell r="W577" t="b">
            <v>0</v>
          </cell>
          <cell r="X577" t="b">
            <v>0</v>
          </cell>
          <cell r="Y577" t="b">
            <v>0</v>
          </cell>
          <cell r="Z577" t="b">
            <v>0</v>
          </cell>
          <cell r="AA577" t="str">
            <v>NIL</v>
          </cell>
          <cell r="AB577">
            <v>0</v>
          </cell>
          <cell r="AD577" t="str">
            <v>AUTRE</v>
          </cell>
          <cell r="AE577">
            <v>1</v>
          </cell>
        </row>
        <row r="578">
          <cell r="A578">
            <v>350</v>
          </cell>
          <cell r="B578">
            <v>0</v>
          </cell>
          <cell r="C578" t="str">
            <v>2000-2001</v>
          </cell>
          <cell r="D578" t="str">
            <v>MEQ</v>
          </cell>
          <cell r="E578" t="str">
            <v>Éducation</v>
          </cell>
          <cell r="F578" t="b">
            <v>0</v>
          </cell>
          <cell r="G578">
            <v>4</v>
          </cell>
          <cell r="H578">
            <v>1</v>
          </cell>
          <cell r="I578" t="str">
            <v>E3</v>
          </cell>
          <cell r="J578">
            <v>2006</v>
          </cell>
          <cell r="K578" t="b">
            <v>0</v>
          </cell>
          <cell r="L578">
            <v>7592.9</v>
          </cell>
          <cell r="N578" t="str">
            <v>Tarification d'étudiants Canadiens hors Québec</v>
          </cell>
          <cell r="P578" t="b">
            <v>0</v>
          </cell>
          <cell r="Q578" t="b">
            <v>0</v>
          </cell>
          <cell r="S578">
            <v>367</v>
          </cell>
          <cell r="T578">
            <v>0</v>
          </cell>
          <cell r="U578">
            <v>100</v>
          </cell>
          <cell r="V578" t="str">
            <v>9129</v>
          </cell>
          <cell r="W578" t="b">
            <v>0</v>
          </cell>
          <cell r="X578" t="b">
            <v>0</v>
          </cell>
          <cell r="Y578" t="b">
            <v>0</v>
          </cell>
          <cell r="Z578" t="b">
            <v>0</v>
          </cell>
          <cell r="AA578" t="str">
            <v>Calcul tenant compte des subventions versées aux universités</v>
          </cell>
          <cell r="AB578">
            <v>0</v>
          </cell>
          <cell r="AD578" t="str">
            <v>AUTRE</v>
          </cell>
          <cell r="AE578">
            <v>1</v>
          </cell>
        </row>
        <row r="579">
          <cell r="A579">
            <v>700</v>
          </cell>
          <cell r="B579">
            <v>0</v>
          </cell>
          <cell r="C579" t="str">
            <v>2000-2001</v>
          </cell>
          <cell r="D579" t="str">
            <v>MESS</v>
          </cell>
          <cell r="E579" t="str">
            <v>Emploi et Solidarité sociale</v>
          </cell>
          <cell r="F579" t="b">
            <v>0</v>
          </cell>
          <cell r="G579">
            <v>4</v>
          </cell>
          <cell r="H579">
            <v>1</v>
          </cell>
          <cell r="I579" t="str">
            <v>46</v>
          </cell>
          <cell r="J579">
            <v>2006</v>
          </cell>
          <cell r="K579" t="b">
            <v>0</v>
          </cell>
          <cell r="L579">
            <v>2040</v>
          </cell>
          <cell r="M579" t="str">
            <v>Baisse du nombre de réclamations émises (fausses déclarations et/ou mesures légales).</v>
          </cell>
          <cell r="N579" t="str">
            <v>Recouvrement créances d'assistance-emploi (aide et solidarité sociale) *** Chgt de la loi, non disponible dans votre liste:                Loi sur l'aide aux personnes et aux famille  (A-13. 1.1 ). Règlement sur l'aide aux pers. Et aux familles D.1073-200</v>
          </cell>
          <cell r="O579" t="str">
            <v>375, 377</v>
          </cell>
          <cell r="P579" t="b">
            <v>0</v>
          </cell>
          <cell r="Q579" t="b">
            <v>0</v>
          </cell>
          <cell r="S579">
            <v>367</v>
          </cell>
          <cell r="T579">
            <v>100</v>
          </cell>
          <cell r="U579">
            <v>0</v>
          </cell>
          <cell r="W579" t="b">
            <v>1</v>
          </cell>
          <cell r="X579" t="b">
            <v>0</v>
          </cell>
          <cell r="Y579" t="b">
            <v>0</v>
          </cell>
          <cell r="Z579" t="b">
            <v>0</v>
          </cell>
          <cell r="AA579" t="str">
            <v>NIL</v>
          </cell>
          <cell r="AB579">
            <v>0</v>
          </cell>
          <cell r="AD579" t="str">
            <v>PR</v>
          </cell>
          <cell r="AE579">
            <v>1</v>
          </cell>
        </row>
        <row r="580">
          <cell r="A580">
            <v>210</v>
          </cell>
          <cell r="B580">
            <v>0</v>
          </cell>
          <cell r="C580" t="str">
            <v>2000-2001</v>
          </cell>
          <cell r="D580" t="str">
            <v>MFQ</v>
          </cell>
          <cell r="E580" t="str">
            <v>Finances</v>
          </cell>
          <cell r="F580" t="b">
            <v>0</v>
          </cell>
          <cell r="G580">
            <v>4</v>
          </cell>
          <cell r="H580">
            <v>1</v>
          </cell>
          <cell r="I580" t="str">
            <v>P7</v>
          </cell>
          <cell r="J580">
            <v>2006</v>
          </cell>
          <cell r="K580" t="b">
            <v>0</v>
          </cell>
          <cell r="L580">
            <v>173430</v>
          </cell>
          <cell r="M580" t="str">
            <v>Les revenus sont comptabilisés sur une base d'exercice.</v>
          </cell>
          <cell r="N580" t="str">
            <v>Sociétés d'État</v>
          </cell>
          <cell r="P580" t="b">
            <v>0</v>
          </cell>
          <cell r="Q580" t="b">
            <v>0</v>
          </cell>
          <cell r="S580">
            <v>367</v>
          </cell>
          <cell r="T580">
            <v>0</v>
          </cell>
          <cell r="U580">
            <v>0</v>
          </cell>
          <cell r="W580" t="b">
            <v>0</v>
          </cell>
          <cell r="X580" t="b">
            <v>0</v>
          </cell>
          <cell r="Y580" t="b">
            <v>0</v>
          </cell>
          <cell r="Z580" t="b">
            <v>0</v>
          </cell>
          <cell r="AA580" t="str">
            <v>%  de la dette garantie par le gouvernement</v>
          </cell>
          <cell r="AB580">
            <v>0</v>
          </cell>
          <cell r="AD580" t="str">
            <v>AUTRE</v>
          </cell>
          <cell r="AE580">
            <v>1</v>
          </cell>
        </row>
        <row r="581">
          <cell r="A581">
            <v>55</v>
          </cell>
          <cell r="B581">
            <v>0</v>
          </cell>
          <cell r="C581" t="str">
            <v>2007-2008</v>
          </cell>
          <cell r="D581" t="str">
            <v>MICC</v>
          </cell>
          <cell r="E581" t="str">
            <v>Immigration et Communautés culturelles</v>
          </cell>
          <cell r="F581" t="b">
            <v>0</v>
          </cell>
          <cell r="G581">
            <v>3</v>
          </cell>
          <cell r="H581">
            <v>9</v>
          </cell>
          <cell r="I581" t="str">
            <v>B3</v>
          </cell>
          <cell r="J581">
            <v>2006</v>
          </cell>
          <cell r="K581" t="b">
            <v>0</v>
          </cell>
          <cell r="L581">
            <v>2518</v>
          </cell>
          <cell r="N581" t="str">
            <v>Immigration</v>
          </cell>
          <cell r="O581" t="str">
            <v>347, 349</v>
          </cell>
          <cell r="P581" t="b">
            <v>0</v>
          </cell>
          <cell r="Q581" t="b">
            <v>0</v>
          </cell>
          <cell r="S581">
            <v>35247</v>
          </cell>
          <cell r="T581">
            <v>100</v>
          </cell>
          <cell r="U581">
            <v>0</v>
          </cell>
          <cell r="W581" t="b">
            <v>0</v>
          </cell>
          <cell r="X581" t="b">
            <v>0</v>
          </cell>
          <cell r="Y581" t="b">
            <v>0</v>
          </cell>
          <cell r="Z581" t="b">
            <v>0</v>
          </cell>
          <cell r="AA581" t="str">
            <v>NIL</v>
          </cell>
          <cell r="AB581">
            <v>0</v>
          </cell>
          <cell r="AD581" t="str">
            <v>AUTRE</v>
          </cell>
          <cell r="AE581">
            <v>1</v>
          </cell>
        </row>
        <row r="582">
          <cell r="A582">
            <v>55</v>
          </cell>
          <cell r="B582">
            <v>0</v>
          </cell>
          <cell r="C582" t="str">
            <v>2007-2008</v>
          </cell>
          <cell r="D582" t="str">
            <v>MICC</v>
          </cell>
          <cell r="E582" t="str">
            <v>Immigration et Communautés culturelles</v>
          </cell>
          <cell r="F582" t="b">
            <v>0</v>
          </cell>
          <cell r="G582">
            <v>3</v>
          </cell>
          <cell r="H582">
            <v>9</v>
          </cell>
          <cell r="I582" t="str">
            <v>E2</v>
          </cell>
          <cell r="J582">
            <v>2006</v>
          </cell>
          <cell r="K582" t="b">
            <v>0</v>
          </cell>
          <cell r="L582">
            <v>1155</v>
          </cell>
          <cell r="N582" t="str">
            <v>Immigration</v>
          </cell>
          <cell r="O582" t="str">
            <v>347, 349</v>
          </cell>
          <cell r="P582" t="b">
            <v>0</v>
          </cell>
          <cell r="Q582" t="b">
            <v>0</v>
          </cell>
          <cell r="S582">
            <v>38238</v>
          </cell>
          <cell r="T582">
            <v>0</v>
          </cell>
          <cell r="U582">
            <v>100</v>
          </cell>
          <cell r="W582" t="b">
            <v>0</v>
          </cell>
          <cell r="X582" t="b">
            <v>0</v>
          </cell>
          <cell r="Y582" t="b">
            <v>0</v>
          </cell>
          <cell r="Z582" t="b">
            <v>0</v>
          </cell>
          <cell r="AA582" t="str">
            <v>NIL</v>
          </cell>
          <cell r="AB582">
            <v>0</v>
          </cell>
          <cell r="AD582" t="str">
            <v>AUTRE</v>
          </cell>
          <cell r="AE582">
            <v>1</v>
          </cell>
        </row>
        <row r="583">
          <cell r="A583">
            <v>55</v>
          </cell>
          <cell r="B583">
            <v>0</v>
          </cell>
          <cell r="C583" t="str">
            <v>2007-2008</v>
          </cell>
          <cell r="D583" t="str">
            <v>MICC</v>
          </cell>
          <cell r="E583" t="str">
            <v>Immigration et Communautés culturelles</v>
          </cell>
          <cell r="F583" t="b">
            <v>0</v>
          </cell>
          <cell r="G583">
            <v>3</v>
          </cell>
          <cell r="H583">
            <v>9</v>
          </cell>
          <cell r="I583" t="str">
            <v>E6</v>
          </cell>
          <cell r="J583">
            <v>2006</v>
          </cell>
          <cell r="K583" t="b">
            <v>0</v>
          </cell>
          <cell r="L583">
            <v>24072</v>
          </cell>
          <cell r="N583" t="str">
            <v>Immigration</v>
          </cell>
          <cell r="O583" t="str">
            <v>347, 349</v>
          </cell>
          <cell r="P583" t="b">
            <v>0</v>
          </cell>
          <cell r="Q583" t="b">
            <v>0</v>
          </cell>
          <cell r="S583">
            <v>38238</v>
          </cell>
          <cell r="T583">
            <v>100</v>
          </cell>
          <cell r="U583">
            <v>0</v>
          </cell>
          <cell r="W583" t="b">
            <v>0</v>
          </cell>
          <cell r="X583" t="b">
            <v>0</v>
          </cell>
          <cell r="Y583" t="b">
            <v>0</v>
          </cell>
          <cell r="Z583" t="b">
            <v>0</v>
          </cell>
          <cell r="AA583" t="str">
            <v>NIL</v>
          </cell>
          <cell r="AB583">
            <v>0</v>
          </cell>
          <cell r="AD583" t="str">
            <v>AUTRE</v>
          </cell>
          <cell r="AE583">
            <v>1</v>
          </cell>
        </row>
        <row r="584">
          <cell r="A584">
            <v>55</v>
          </cell>
          <cell r="B584">
            <v>0</v>
          </cell>
          <cell r="C584" t="str">
            <v>2007-2008</v>
          </cell>
          <cell r="D584" t="str">
            <v>MICC</v>
          </cell>
          <cell r="E584" t="str">
            <v>Immigration et Communautés culturelles</v>
          </cell>
          <cell r="F584" t="b">
            <v>0</v>
          </cell>
          <cell r="G584">
            <v>3</v>
          </cell>
          <cell r="H584">
            <v>9</v>
          </cell>
          <cell r="I584" t="str">
            <v>E9</v>
          </cell>
          <cell r="J584">
            <v>2006</v>
          </cell>
          <cell r="K584" t="b">
            <v>0</v>
          </cell>
          <cell r="L584">
            <v>4258</v>
          </cell>
          <cell r="N584" t="str">
            <v>Immigration</v>
          </cell>
          <cell r="O584" t="str">
            <v>347, 349</v>
          </cell>
          <cell r="P584" t="b">
            <v>0</v>
          </cell>
          <cell r="Q584" t="b">
            <v>0</v>
          </cell>
          <cell r="S584">
            <v>38238</v>
          </cell>
          <cell r="T584">
            <v>100</v>
          </cell>
          <cell r="U584">
            <v>0</v>
          </cell>
          <cell r="W584" t="b">
            <v>0</v>
          </cell>
          <cell r="X584" t="b">
            <v>0</v>
          </cell>
          <cell r="Y584" t="b">
            <v>0</v>
          </cell>
          <cell r="Z584" t="b">
            <v>0</v>
          </cell>
          <cell r="AA584" t="str">
            <v>NIL</v>
          </cell>
          <cell r="AB584">
            <v>0</v>
          </cell>
          <cell r="AD584" t="str">
            <v>AUTRE</v>
          </cell>
          <cell r="AE584">
            <v>1</v>
          </cell>
        </row>
        <row r="585">
          <cell r="A585">
            <v>55</v>
          </cell>
          <cell r="B585">
            <v>0</v>
          </cell>
          <cell r="C585" t="str">
            <v>2007-2008</v>
          </cell>
          <cell r="D585" t="str">
            <v>MICC</v>
          </cell>
          <cell r="E585" t="str">
            <v>Immigration et Communautés culturelles</v>
          </cell>
          <cell r="F585" t="b">
            <v>1</v>
          </cell>
          <cell r="G585">
            <v>4</v>
          </cell>
          <cell r="H585">
            <v>1</v>
          </cell>
          <cell r="I585" t="str">
            <v>05</v>
          </cell>
          <cell r="J585">
            <v>2006</v>
          </cell>
          <cell r="K585" t="b">
            <v>0</v>
          </cell>
          <cell r="L585">
            <v>0</v>
          </cell>
          <cell r="N585" t="str">
            <v>NIL</v>
          </cell>
          <cell r="P585" t="b">
            <v>0</v>
          </cell>
          <cell r="Q585" t="b">
            <v>0</v>
          </cell>
          <cell r="S585">
            <v>367</v>
          </cell>
          <cell r="T585">
            <v>100</v>
          </cell>
          <cell r="U585">
            <v>0</v>
          </cell>
          <cell r="W585" t="b">
            <v>1</v>
          </cell>
          <cell r="X585" t="b">
            <v>0</v>
          </cell>
          <cell r="Y585" t="b">
            <v>0</v>
          </cell>
          <cell r="Z585" t="b">
            <v>0</v>
          </cell>
          <cell r="AA585" t="str">
            <v>NIL</v>
          </cell>
          <cell r="AB585">
            <v>0</v>
          </cell>
          <cell r="AD585" t="str">
            <v>PR</v>
          </cell>
          <cell r="AE585">
            <v>1</v>
          </cell>
        </row>
        <row r="586">
          <cell r="A586">
            <v>55</v>
          </cell>
          <cell r="B586">
            <v>0</v>
          </cell>
          <cell r="C586" t="str">
            <v>2007-2008</v>
          </cell>
          <cell r="D586" t="str">
            <v>MICC</v>
          </cell>
          <cell r="E586" t="str">
            <v>Immigration et Communautés culturelles</v>
          </cell>
          <cell r="F586" t="b">
            <v>1</v>
          </cell>
          <cell r="G586">
            <v>4</v>
          </cell>
          <cell r="H586">
            <v>1</v>
          </cell>
          <cell r="I586" t="str">
            <v>30</v>
          </cell>
          <cell r="J586">
            <v>2006</v>
          </cell>
          <cell r="K586" t="b">
            <v>0</v>
          </cell>
          <cell r="L586">
            <v>0</v>
          </cell>
          <cell r="N586" t="str">
            <v>NIL</v>
          </cell>
          <cell r="P586" t="b">
            <v>0</v>
          </cell>
          <cell r="Q586" t="b">
            <v>0</v>
          </cell>
          <cell r="S586">
            <v>367</v>
          </cell>
          <cell r="T586">
            <v>100</v>
          </cell>
          <cell r="U586">
            <v>0</v>
          </cell>
          <cell r="W586" t="b">
            <v>1</v>
          </cell>
          <cell r="X586" t="b">
            <v>0</v>
          </cell>
          <cell r="Y586" t="b">
            <v>0</v>
          </cell>
          <cell r="Z586" t="b">
            <v>0</v>
          </cell>
          <cell r="AA586" t="str">
            <v>NIL</v>
          </cell>
          <cell r="AB586">
            <v>0</v>
          </cell>
          <cell r="AD586" t="str">
            <v>PR</v>
          </cell>
          <cell r="AE586">
            <v>1</v>
          </cell>
        </row>
        <row r="587">
          <cell r="A587">
            <v>55</v>
          </cell>
          <cell r="B587">
            <v>0</v>
          </cell>
          <cell r="C587" t="str">
            <v>2007-2008</v>
          </cell>
          <cell r="D587" t="str">
            <v>MICC</v>
          </cell>
          <cell r="E587" t="str">
            <v>Immigration et Communautés culturelles</v>
          </cell>
          <cell r="F587" t="b">
            <v>0</v>
          </cell>
          <cell r="G587">
            <v>4</v>
          </cell>
          <cell r="H587">
            <v>1</v>
          </cell>
          <cell r="I587" t="str">
            <v>B8</v>
          </cell>
          <cell r="J587">
            <v>2006</v>
          </cell>
          <cell r="K587" t="b">
            <v>0</v>
          </cell>
          <cell r="L587">
            <v>1538</v>
          </cell>
          <cell r="N587" t="str">
            <v>Intégration</v>
          </cell>
          <cell r="O587" t="str">
            <v>531</v>
          </cell>
          <cell r="P587" t="b">
            <v>0</v>
          </cell>
          <cell r="Q587" t="b">
            <v>0</v>
          </cell>
          <cell r="S587">
            <v>34060</v>
          </cell>
          <cell r="T587">
            <v>100</v>
          </cell>
          <cell r="U587">
            <v>0</v>
          </cell>
          <cell r="W587" t="b">
            <v>0</v>
          </cell>
          <cell r="X587" t="b">
            <v>0</v>
          </cell>
          <cell r="Y587" t="b">
            <v>0</v>
          </cell>
          <cell r="Z587" t="b">
            <v>0</v>
          </cell>
          <cell r="AA587" t="str">
            <v>NIL</v>
          </cell>
          <cell r="AB587">
            <v>0</v>
          </cell>
          <cell r="AD587" t="str">
            <v>AUTRE</v>
          </cell>
          <cell r="AE587">
            <v>1</v>
          </cell>
        </row>
        <row r="588">
          <cell r="A588">
            <v>600</v>
          </cell>
          <cell r="B588">
            <v>0</v>
          </cell>
          <cell r="C588" t="str">
            <v>2005-2006</v>
          </cell>
          <cell r="D588" t="str">
            <v>MRN</v>
          </cell>
          <cell r="E588" t="str">
            <v>Ressources naturelles, Faune</v>
          </cell>
          <cell r="F588" t="b">
            <v>0</v>
          </cell>
          <cell r="G588">
            <v>4</v>
          </cell>
          <cell r="H588">
            <v>1</v>
          </cell>
          <cell r="I588" t="str">
            <v>01</v>
          </cell>
          <cell r="J588">
            <v>2006</v>
          </cell>
          <cell r="K588" t="b">
            <v>0</v>
          </cell>
          <cell r="L588">
            <v>211.4</v>
          </cell>
          <cell r="N588" t="str">
            <v>Secteur minéral : clientèle : compagnies minières, municipalités, autre M/O + AUTRES SECTEURS</v>
          </cell>
          <cell r="O588" t="str">
            <v>194, 643</v>
          </cell>
          <cell r="P588" t="b">
            <v>0</v>
          </cell>
          <cell r="Q588" t="b">
            <v>0</v>
          </cell>
          <cell r="S588">
            <v>367</v>
          </cell>
          <cell r="T588">
            <v>50</v>
          </cell>
          <cell r="U588">
            <v>50</v>
          </cell>
          <cell r="W588" t="b">
            <v>0</v>
          </cell>
          <cell r="X588" t="b">
            <v>0</v>
          </cell>
          <cell r="Y588" t="b">
            <v>0</v>
          </cell>
          <cell r="Z588" t="b">
            <v>1</v>
          </cell>
          <cell r="AA588" t="str">
            <v>Décision d'affaire</v>
          </cell>
          <cell r="AB588">
            <v>0</v>
          </cell>
          <cell r="AD588" t="str">
            <v>CJ</v>
          </cell>
          <cell r="AE588">
            <v>1</v>
          </cell>
        </row>
        <row r="589">
          <cell r="A589">
            <v>600</v>
          </cell>
          <cell r="B589">
            <v>0</v>
          </cell>
          <cell r="C589" t="str">
            <v>2005-2006</v>
          </cell>
          <cell r="D589" t="str">
            <v>MRN</v>
          </cell>
          <cell r="E589" t="str">
            <v>Ressources naturelles, Faune</v>
          </cell>
          <cell r="F589" t="b">
            <v>0</v>
          </cell>
          <cell r="G589">
            <v>4</v>
          </cell>
          <cell r="H589">
            <v>1</v>
          </cell>
          <cell r="I589" t="str">
            <v>30</v>
          </cell>
          <cell r="J589">
            <v>2006</v>
          </cell>
          <cell r="K589" t="b">
            <v>0</v>
          </cell>
          <cell r="L589">
            <v>0.5</v>
          </cell>
          <cell r="N589" t="str">
            <v>Secteur minéral : clientèle : compagnies minières, autres M/O, individus</v>
          </cell>
          <cell r="P589" t="b">
            <v>0</v>
          </cell>
          <cell r="Q589" t="b">
            <v>0</v>
          </cell>
          <cell r="S589">
            <v>367</v>
          </cell>
          <cell r="T589">
            <v>0</v>
          </cell>
          <cell r="U589">
            <v>0</v>
          </cell>
          <cell r="W589" t="b">
            <v>0</v>
          </cell>
          <cell r="X589" t="b">
            <v>0</v>
          </cell>
          <cell r="Y589" t="b">
            <v>0</v>
          </cell>
          <cell r="Z589" t="b">
            <v>1</v>
          </cell>
          <cell r="AB589">
            <v>0.2</v>
          </cell>
          <cell r="AD589" t="str">
            <v>CJ</v>
          </cell>
          <cell r="AE589">
            <v>1</v>
          </cell>
        </row>
        <row r="590">
          <cell r="A590">
            <v>600</v>
          </cell>
          <cell r="B590">
            <v>0</v>
          </cell>
          <cell r="C590" t="str">
            <v>2005-2006</v>
          </cell>
          <cell r="D590" t="str">
            <v>MRN</v>
          </cell>
          <cell r="E590" t="str">
            <v>Ressources naturelles, Faune</v>
          </cell>
          <cell r="F590" t="b">
            <v>0</v>
          </cell>
          <cell r="G590">
            <v>4</v>
          </cell>
          <cell r="H590">
            <v>1</v>
          </cell>
          <cell r="I590" t="str">
            <v>36</v>
          </cell>
          <cell r="J590">
            <v>2006</v>
          </cell>
          <cell r="K590" t="b">
            <v>0</v>
          </cell>
          <cell r="L590">
            <v>263.8</v>
          </cell>
          <cell r="N590" t="str">
            <v>Forêts</v>
          </cell>
          <cell r="O590" t="str">
            <v>741</v>
          </cell>
          <cell r="P590" t="b">
            <v>0</v>
          </cell>
          <cell r="Q590" t="b">
            <v>0</v>
          </cell>
          <cell r="S590">
            <v>367</v>
          </cell>
          <cell r="T590">
            <v>90</v>
          </cell>
          <cell r="U590">
            <v>0</v>
          </cell>
          <cell r="W590" t="b">
            <v>0</v>
          </cell>
          <cell r="X590" t="b">
            <v>0</v>
          </cell>
          <cell r="Y590" t="b">
            <v>1</v>
          </cell>
          <cell r="Z590" t="b">
            <v>0</v>
          </cell>
          <cell r="AA590" t="str">
            <v>Enchères et Parité avec le secteur privé</v>
          </cell>
          <cell r="AB590">
            <v>0</v>
          </cell>
          <cell r="AD590" t="str">
            <v>CP</v>
          </cell>
          <cell r="AE590">
            <v>1</v>
          </cell>
        </row>
        <row r="591">
          <cell r="A591">
            <v>600</v>
          </cell>
          <cell r="B591">
            <v>0</v>
          </cell>
          <cell r="C591" t="str">
            <v>2005-2006</v>
          </cell>
          <cell r="D591" t="str">
            <v>MRN</v>
          </cell>
          <cell r="E591" t="str">
            <v>Ressources naturelles, Faune</v>
          </cell>
          <cell r="F591" t="b">
            <v>0</v>
          </cell>
          <cell r="G591">
            <v>4</v>
          </cell>
          <cell r="H591">
            <v>1</v>
          </cell>
          <cell r="I591" t="str">
            <v>65</v>
          </cell>
          <cell r="J591">
            <v>2006</v>
          </cell>
          <cell r="K591" t="b">
            <v>0</v>
          </cell>
          <cell r="L591">
            <v>1340.7</v>
          </cell>
          <cell r="N591" t="str">
            <v>Territoire+ AUTRES SECTEURS</v>
          </cell>
          <cell r="O591" t="str">
            <v>457, 458, 762</v>
          </cell>
          <cell r="P591" t="b">
            <v>0</v>
          </cell>
          <cell r="Q591" t="b">
            <v>0</v>
          </cell>
          <cell r="S591">
            <v>367</v>
          </cell>
          <cell r="T591">
            <v>95</v>
          </cell>
          <cell r="U591">
            <v>5</v>
          </cell>
          <cell r="W591" t="b">
            <v>0</v>
          </cell>
          <cell r="X591" t="b">
            <v>1</v>
          </cell>
          <cell r="Y591" t="b">
            <v>0</v>
          </cell>
          <cell r="Z591" t="b">
            <v>0</v>
          </cell>
          <cell r="AA591" t="str">
            <v>Valeur marchande</v>
          </cell>
          <cell r="AB591">
            <v>0</v>
          </cell>
          <cell r="AD591" t="str">
            <v>RE</v>
          </cell>
          <cell r="AE591">
            <v>1</v>
          </cell>
        </row>
        <row r="592">
          <cell r="A592">
            <v>600</v>
          </cell>
          <cell r="B592">
            <v>0</v>
          </cell>
          <cell r="C592" t="str">
            <v>2005-2006</v>
          </cell>
          <cell r="D592" t="str">
            <v>MRN</v>
          </cell>
          <cell r="E592" t="str">
            <v>Ressources naturelles, Faune</v>
          </cell>
          <cell r="F592" t="b">
            <v>0</v>
          </cell>
          <cell r="G592">
            <v>4</v>
          </cell>
          <cell r="H592">
            <v>1</v>
          </cell>
          <cell r="I592" t="str">
            <v>67</v>
          </cell>
          <cell r="J592">
            <v>2006</v>
          </cell>
          <cell r="K592" t="b">
            <v>0</v>
          </cell>
          <cell r="L592">
            <v>9.6</v>
          </cell>
          <cell r="N592" t="str">
            <v>Territoire</v>
          </cell>
          <cell r="O592" t="str">
            <v>459, 762</v>
          </cell>
          <cell r="P592" t="b">
            <v>0</v>
          </cell>
          <cell r="Q592" t="b">
            <v>0</v>
          </cell>
          <cell r="S592">
            <v>367</v>
          </cell>
          <cell r="T592">
            <v>95</v>
          </cell>
          <cell r="U592">
            <v>5</v>
          </cell>
          <cell r="W592" t="b">
            <v>0</v>
          </cell>
          <cell r="X592" t="b">
            <v>1</v>
          </cell>
          <cell r="Y592" t="b">
            <v>0</v>
          </cell>
          <cell r="Z592" t="b">
            <v>0</v>
          </cell>
          <cell r="AA592" t="str">
            <v>Valeur des biens</v>
          </cell>
          <cell r="AB592">
            <v>0</v>
          </cell>
          <cell r="AD592" t="str">
            <v>RE</v>
          </cell>
          <cell r="AE592">
            <v>1</v>
          </cell>
        </row>
        <row r="593">
          <cell r="A593">
            <v>600</v>
          </cell>
          <cell r="B593">
            <v>0</v>
          </cell>
          <cell r="C593" t="str">
            <v>2005-2006</v>
          </cell>
          <cell r="D593" t="str">
            <v>MRN</v>
          </cell>
          <cell r="E593" t="str">
            <v>Ressources naturelles, Faune</v>
          </cell>
          <cell r="F593" t="b">
            <v>0</v>
          </cell>
          <cell r="G593">
            <v>4</v>
          </cell>
          <cell r="H593">
            <v>1</v>
          </cell>
          <cell r="I593" t="str">
            <v>86</v>
          </cell>
          <cell r="J593">
            <v>2006</v>
          </cell>
          <cell r="K593" t="b">
            <v>0</v>
          </cell>
          <cell r="L593">
            <v>509.5</v>
          </cell>
          <cell r="N593" t="str">
            <v>Plus d'un secteur, surtout territoire</v>
          </cell>
          <cell r="O593" t="str">
            <v>460, 683, 762</v>
          </cell>
          <cell r="P593" t="b">
            <v>0</v>
          </cell>
          <cell r="Q593" t="b">
            <v>0</v>
          </cell>
          <cell r="S593">
            <v>367</v>
          </cell>
          <cell r="T593">
            <v>95</v>
          </cell>
          <cell r="U593">
            <v>5</v>
          </cell>
          <cell r="W593" t="b">
            <v>1</v>
          </cell>
          <cell r="X593" t="b">
            <v>0</v>
          </cell>
          <cell r="Y593" t="b">
            <v>0</v>
          </cell>
          <cell r="Z593" t="b">
            <v>0</v>
          </cell>
          <cell r="AA593" t="str">
            <v>Frais fixés par règlement</v>
          </cell>
          <cell r="AB593">
            <v>0</v>
          </cell>
          <cell r="AD593" t="str">
            <v>PR</v>
          </cell>
          <cell r="AE593">
            <v>1</v>
          </cell>
        </row>
        <row r="594">
          <cell r="A594">
            <v>600</v>
          </cell>
          <cell r="B594">
            <v>0</v>
          </cell>
          <cell r="C594" t="str">
            <v>2005-2006</v>
          </cell>
          <cell r="D594" t="str">
            <v>MRN</v>
          </cell>
          <cell r="E594" t="str">
            <v>Ressources naturelles, Faune</v>
          </cell>
          <cell r="F594" t="b">
            <v>0</v>
          </cell>
          <cell r="G594">
            <v>4</v>
          </cell>
          <cell r="H594">
            <v>1</v>
          </cell>
          <cell r="I594" t="str">
            <v>B7</v>
          </cell>
          <cell r="J594">
            <v>2006</v>
          </cell>
          <cell r="K594" t="b">
            <v>0</v>
          </cell>
          <cell r="L594">
            <v>9939.1</v>
          </cell>
          <cell r="M594" t="str">
            <v>L'augmentation des revenus s'explique principalement par l'attribution  de nouveaux baux pour des loyers additionnels de 320 K$ de même qu'au 1er avril 2007, d'une correction de certaines catégories de baux pour un montant additionnel de 200 K$ réparti ju</v>
          </cell>
          <cell r="N594" t="str">
            <v>Territoire surtout, + autres secteurs</v>
          </cell>
          <cell r="O594" t="str">
            <v>457, 762</v>
          </cell>
          <cell r="P594" t="b">
            <v>0</v>
          </cell>
          <cell r="Q594" t="b">
            <v>0</v>
          </cell>
          <cell r="S594">
            <v>367</v>
          </cell>
          <cell r="T594">
            <v>95</v>
          </cell>
          <cell r="U594">
            <v>5</v>
          </cell>
          <cell r="W594" t="b">
            <v>1</v>
          </cell>
          <cell r="X594" t="b">
            <v>1</v>
          </cell>
          <cell r="Y594" t="b">
            <v>0</v>
          </cell>
          <cell r="Z594" t="b">
            <v>0</v>
          </cell>
          <cell r="AA594" t="str">
            <v>Pourcentage de la valeur marchande</v>
          </cell>
          <cell r="AB594">
            <v>0</v>
          </cell>
          <cell r="AD594" t="str">
            <v>PR</v>
          </cell>
          <cell r="AE594">
            <v>1</v>
          </cell>
        </row>
        <row r="595">
          <cell r="A595">
            <v>600</v>
          </cell>
          <cell r="B595">
            <v>0</v>
          </cell>
          <cell r="C595" t="str">
            <v>2005-2006</v>
          </cell>
          <cell r="D595" t="str">
            <v>MRN</v>
          </cell>
          <cell r="E595" t="str">
            <v>Ressources naturelles, Faune</v>
          </cell>
          <cell r="F595" t="b">
            <v>0</v>
          </cell>
          <cell r="G595">
            <v>4</v>
          </cell>
          <cell r="H595">
            <v>1</v>
          </cell>
          <cell r="I595" t="str">
            <v>E3</v>
          </cell>
          <cell r="J595">
            <v>2006</v>
          </cell>
          <cell r="K595" t="b">
            <v>0</v>
          </cell>
          <cell r="L595">
            <v>21.7</v>
          </cell>
          <cell r="N595" t="str">
            <v>Plus d'un secteur + territoire</v>
          </cell>
          <cell r="O595" t="str">
            <v>688</v>
          </cell>
          <cell r="P595" t="b">
            <v>0</v>
          </cell>
          <cell r="Q595" t="b">
            <v>0</v>
          </cell>
          <cell r="S595">
            <v>367</v>
          </cell>
          <cell r="T595">
            <v>95</v>
          </cell>
          <cell r="U595">
            <v>0</v>
          </cell>
          <cell r="W595" t="b">
            <v>0</v>
          </cell>
          <cell r="X595" t="b">
            <v>0</v>
          </cell>
          <cell r="Y595" t="b">
            <v>0</v>
          </cell>
          <cell r="Z595" t="b">
            <v>0</v>
          </cell>
          <cell r="AA595" t="str">
            <v>Règlement</v>
          </cell>
          <cell r="AB595">
            <v>0</v>
          </cell>
          <cell r="AD595" t="str">
            <v>AUTRE</v>
          </cell>
          <cell r="AE595">
            <v>1</v>
          </cell>
        </row>
        <row r="596">
          <cell r="A596">
            <v>600</v>
          </cell>
          <cell r="B596">
            <v>0</v>
          </cell>
          <cell r="C596" t="str">
            <v>2005-2006</v>
          </cell>
          <cell r="D596" t="str">
            <v>MRN</v>
          </cell>
          <cell r="E596" t="str">
            <v>Ressources naturelles, Faune</v>
          </cell>
          <cell r="F596" t="b">
            <v>1</v>
          </cell>
          <cell r="G596">
            <v>4</v>
          </cell>
          <cell r="H596">
            <v>1</v>
          </cell>
          <cell r="I596" t="str">
            <v>F6</v>
          </cell>
          <cell r="J596">
            <v>2006</v>
          </cell>
          <cell r="K596" t="b">
            <v>0</v>
          </cell>
          <cell r="L596">
            <v>0.3</v>
          </cell>
          <cell r="M596" t="str">
            <v>Catégorie de revenu inopérante avec la sanction du 12 décembre 2006 de la Loi modifiant la Loi sur les terres du domaine de l'État  (2006, c.40, a. 3)</v>
          </cell>
          <cell r="N596" t="str">
            <v>Territoire</v>
          </cell>
          <cell r="O596" t="str">
            <v>461, 762</v>
          </cell>
          <cell r="P596" t="b">
            <v>0</v>
          </cell>
          <cell r="Q596" t="b">
            <v>0</v>
          </cell>
          <cell r="S596">
            <v>367</v>
          </cell>
          <cell r="T596">
            <v>95</v>
          </cell>
          <cell r="U596">
            <v>5</v>
          </cell>
          <cell r="W596" t="b">
            <v>1</v>
          </cell>
          <cell r="X596" t="b">
            <v>0</v>
          </cell>
          <cell r="Y596" t="b">
            <v>0</v>
          </cell>
          <cell r="Z596" t="b">
            <v>0</v>
          </cell>
          <cell r="AA596" t="str">
            <v>À supprimer en raison de la sanction du 12 décembre 2006 de la Loi modifiant la Loi sur les terres du domaine de l'État  (2006, c.40, a. 3)</v>
          </cell>
          <cell r="AB596">
            <v>0</v>
          </cell>
          <cell r="AD596" t="str">
            <v>PR</v>
          </cell>
          <cell r="AE596">
            <v>1</v>
          </cell>
        </row>
        <row r="597">
          <cell r="A597">
            <v>600</v>
          </cell>
          <cell r="B597">
            <v>0</v>
          </cell>
          <cell r="C597" t="str">
            <v>2005-2006</v>
          </cell>
          <cell r="D597" t="str">
            <v>MRN</v>
          </cell>
          <cell r="E597" t="str">
            <v>Ressources naturelles, Faune</v>
          </cell>
          <cell r="F597" t="b">
            <v>0</v>
          </cell>
          <cell r="G597">
            <v>4</v>
          </cell>
          <cell r="H597">
            <v>1</v>
          </cell>
          <cell r="I597" t="str">
            <v>H9</v>
          </cell>
          <cell r="J597">
            <v>2006</v>
          </cell>
          <cell r="K597" t="b">
            <v>0</v>
          </cell>
          <cell r="L597">
            <v>29.3</v>
          </cell>
          <cell r="N597" t="str">
            <v>Territoire</v>
          </cell>
          <cell r="O597" t="str">
            <v>457, 762</v>
          </cell>
          <cell r="P597" t="b">
            <v>0</v>
          </cell>
          <cell r="Q597" t="b">
            <v>0</v>
          </cell>
          <cell r="S597">
            <v>367</v>
          </cell>
          <cell r="T597">
            <v>95</v>
          </cell>
          <cell r="U597">
            <v>5</v>
          </cell>
          <cell r="W597" t="b">
            <v>1</v>
          </cell>
          <cell r="X597" t="b">
            <v>0</v>
          </cell>
          <cell r="Y597" t="b">
            <v>0</v>
          </cell>
          <cell r="Z597" t="b">
            <v>0</v>
          </cell>
          <cell r="AA597" t="str">
            <v>NIL</v>
          </cell>
          <cell r="AB597">
            <v>0</v>
          </cell>
          <cell r="AD597" t="str">
            <v>PR</v>
          </cell>
          <cell r="AE597">
            <v>1</v>
          </cell>
        </row>
        <row r="598">
          <cell r="A598">
            <v>600</v>
          </cell>
          <cell r="B598">
            <v>0</v>
          </cell>
          <cell r="C598" t="str">
            <v>2005-2006</v>
          </cell>
          <cell r="D598" t="str">
            <v>MRN</v>
          </cell>
          <cell r="E598" t="str">
            <v>Ressources naturelles, Faune</v>
          </cell>
          <cell r="F598" t="b">
            <v>0</v>
          </cell>
          <cell r="G598">
            <v>4</v>
          </cell>
          <cell r="H598">
            <v>1</v>
          </cell>
          <cell r="I598" t="str">
            <v>J5</v>
          </cell>
          <cell r="J598">
            <v>2006</v>
          </cell>
          <cell r="K598" t="b">
            <v>0</v>
          </cell>
          <cell r="L598">
            <v>245.8</v>
          </cell>
          <cell r="M598" t="str">
            <v>L'augmentation des revenus s'explique principalement par le fait que les participants peuvent maintenant s'inscrire par internet pour le tirage au sort concernant l'attribution des terrains à compter de 2006-2007.</v>
          </cell>
          <cell r="N598" t="str">
            <v>Territoire</v>
          </cell>
          <cell r="O598" t="str">
            <v>683, 762</v>
          </cell>
          <cell r="P598" t="b">
            <v>0</v>
          </cell>
          <cell r="Q598" t="b">
            <v>0</v>
          </cell>
          <cell r="S598">
            <v>367</v>
          </cell>
          <cell r="T598">
            <v>100</v>
          </cell>
          <cell r="U598">
            <v>0</v>
          </cell>
          <cell r="W598" t="b">
            <v>1</v>
          </cell>
          <cell r="X598" t="b">
            <v>0</v>
          </cell>
          <cell r="Y598" t="b">
            <v>0</v>
          </cell>
          <cell r="Z598" t="b">
            <v>0</v>
          </cell>
          <cell r="AA598" t="str">
            <v>Frais fixés par règlement</v>
          </cell>
          <cell r="AB598">
            <v>0</v>
          </cell>
          <cell r="AD598" t="str">
            <v>PR</v>
          </cell>
          <cell r="AE598">
            <v>1</v>
          </cell>
        </row>
        <row r="599">
          <cell r="A599">
            <v>600</v>
          </cell>
          <cell r="B599">
            <v>0</v>
          </cell>
          <cell r="C599" t="str">
            <v>2005-2006</v>
          </cell>
          <cell r="D599" t="str">
            <v>MRN</v>
          </cell>
          <cell r="E599" t="str">
            <v>Ressources naturelles, Faune</v>
          </cell>
          <cell r="F599" t="b">
            <v>0</v>
          </cell>
          <cell r="G599">
            <v>4</v>
          </cell>
          <cell r="H599">
            <v>1</v>
          </cell>
          <cell r="I599" t="str">
            <v>N9</v>
          </cell>
          <cell r="J599">
            <v>2006</v>
          </cell>
          <cell r="K599" t="b">
            <v>0</v>
          </cell>
          <cell r="L599">
            <v>1.7</v>
          </cell>
          <cell r="N599" t="str">
            <v>Territoire+ autres secteurs</v>
          </cell>
          <cell r="O599" t="str">
            <v>461, 762</v>
          </cell>
          <cell r="P599" t="b">
            <v>0</v>
          </cell>
          <cell r="Q599" t="b">
            <v>0</v>
          </cell>
          <cell r="S599">
            <v>367</v>
          </cell>
          <cell r="T599">
            <v>0</v>
          </cell>
          <cell r="U599">
            <v>100</v>
          </cell>
          <cell r="W599" t="b">
            <v>1</v>
          </cell>
          <cell r="X599" t="b">
            <v>0</v>
          </cell>
          <cell r="Y599" t="b">
            <v>0</v>
          </cell>
          <cell r="Z599" t="b">
            <v>0</v>
          </cell>
          <cell r="AA599" t="str">
            <v>NIL</v>
          </cell>
          <cell r="AB599">
            <v>0</v>
          </cell>
          <cell r="AD599" t="str">
            <v>PR</v>
          </cell>
          <cell r="AE599">
            <v>1</v>
          </cell>
        </row>
        <row r="600">
          <cell r="A600">
            <v>600</v>
          </cell>
          <cell r="B600">
            <v>0</v>
          </cell>
          <cell r="C600" t="str">
            <v>2005-2006</v>
          </cell>
          <cell r="D600" t="str">
            <v>MRN</v>
          </cell>
          <cell r="E600" t="str">
            <v>Ressources naturelles, Faune</v>
          </cell>
          <cell r="F600" t="b">
            <v>0</v>
          </cell>
          <cell r="G600">
            <v>4</v>
          </cell>
          <cell r="H600">
            <v>1</v>
          </cell>
          <cell r="I600" t="str">
            <v>M8</v>
          </cell>
          <cell r="J600">
            <v>2006</v>
          </cell>
          <cell r="K600" t="b">
            <v>0</v>
          </cell>
          <cell r="L600">
            <v>2.9</v>
          </cell>
          <cell r="N600" t="str">
            <v>Tous les secteurs</v>
          </cell>
          <cell r="P600" t="b">
            <v>0</v>
          </cell>
          <cell r="Q600" t="b">
            <v>0</v>
          </cell>
          <cell r="S600">
            <v>367</v>
          </cell>
          <cell r="T600">
            <v>0</v>
          </cell>
          <cell r="U600">
            <v>0</v>
          </cell>
          <cell r="W600" t="b">
            <v>0</v>
          </cell>
          <cell r="X600" t="b">
            <v>0</v>
          </cell>
          <cell r="Y600" t="b">
            <v>0</v>
          </cell>
          <cell r="Z600" t="b">
            <v>0</v>
          </cell>
          <cell r="AA600" t="str">
            <v>NIL</v>
          </cell>
          <cell r="AB600">
            <v>0</v>
          </cell>
          <cell r="AD600" t="str">
            <v>AUTRE</v>
          </cell>
          <cell r="AE600">
            <v>1</v>
          </cell>
        </row>
        <row r="601">
          <cell r="A601">
            <v>600</v>
          </cell>
          <cell r="B601">
            <v>0</v>
          </cell>
          <cell r="C601" t="str">
            <v>2005-2006</v>
          </cell>
          <cell r="D601" t="str">
            <v>MRN</v>
          </cell>
          <cell r="E601" t="str">
            <v>Ressources naturelles, Faune</v>
          </cell>
          <cell r="F601" t="b">
            <v>0</v>
          </cell>
          <cell r="G601">
            <v>3</v>
          </cell>
          <cell r="H601">
            <v>3</v>
          </cell>
          <cell r="I601" t="str">
            <v>13</v>
          </cell>
          <cell r="J601">
            <v>2006</v>
          </cell>
          <cell r="K601" t="b">
            <v>0</v>
          </cell>
          <cell r="L601">
            <v>1544.7</v>
          </cell>
          <cell r="N601" t="str">
            <v>Forêts</v>
          </cell>
          <cell r="O601" t="str">
            <v>669, 172</v>
          </cell>
          <cell r="P601" t="b">
            <v>0</v>
          </cell>
          <cell r="Q601" t="b">
            <v>0</v>
          </cell>
          <cell r="S601">
            <v>39263</v>
          </cell>
          <cell r="T601">
            <v>70</v>
          </cell>
          <cell r="U601">
            <v>30</v>
          </cell>
          <cell r="W601" t="b">
            <v>0</v>
          </cell>
          <cell r="X601" t="b">
            <v>0</v>
          </cell>
          <cell r="Y601" t="b">
            <v>0</v>
          </cell>
          <cell r="Z601" t="b">
            <v>0</v>
          </cell>
          <cell r="AB601">
            <v>0</v>
          </cell>
          <cell r="AE601">
            <v>1</v>
          </cell>
        </row>
        <row r="602">
          <cell r="A602">
            <v>600</v>
          </cell>
          <cell r="B602">
            <v>0</v>
          </cell>
          <cell r="C602" t="str">
            <v>2005-2006</v>
          </cell>
          <cell r="D602" t="str">
            <v>MRN</v>
          </cell>
          <cell r="E602" t="str">
            <v>Ressources naturelles, Faune</v>
          </cell>
          <cell r="F602" t="b">
            <v>0</v>
          </cell>
          <cell r="G602">
            <v>3</v>
          </cell>
          <cell r="H602">
            <v>3</v>
          </cell>
          <cell r="I602" t="str">
            <v>14</v>
          </cell>
          <cell r="J602">
            <v>2006</v>
          </cell>
          <cell r="K602" t="b">
            <v>0</v>
          </cell>
          <cell r="L602">
            <v>174.7</v>
          </cell>
          <cell r="N602" t="str">
            <v>Forêts</v>
          </cell>
          <cell r="O602" t="str">
            <v>730, 731</v>
          </cell>
          <cell r="P602" t="b">
            <v>0</v>
          </cell>
          <cell r="Q602" t="b">
            <v>0</v>
          </cell>
          <cell r="T602">
            <v>0</v>
          </cell>
          <cell r="U602">
            <v>100</v>
          </cell>
          <cell r="W602" t="b">
            <v>0</v>
          </cell>
          <cell r="X602" t="b">
            <v>1</v>
          </cell>
          <cell r="Y602" t="b">
            <v>0</v>
          </cell>
          <cell r="Z602" t="b">
            <v>0</v>
          </cell>
          <cell r="AB602">
            <v>0</v>
          </cell>
          <cell r="AD602" t="str">
            <v>RE</v>
          </cell>
          <cell r="AE602">
            <v>1</v>
          </cell>
        </row>
        <row r="603">
          <cell r="A603">
            <v>600</v>
          </cell>
          <cell r="B603">
            <v>0</v>
          </cell>
          <cell r="C603" t="str">
            <v>2005-2006</v>
          </cell>
          <cell r="D603" t="str">
            <v>MRN</v>
          </cell>
          <cell r="E603" t="str">
            <v>Ressources naturelles, Faune</v>
          </cell>
          <cell r="F603" t="b">
            <v>0</v>
          </cell>
          <cell r="G603">
            <v>3</v>
          </cell>
          <cell r="H603">
            <v>3</v>
          </cell>
          <cell r="I603" t="str">
            <v>15</v>
          </cell>
          <cell r="J603">
            <v>2006</v>
          </cell>
          <cell r="K603" t="b">
            <v>0</v>
          </cell>
          <cell r="L603">
            <v>86.7</v>
          </cell>
          <cell r="N603" t="str">
            <v>Forêts</v>
          </cell>
          <cell r="O603" t="str">
            <v>732, 731</v>
          </cell>
          <cell r="P603" t="b">
            <v>0</v>
          </cell>
          <cell r="Q603" t="b">
            <v>1</v>
          </cell>
          <cell r="R603" t="str">
            <v>Oui</v>
          </cell>
          <cell r="S603">
            <v>39356</v>
          </cell>
          <cell r="T603">
            <v>0</v>
          </cell>
          <cell r="U603">
            <v>100</v>
          </cell>
          <cell r="W603" t="b">
            <v>0</v>
          </cell>
          <cell r="X603" t="b">
            <v>1</v>
          </cell>
          <cell r="Y603" t="b">
            <v>0</v>
          </cell>
          <cell r="Z603" t="b">
            <v>0</v>
          </cell>
          <cell r="AB603">
            <v>0</v>
          </cell>
          <cell r="AD603" t="str">
            <v>RE</v>
          </cell>
          <cell r="AE603">
            <v>1</v>
          </cell>
        </row>
        <row r="604">
          <cell r="A604">
            <v>600</v>
          </cell>
          <cell r="B604">
            <v>0</v>
          </cell>
          <cell r="C604" t="str">
            <v>2005-2006</v>
          </cell>
          <cell r="D604" t="str">
            <v>MRN</v>
          </cell>
          <cell r="E604" t="str">
            <v>Ressources naturelles, Faune</v>
          </cell>
          <cell r="F604" t="b">
            <v>0</v>
          </cell>
          <cell r="G604">
            <v>3</v>
          </cell>
          <cell r="H604">
            <v>3</v>
          </cell>
          <cell r="I604" t="str">
            <v>20</v>
          </cell>
          <cell r="J604">
            <v>2006</v>
          </cell>
          <cell r="K604" t="b">
            <v>0</v>
          </cell>
          <cell r="L604">
            <v>5.4</v>
          </cell>
          <cell r="N604" t="str">
            <v>Forêts</v>
          </cell>
          <cell r="O604" t="str">
            <v>215, 216, 214, 212, 213</v>
          </cell>
          <cell r="P604" t="b">
            <v>0</v>
          </cell>
          <cell r="Q604" t="b">
            <v>0</v>
          </cell>
          <cell r="S604">
            <v>367</v>
          </cell>
          <cell r="T604">
            <v>100</v>
          </cell>
          <cell r="U604">
            <v>0</v>
          </cell>
          <cell r="W604" t="b">
            <v>0</v>
          </cell>
          <cell r="X604" t="b">
            <v>0</v>
          </cell>
          <cell r="Y604" t="b">
            <v>0</v>
          </cell>
          <cell r="Z604" t="b">
            <v>0</v>
          </cell>
          <cell r="AB604">
            <v>0</v>
          </cell>
          <cell r="AE604">
            <v>1</v>
          </cell>
        </row>
        <row r="605">
          <cell r="A605">
            <v>600</v>
          </cell>
          <cell r="B605">
            <v>0</v>
          </cell>
          <cell r="C605" t="str">
            <v>2005-2006</v>
          </cell>
          <cell r="D605" t="str">
            <v>MRN</v>
          </cell>
          <cell r="E605" t="str">
            <v>Ressources naturelles, Faune</v>
          </cell>
          <cell r="F605" t="b">
            <v>0</v>
          </cell>
          <cell r="G605">
            <v>3</v>
          </cell>
          <cell r="H605">
            <v>3</v>
          </cell>
          <cell r="I605" t="str">
            <v>30</v>
          </cell>
          <cell r="J605">
            <v>2006</v>
          </cell>
          <cell r="K605" t="b">
            <v>0</v>
          </cell>
          <cell r="L605">
            <v>22.8</v>
          </cell>
          <cell r="N605" t="str">
            <v>Forêts</v>
          </cell>
          <cell r="O605" t="str">
            <v>740, 739, 734, 737, 735</v>
          </cell>
          <cell r="P605" t="b">
            <v>0</v>
          </cell>
          <cell r="Q605" t="b">
            <v>1</v>
          </cell>
          <cell r="R605" t="str">
            <v>Oui</v>
          </cell>
          <cell r="S605">
            <v>39356</v>
          </cell>
          <cell r="T605">
            <v>50</v>
          </cell>
          <cell r="U605">
            <v>50</v>
          </cell>
          <cell r="W605" t="b">
            <v>0</v>
          </cell>
          <cell r="X605" t="b">
            <v>1</v>
          </cell>
          <cell r="Y605" t="b">
            <v>0</v>
          </cell>
          <cell r="Z605" t="b">
            <v>0</v>
          </cell>
          <cell r="AB605">
            <v>0</v>
          </cell>
          <cell r="AD605" t="str">
            <v>RE</v>
          </cell>
          <cell r="AE605">
            <v>1</v>
          </cell>
        </row>
        <row r="606">
          <cell r="A606">
            <v>600</v>
          </cell>
          <cell r="B606">
            <v>0</v>
          </cell>
          <cell r="C606" t="str">
            <v>2005-2006</v>
          </cell>
          <cell r="D606" t="str">
            <v>MRN</v>
          </cell>
          <cell r="E606" t="str">
            <v>Ressources naturelles, Faune</v>
          </cell>
          <cell r="F606" t="b">
            <v>0</v>
          </cell>
          <cell r="G606">
            <v>3</v>
          </cell>
          <cell r="H606">
            <v>3</v>
          </cell>
          <cell r="I606" t="str">
            <v>33</v>
          </cell>
          <cell r="J606">
            <v>2006</v>
          </cell>
          <cell r="K606" t="b">
            <v>0</v>
          </cell>
          <cell r="L606">
            <v>-16200</v>
          </cell>
          <cell r="N606" t="str">
            <v>Forêts</v>
          </cell>
          <cell r="P606" t="b">
            <v>0</v>
          </cell>
          <cell r="Q606" t="b">
            <v>0</v>
          </cell>
          <cell r="S606">
            <v>367</v>
          </cell>
          <cell r="T606">
            <v>0</v>
          </cell>
          <cell r="U606">
            <v>0</v>
          </cell>
          <cell r="W606" t="b">
            <v>1</v>
          </cell>
          <cell r="X606" t="b">
            <v>0</v>
          </cell>
          <cell r="Y606" t="b">
            <v>0</v>
          </cell>
          <cell r="Z606" t="b">
            <v>0</v>
          </cell>
          <cell r="AB606">
            <v>0</v>
          </cell>
          <cell r="AD606" t="str">
            <v>PR</v>
          </cell>
          <cell r="AE606">
            <v>1</v>
          </cell>
        </row>
        <row r="607">
          <cell r="A607">
            <v>600</v>
          </cell>
          <cell r="B607">
            <v>0</v>
          </cell>
          <cell r="C607" t="str">
            <v>2005-2006</v>
          </cell>
          <cell r="D607" t="str">
            <v>MRN</v>
          </cell>
          <cell r="E607" t="str">
            <v>Ressources naturelles, Faune</v>
          </cell>
          <cell r="F607" t="b">
            <v>0</v>
          </cell>
          <cell r="G607">
            <v>3</v>
          </cell>
          <cell r="H607">
            <v>3</v>
          </cell>
          <cell r="I607" t="str">
            <v>35</v>
          </cell>
          <cell r="J607">
            <v>2006</v>
          </cell>
          <cell r="K607" t="b">
            <v>0</v>
          </cell>
          <cell r="L607">
            <v>-129900</v>
          </cell>
          <cell r="N607" t="str">
            <v>Forêts</v>
          </cell>
          <cell r="P607" t="b">
            <v>0</v>
          </cell>
          <cell r="Q607" t="b">
            <v>0</v>
          </cell>
          <cell r="S607">
            <v>367</v>
          </cell>
          <cell r="T607">
            <v>0</v>
          </cell>
          <cell r="U607">
            <v>0</v>
          </cell>
          <cell r="W607" t="b">
            <v>1</v>
          </cell>
          <cell r="X607" t="b">
            <v>0</v>
          </cell>
          <cell r="Y607" t="b">
            <v>0</v>
          </cell>
          <cell r="Z607" t="b">
            <v>0</v>
          </cell>
          <cell r="AB607">
            <v>0</v>
          </cell>
          <cell r="AD607" t="str">
            <v>PR</v>
          </cell>
          <cell r="AE607">
            <v>1</v>
          </cell>
        </row>
        <row r="608">
          <cell r="A608">
            <v>600</v>
          </cell>
          <cell r="B608">
            <v>0</v>
          </cell>
          <cell r="C608" t="str">
            <v>2005-2006</v>
          </cell>
          <cell r="D608" t="str">
            <v>MRN</v>
          </cell>
          <cell r="E608" t="str">
            <v>Ressources naturelles, Faune</v>
          </cell>
          <cell r="F608" t="b">
            <v>0</v>
          </cell>
          <cell r="G608">
            <v>3</v>
          </cell>
          <cell r="H608">
            <v>4</v>
          </cell>
          <cell r="I608" t="str">
            <v>01</v>
          </cell>
          <cell r="J608">
            <v>2006</v>
          </cell>
          <cell r="K608" t="b">
            <v>0</v>
          </cell>
          <cell r="L608">
            <v>52134</v>
          </cell>
          <cell r="N608" t="str">
            <v>Mines</v>
          </cell>
          <cell r="O608" t="str">
            <v>430</v>
          </cell>
          <cell r="P608" t="b">
            <v>0</v>
          </cell>
          <cell r="Q608" t="b">
            <v>0</v>
          </cell>
          <cell r="S608">
            <v>367</v>
          </cell>
          <cell r="T608">
            <v>0</v>
          </cell>
          <cell r="U608">
            <v>100</v>
          </cell>
          <cell r="W608" t="b">
            <v>0</v>
          </cell>
          <cell r="X608" t="b">
            <v>0</v>
          </cell>
          <cell r="Y608" t="b">
            <v>0</v>
          </cell>
          <cell r="Z608" t="b">
            <v>0</v>
          </cell>
          <cell r="AA608" t="str">
            <v>Droits miniers en fonction du profit minier</v>
          </cell>
          <cell r="AB608">
            <v>0</v>
          </cell>
          <cell r="AD608" t="str">
            <v>AUTRE</v>
          </cell>
          <cell r="AE608">
            <v>1</v>
          </cell>
        </row>
        <row r="609">
          <cell r="A609">
            <v>600</v>
          </cell>
          <cell r="B609">
            <v>0</v>
          </cell>
          <cell r="C609" t="str">
            <v>2005-2006</v>
          </cell>
          <cell r="D609" t="str">
            <v>MRN</v>
          </cell>
          <cell r="E609" t="str">
            <v>Ressources naturelles, Faune</v>
          </cell>
          <cell r="F609" t="b">
            <v>0</v>
          </cell>
          <cell r="G609">
            <v>3</v>
          </cell>
          <cell r="H609">
            <v>4</v>
          </cell>
          <cell r="I609" t="str">
            <v>02</v>
          </cell>
          <cell r="J609">
            <v>2006</v>
          </cell>
          <cell r="K609" t="b">
            <v>0</v>
          </cell>
          <cell r="L609">
            <v>13212</v>
          </cell>
          <cell r="N609" t="str">
            <v>Mines</v>
          </cell>
          <cell r="O609" t="str">
            <v>431</v>
          </cell>
          <cell r="P609" t="b">
            <v>0</v>
          </cell>
          <cell r="Q609" t="b">
            <v>0</v>
          </cell>
          <cell r="S609">
            <v>367</v>
          </cell>
          <cell r="T609">
            <v>5</v>
          </cell>
          <cell r="U609">
            <v>95</v>
          </cell>
          <cell r="W609" t="b">
            <v>0</v>
          </cell>
          <cell r="X609" t="b">
            <v>0</v>
          </cell>
          <cell r="Y609" t="b">
            <v>0</v>
          </cell>
          <cell r="Z609" t="b">
            <v>0</v>
          </cell>
          <cell r="AA609" t="str">
            <v>Crédits sur la base des pertes minières</v>
          </cell>
          <cell r="AB609">
            <v>0</v>
          </cell>
          <cell r="AD609" t="str">
            <v>AUTRE</v>
          </cell>
          <cell r="AE609">
            <v>1</v>
          </cell>
        </row>
        <row r="610">
          <cell r="A610">
            <v>600</v>
          </cell>
          <cell r="B610">
            <v>0</v>
          </cell>
          <cell r="C610" t="str">
            <v>2005-2006</v>
          </cell>
          <cell r="D610" t="str">
            <v>MRN</v>
          </cell>
          <cell r="E610" t="str">
            <v>Ressources naturelles, Faune</v>
          </cell>
          <cell r="F610" t="b">
            <v>1</v>
          </cell>
          <cell r="G610">
            <v>3</v>
          </cell>
          <cell r="H610">
            <v>4</v>
          </cell>
          <cell r="I610" t="str">
            <v>04</v>
          </cell>
          <cell r="J610">
            <v>2006</v>
          </cell>
          <cell r="K610" t="b">
            <v>0</v>
          </cell>
          <cell r="L610">
            <v>378.5</v>
          </cell>
          <cell r="N610" t="str">
            <v>Mines</v>
          </cell>
          <cell r="O610" t="str">
            <v>662</v>
          </cell>
          <cell r="P610" t="b">
            <v>0</v>
          </cell>
          <cell r="Q610" t="b">
            <v>0</v>
          </cell>
          <cell r="S610">
            <v>367</v>
          </cell>
          <cell r="T610">
            <v>0</v>
          </cell>
          <cell r="U610">
            <v>100</v>
          </cell>
          <cell r="W610" t="b">
            <v>0</v>
          </cell>
          <cell r="X610" t="b">
            <v>0</v>
          </cell>
          <cell r="Y610" t="b">
            <v>0</v>
          </cell>
          <cell r="Z610" t="b">
            <v>0</v>
          </cell>
          <cell r="AA610" t="str">
            <v>Crédits sur la base du capital investi</v>
          </cell>
          <cell r="AB610">
            <v>0</v>
          </cell>
          <cell r="AD610" t="str">
            <v>AUTRE</v>
          </cell>
          <cell r="AE610">
            <v>1</v>
          </cell>
        </row>
        <row r="611">
          <cell r="A611">
            <v>600</v>
          </cell>
          <cell r="B611">
            <v>0</v>
          </cell>
          <cell r="C611" t="str">
            <v>2005-2006</v>
          </cell>
          <cell r="D611" t="str">
            <v>MRN</v>
          </cell>
          <cell r="E611" t="str">
            <v>Ressources naturelles, Faune</v>
          </cell>
          <cell r="F611" t="b">
            <v>0</v>
          </cell>
          <cell r="G611">
            <v>3</v>
          </cell>
          <cell r="H611">
            <v>4</v>
          </cell>
          <cell r="I611" t="str">
            <v>22</v>
          </cell>
          <cell r="J611">
            <v>2006</v>
          </cell>
          <cell r="K611" t="b">
            <v>0</v>
          </cell>
          <cell r="L611">
            <v>0</v>
          </cell>
          <cell r="N611" t="str">
            <v>Mines</v>
          </cell>
          <cell r="O611" t="str">
            <v>233, 250, 465</v>
          </cell>
          <cell r="P611" t="b">
            <v>0</v>
          </cell>
          <cell r="Q611" t="b">
            <v>0</v>
          </cell>
          <cell r="S611">
            <v>367</v>
          </cell>
          <cell r="T611">
            <v>5</v>
          </cell>
          <cell r="U611">
            <v>95</v>
          </cell>
          <cell r="W611" t="b">
            <v>1</v>
          </cell>
          <cell r="X611" t="b">
            <v>1</v>
          </cell>
          <cell r="Y611" t="b">
            <v>0</v>
          </cell>
          <cell r="Z611" t="b">
            <v>0</v>
          </cell>
          <cell r="AA611" t="str">
            <v>35$/hectare ou Rapport de travaux</v>
          </cell>
          <cell r="AB611">
            <v>0</v>
          </cell>
          <cell r="AD611" t="str">
            <v>PR</v>
          </cell>
          <cell r="AE611">
            <v>1</v>
          </cell>
        </row>
        <row r="612">
          <cell r="A612">
            <v>600</v>
          </cell>
          <cell r="B612">
            <v>0</v>
          </cell>
          <cell r="C612" t="str">
            <v>2005-2006</v>
          </cell>
          <cell r="D612" t="str">
            <v>MRN</v>
          </cell>
          <cell r="E612" t="str">
            <v>Ressources naturelles, Faune</v>
          </cell>
          <cell r="F612" t="b">
            <v>0</v>
          </cell>
          <cell r="G612">
            <v>3</v>
          </cell>
          <cell r="H612">
            <v>4</v>
          </cell>
          <cell r="I612" t="str">
            <v>25</v>
          </cell>
          <cell r="J612">
            <v>2006</v>
          </cell>
          <cell r="K612" t="b">
            <v>0</v>
          </cell>
          <cell r="L612">
            <v>180.1</v>
          </cell>
          <cell r="M612" t="str">
            <v>Augmentation des revenus due à la délivrance de nouveaux permis</v>
          </cell>
          <cell r="N612" t="str">
            <v>Énergie</v>
          </cell>
          <cell r="O612" t="str">
            <v>193, 434, 435</v>
          </cell>
          <cell r="P612" t="b">
            <v>0</v>
          </cell>
          <cell r="Q612" t="b">
            <v>0</v>
          </cell>
          <cell r="S612">
            <v>367</v>
          </cell>
          <cell r="T612">
            <v>0</v>
          </cell>
          <cell r="U612">
            <v>100</v>
          </cell>
          <cell r="W612" t="b">
            <v>0</v>
          </cell>
          <cell r="X612" t="b">
            <v>0</v>
          </cell>
          <cell r="Y612" t="b">
            <v>0</v>
          </cell>
          <cell r="Z612" t="b">
            <v>0</v>
          </cell>
          <cell r="AA612" t="str">
            <v>Rente établie selon la superficie du permis</v>
          </cell>
          <cell r="AB612">
            <v>0</v>
          </cell>
          <cell r="AD612" t="str">
            <v>AUTRE</v>
          </cell>
          <cell r="AE612">
            <v>1</v>
          </cell>
        </row>
        <row r="613">
          <cell r="A613">
            <v>600</v>
          </cell>
          <cell r="B613">
            <v>0</v>
          </cell>
          <cell r="C613" t="str">
            <v>2005-2006</v>
          </cell>
          <cell r="D613" t="str">
            <v>MRN</v>
          </cell>
          <cell r="E613" t="str">
            <v>Ressources naturelles, Faune</v>
          </cell>
          <cell r="F613" t="b">
            <v>0</v>
          </cell>
          <cell r="G613">
            <v>3</v>
          </cell>
          <cell r="H613">
            <v>4</v>
          </cell>
          <cell r="I613" t="str">
            <v>26</v>
          </cell>
          <cell r="J613">
            <v>2006</v>
          </cell>
          <cell r="K613" t="b">
            <v>0</v>
          </cell>
          <cell r="L613">
            <v>8.1</v>
          </cell>
          <cell r="N613" t="str">
            <v>Mines</v>
          </cell>
          <cell r="O613" t="str">
            <v>226, 227, 233, 404, 451</v>
          </cell>
          <cell r="P613" t="b">
            <v>0</v>
          </cell>
          <cell r="Q613" t="b">
            <v>0</v>
          </cell>
          <cell r="S613">
            <v>367</v>
          </cell>
          <cell r="T613">
            <v>50</v>
          </cell>
          <cell r="U613">
            <v>50</v>
          </cell>
          <cell r="W613" t="b">
            <v>0</v>
          </cell>
          <cell r="X613" t="b">
            <v>0</v>
          </cell>
          <cell r="Y613" t="b">
            <v>0</v>
          </cell>
          <cell r="Z613" t="b">
            <v>0</v>
          </cell>
          <cell r="AA613" t="str">
            <v>Taux horaire 30$. Décision administrative datée du 4 janvier 2006</v>
          </cell>
          <cell r="AB613">
            <v>0</v>
          </cell>
          <cell r="AD613" t="str">
            <v>AUTRE</v>
          </cell>
          <cell r="AE613">
            <v>1</v>
          </cell>
        </row>
        <row r="614">
          <cell r="A614">
            <v>600</v>
          </cell>
          <cell r="B614">
            <v>0</v>
          </cell>
          <cell r="C614" t="str">
            <v>2005-2006</v>
          </cell>
          <cell r="D614" t="str">
            <v>MRN</v>
          </cell>
          <cell r="E614" t="str">
            <v>Ressources naturelles, Faune</v>
          </cell>
          <cell r="F614" t="b">
            <v>0</v>
          </cell>
          <cell r="G614">
            <v>3</v>
          </cell>
          <cell r="H614">
            <v>4</v>
          </cell>
          <cell r="I614" t="str">
            <v>28</v>
          </cell>
          <cell r="J614">
            <v>2006</v>
          </cell>
          <cell r="K614" t="b">
            <v>0</v>
          </cell>
          <cell r="L614">
            <v>16</v>
          </cell>
          <cell r="N614" t="str">
            <v>Mines</v>
          </cell>
          <cell r="O614" t="str">
            <v>230, 233, 407</v>
          </cell>
          <cell r="P614" t="b">
            <v>0</v>
          </cell>
          <cell r="Q614" t="b">
            <v>0</v>
          </cell>
          <cell r="S614">
            <v>367</v>
          </cell>
          <cell r="T614">
            <v>50</v>
          </cell>
          <cell r="U614">
            <v>50</v>
          </cell>
          <cell r="W614" t="b">
            <v>0</v>
          </cell>
          <cell r="X614" t="b">
            <v>0</v>
          </cell>
          <cell r="Y614" t="b">
            <v>0</v>
          </cell>
          <cell r="Z614" t="b">
            <v>0</v>
          </cell>
          <cell r="AA614" t="str">
            <v>Par règlement 4$/jeu de 4 plaques</v>
          </cell>
          <cell r="AB614">
            <v>0</v>
          </cell>
          <cell r="AD614" t="str">
            <v>AUTRE</v>
          </cell>
          <cell r="AE614">
            <v>1</v>
          </cell>
        </row>
        <row r="615">
          <cell r="A615">
            <v>600</v>
          </cell>
          <cell r="B615">
            <v>0</v>
          </cell>
          <cell r="C615" t="str">
            <v>2005-2006</v>
          </cell>
          <cell r="D615" t="str">
            <v>MRN</v>
          </cell>
          <cell r="E615" t="str">
            <v>Ressources naturelles, Faune</v>
          </cell>
          <cell r="F615" t="b">
            <v>0</v>
          </cell>
          <cell r="G615">
            <v>3</v>
          </cell>
          <cell r="H615">
            <v>4</v>
          </cell>
          <cell r="I615" t="str">
            <v>29</v>
          </cell>
          <cell r="J615">
            <v>2006</v>
          </cell>
          <cell r="K615" t="b">
            <v>0</v>
          </cell>
          <cell r="L615">
            <v>2716</v>
          </cell>
          <cell r="N615" t="str">
            <v>Mines</v>
          </cell>
          <cell r="O615" t="str">
            <v>250, 761</v>
          </cell>
          <cell r="P615" t="b">
            <v>0</v>
          </cell>
          <cell r="Q615" t="b">
            <v>0</v>
          </cell>
          <cell r="S615">
            <v>38821</v>
          </cell>
          <cell r="T615">
            <v>5</v>
          </cell>
          <cell r="U615">
            <v>95</v>
          </cell>
          <cell r="W615" t="b">
            <v>0</v>
          </cell>
          <cell r="X615" t="b">
            <v>0</v>
          </cell>
          <cell r="Y615" t="b">
            <v>0</v>
          </cell>
          <cell r="Z615" t="b">
            <v>0</v>
          </cell>
          <cell r="AA615" t="str">
            <v>NIL</v>
          </cell>
          <cell r="AB615">
            <v>0</v>
          </cell>
          <cell r="AD615" t="str">
            <v>AUTRE</v>
          </cell>
          <cell r="AE615">
            <v>1</v>
          </cell>
        </row>
        <row r="616">
          <cell r="A616">
            <v>600</v>
          </cell>
          <cell r="B616">
            <v>0</v>
          </cell>
          <cell r="C616" t="str">
            <v>2005-2006</v>
          </cell>
          <cell r="D616" t="str">
            <v>MRN</v>
          </cell>
          <cell r="E616" t="str">
            <v>Ressources naturelles, Faune</v>
          </cell>
          <cell r="F616" t="b">
            <v>0</v>
          </cell>
          <cell r="G616">
            <v>3</v>
          </cell>
          <cell r="H616">
            <v>9</v>
          </cell>
          <cell r="I616" t="str">
            <v>42</v>
          </cell>
          <cell r="J616">
            <v>2006</v>
          </cell>
          <cell r="K616" t="b">
            <v>0</v>
          </cell>
          <cell r="L616">
            <v>15.6</v>
          </cell>
          <cell r="N616" t="str">
            <v>Énergie</v>
          </cell>
          <cell r="O616" t="str">
            <v>435, 436, 437</v>
          </cell>
          <cell r="P616" t="b">
            <v>0</v>
          </cell>
          <cell r="Q616" t="b">
            <v>0</v>
          </cell>
          <cell r="S616">
            <v>367</v>
          </cell>
          <cell r="T616">
            <v>0</v>
          </cell>
          <cell r="U616">
            <v>100</v>
          </cell>
          <cell r="W616" t="b">
            <v>0</v>
          </cell>
          <cell r="X616" t="b">
            <v>0</v>
          </cell>
          <cell r="Y616" t="b">
            <v>0</v>
          </cell>
          <cell r="Z616" t="b">
            <v>0</v>
          </cell>
          <cell r="AA616" t="str">
            <v>Loyer établi selon l'équivalence d'hydro-électricité</v>
          </cell>
          <cell r="AB616">
            <v>0</v>
          </cell>
          <cell r="AD616" t="str">
            <v>AUTRE</v>
          </cell>
          <cell r="AE616">
            <v>1</v>
          </cell>
        </row>
        <row r="617">
          <cell r="A617">
            <v>600</v>
          </cell>
          <cell r="B617">
            <v>0</v>
          </cell>
          <cell r="C617" t="str">
            <v>2005-2006</v>
          </cell>
          <cell r="D617" t="str">
            <v>MRN</v>
          </cell>
          <cell r="E617" t="str">
            <v>Ressources naturelles, Faune</v>
          </cell>
          <cell r="F617" t="b">
            <v>0</v>
          </cell>
          <cell r="G617">
            <v>3</v>
          </cell>
          <cell r="H617">
            <v>9</v>
          </cell>
          <cell r="I617" t="str">
            <v>43</v>
          </cell>
          <cell r="J617">
            <v>2006</v>
          </cell>
          <cell r="K617" t="b">
            <v>0</v>
          </cell>
          <cell r="L617">
            <v>645.1</v>
          </cell>
          <cell r="M617" t="str">
            <v>Augmentation des revenus due à la délivrance de nouveaux permis</v>
          </cell>
          <cell r="N617" t="str">
            <v>Énergie</v>
          </cell>
          <cell r="O617" t="str">
            <v>193, 434, 435</v>
          </cell>
          <cell r="P617" t="b">
            <v>0</v>
          </cell>
          <cell r="Q617" t="b">
            <v>0</v>
          </cell>
          <cell r="S617">
            <v>367</v>
          </cell>
          <cell r="T617">
            <v>0</v>
          </cell>
          <cell r="U617">
            <v>100</v>
          </cell>
          <cell r="W617" t="b">
            <v>0</v>
          </cell>
          <cell r="X617" t="b">
            <v>0</v>
          </cell>
          <cell r="Y617" t="b">
            <v>0</v>
          </cell>
          <cell r="Z617" t="b">
            <v>0</v>
          </cell>
          <cell r="AA617" t="str">
            <v>Rente établie selon la superficie du permis</v>
          </cell>
          <cell r="AB617">
            <v>0</v>
          </cell>
          <cell r="AD617" t="str">
            <v>AUTRE</v>
          </cell>
          <cell r="AE617">
            <v>1</v>
          </cell>
        </row>
        <row r="618">
          <cell r="A618">
            <v>600</v>
          </cell>
          <cell r="B618">
            <v>0</v>
          </cell>
          <cell r="C618" t="str">
            <v>2005-2006</v>
          </cell>
          <cell r="D618" t="str">
            <v>MRN</v>
          </cell>
          <cell r="E618" t="str">
            <v>Ressources naturelles, Faune</v>
          </cell>
          <cell r="F618" t="b">
            <v>0</v>
          </cell>
          <cell r="G618">
            <v>3</v>
          </cell>
          <cell r="H618">
            <v>9</v>
          </cell>
          <cell r="I618" t="str">
            <v>44</v>
          </cell>
          <cell r="J618">
            <v>2006</v>
          </cell>
          <cell r="K618" t="b">
            <v>0</v>
          </cell>
          <cell r="L618">
            <v>16.100000000000001</v>
          </cell>
          <cell r="M618" t="str">
            <v>Début des paiements de redevances pour la saumure</v>
          </cell>
          <cell r="N618" t="str">
            <v>Énergie</v>
          </cell>
          <cell r="P618" t="b">
            <v>0</v>
          </cell>
          <cell r="Q618" t="b">
            <v>0</v>
          </cell>
          <cell r="S618">
            <v>367</v>
          </cell>
          <cell r="T618">
            <v>0</v>
          </cell>
          <cell r="U618">
            <v>100</v>
          </cell>
          <cell r="W618" t="b">
            <v>0</v>
          </cell>
          <cell r="X618" t="b">
            <v>0</v>
          </cell>
          <cell r="Y618" t="b">
            <v>0</v>
          </cell>
          <cell r="Z618" t="b">
            <v>0</v>
          </cell>
          <cell r="AA618" t="str">
            <v>Redevances entre 5 et 17% de la valeur au puits de saumure extraite</v>
          </cell>
          <cell r="AB618">
            <v>0</v>
          </cell>
          <cell r="AD618" t="str">
            <v>AUTRE</v>
          </cell>
          <cell r="AE618">
            <v>1</v>
          </cell>
        </row>
        <row r="619">
          <cell r="A619">
            <v>600</v>
          </cell>
          <cell r="B619">
            <v>0</v>
          </cell>
          <cell r="C619" t="str">
            <v>2005-2006</v>
          </cell>
          <cell r="D619" t="str">
            <v>MRN</v>
          </cell>
          <cell r="E619" t="str">
            <v>Ressources naturelles, Faune</v>
          </cell>
          <cell r="F619" t="b">
            <v>0</v>
          </cell>
          <cell r="G619">
            <v>3</v>
          </cell>
          <cell r="H619">
            <v>9</v>
          </cell>
          <cell r="I619" t="str">
            <v>46</v>
          </cell>
          <cell r="J619">
            <v>2006</v>
          </cell>
          <cell r="K619" t="b">
            <v>0</v>
          </cell>
          <cell r="L619">
            <v>64.400000000000006</v>
          </cell>
          <cell r="M619" t="str">
            <v>Revenus variables selon le volume de gaz naturel injecté/soutiré effectué</v>
          </cell>
          <cell r="N619" t="str">
            <v>Énergie</v>
          </cell>
          <cell r="O619" t="str">
            <v>200, 204, 435</v>
          </cell>
          <cell r="P619" t="b">
            <v>0</v>
          </cell>
          <cell r="Q619" t="b">
            <v>0</v>
          </cell>
          <cell r="S619">
            <v>367</v>
          </cell>
          <cell r="T619">
            <v>0</v>
          </cell>
          <cell r="U619">
            <v>100</v>
          </cell>
          <cell r="W619" t="b">
            <v>0</v>
          </cell>
          <cell r="X619" t="b">
            <v>0</v>
          </cell>
          <cell r="Y619" t="b">
            <v>0</v>
          </cell>
          <cell r="Z619" t="b">
            <v>0</v>
          </cell>
          <cell r="AA619" t="str">
            <v>Loyer établi selon la profondeur, l'épaisseur, l'étendue et l'aspect économ. du réservoir souterrain</v>
          </cell>
          <cell r="AB619">
            <v>0</v>
          </cell>
          <cell r="AD619" t="str">
            <v>AUTRE</v>
          </cell>
          <cell r="AE619">
            <v>1</v>
          </cell>
        </row>
        <row r="620">
          <cell r="A620">
            <v>440</v>
          </cell>
          <cell r="B620">
            <v>0</v>
          </cell>
          <cell r="C620" t="str">
            <v>2000-2001</v>
          </cell>
          <cell r="D620" t="str">
            <v>MRQ</v>
          </cell>
          <cell r="E620" t="str">
            <v>Revenu</v>
          </cell>
          <cell r="F620" t="b">
            <v>0</v>
          </cell>
          <cell r="G620">
            <v>3</v>
          </cell>
          <cell r="H620">
            <v>3</v>
          </cell>
          <cell r="I620" t="str">
            <v>07</v>
          </cell>
          <cell r="J620">
            <v>2006</v>
          </cell>
          <cell r="K620" t="b">
            <v>0</v>
          </cell>
          <cell r="L620">
            <v>2188.33</v>
          </cell>
          <cell r="N620" t="str">
            <v>Activité de vérification (Loi sur les impôts partie VII, art. 1179)</v>
          </cell>
          <cell r="P620" t="b">
            <v>0</v>
          </cell>
          <cell r="Q620" t="b">
            <v>0</v>
          </cell>
          <cell r="S620">
            <v>367</v>
          </cell>
          <cell r="T620">
            <v>20</v>
          </cell>
          <cell r="U620">
            <v>0</v>
          </cell>
          <cell r="W620" t="b">
            <v>0</v>
          </cell>
          <cell r="X620" t="b">
            <v>0</v>
          </cell>
          <cell r="Y620" t="b">
            <v>0</v>
          </cell>
          <cell r="Z620" t="b">
            <v>0</v>
          </cell>
          <cell r="AA620" t="str">
            <v>Tarif fixé par le gouvernement</v>
          </cell>
          <cell r="AB620">
            <v>0</v>
          </cell>
          <cell r="AD620" t="str">
            <v>AUTRE</v>
          </cell>
          <cell r="AE620">
            <v>1</v>
          </cell>
        </row>
        <row r="621">
          <cell r="A621">
            <v>440</v>
          </cell>
          <cell r="B621">
            <v>0</v>
          </cell>
          <cell r="C621" t="str">
            <v>2000-2001</v>
          </cell>
          <cell r="D621" t="str">
            <v>MRQ</v>
          </cell>
          <cell r="E621" t="str">
            <v>Revenu</v>
          </cell>
          <cell r="F621" t="b">
            <v>0</v>
          </cell>
          <cell r="G621">
            <v>3</v>
          </cell>
          <cell r="H621">
            <v>9</v>
          </cell>
          <cell r="I621" t="str">
            <v>26</v>
          </cell>
          <cell r="J621">
            <v>2006</v>
          </cell>
          <cell r="K621" t="b">
            <v>0</v>
          </cell>
          <cell r="L621">
            <v>16350</v>
          </cell>
          <cell r="N621" t="str">
            <v>Perception des droits pour le dépôt d'une déclaration d'immatriculation en vertu de la Loi sur la publicité légale des entreprises individuelles</v>
          </cell>
          <cell r="P621" t="b">
            <v>0</v>
          </cell>
          <cell r="Q621" t="b">
            <v>0</v>
          </cell>
          <cell r="S621">
            <v>367</v>
          </cell>
          <cell r="T621">
            <v>0</v>
          </cell>
          <cell r="U621">
            <v>100</v>
          </cell>
          <cell r="W621" t="b">
            <v>0</v>
          </cell>
          <cell r="X621" t="b">
            <v>0</v>
          </cell>
          <cell r="Y621" t="b">
            <v>0</v>
          </cell>
          <cell r="Z621" t="b">
            <v>0</v>
          </cell>
          <cell r="AA621" t="str">
            <v>Montant fixé par le gouvernement</v>
          </cell>
          <cell r="AB621">
            <v>0</v>
          </cell>
          <cell r="AD621" t="str">
            <v>AUTRE</v>
          </cell>
          <cell r="AE621">
            <v>1</v>
          </cell>
        </row>
        <row r="622">
          <cell r="A622">
            <v>440</v>
          </cell>
          <cell r="B622">
            <v>0</v>
          </cell>
          <cell r="C622" t="str">
            <v>2000-2001</v>
          </cell>
          <cell r="D622" t="str">
            <v>MRQ</v>
          </cell>
          <cell r="E622" t="str">
            <v>Revenu</v>
          </cell>
          <cell r="F622" t="b">
            <v>0</v>
          </cell>
          <cell r="G622">
            <v>3</v>
          </cell>
          <cell r="H622">
            <v>9</v>
          </cell>
          <cell r="I622" t="str">
            <v>A9</v>
          </cell>
          <cell r="J622">
            <v>2006</v>
          </cell>
          <cell r="K622" t="b">
            <v>0</v>
          </cell>
          <cell r="L622">
            <v>-1.65</v>
          </cell>
          <cell r="N622" t="str">
            <v>Perception de la taxe en vertu de la Loi concernant les droits sur les transferts de terrains (D-17) Article(s):4</v>
          </cell>
          <cell r="P622" t="b">
            <v>0</v>
          </cell>
          <cell r="Q622" t="b">
            <v>0</v>
          </cell>
          <cell r="S622">
            <v>367</v>
          </cell>
          <cell r="T622">
            <v>80</v>
          </cell>
          <cell r="U622">
            <v>20</v>
          </cell>
          <cell r="W622" t="b">
            <v>0</v>
          </cell>
          <cell r="X622" t="b">
            <v>0</v>
          </cell>
          <cell r="Y622" t="b">
            <v>0</v>
          </cell>
          <cell r="Z622" t="b">
            <v>0</v>
          </cell>
          <cell r="AA622" t="str">
            <v>Déterminé par le gouvernement</v>
          </cell>
          <cell r="AB622">
            <v>0</v>
          </cell>
          <cell r="AD622" t="str">
            <v>AUTRE</v>
          </cell>
          <cell r="AE622">
            <v>1</v>
          </cell>
        </row>
        <row r="623">
          <cell r="A623">
            <v>440</v>
          </cell>
          <cell r="B623">
            <v>0</v>
          </cell>
          <cell r="C623" t="str">
            <v>2000-2001</v>
          </cell>
          <cell r="D623" t="str">
            <v>MRQ</v>
          </cell>
          <cell r="E623" t="str">
            <v>Revenu</v>
          </cell>
          <cell r="F623" t="b">
            <v>0</v>
          </cell>
          <cell r="G623">
            <v>3</v>
          </cell>
          <cell r="H623">
            <v>9</v>
          </cell>
          <cell r="I623" t="str">
            <v>E5</v>
          </cell>
          <cell r="J623">
            <v>2006</v>
          </cell>
          <cell r="K623" t="b">
            <v>0</v>
          </cell>
          <cell r="L623">
            <v>360.19</v>
          </cell>
          <cell r="N623" t="str">
            <v>Perception des droits pour l'obtention d'un numéro d'inscription pour une demande d'enregistrement d'abri fiscal</v>
          </cell>
          <cell r="P623" t="b">
            <v>0</v>
          </cell>
          <cell r="Q623" t="b">
            <v>0</v>
          </cell>
          <cell r="S623">
            <v>367</v>
          </cell>
          <cell r="T623">
            <v>100</v>
          </cell>
          <cell r="U623">
            <v>0</v>
          </cell>
          <cell r="W623" t="b">
            <v>0</v>
          </cell>
          <cell r="X623" t="b">
            <v>0</v>
          </cell>
          <cell r="Y623" t="b">
            <v>0</v>
          </cell>
          <cell r="Z623" t="b">
            <v>0</v>
          </cell>
          <cell r="AA623" t="str">
            <v>Montant établi par le gouvernement</v>
          </cell>
          <cell r="AB623">
            <v>0</v>
          </cell>
          <cell r="AD623" t="str">
            <v>AUTRE</v>
          </cell>
          <cell r="AE623">
            <v>1</v>
          </cell>
        </row>
        <row r="624">
          <cell r="A624">
            <v>440</v>
          </cell>
          <cell r="B624">
            <v>0</v>
          </cell>
          <cell r="C624" t="str">
            <v>2000-2001</v>
          </cell>
          <cell r="D624" t="str">
            <v>MRQ</v>
          </cell>
          <cell r="E624" t="str">
            <v>Revenu</v>
          </cell>
          <cell r="F624" t="b">
            <v>0</v>
          </cell>
          <cell r="G624">
            <v>3</v>
          </cell>
          <cell r="H624">
            <v>9</v>
          </cell>
          <cell r="I624" t="str">
            <v>F2</v>
          </cell>
          <cell r="J624">
            <v>2006</v>
          </cell>
          <cell r="K624" t="b">
            <v>0</v>
          </cell>
          <cell r="L624">
            <v>766.09</v>
          </cell>
          <cell r="N624" t="str">
            <v>Perception des droits</v>
          </cell>
          <cell r="P624" t="b">
            <v>0</v>
          </cell>
          <cell r="Q624" t="b">
            <v>0</v>
          </cell>
          <cell r="S624">
            <v>367</v>
          </cell>
          <cell r="T624">
            <v>20</v>
          </cell>
          <cell r="U624">
            <v>80</v>
          </cell>
          <cell r="W624" t="b">
            <v>0</v>
          </cell>
          <cell r="X624" t="b">
            <v>0</v>
          </cell>
          <cell r="Y624" t="b">
            <v>0</v>
          </cell>
          <cell r="Z624" t="b">
            <v>0</v>
          </cell>
          <cell r="AA624" t="str">
            <v>Montant du permis fixé par le gouvernement</v>
          </cell>
          <cell r="AB624">
            <v>0</v>
          </cell>
          <cell r="AD624" t="str">
            <v>AUTRE</v>
          </cell>
          <cell r="AE624">
            <v>1</v>
          </cell>
        </row>
        <row r="625">
          <cell r="A625">
            <v>440</v>
          </cell>
          <cell r="B625">
            <v>0</v>
          </cell>
          <cell r="C625" t="str">
            <v>2000-2001</v>
          </cell>
          <cell r="D625" t="str">
            <v>MRQ</v>
          </cell>
          <cell r="E625" t="str">
            <v>Revenu</v>
          </cell>
          <cell r="F625" t="b">
            <v>0</v>
          </cell>
          <cell r="G625">
            <v>4</v>
          </cell>
          <cell r="H625">
            <v>1</v>
          </cell>
          <cell r="I625" t="str">
            <v>D4</v>
          </cell>
          <cell r="J625">
            <v>2006</v>
          </cell>
          <cell r="K625" t="b">
            <v>0</v>
          </cell>
          <cell r="L625">
            <v>26160</v>
          </cell>
          <cell r="N625" t="str">
            <v>Dépenses opérationnelles pour percevoir les cotisations RRQ</v>
          </cell>
          <cell r="P625" t="b">
            <v>0</v>
          </cell>
          <cell r="Q625" t="b">
            <v>0</v>
          </cell>
          <cell r="S625">
            <v>367</v>
          </cell>
          <cell r="T625">
            <v>0</v>
          </cell>
          <cell r="U625">
            <v>0</v>
          </cell>
          <cell r="W625" t="b">
            <v>0</v>
          </cell>
          <cell r="X625" t="b">
            <v>0</v>
          </cell>
          <cell r="Y625" t="b">
            <v>0</v>
          </cell>
          <cell r="Z625" t="b">
            <v>0</v>
          </cell>
          <cell r="AA625" t="str">
            <v>récupération des coûts</v>
          </cell>
          <cell r="AB625">
            <v>0</v>
          </cell>
          <cell r="AD625" t="str">
            <v>AUTRE</v>
          </cell>
          <cell r="AE625">
            <v>1</v>
          </cell>
        </row>
        <row r="626">
          <cell r="A626">
            <v>440</v>
          </cell>
          <cell r="B626">
            <v>0</v>
          </cell>
          <cell r="C626" t="str">
            <v>2000-2001</v>
          </cell>
          <cell r="D626" t="str">
            <v>MRQ</v>
          </cell>
          <cell r="E626" t="str">
            <v>Revenu</v>
          </cell>
          <cell r="F626" t="b">
            <v>0</v>
          </cell>
          <cell r="G626">
            <v>4</v>
          </cell>
          <cell r="H626">
            <v>1</v>
          </cell>
          <cell r="I626" t="str">
            <v>E3</v>
          </cell>
          <cell r="J626">
            <v>2006</v>
          </cell>
          <cell r="K626" t="b">
            <v>0</v>
          </cell>
          <cell r="L626">
            <v>124.21</v>
          </cell>
          <cell r="N626" t="str">
            <v>Remboursement des frais judiciaires encourus</v>
          </cell>
          <cell r="P626" t="b">
            <v>0</v>
          </cell>
          <cell r="Q626" t="b">
            <v>0</v>
          </cell>
          <cell r="S626">
            <v>367</v>
          </cell>
          <cell r="T626">
            <v>50</v>
          </cell>
          <cell r="U626">
            <v>50</v>
          </cell>
          <cell r="W626" t="b">
            <v>0</v>
          </cell>
          <cell r="X626" t="b">
            <v>0</v>
          </cell>
          <cell r="Y626" t="b">
            <v>0</v>
          </cell>
          <cell r="Z626" t="b">
            <v>0</v>
          </cell>
          <cell r="AA626" t="str">
            <v>Tarif fixé par le gouvernement</v>
          </cell>
          <cell r="AB626">
            <v>0</v>
          </cell>
          <cell r="AD626" t="str">
            <v>AUTRE</v>
          </cell>
          <cell r="AE626">
            <v>1</v>
          </cell>
        </row>
        <row r="627">
          <cell r="A627">
            <v>440</v>
          </cell>
          <cell r="B627">
            <v>0</v>
          </cell>
          <cell r="C627" t="str">
            <v>2000-2001</v>
          </cell>
          <cell r="D627" t="str">
            <v>MRQ</v>
          </cell>
          <cell r="E627" t="str">
            <v>Revenu</v>
          </cell>
          <cell r="F627" t="b">
            <v>0</v>
          </cell>
          <cell r="G627">
            <v>4</v>
          </cell>
          <cell r="H627">
            <v>1</v>
          </cell>
          <cell r="I627" t="str">
            <v>H1</v>
          </cell>
          <cell r="J627">
            <v>2006</v>
          </cell>
          <cell r="K627" t="b">
            <v>0</v>
          </cell>
          <cell r="L627">
            <v>196.81</v>
          </cell>
          <cell r="N627" t="str">
            <v>Frais de signification</v>
          </cell>
          <cell r="P627" t="b">
            <v>0</v>
          </cell>
          <cell r="Q627" t="b">
            <v>0</v>
          </cell>
          <cell r="S627">
            <v>367</v>
          </cell>
          <cell r="T627">
            <v>80</v>
          </cell>
          <cell r="U627">
            <v>20</v>
          </cell>
          <cell r="W627" t="b">
            <v>0</v>
          </cell>
          <cell r="X627" t="b">
            <v>0</v>
          </cell>
          <cell r="Y627" t="b">
            <v>0</v>
          </cell>
          <cell r="Z627" t="b">
            <v>0</v>
          </cell>
          <cell r="AA627" t="str">
            <v>Modalité déterminé par le Code de procédure pénale</v>
          </cell>
          <cell r="AB627">
            <v>0</v>
          </cell>
          <cell r="AD627" t="str">
            <v>AUTRE</v>
          </cell>
          <cell r="AE627">
            <v>1</v>
          </cell>
        </row>
        <row r="628">
          <cell r="A628">
            <v>440</v>
          </cell>
          <cell r="B628">
            <v>0</v>
          </cell>
          <cell r="C628" t="str">
            <v>2000-2001</v>
          </cell>
          <cell r="D628" t="str">
            <v>MRQ</v>
          </cell>
          <cell r="E628" t="str">
            <v>Revenu</v>
          </cell>
          <cell r="F628" t="b">
            <v>0</v>
          </cell>
          <cell r="G628">
            <v>4</v>
          </cell>
          <cell r="H628">
            <v>1</v>
          </cell>
          <cell r="I628" t="str">
            <v>J7</v>
          </cell>
          <cell r="J628">
            <v>2006</v>
          </cell>
          <cell r="K628" t="b">
            <v>0</v>
          </cell>
          <cell r="L628">
            <v>135.02000000000001</v>
          </cell>
          <cell r="N628" t="str">
            <v>Interprétation fiscale et juridique</v>
          </cell>
          <cell r="P628" t="b">
            <v>0</v>
          </cell>
          <cell r="Q628" t="b">
            <v>0</v>
          </cell>
          <cell r="S628">
            <v>367</v>
          </cell>
          <cell r="T628">
            <v>50</v>
          </cell>
          <cell r="U628">
            <v>50</v>
          </cell>
          <cell r="W628" t="b">
            <v>0</v>
          </cell>
          <cell r="X628" t="b">
            <v>0</v>
          </cell>
          <cell r="Y628" t="b">
            <v>0</v>
          </cell>
          <cell r="Z628" t="b">
            <v>0</v>
          </cell>
          <cell r="AA628" t="str">
            <v>Tarif fixé par le gouvernement</v>
          </cell>
          <cell r="AB628">
            <v>0</v>
          </cell>
          <cell r="AD628" t="str">
            <v>AUTRE</v>
          </cell>
          <cell r="AE628">
            <v>1</v>
          </cell>
        </row>
        <row r="629">
          <cell r="A629">
            <v>440</v>
          </cell>
          <cell r="B629">
            <v>0</v>
          </cell>
          <cell r="C629" t="str">
            <v>2000-2001</v>
          </cell>
          <cell r="D629" t="str">
            <v>MRQ</v>
          </cell>
          <cell r="E629" t="str">
            <v>Revenu</v>
          </cell>
          <cell r="F629" t="b">
            <v>0</v>
          </cell>
          <cell r="G629">
            <v>3</v>
          </cell>
          <cell r="H629">
            <v>9</v>
          </cell>
          <cell r="I629" t="str">
            <v>25</v>
          </cell>
          <cell r="J629">
            <v>2006</v>
          </cell>
          <cell r="K629" t="b">
            <v>0</v>
          </cell>
          <cell r="L629">
            <v>0</v>
          </cell>
          <cell r="M629" t="str">
            <v xml:space="preserve">Ce type de revenus était au ministère 369 auparavant. Données réelles non disponibles  </v>
          </cell>
          <cell r="P629" t="b">
            <v>0</v>
          </cell>
          <cell r="Q629" t="b">
            <v>0</v>
          </cell>
          <cell r="S629">
            <v>367</v>
          </cell>
          <cell r="T629">
            <v>0</v>
          </cell>
          <cell r="U629">
            <v>0</v>
          </cell>
          <cell r="W629" t="b">
            <v>0</v>
          </cell>
          <cell r="X629" t="b">
            <v>0</v>
          </cell>
          <cell r="Y629" t="b">
            <v>0</v>
          </cell>
          <cell r="Z629" t="b">
            <v>0</v>
          </cell>
          <cell r="AB629">
            <v>0</v>
          </cell>
          <cell r="AE629">
            <v>1</v>
          </cell>
        </row>
        <row r="630">
          <cell r="A630">
            <v>440</v>
          </cell>
          <cell r="B630">
            <v>0</v>
          </cell>
          <cell r="C630" t="str">
            <v>2000-2001</v>
          </cell>
          <cell r="D630" t="str">
            <v>MRQ</v>
          </cell>
          <cell r="E630" t="str">
            <v>Revenu</v>
          </cell>
          <cell r="F630" t="b">
            <v>0</v>
          </cell>
          <cell r="G630">
            <v>3</v>
          </cell>
          <cell r="H630">
            <v>9</v>
          </cell>
          <cell r="I630" t="str">
            <v>29</v>
          </cell>
          <cell r="J630">
            <v>2006</v>
          </cell>
          <cell r="K630" t="b">
            <v>0</v>
          </cell>
          <cell r="L630">
            <v>0</v>
          </cell>
          <cell r="M630" t="str">
            <v xml:space="preserve">Ce type de revenus était au ministère 369 auparavant. Données réelles non disponibles  </v>
          </cell>
          <cell r="P630" t="b">
            <v>0</v>
          </cell>
          <cell r="Q630" t="b">
            <v>0</v>
          </cell>
          <cell r="S630">
            <v>367</v>
          </cell>
          <cell r="T630">
            <v>0</v>
          </cell>
          <cell r="U630">
            <v>0</v>
          </cell>
          <cell r="W630" t="b">
            <v>0</v>
          </cell>
          <cell r="X630" t="b">
            <v>0</v>
          </cell>
          <cell r="Y630" t="b">
            <v>0</v>
          </cell>
          <cell r="Z630" t="b">
            <v>0</v>
          </cell>
          <cell r="AB630">
            <v>0</v>
          </cell>
          <cell r="AE630">
            <v>1</v>
          </cell>
        </row>
        <row r="631">
          <cell r="A631">
            <v>60</v>
          </cell>
          <cell r="B631">
            <v>0</v>
          </cell>
          <cell r="C631" t="str">
            <v>2000-2001</v>
          </cell>
          <cell r="D631" t="str">
            <v>MSSS</v>
          </cell>
          <cell r="E631" t="str">
            <v>Santé et Services sociaux</v>
          </cell>
          <cell r="F631" t="b">
            <v>0</v>
          </cell>
          <cell r="G631">
            <v>4</v>
          </cell>
          <cell r="H631">
            <v>1</v>
          </cell>
          <cell r="I631" t="str">
            <v>C2</v>
          </cell>
          <cell r="J631">
            <v>2006</v>
          </cell>
          <cell r="K631" t="b">
            <v>0</v>
          </cell>
          <cell r="L631">
            <v>6630.5</v>
          </cell>
          <cell r="M631" t="str">
            <v>Règlement de cas majeurs litigieux</v>
          </cell>
          <cell r="N631" t="str">
            <v>Tierces responsabilités interne (RAMQ)</v>
          </cell>
          <cell r="O631" t="str">
            <v>38</v>
          </cell>
          <cell r="P631" t="b">
            <v>0</v>
          </cell>
          <cell r="Q631" t="b">
            <v>0</v>
          </cell>
          <cell r="S631">
            <v>367</v>
          </cell>
          <cell r="T631">
            <v>0</v>
          </cell>
          <cell r="U631">
            <v>100</v>
          </cell>
          <cell r="V631" t="str">
            <v>524125</v>
          </cell>
          <cell r="W631" t="b">
            <v>0</v>
          </cell>
          <cell r="X631" t="b">
            <v>1</v>
          </cell>
          <cell r="Y631" t="b">
            <v>0</v>
          </cell>
          <cell r="Z631" t="b">
            <v>0</v>
          </cell>
          <cell r="AB631">
            <v>1</v>
          </cell>
          <cell r="AD631" t="str">
            <v>RE</v>
          </cell>
          <cell r="AE631">
            <v>1</v>
          </cell>
        </row>
        <row r="632">
          <cell r="A632">
            <v>60</v>
          </cell>
          <cell r="B632">
            <v>0</v>
          </cell>
          <cell r="C632" t="str">
            <v>2000-2001</v>
          </cell>
          <cell r="D632" t="str">
            <v>MSSS</v>
          </cell>
          <cell r="E632" t="str">
            <v>Santé et Services sociaux</v>
          </cell>
          <cell r="F632" t="b">
            <v>0</v>
          </cell>
          <cell r="G632">
            <v>4</v>
          </cell>
          <cell r="H632">
            <v>1</v>
          </cell>
          <cell r="I632" t="str">
            <v>C3</v>
          </cell>
          <cell r="J632">
            <v>2006</v>
          </cell>
          <cell r="K632" t="b">
            <v>0</v>
          </cell>
          <cell r="L632">
            <v>1119.2</v>
          </cell>
          <cell r="N632" t="str">
            <v>Tierces responsabilités externe (RAMQ)</v>
          </cell>
          <cell r="O632" t="str">
            <v>38</v>
          </cell>
          <cell r="P632" t="b">
            <v>0</v>
          </cell>
          <cell r="Q632" t="b">
            <v>0</v>
          </cell>
          <cell r="S632">
            <v>367</v>
          </cell>
          <cell r="T632">
            <v>0</v>
          </cell>
          <cell r="U632">
            <v>100</v>
          </cell>
          <cell r="V632" t="str">
            <v>524125</v>
          </cell>
          <cell r="W632" t="b">
            <v>1</v>
          </cell>
          <cell r="X632" t="b">
            <v>1</v>
          </cell>
          <cell r="Y632" t="b">
            <v>0</v>
          </cell>
          <cell r="Z632" t="b">
            <v>0</v>
          </cell>
          <cell r="AB632">
            <v>1</v>
          </cell>
          <cell r="AD632" t="str">
            <v>PR</v>
          </cell>
          <cell r="AE632">
            <v>1</v>
          </cell>
        </row>
        <row r="633">
          <cell r="A633">
            <v>60</v>
          </cell>
          <cell r="B633">
            <v>0</v>
          </cell>
          <cell r="C633" t="str">
            <v>2000-2001</v>
          </cell>
          <cell r="D633" t="str">
            <v>MSSS</v>
          </cell>
          <cell r="E633" t="str">
            <v>Santé et Services sociaux</v>
          </cell>
          <cell r="F633" t="b">
            <v>0</v>
          </cell>
          <cell r="G633">
            <v>4</v>
          </cell>
          <cell r="H633">
            <v>1</v>
          </cell>
          <cell r="I633" t="str">
            <v>C4</v>
          </cell>
          <cell r="J633">
            <v>2006</v>
          </cell>
          <cell r="K633" t="b">
            <v>0</v>
          </cell>
          <cell r="L633">
            <v>167.7</v>
          </cell>
          <cell r="N633" t="str">
            <v>Assurance-hospitalisation-étrangers</v>
          </cell>
          <cell r="O633" t="str">
            <v>39</v>
          </cell>
          <cell r="P633" t="b">
            <v>0</v>
          </cell>
          <cell r="Q633" t="b">
            <v>0</v>
          </cell>
          <cell r="S633">
            <v>34486</v>
          </cell>
          <cell r="T633">
            <v>100</v>
          </cell>
          <cell r="U633">
            <v>0</v>
          </cell>
          <cell r="W633" t="b">
            <v>0</v>
          </cell>
          <cell r="X633" t="b">
            <v>0</v>
          </cell>
          <cell r="Y633" t="b">
            <v>0</v>
          </cell>
          <cell r="Z633" t="b">
            <v>0</v>
          </cell>
          <cell r="AA633" t="str">
            <v>Décret 656-94 (4 mai 1994)</v>
          </cell>
          <cell r="AB633">
            <v>0</v>
          </cell>
          <cell r="AD633" t="str">
            <v>AUTRE</v>
          </cell>
          <cell r="AE633">
            <v>1</v>
          </cell>
        </row>
        <row r="634">
          <cell r="A634">
            <v>60</v>
          </cell>
          <cell r="B634">
            <v>0</v>
          </cell>
          <cell r="C634" t="str">
            <v>2000-2001</v>
          </cell>
          <cell r="D634" t="str">
            <v>MSSS</v>
          </cell>
          <cell r="E634" t="str">
            <v>Santé et Services sociaux</v>
          </cell>
          <cell r="F634" t="b">
            <v>0</v>
          </cell>
          <cell r="G634">
            <v>4</v>
          </cell>
          <cell r="H634">
            <v>1</v>
          </cell>
          <cell r="I634" t="str">
            <v>N6</v>
          </cell>
          <cell r="J634">
            <v>2006</v>
          </cell>
          <cell r="K634" t="b">
            <v>0</v>
          </cell>
          <cell r="L634">
            <v>88654.399999999994</v>
          </cell>
          <cell r="N634" t="str">
            <v>Services de soins de santé en établissement suite à des accidents de la route</v>
          </cell>
          <cell r="O634" t="str">
            <v>40</v>
          </cell>
          <cell r="P634" t="b">
            <v>0</v>
          </cell>
          <cell r="Q634" t="b">
            <v>0</v>
          </cell>
          <cell r="S634">
            <v>35886</v>
          </cell>
          <cell r="T634">
            <v>0</v>
          </cell>
          <cell r="U634">
            <v>100</v>
          </cell>
          <cell r="V634" t="str">
            <v>9129</v>
          </cell>
          <cell r="W634" t="b">
            <v>0</v>
          </cell>
          <cell r="X634" t="b">
            <v>0</v>
          </cell>
          <cell r="Y634" t="b">
            <v>0</v>
          </cell>
          <cell r="Z634" t="b">
            <v>0</v>
          </cell>
          <cell r="AA634" t="str">
            <v>Article 155.1 de la Loi sur l'assurance-automobile</v>
          </cell>
          <cell r="AB634">
            <v>0</v>
          </cell>
          <cell r="AD634" t="str">
            <v>AUTRE</v>
          </cell>
          <cell r="AE634">
            <v>1</v>
          </cell>
        </row>
        <row r="635">
          <cell r="A635">
            <v>850</v>
          </cell>
          <cell r="B635">
            <v>0</v>
          </cell>
          <cell r="C635" t="str">
            <v>2000-2001</v>
          </cell>
          <cell r="D635" t="str">
            <v>MTQ</v>
          </cell>
          <cell r="E635" t="str">
            <v>Transports</v>
          </cell>
          <cell r="F635" t="b">
            <v>0</v>
          </cell>
          <cell r="G635">
            <v>3</v>
          </cell>
          <cell r="H635">
            <v>1</v>
          </cell>
          <cell r="I635" t="str">
            <v>01</v>
          </cell>
          <cell r="J635">
            <v>2006</v>
          </cell>
          <cell r="K635" t="b">
            <v>0</v>
          </cell>
          <cell r="L635">
            <v>665101.71</v>
          </cell>
          <cell r="N635" t="str">
            <v>Tous</v>
          </cell>
          <cell r="O635" t="str">
            <v>129</v>
          </cell>
          <cell r="P635" t="b">
            <v>0</v>
          </cell>
          <cell r="Q635" t="b">
            <v>0</v>
          </cell>
          <cell r="S635">
            <v>367</v>
          </cell>
          <cell r="T635">
            <v>60</v>
          </cell>
          <cell r="U635">
            <v>40</v>
          </cell>
          <cell r="W635" t="b">
            <v>0</v>
          </cell>
          <cell r="X635" t="b">
            <v>0</v>
          </cell>
          <cell r="Y635" t="b">
            <v>0</v>
          </cell>
          <cell r="Z635" t="b">
            <v>0</v>
          </cell>
          <cell r="AA635" t="str">
            <v>Nil</v>
          </cell>
          <cell r="AB635">
            <v>0</v>
          </cell>
          <cell r="AD635" t="str">
            <v>AUTRE</v>
          </cell>
          <cell r="AE635">
            <v>1</v>
          </cell>
        </row>
        <row r="636">
          <cell r="A636">
            <v>850</v>
          </cell>
          <cell r="B636">
            <v>0</v>
          </cell>
          <cell r="C636" t="str">
            <v>2000-2001</v>
          </cell>
          <cell r="D636" t="str">
            <v>MTQ</v>
          </cell>
          <cell r="E636" t="str">
            <v>Transports</v>
          </cell>
          <cell r="F636" t="b">
            <v>0</v>
          </cell>
          <cell r="G636">
            <v>3</v>
          </cell>
          <cell r="H636">
            <v>1</v>
          </cell>
          <cell r="I636" t="str">
            <v>20</v>
          </cell>
          <cell r="J636">
            <v>2006</v>
          </cell>
          <cell r="K636" t="b">
            <v>0</v>
          </cell>
          <cell r="L636">
            <v>82666.679999999993</v>
          </cell>
          <cell r="N636" t="str">
            <v>Tous</v>
          </cell>
          <cell r="P636" t="b">
            <v>0</v>
          </cell>
          <cell r="Q636" t="b">
            <v>0</v>
          </cell>
          <cell r="S636">
            <v>367</v>
          </cell>
          <cell r="T636">
            <v>100</v>
          </cell>
          <cell r="U636">
            <v>0</v>
          </cell>
          <cell r="W636" t="b">
            <v>0</v>
          </cell>
          <cell r="X636" t="b">
            <v>0</v>
          </cell>
          <cell r="Y636" t="b">
            <v>0</v>
          </cell>
          <cell r="Z636" t="b">
            <v>0</v>
          </cell>
          <cell r="AA636" t="str">
            <v>Nil</v>
          </cell>
          <cell r="AB636">
            <v>0</v>
          </cell>
          <cell r="AD636" t="str">
            <v>AUTRE</v>
          </cell>
          <cell r="AE636">
            <v>1</v>
          </cell>
        </row>
        <row r="637">
          <cell r="A637">
            <v>850</v>
          </cell>
          <cell r="B637">
            <v>0</v>
          </cell>
          <cell r="C637" t="str">
            <v>2000-2001</v>
          </cell>
          <cell r="D637" t="str">
            <v>MTQ</v>
          </cell>
          <cell r="E637" t="str">
            <v>Transports</v>
          </cell>
          <cell r="F637" t="b">
            <v>0</v>
          </cell>
          <cell r="G637">
            <v>3</v>
          </cell>
          <cell r="H637">
            <v>9</v>
          </cell>
          <cell r="I637" t="str">
            <v>57</v>
          </cell>
          <cell r="J637">
            <v>2006</v>
          </cell>
          <cell r="K637" t="b">
            <v>0</v>
          </cell>
          <cell r="L637">
            <v>23.89</v>
          </cell>
          <cell r="N637" t="str">
            <v>Affichage commerciale et touristique en bordure de route</v>
          </cell>
          <cell r="O637" t="str">
            <v>329, 330, 339, 340</v>
          </cell>
          <cell r="P637" t="b">
            <v>0</v>
          </cell>
          <cell r="Q637" t="b">
            <v>0</v>
          </cell>
          <cell r="S637">
            <v>32736</v>
          </cell>
          <cell r="T637">
            <v>0</v>
          </cell>
          <cell r="U637">
            <v>100</v>
          </cell>
          <cell r="W637" t="b">
            <v>0</v>
          </cell>
          <cell r="X637" t="b">
            <v>0</v>
          </cell>
          <cell r="Y637" t="b">
            <v>0</v>
          </cell>
          <cell r="Z637" t="b">
            <v>0</v>
          </cell>
          <cell r="AA637" t="str">
            <v>Prix fixé par le règlement de 1989 c. P-44, r.1</v>
          </cell>
          <cell r="AB637">
            <v>0</v>
          </cell>
          <cell r="AD637" t="str">
            <v>AUTRE</v>
          </cell>
          <cell r="AE637">
            <v>1</v>
          </cell>
        </row>
        <row r="638">
          <cell r="A638">
            <v>850</v>
          </cell>
          <cell r="B638">
            <v>0</v>
          </cell>
          <cell r="C638" t="str">
            <v>2000-2001</v>
          </cell>
          <cell r="D638" t="str">
            <v>MTQ</v>
          </cell>
          <cell r="E638" t="str">
            <v>Transports</v>
          </cell>
          <cell r="F638" t="b">
            <v>0</v>
          </cell>
          <cell r="G638">
            <v>4</v>
          </cell>
          <cell r="H638">
            <v>1</v>
          </cell>
          <cell r="I638" t="str">
            <v>01</v>
          </cell>
          <cell r="J638">
            <v>2006</v>
          </cell>
          <cell r="K638" t="b">
            <v>0</v>
          </cell>
          <cell r="L638">
            <v>3.17</v>
          </cell>
          <cell r="N638" t="str">
            <v>Vente de CD et manuels</v>
          </cell>
          <cell r="P638" t="b">
            <v>0</v>
          </cell>
          <cell r="Q638" t="b">
            <v>0</v>
          </cell>
          <cell r="S638">
            <v>367</v>
          </cell>
          <cell r="T638">
            <v>0</v>
          </cell>
          <cell r="U638">
            <v>100</v>
          </cell>
          <cell r="W638" t="b">
            <v>1</v>
          </cell>
          <cell r="X638" t="b">
            <v>0</v>
          </cell>
          <cell r="Y638" t="b">
            <v>0</v>
          </cell>
          <cell r="Z638" t="b">
            <v>0</v>
          </cell>
          <cell r="AA638" t="str">
            <v>NIL</v>
          </cell>
          <cell r="AB638">
            <v>0</v>
          </cell>
          <cell r="AD638" t="str">
            <v>PR</v>
          </cell>
          <cell r="AE638">
            <v>1</v>
          </cell>
        </row>
        <row r="639">
          <cell r="A639">
            <v>850</v>
          </cell>
          <cell r="B639">
            <v>0</v>
          </cell>
          <cell r="C639" t="str">
            <v>2000-2001</v>
          </cell>
          <cell r="D639" t="str">
            <v>MTQ</v>
          </cell>
          <cell r="E639" t="str">
            <v>Transports</v>
          </cell>
          <cell r="F639" t="b">
            <v>0</v>
          </cell>
          <cell r="G639">
            <v>4</v>
          </cell>
          <cell r="H639">
            <v>1</v>
          </cell>
          <cell r="I639" t="str">
            <v>04</v>
          </cell>
          <cell r="J639">
            <v>2006</v>
          </cell>
          <cell r="K639" t="b">
            <v>0</v>
          </cell>
          <cell r="L639">
            <v>0</v>
          </cell>
          <cell r="N639" t="str">
            <v>Vente commerciale</v>
          </cell>
          <cell r="O639" t="str">
            <v>331</v>
          </cell>
          <cell r="P639" t="b">
            <v>0</v>
          </cell>
          <cell r="Q639" t="b">
            <v>0</v>
          </cell>
          <cell r="S639">
            <v>34535</v>
          </cell>
          <cell r="T639">
            <v>0</v>
          </cell>
          <cell r="U639">
            <v>100</v>
          </cell>
          <cell r="W639" t="b">
            <v>1</v>
          </cell>
          <cell r="X639" t="b">
            <v>0</v>
          </cell>
          <cell r="Y639" t="b">
            <v>0</v>
          </cell>
          <cell r="Z639" t="b">
            <v>0</v>
          </cell>
          <cell r="AA639" t="str">
            <v>vieille base</v>
          </cell>
          <cell r="AB639">
            <v>0</v>
          </cell>
          <cell r="AD639" t="str">
            <v>PR</v>
          </cell>
          <cell r="AE639">
            <v>1</v>
          </cell>
        </row>
        <row r="640">
          <cell r="A640">
            <v>850</v>
          </cell>
          <cell r="B640">
            <v>0</v>
          </cell>
          <cell r="C640" t="str">
            <v>2000-2001</v>
          </cell>
          <cell r="D640" t="str">
            <v>MTQ</v>
          </cell>
          <cell r="E640" t="str">
            <v>Transports</v>
          </cell>
          <cell r="F640" t="b">
            <v>0</v>
          </cell>
          <cell r="G640">
            <v>4</v>
          </cell>
          <cell r="H640">
            <v>1</v>
          </cell>
          <cell r="I640" t="str">
            <v>05</v>
          </cell>
          <cell r="J640">
            <v>2006</v>
          </cell>
          <cell r="K640" t="b">
            <v>0</v>
          </cell>
          <cell r="L640">
            <v>0.28000000000000003</v>
          </cell>
          <cell r="N640" t="str">
            <v>Vente de photocopies de documents</v>
          </cell>
          <cell r="O640" t="str">
            <v>333, 341</v>
          </cell>
          <cell r="P640" t="b">
            <v>0</v>
          </cell>
          <cell r="Q640" t="b">
            <v>0</v>
          </cell>
          <cell r="S640">
            <v>367</v>
          </cell>
          <cell r="T640">
            <v>0</v>
          </cell>
          <cell r="U640">
            <v>100</v>
          </cell>
          <cell r="W640" t="b">
            <v>0</v>
          </cell>
          <cell r="X640" t="b">
            <v>0</v>
          </cell>
          <cell r="Y640" t="b">
            <v>0</v>
          </cell>
          <cell r="Z640" t="b">
            <v>0</v>
          </cell>
          <cell r="AA640" t="str">
            <v>Décret</v>
          </cell>
          <cell r="AB640">
            <v>0</v>
          </cell>
          <cell r="AD640" t="str">
            <v>AUTRE</v>
          </cell>
          <cell r="AE640">
            <v>1</v>
          </cell>
        </row>
        <row r="641">
          <cell r="A641">
            <v>850</v>
          </cell>
          <cell r="B641">
            <v>0</v>
          </cell>
          <cell r="C641" t="str">
            <v>2000-2001</v>
          </cell>
          <cell r="D641" t="str">
            <v>MTQ</v>
          </cell>
          <cell r="E641" t="str">
            <v>Transports</v>
          </cell>
          <cell r="F641" t="b">
            <v>0</v>
          </cell>
          <cell r="G641">
            <v>4</v>
          </cell>
          <cell r="H641">
            <v>1</v>
          </cell>
          <cell r="I641" t="str">
            <v>30</v>
          </cell>
          <cell r="J641">
            <v>2006</v>
          </cell>
          <cell r="K641" t="b">
            <v>0</v>
          </cell>
          <cell r="L641">
            <v>2.27</v>
          </cell>
          <cell r="N641" t="str">
            <v>Vente de matériaux</v>
          </cell>
          <cell r="O641" t="str">
            <v>147</v>
          </cell>
          <cell r="P641" t="b">
            <v>0</v>
          </cell>
          <cell r="Q641" t="b">
            <v>0</v>
          </cell>
          <cell r="S641">
            <v>367</v>
          </cell>
          <cell r="T641">
            <v>0</v>
          </cell>
          <cell r="U641">
            <v>100</v>
          </cell>
          <cell r="W641" t="b">
            <v>1</v>
          </cell>
          <cell r="X641" t="b">
            <v>0</v>
          </cell>
          <cell r="Y641" t="b">
            <v>0</v>
          </cell>
          <cell r="Z641" t="b">
            <v>0</v>
          </cell>
          <cell r="AA641" t="str">
            <v>NIL</v>
          </cell>
          <cell r="AB641">
            <v>0</v>
          </cell>
          <cell r="AD641" t="str">
            <v>PR</v>
          </cell>
          <cell r="AE641">
            <v>1</v>
          </cell>
        </row>
        <row r="642">
          <cell r="A642">
            <v>850</v>
          </cell>
          <cell r="B642">
            <v>0</v>
          </cell>
          <cell r="C642" t="str">
            <v>2000-2001</v>
          </cell>
          <cell r="D642" t="str">
            <v>MTQ</v>
          </cell>
          <cell r="E642" t="str">
            <v>Transports</v>
          </cell>
          <cell r="F642" t="b">
            <v>0</v>
          </cell>
          <cell r="G642">
            <v>4</v>
          </cell>
          <cell r="H642">
            <v>1</v>
          </cell>
          <cell r="I642" t="str">
            <v>41</v>
          </cell>
          <cell r="J642">
            <v>2006</v>
          </cell>
          <cell r="K642" t="b">
            <v>0</v>
          </cell>
          <cell r="L642">
            <v>572.16999999999996</v>
          </cell>
          <cell r="N642" t="str">
            <v>Vente de surplus de métaux ferreux</v>
          </cell>
          <cell r="O642" t="str">
            <v>147</v>
          </cell>
          <cell r="P642" t="b">
            <v>0</v>
          </cell>
          <cell r="Q642" t="b">
            <v>0</v>
          </cell>
          <cell r="S642">
            <v>367</v>
          </cell>
          <cell r="T642">
            <v>0</v>
          </cell>
          <cell r="U642">
            <v>100</v>
          </cell>
          <cell r="W642" t="b">
            <v>0</v>
          </cell>
          <cell r="X642" t="b">
            <v>0</v>
          </cell>
          <cell r="Y642" t="b">
            <v>0</v>
          </cell>
          <cell r="Z642" t="b">
            <v>0</v>
          </cell>
          <cell r="AA642" t="str">
            <v>Prix du marché</v>
          </cell>
          <cell r="AB642">
            <v>0</v>
          </cell>
          <cell r="AD642" t="str">
            <v>AUTRE</v>
          </cell>
          <cell r="AE642">
            <v>1</v>
          </cell>
        </row>
        <row r="643">
          <cell r="A643">
            <v>850</v>
          </cell>
          <cell r="B643">
            <v>0</v>
          </cell>
          <cell r="C643" t="str">
            <v>2000-2001</v>
          </cell>
          <cell r="D643" t="str">
            <v>MTQ</v>
          </cell>
          <cell r="E643" t="str">
            <v>Transports</v>
          </cell>
          <cell r="F643" t="b">
            <v>0</v>
          </cell>
          <cell r="G643">
            <v>4</v>
          </cell>
          <cell r="H643">
            <v>1</v>
          </cell>
          <cell r="I643" t="str">
            <v>67</v>
          </cell>
          <cell r="J643">
            <v>2006</v>
          </cell>
          <cell r="K643" t="b">
            <v>0</v>
          </cell>
          <cell r="L643">
            <v>6427.39</v>
          </cell>
          <cell r="N643" t="str">
            <v>Activités</v>
          </cell>
          <cell r="O643" t="str">
            <v>335, 342</v>
          </cell>
          <cell r="P643" t="b">
            <v>0</v>
          </cell>
          <cell r="Q643" t="b">
            <v>0</v>
          </cell>
          <cell r="S643">
            <v>35799</v>
          </cell>
          <cell r="T643">
            <v>10</v>
          </cell>
          <cell r="U643">
            <v>90</v>
          </cell>
          <cell r="W643" t="b">
            <v>0</v>
          </cell>
          <cell r="X643" t="b">
            <v>1</v>
          </cell>
          <cell r="Y643" t="b">
            <v>0</v>
          </cell>
          <cell r="Z643" t="b">
            <v>0</v>
          </cell>
          <cell r="AA643" t="str">
            <v>Prix du marché immobilier</v>
          </cell>
          <cell r="AB643">
            <v>0</v>
          </cell>
          <cell r="AD643" t="str">
            <v>RE</v>
          </cell>
          <cell r="AE643">
            <v>1</v>
          </cell>
        </row>
        <row r="644">
          <cell r="A644">
            <v>850</v>
          </cell>
          <cell r="B644">
            <v>0</v>
          </cell>
          <cell r="C644" t="str">
            <v>2000-2001</v>
          </cell>
          <cell r="D644" t="str">
            <v>MTQ</v>
          </cell>
          <cell r="E644" t="str">
            <v>Transports</v>
          </cell>
          <cell r="F644" t="b">
            <v>0</v>
          </cell>
          <cell r="G644">
            <v>4</v>
          </cell>
          <cell r="H644">
            <v>1</v>
          </cell>
          <cell r="I644" t="str">
            <v>69</v>
          </cell>
          <cell r="J644">
            <v>2006</v>
          </cell>
          <cell r="K644" t="b">
            <v>0</v>
          </cell>
          <cell r="L644">
            <v>1648.34</v>
          </cell>
          <cell r="N644" t="str">
            <v>Activités immobilières</v>
          </cell>
          <cell r="O644" t="str">
            <v>345, 487</v>
          </cell>
          <cell r="P644" t="b">
            <v>0</v>
          </cell>
          <cell r="Q644" t="b">
            <v>0</v>
          </cell>
          <cell r="S644">
            <v>367</v>
          </cell>
          <cell r="T644">
            <v>0</v>
          </cell>
          <cell r="U644">
            <v>100</v>
          </cell>
          <cell r="W644" t="b">
            <v>0</v>
          </cell>
          <cell r="X644" t="b">
            <v>1</v>
          </cell>
          <cell r="Y644" t="b">
            <v>0</v>
          </cell>
          <cell r="Z644" t="b">
            <v>0</v>
          </cell>
          <cell r="AA644" t="str">
            <v>Nil</v>
          </cell>
          <cell r="AB644">
            <v>0</v>
          </cell>
          <cell r="AD644" t="str">
            <v>RE</v>
          </cell>
          <cell r="AE644">
            <v>1</v>
          </cell>
        </row>
        <row r="645">
          <cell r="A645">
            <v>850</v>
          </cell>
          <cell r="B645">
            <v>0</v>
          </cell>
          <cell r="C645" t="str">
            <v>2000-2001</v>
          </cell>
          <cell r="D645" t="str">
            <v>MTQ</v>
          </cell>
          <cell r="E645" t="str">
            <v>Transports</v>
          </cell>
          <cell r="F645" t="b">
            <v>0</v>
          </cell>
          <cell r="G645">
            <v>4</v>
          </cell>
          <cell r="H645">
            <v>1</v>
          </cell>
          <cell r="I645" t="str">
            <v>70</v>
          </cell>
          <cell r="J645">
            <v>2006</v>
          </cell>
          <cell r="K645" t="b">
            <v>0</v>
          </cell>
          <cell r="L645">
            <v>12.13</v>
          </cell>
          <cell r="N645" t="str">
            <v>Location d'espaces de stationnement à des employés ou à des tiers</v>
          </cell>
          <cell r="O645" t="str">
            <v>343</v>
          </cell>
          <cell r="P645" t="b">
            <v>0</v>
          </cell>
          <cell r="Q645" t="b">
            <v>0</v>
          </cell>
          <cell r="S645">
            <v>37260</v>
          </cell>
          <cell r="T645">
            <v>100</v>
          </cell>
          <cell r="U645">
            <v>0</v>
          </cell>
          <cell r="W645" t="b">
            <v>0</v>
          </cell>
          <cell r="X645" t="b">
            <v>0</v>
          </cell>
          <cell r="Y645" t="b">
            <v>0</v>
          </cell>
          <cell r="Z645" t="b">
            <v>0</v>
          </cell>
          <cell r="AA645" t="str">
            <v>120 % du coût moyen au 31 janvier 2002 de la carte mensuelle du transport en commun</v>
          </cell>
          <cell r="AB645">
            <v>0</v>
          </cell>
          <cell r="AD645" t="str">
            <v>AUTRE</v>
          </cell>
          <cell r="AE645">
            <v>1</v>
          </cell>
        </row>
        <row r="646">
          <cell r="A646">
            <v>850</v>
          </cell>
          <cell r="B646">
            <v>0</v>
          </cell>
          <cell r="C646" t="str">
            <v>2000-2001</v>
          </cell>
          <cell r="D646" t="str">
            <v>MTQ</v>
          </cell>
          <cell r="E646" t="str">
            <v>Transports</v>
          </cell>
          <cell r="F646" t="b">
            <v>0</v>
          </cell>
          <cell r="G646">
            <v>4</v>
          </cell>
          <cell r="H646">
            <v>1</v>
          </cell>
          <cell r="I646" t="str">
            <v>71</v>
          </cell>
          <cell r="J646">
            <v>2006</v>
          </cell>
          <cell r="K646" t="b">
            <v>0</v>
          </cell>
          <cell r="L646">
            <v>7.23</v>
          </cell>
          <cell r="N646" t="str">
            <v>Redevances pour les cabines téléphoniques. Location d'espaces pour des antennes de</v>
          </cell>
          <cell r="P646" t="b">
            <v>0</v>
          </cell>
          <cell r="Q646" t="b">
            <v>0</v>
          </cell>
          <cell r="S646">
            <v>367</v>
          </cell>
          <cell r="T646">
            <v>0</v>
          </cell>
          <cell r="U646">
            <v>100</v>
          </cell>
          <cell r="W646" t="b">
            <v>0</v>
          </cell>
          <cell r="X646" t="b">
            <v>1</v>
          </cell>
          <cell r="Y646" t="b">
            <v>0</v>
          </cell>
          <cell r="Z646" t="b">
            <v>0</v>
          </cell>
          <cell r="AA646" t="str">
            <v>NIL</v>
          </cell>
          <cell r="AB646">
            <v>0</v>
          </cell>
          <cell r="AD646" t="str">
            <v>RE</v>
          </cell>
          <cell r="AE646">
            <v>1</v>
          </cell>
        </row>
        <row r="647">
          <cell r="A647">
            <v>850</v>
          </cell>
          <cell r="B647">
            <v>0</v>
          </cell>
          <cell r="C647" t="str">
            <v>2000-2001</v>
          </cell>
          <cell r="D647" t="str">
            <v>MTQ</v>
          </cell>
          <cell r="E647" t="str">
            <v>Transports</v>
          </cell>
          <cell r="F647" t="b">
            <v>0</v>
          </cell>
          <cell r="G647">
            <v>4</v>
          </cell>
          <cell r="H647">
            <v>1</v>
          </cell>
          <cell r="I647" t="str">
            <v>94</v>
          </cell>
          <cell r="J647">
            <v>2006</v>
          </cell>
          <cell r="K647" t="b">
            <v>0</v>
          </cell>
          <cell r="L647">
            <v>0</v>
          </cell>
          <cell r="N647" t="str">
            <v>Activités : frais réclamés aux employés pour des appels personnels</v>
          </cell>
          <cell r="O647" t="str">
            <v>147</v>
          </cell>
          <cell r="P647" t="b">
            <v>0</v>
          </cell>
          <cell r="Q647" t="b">
            <v>0</v>
          </cell>
          <cell r="S647">
            <v>367</v>
          </cell>
          <cell r="T647">
            <v>100</v>
          </cell>
          <cell r="U647">
            <v>0</v>
          </cell>
          <cell r="W647" t="b">
            <v>1</v>
          </cell>
          <cell r="X647" t="b">
            <v>0</v>
          </cell>
          <cell r="Y647" t="b">
            <v>0</v>
          </cell>
          <cell r="Z647" t="b">
            <v>0</v>
          </cell>
          <cell r="AA647" t="str">
            <v>NIL</v>
          </cell>
          <cell r="AB647">
            <v>0</v>
          </cell>
          <cell r="AD647" t="str">
            <v>PR</v>
          </cell>
          <cell r="AE647">
            <v>1</v>
          </cell>
        </row>
        <row r="648">
          <cell r="A648">
            <v>850</v>
          </cell>
          <cell r="B648">
            <v>0</v>
          </cell>
          <cell r="C648" t="str">
            <v>2000-2001</v>
          </cell>
          <cell r="D648" t="str">
            <v>MTQ</v>
          </cell>
          <cell r="E648" t="str">
            <v>Transports</v>
          </cell>
          <cell r="F648" t="b">
            <v>0</v>
          </cell>
          <cell r="G648">
            <v>4</v>
          </cell>
          <cell r="H648">
            <v>1</v>
          </cell>
          <cell r="I648" t="str">
            <v>M8</v>
          </cell>
          <cell r="J648">
            <v>2006</v>
          </cell>
          <cell r="K648" t="b">
            <v>0</v>
          </cell>
          <cell r="L648">
            <v>1.1399999999999999</v>
          </cell>
          <cell r="N648" t="str">
            <v>Frais de transcription, de reproduction et de transmission de documents</v>
          </cell>
          <cell r="O648" t="str">
            <v>337</v>
          </cell>
          <cell r="P648" t="b">
            <v>0</v>
          </cell>
          <cell r="Q648" t="b">
            <v>0</v>
          </cell>
          <cell r="S648">
            <v>367</v>
          </cell>
          <cell r="T648">
            <v>10</v>
          </cell>
          <cell r="U648">
            <v>90</v>
          </cell>
          <cell r="W648" t="b">
            <v>1</v>
          </cell>
          <cell r="X648" t="b">
            <v>0</v>
          </cell>
          <cell r="Y648" t="b">
            <v>0</v>
          </cell>
          <cell r="Z648" t="b">
            <v>0</v>
          </cell>
          <cell r="AA648" t="str">
            <v>NIL</v>
          </cell>
          <cell r="AB648">
            <v>0</v>
          </cell>
          <cell r="AD648" t="str">
            <v>PR</v>
          </cell>
          <cell r="AE648">
            <v>1</v>
          </cell>
        </row>
        <row r="649">
          <cell r="A649">
            <v>850</v>
          </cell>
          <cell r="B649">
            <v>0</v>
          </cell>
          <cell r="C649" t="str">
            <v>2000-2001</v>
          </cell>
          <cell r="D649" t="str">
            <v>MTQ</v>
          </cell>
          <cell r="E649" t="str">
            <v>Transports</v>
          </cell>
          <cell r="F649" t="b">
            <v>0</v>
          </cell>
          <cell r="G649">
            <v>4</v>
          </cell>
          <cell r="H649">
            <v>1</v>
          </cell>
          <cell r="I649" t="str">
            <v>N4</v>
          </cell>
          <cell r="J649">
            <v>2006</v>
          </cell>
          <cell r="K649" t="b">
            <v>0</v>
          </cell>
          <cell r="L649">
            <v>340.5</v>
          </cell>
          <cell r="N649" t="str">
            <v>Service de débarcadère ferroviaire à Matane</v>
          </cell>
          <cell r="O649" t="str">
            <v>147</v>
          </cell>
          <cell r="P649" t="b">
            <v>0</v>
          </cell>
          <cell r="Q649" t="b">
            <v>0</v>
          </cell>
          <cell r="S649">
            <v>37755</v>
          </cell>
          <cell r="T649">
            <v>0</v>
          </cell>
          <cell r="U649">
            <v>100</v>
          </cell>
          <cell r="W649" t="b">
            <v>1</v>
          </cell>
          <cell r="X649" t="b">
            <v>0</v>
          </cell>
          <cell r="Y649" t="b">
            <v>0</v>
          </cell>
          <cell r="Z649" t="b">
            <v>0</v>
          </cell>
          <cell r="AA649" t="str">
            <v>Entente</v>
          </cell>
          <cell r="AB649">
            <v>0</v>
          </cell>
          <cell r="AD649" t="str">
            <v>PR</v>
          </cell>
          <cell r="AE649">
            <v>1</v>
          </cell>
        </row>
        <row r="650">
          <cell r="A650">
            <v>850</v>
          </cell>
          <cell r="B650">
            <v>0</v>
          </cell>
          <cell r="C650" t="str">
            <v>2000-2001</v>
          </cell>
          <cell r="D650" t="str">
            <v>MTQ</v>
          </cell>
          <cell r="E650" t="str">
            <v>Transports</v>
          </cell>
          <cell r="F650" t="b">
            <v>0</v>
          </cell>
          <cell r="G650">
            <v>4</v>
          </cell>
          <cell r="H650">
            <v>1</v>
          </cell>
          <cell r="I650" t="str">
            <v>Q0</v>
          </cell>
          <cell r="J650">
            <v>2006</v>
          </cell>
          <cell r="K650" t="b">
            <v>0</v>
          </cell>
          <cell r="L650">
            <v>1.2</v>
          </cell>
          <cell r="N650" t="str">
            <v>Pénalilté sur les contrats de remorquages exclusifs</v>
          </cell>
          <cell r="O650" t="str">
            <v>338</v>
          </cell>
          <cell r="P650" t="b">
            <v>0</v>
          </cell>
          <cell r="Q650" t="b">
            <v>0</v>
          </cell>
          <cell r="S650">
            <v>367</v>
          </cell>
          <cell r="T650">
            <v>0</v>
          </cell>
          <cell r="U650">
            <v>100</v>
          </cell>
          <cell r="W650" t="b">
            <v>0</v>
          </cell>
          <cell r="X650" t="b">
            <v>0</v>
          </cell>
          <cell r="Y650" t="b">
            <v>0</v>
          </cell>
          <cell r="Z650" t="b">
            <v>0</v>
          </cell>
          <cell r="AA650" t="str">
            <v>Pénalité si non respect du contrat</v>
          </cell>
          <cell r="AB650">
            <v>0</v>
          </cell>
          <cell r="AD650" t="str">
            <v>AUTRE</v>
          </cell>
          <cell r="AE650">
            <v>1</v>
          </cell>
        </row>
        <row r="651">
          <cell r="A651">
            <v>850</v>
          </cell>
          <cell r="B651">
            <v>0</v>
          </cell>
          <cell r="C651" t="str">
            <v>2000-2001</v>
          </cell>
          <cell r="D651" t="str">
            <v>MTQ</v>
          </cell>
          <cell r="E651" t="str">
            <v>Transports</v>
          </cell>
          <cell r="F651" t="b">
            <v>0</v>
          </cell>
          <cell r="G651">
            <v>4</v>
          </cell>
          <cell r="H651">
            <v>1</v>
          </cell>
          <cell r="I651" t="str">
            <v>V5</v>
          </cell>
          <cell r="J651">
            <v>2006</v>
          </cell>
          <cell r="K651" t="b">
            <v>0</v>
          </cell>
          <cell r="L651">
            <v>0</v>
          </cell>
          <cell r="N651" t="str">
            <v>Gain sur vente de terrain dans l'emprise de la route</v>
          </cell>
          <cell r="P651" t="b">
            <v>0</v>
          </cell>
          <cell r="Q651" t="b">
            <v>0</v>
          </cell>
          <cell r="S651">
            <v>367</v>
          </cell>
          <cell r="T651">
            <v>10</v>
          </cell>
          <cell r="U651">
            <v>0</v>
          </cell>
          <cell r="W651" t="b">
            <v>0</v>
          </cell>
          <cell r="X651" t="b">
            <v>1</v>
          </cell>
          <cell r="Y651" t="b">
            <v>0</v>
          </cell>
          <cell r="Z651" t="b">
            <v>0</v>
          </cell>
          <cell r="AA651" t="str">
            <v>NIL</v>
          </cell>
          <cell r="AB651">
            <v>0</v>
          </cell>
          <cell r="AD651" t="str">
            <v>RE</v>
          </cell>
          <cell r="AE651">
            <v>1</v>
          </cell>
        </row>
        <row r="652">
          <cell r="A652">
            <v>160</v>
          </cell>
          <cell r="B652">
            <v>0</v>
          </cell>
          <cell r="C652" t="str">
            <v>2003-2004</v>
          </cell>
          <cell r="D652" t="str">
            <v>SCT</v>
          </cell>
          <cell r="E652" t="str">
            <v>Conseil du trésor et Administration gouvernementale</v>
          </cell>
          <cell r="F652" t="b">
            <v>0</v>
          </cell>
          <cell r="G652">
            <v>4</v>
          </cell>
          <cell r="H652">
            <v>1</v>
          </cell>
          <cell r="I652" t="str">
            <v>G7</v>
          </cell>
          <cell r="J652">
            <v>2006</v>
          </cell>
          <cell r="K652" t="b">
            <v>0</v>
          </cell>
          <cell r="L652">
            <v>3880</v>
          </cell>
          <cell r="N652" t="str">
            <v>Facturation des organismes autonomes pour la part employeur des régimes d'assurances (vie, salaire et rente de survivant)</v>
          </cell>
          <cell r="O652" t="str">
            <v>389</v>
          </cell>
          <cell r="P652" t="b">
            <v>0</v>
          </cell>
          <cell r="Q652" t="b">
            <v>0</v>
          </cell>
          <cell r="S652">
            <v>367</v>
          </cell>
          <cell r="T652">
            <v>0</v>
          </cell>
          <cell r="U652">
            <v>0</v>
          </cell>
          <cell r="W652" t="b">
            <v>0</v>
          </cell>
          <cell r="X652" t="b">
            <v>0</v>
          </cell>
          <cell r="Y652" t="b">
            <v>0</v>
          </cell>
          <cell r="Z652" t="b">
            <v>0</v>
          </cell>
          <cell r="AA652" t="str">
            <v>Selon les données actuarielles fournies par la Direction des régimes collectifs et de l'actuariat</v>
          </cell>
          <cell r="AB652">
            <v>0</v>
          </cell>
          <cell r="AD652" t="str">
            <v>AUTRE</v>
          </cell>
          <cell r="AE652">
            <v>1</v>
          </cell>
        </row>
        <row r="653">
          <cell r="A653">
            <v>600</v>
          </cell>
          <cell r="B653">
            <v>0</v>
          </cell>
          <cell r="C653" t="str">
            <v>2005-2006</v>
          </cell>
          <cell r="D653" t="str">
            <v>MRN</v>
          </cell>
          <cell r="E653" t="str">
            <v>Ressources naturelles, Faune</v>
          </cell>
          <cell r="F653" t="b">
            <v>0</v>
          </cell>
          <cell r="G653">
            <v>3</v>
          </cell>
          <cell r="H653">
            <v>9</v>
          </cell>
          <cell r="I653" t="str">
            <v>D5</v>
          </cell>
          <cell r="J653">
            <v>2006</v>
          </cell>
          <cell r="K653" t="b">
            <v>0</v>
          </cell>
          <cell r="L653">
            <v>27659.9</v>
          </cell>
          <cell r="N653" t="str">
            <v>Chasse et pêche</v>
          </cell>
          <cell r="O653" t="str">
            <v>303</v>
          </cell>
          <cell r="P653" t="b">
            <v>0</v>
          </cell>
          <cell r="Q653" t="b">
            <v>0</v>
          </cell>
          <cell r="S653">
            <v>36251</v>
          </cell>
          <cell r="T653">
            <v>100</v>
          </cell>
          <cell r="U653">
            <v>0</v>
          </cell>
          <cell r="W653" t="b">
            <v>0</v>
          </cell>
          <cell r="X653" t="b">
            <v>0</v>
          </cell>
          <cell r="Y653" t="b">
            <v>0</v>
          </cell>
          <cell r="Z653" t="b">
            <v>0</v>
          </cell>
          <cell r="AA653" t="str">
            <v>Analyse de comparables</v>
          </cell>
          <cell r="AB653">
            <v>0</v>
          </cell>
          <cell r="AD653" t="str">
            <v>AUTRE</v>
          </cell>
          <cell r="AE653">
            <v>1</v>
          </cell>
        </row>
        <row r="654">
          <cell r="A654">
            <v>280</v>
          </cell>
          <cell r="B654">
            <v>0</v>
          </cell>
          <cell r="C654" t="str">
            <v>2001-2002</v>
          </cell>
          <cell r="D654" t="str">
            <v>MDEIE</v>
          </cell>
          <cell r="E654" t="str">
            <v>Développement économique, Innovation et Exportation</v>
          </cell>
          <cell r="F654" t="b">
            <v>0</v>
          </cell>
          <cell r="G654">
            <v>3</v>
          </cell>
          <cell r="H654">
            <v>9</v>
          </cell>
          <cell r="I654" t="str">
            <v>96</v>
          </cell>
          <cell r="J654">
            <v>2006</v>
          </cell>
          <cell r="K654" t="b">
            <v>0</v>
          </cell>
          <cell r="L654">
            <v>1042.9000000000001</v>
          </cell>
          <cell r="N654" t="str">
            <v>Permis</v>
          </cell>
          <cell r="O654" t="str">
            <v>19</v>
          </cell>
          <cell r="P654" t="b">
            <v>1</v>
          </cell>
          <cell r="Q654" t="b">
            <v>1</v>
          </cell>
          <cell r="R654" t="str">
            <v>IPC</v>
          </cell>
          <cell r="S654">
            <v>39083</v>
          </cell>
          <cell r="T654">
            <v>1</v>
          </cell>
          <cell r="U654">
            <v>99</v>
          </cell>
          <cell r="W654" t="b">
            <v>1</v>
          </cell>
          <cell r="X654" t="b">
            <v>0</v>
          </cell>
          <cell r="Y654" t="b">
            <v>0</v>
          </cell>
          <cell r="Z654" t="b">
            <v>0</v>
          </cell>
          <cell r="AB654">
            <v>0</v>
          </cell>
          <cell r="AD654" t="str">
            <v>PR</v>
          </cell>
          <cell r="AE654">
            <v>1</v>
          </cell>
        </row>
        <row r="655">
          <cell r="A655">
            <v>380</v>
          </cell>
          <cell r="B655">
            <v>0</v>
          </cell>
          <cell r="C655" t="str">
            <v>2005-2006</v>
          </cell>
          <cell r="D655" t="str">
            <v>MENVDDP</v>
          </cell>
          <cell r="E655" t="str">
            <v>Développement durable, Environnement et Parcs</v>
          </cell>
          <cell r="F655" t="b">
            <v>0</v>
          </cell>
          <cell r="G655">
            <v>3</v>
          </cell>
          <cell r="H655">
            <v>5</v>
          </cell>
          <cell r="I655" t="str">
            <v>25</v>
          </cell>
          <cell r="J655">
            <v>2006</v>
          </cell>
          <cell r="K655" t="b">
            <v>0</v>
          </cell>
          <cell r="L655">
            <v>1406</v>
          </cell>
          <cell r="M655" t="str">
            <v>S'explique principalement par la perception d'arrérages concernant la redevance pour l'emmagasinement de l'eau et le location du domaine hydrique de l'État.</v>
          </cell>
          <cell r="N655" t="str">
            <v>Régime des eaux : Emmagasinement de l'eau - hydraulique. Flottage du bois</v>
          </cell>
          <cell r="O655" t="str">
            <v>543, 698, 753</v>
          </cell>
          <cell r="P655" t="b">
            <v>1</v>
          </cell>
          <cell r="Q655" t="b">
            <v>1</v>
          </cell>
          <cell r="R655" t="str">
            <v>IPC</v>
          </cell>
          <cell r="S655">
            <v>39083</v>
          </cell>
          <cell r="T655">
            <v>0</v>
          </cell>
          <cell r="U655">
            <v>82</v>
          </cell>
          <cell r="W655" t="b">
            <v>0</v>
          </cell>
          <cell r="X655" t="b">
            <v>0</v>
          </cell>
          <cell r="Y655" t="b">
            <v>0</v>
          </cell>
          <cell r="Z655" t="b">
            <v>0</v>
          </cell>
          <cell r="AA655" t="str">
            <v>NIL</v>
          </cell>
          <cell r="AB655">
            <v>0</v>
          </cell>
          <cell r="AD655" t="str">
            <v>AUTRE</v>
          </cell>
          <cell r="AE655">
            <v>1</v>
          </cell>
        </row>
        <row r="656">
          <cell r="A656">
            <v>400</v>
          </cell>
          <cell r="B656">
            <v>0</v>
          </cell>
          <cell r="C656" t="str">
            <v>2000-2001</v>
          </cell>
          <cell r="D656" t="str">
            <v>JUSTICE</v>
          </cell>
          <cell r="E656" t="str">
            <v>Justice</v>
          </cell>
          <cell r="F656" t="b">
            <v>0</v>
          </cell>
          <cell r="G656">
            <v>4</v>
          </cell>
          <cell r="H656">
            <v>1</v>
          </cell>
          <cell r="I656" t="str">
            <v>01</v>
          </cell>
          <cell r="J656">
            <v>2006</v>
          </cell>
          <cell r="K656" t="b">
            <v>0</v>
          </cell>
          <cell r="L656">
            <v>425</v>
          </cell>
          <cell r="N656" t="str">
            <v>Services judiciaires</v>
          </cell>
          <cell r="O656" t="str">
            <v>59</v>
          </cell>
          <cell r="P656" t="b">
            <v>1</v>
          </cell>
          <cell r="Q656" t="b">
            <v>0</v>
          </cell>
          <cell r="S656">
            <v>39173</v>
          </cell>
          <cell r="T656">
            <v>50</v>
          </cell>
          <cell r="U656">
            <v>50</v>
          </cell>
          <cell r="W656" t="b">
            <v>1</v>
          </cell>
          <cell r="X656" t="b">
            <v>0</v>
          </cell>
          <cell r="Y656" t="b">
            <v>0</v>
          </cell>
          <cell r="Z656" t="b">
            <v>0</v>
          </cell>
          <cell r="AA656" t="str">
            <v>NIL</v>
          </cell>
          <cell r="AB656">
            <v>0</v>
          </cell>
          <cell r="AD656" t="str">
            <v>PR</v>
          </cell>
          <cell r="AE656">
            <v>1</v>
          </cell>
        </row>
        <row r="657">
          <cell r="A657">
            <v>400</v>
          </cell>
          <cell r="B657">
            <v>0</v>
          </cell>
          <cell r="C657" t="str">
            <v>2000-2001</v>
          </cell>
          <cell r="D657" t="str">
            <v>JUSTICE</v>
          </cell>
          <cell r="E657" t="str">
            <v>Justice</v>
          </cell>
          <cell r="F657" t="b">
            <v>0</v>
          </cell>
          <cell r="G657">
            <v>4</v>
          </cell>
          <cell r="H657">
            <v>1</v>
          </cell>
          <cell r="I657" t="str">
            <v>H1</v>
          </cell>
          <cell r="J657">
            <v>2006</v>
          </cell>
          <cell r="K657" t="b">
            <v>0</v>
          </cell>
          <cell r="L657">
            <v>30923.8</v>
          </cell>
          <cell r="N657" t="str">
            <v>Services judiciaires en matière civile</v>
          </cell>
          <cell r="O657" t="str">
            <v>55, 59, 60</v>
          </cell>
          <cell r="P657" t="b">
            <v>1</v>
          </cell>
          <cell r="Q657" t="b">
            <v>0</v>
          </cell>
          <cell r="S657">
            <v>39086</v>
          </cell>
          <cell r="T657">
            <v>50</v>
          </cell>
          <cell r="U657">
            <v>40</v>
          </cell>
          <cell r="W657" t="b">
            <v>1</v>
          </cell>
          <cell r="X657" t="b">
            <v>0</v>
          </cell>
          <cell r="Y657" t="b">
            <v>0</v>
          </cell>
          <cell r="Z657" t="b">
            <v>0</v>
          </cell>
          <cell r="AA657" t="str">
            <v>NIL</v>
          </cell>
          <cell r="AB657">
            <v>0</v>
          </cell>
          <cell r="AD657" t="str">
            <v>PR</v>
          </cell>
          <cell r="AE657">
            <v>1</v>
          </cell>
        </row>
        <row r="658">
          <cell r="A658">
            <v>400</v>
          </cell>
          <cell r="B658">
            <v>0</v>
          </cell>
          <cell r="C658" t="str">
            <v>2000-2001</v>
          </cell>
          <cell r="D658" t="str">
            <v>JUSTICE</v>
          </cell>
          <cell r="E658" t="str">
            <v>Justice</v>
          </cell>
          <cell r="F658" t="b">
            <v>0</v>
          </cell>
          <cell r="G658">
            <v>4</v>
          </cell>
          <cell r="H658">
            <v>1</v>
          </cell>
          <cell r="I658" t="str">
            <v>H2</v>
          </cell>
          <cell r="J658">
            <v>2006</v>
          </cell>
          <cell r="K658" t="b">
            <v>0</v>
          </cell>
          <cell r="L658">
            <v>20160.5</v>
          </cell>
          <cell r="N658" t="str">
            <v>Frais judiciaires en matière pénale et criminelle</v>
          </cell>
          <cell r="O658" t="str">
            <v>61, 62</v>
          </cell>
          <cell r="P658" t="b">
            <v>1</v>
          </cell>
          <cell r="Q658" t="b">
            <v>0</v>
          </cell>
          <cell r="S658">
            <v>38356</v>
          </cell>
          <cell r="T658">
            <v>90</v>
          </cell>
          <cell r="U658">
            <v>10</v>
          </cell>
          <cell r="W658" t="b">
            <v>1</v>
          </cell>
          <cell r="X658" t="b">
            <v>0</v>
          </cell>
          <cell r="Y658" t="b">
            <v>0</v>
          </cell>
          <cell r="Z658" t="b">
            <v>0</v>
          </cell>
          <cell r="AA658" t="str">
            <v>Tarif réduit applicable aux jeunes</v>
          </cell>
          <cell r="AB658">
            <v>0</v>
          </cell>
          <cell r="AD658" t="str">
            <v>PR</v>
          </cell>
          <cell r="AE658">
            <v>1</v>
          </cell>
        </row>
        <row r="659">
          <cell r="A659">
            <v>80</v>
          </cell>
          <cell r="B659">
            <v>0</v>
          </cell>
          <cell r="C659" t="str">
            <v>2000-2001</v>
          </cell>
          <cell r="D659" t="str">
            <v>MAPAQ</v>
          </cell>
          <cell r="E659" t="str">
            <v>Agriculture, Pêcheries et Alimentation</v>
          </cell>
          <cell r="F659" t="b">
            <v>0</v>
          </cell>
          <cell r="G659">
            <v>3</v>
          </cell>
          <cell r="H659">
            <v>1</v>
          </cell>
          <cell r="I659" t="str">
            <v>26</v>
          </cell>
          <cell r="J659">
            <v>2006</v>
          </cell>
          <cell r="K659" t="b">
            <v>0</v>
          </cell>
          <cell r="L659">
            <v>52.5</v>
          </cell>
          <cell r="N659" t="str">
            <v>Permis de transporteur laitier (selon la capacité du véhicule) au CQIASA</v>
          </cell>
          <cell r="O659" t="str">
            <v>70</v>
          </cell>
          <cell r="P659" t="b">
            <v>1</v>
          </cell>
          <cell r="Q659" t="b">
            <v>0</v>
          </cell>
          <cell r="S659">
            <v>39173</v>
          </cell>
          <cell r="T659">
            <v>50</v>
          </cell>
          <cell r="U659">
            <v>50</v>
          </cell>
          <cell r="W659" t="b">
            <v>0</v>
          </cell>
          <cell r="X659" t="b">
            <v>1</v>
          </cell>
          <cell r="Y659" t="b">
            <v>0</v>
          </cell>
          <cell r="Z659" t="b">
            <v>0</v>
          </cell>
          <cell r="AB659">
            <v>0</v>
          </cell>
          <cell r="AD659" t="str">
            <v>RE</v>
          </cell>
          <cell r="AE659">
            <v>1</v>
          </cell>
        </row>
        <row r="660">
          <cell r="A660">
            <v>80</v>
          </cell>
          <cell r="B660">
            <v>0</v>
          </cell>
          <cell r="C660" t="str">
            <v>2000-2001</v>
          </cell>
          <cell r="D660" t="str">
            <v>MAPAQ</v>
          </cell>
          <cell r="E660" t="str">
            <v>Agriculture, Pêcheries et Alimentation</v>
          </cell>
          <cell r="F660" t="b">
            <v>0</v>
          </cell>
          <cell r="G660">
            <v>3</v>
          </cell>
          <cell r="H660">
            <v>9</v>
          </cell>
          <cell r="I660" t="str">
            <v>04</v>
          </cell>
          <cell r="J660">
            <v>2006</v>
          </cell>
          <cell r="K660" t="b">
            <v>0</v>
          </cell>
          <cell r="L660">
            <v>330.6</v>
          </cell>
          <cell r="N660" t="str">
            <v>Droit pour ouverture de dossier au CQIASA  - 105.00 $</v>
          </cell>
          <cell r="O660" t="str">
            <v>748, 70</v>
          </cell>
          <cell r="P660" t="b">
            <v>1</v>
          </cell>
          <cell r="Q660" t="b">
            <v>0</v>
          </cell>
          <cell r="S660">
            <v>39173</v>
          </cell>
          <cell r="T660">
            <v>100</v>
          </cell>
          <cell r="U660">
            <v>0</v>
          </cell>
          <cell r="W660" t="b">
            <v>0</v>
          </cell>
          <cell r="X660" t="b">
            <v>1</v>
          </cell>
          <cell r="Y660" t="b">
            <v>0</v>
          </cell>
          <cell r="Z660" t="b">
            <v>0</v>
          </cell>
          <cell r="AB660">
            <v>0</v>
          </cell>
          <cell r="AD660" t="str">
            <v>RE</v>
          </cell>
          <cell r="AE660">
            <v>1</v>
          </cell>
        </row>
        <row r="661">
          <cell r="A661">
            <v>80</v>
          </cell>
          <cell r="B661">
            <v>0</v>
          </cell>
          <cell r="C661" t="str">
            <v>2000-2001</v>
          </cell>
          <cell r="D661" t="str">
            <v>MAPAQ</v>
          </cell>
          <cell r="E661" t="str">
            <v>Agriculture, Pêcheries et Alimentation</v>
          </cell>
          <cell r="F661" t="b">
            <v>0</v>
          </cell>
          <cell r="G661">
            <v>3</v>
          </cell>
          <cell r="H661">
            <v>9</v>
          </cell>
          <cell r="I661" t="str">
            <v>59</v>
          </cell>
          <cell r="J661">
            <v>2006</v>
          </cell>
          <cell r="K661" t="b">
            <v>0</v>
          </cell>
          <cell r="L661">
            <v>40.4</v>
          </cell>
          <cell r="N661" t="str">
            <v>Permis de médicaments vétérinaires au CQIASA</v>
          </cell>
          <cell r="O661" t="str">
            <v>69</v>
          </cell>
          <cell r="P661" t="b">
            <v>1</v>
          </cell>
          <cell r="Q661" t="b">
            <v>0</v>
          </cell>
          <cell r="S661">
            <v>39173</v>
          </cell>
          <cell r="T661">
            <v>100</v>
          </cell>
          <cell r="U661">
            <v>0</v>
          </cell>
          <cell r="W661" t="b">
            <v>0</v>
          </cell>
          <cell r="X661" t="b">
            <v>1</v>
          </cell>
          <cell r="Y661" t="b">
            <v>0</v>
          </cell>
          <cell r="Z661" t="b">
            <v>0</v>
          </cell>
          <cell r="AB661">
            <v>0</v>
          </cell>
          <cell r="AD661" t="str">
            <v>RE</v>
          </cell>
          <cell r="AE661">
            <v>1</v>
          </cell>
        </row>
        <row r="662">
          <cell r="A662">
            <v>80</v>
          </cell>
          <cell r="B662">
            <v>0</v>
          </cell>
          <cell r="C662" t="str">
            <v>2000-2001</v>
          </cell>
          <cell r="D662" t="str">
            <v>MAPAQ</v>
          </cell>
          <cell r="E662" t="str">
            <v>Agriculture, Pêcheries et Alimentation</v>
          </cell>
          <cell r="F662" t="b">
            <v>0</v>
          </cell>
          <cell r="G662">
            <v>3</v>
          </cell>
          <cell r="H662">
            <v>9</v>
          </cell>
          <cell r="I662" t="str">
            <v>60</v>
          </cell>
          <cell r="J662">
            <v>2006</v>
          </cell>
          <cell r="K662" t="b">
            <v>0</v>
          </cell>
          <cell r="L662">
            <v>5.7</v>
          </cell>
          <cell r="N662" t="str">
            <v>Permis de vente aux enchères d'animaux vivants au CQIASA</v>
          </cell>
          <cell r="O662" t="str">
            <v>69</v>
          </cell>
          <cell r="P662" t="b">
            <v>1</v>
          </cell>
          <cell r="Q662" t="b">
            <v>0</v>
          </cell>
          <cell r="S662">
            <v>39173</v>
          </cell>
          <cell r="T662">
            <v>100</v>
          </cell>
          <cell r="U662">
            <v>0</v>
          </cell>
          <cell r="W662" t="b">
            <v>0</v>
          </cell>
          <cell r="X662" t="b">
            <v>1</v>
          </cell>
          <cell r="Y662" t="b">
            <v>0</v>
          </cell>
          <cell r="Z662" t="b">
            <v>0</v>
          </cell>
          <cell r="AB662">
            <v>0</v>
          </cell>
          <cell r="AD662" t="str">
            <v>RE</v>
          </cell>
          <cell r="AE662">
            <v>1</v>
          </cell>
        </row>
        <row r="663">
          <cell r="A663">
            <v>80</v>
          </cell>
          <cell r="B663">
            <v>0</v>
          </cell>
          <cell r="C663" t="str">
            <v>2000-2001</v>
          </cell>
          <cell r="D663" t="str">
            <v>MAPAQ</v>
          </cell>
          <cell r="E663" t="str">
            <v>Agriculture, Pêcheries et Alimentation</v>
          </cell>
          <cell r="F663" t="b">
            <v>0</v>
          </cell>
          <cell r="G663">
            <v>3</v>
          </cell>
          <cell r="H663">
            <v>9</v>
          </cell>
          <cell r="I663" t="str">
            <v>88</v>
          </cell>
          <cell r="J663">
            <v>2006</v>
          </cell>
          <cell r="K663" t="b">
            <v>0</v>
          </cell>
          <cell r="L663">
            <v>80.900000000000006</v>
          </cell>
          <cell r="N663" t="str">
            <v>Permis relatifs aux produts laitiers et leurs succédanés pour les usines laitières et les distributeurs laitiers au CQIASA</v>
          </cell>
          <cell r="O663" t="str">
            <v>70, 75</v>
          </cell>
          <cell r="P663" t="b">
            <v>1</v>
          </cell>
          <cell r="Q663" t="b">
            <v>0</v>
          </cell>
          <cell r="S663">
            <v>39173</v>
          </cell>
          <cell r="T663">
            <v>0</v>
          </cell>
          <cell r="U663">
            <v>100</v>
          </cell>
          <cell r="W663" t="b">
            <v>0</v>
          </cell>
          <cell r="X663" t="b">
            <v>1</v>
          </cell>
          <cell r="Y663" t="b">
            <v>0</v>
          </cell>
          <cell r="Z663" t="b">
            <v>0</v>
          </cell>
          <cell r="AB663">
            <v>0</v>
          </cell>
          <cell r="AD663" t="str">
            <v>RE</v>
          </cell>
          <cell r="AE663">
            <v>1</v>
          </cell>
        </row>
        <row r="664">
          <cell r="A664">
            <v>80</v>
          </cell>
          <cell r="B664">
            <v>0</v>
          </cell>
          <cell r="C664" t="str">
            <v>2000-2001</v>
          </cell>
          <cell r="D664" t="str">
            <v>MAPAQ</v>
          </cell>
          <cell r="E664" t="str">
            <v>Agriculture, Pêcheries et Alimentation</v>
          </cell>
          <cell r="F664" t="b">
            <v>0</v>
          </cell>
          <cell r="G664">
            <v>3</v>
          </cell>
          <cell r="H664">
            <v>9</v>
          </cell>
          <cell r="I664" t="str">
            <v>89</v>
          </cell>
          <cell r="J664">
            <v>2006</v>
          </cell>
          <cell r="K664" t="b">
            <v>0</v>
          </cell>
          <cell r="L664">
            <v>213.5</v>
          </cell>
          <cell r="N664" t="str">
            <v>Permis d'abattoirs et d'ateliers de préparation de viandes et d'aliments carnés et Permis d'ateliers d'équarrissage et de récupération au CQIASA</v>
          </cell>
          <cell r="O664" t="str">
            <v>70</v>
          </cell>
          <cell r="P664" t="b">
            <v>1</v>
          </cell>
          <cell r="Q664" t="b">
            <v>0</v>
          </cell>
          <cell r="S664">
            <v>39173</v>
          </cell>
          <cell r="T664">
            <v>0</v>
          </cell>
          <cell r="U664">
            <v>100</v>
          </cell>
          <cell r="W664" t="b">
            <v>0</v>
          </cell>
          <cell r="X664" t="b">
            <v>1</v>
          </cell>
          <cell r="Y664" t="b">
            <v>0</v>
          </cell>
          <cell r="Z664" t="b">
            <v>0</v>
          </cell>
          <cell r="AB664">
            <v>0</v>
          </cell>
          <cell r="AD664" t="str">
            <v>RE</v>
          </cell>
          <cell r="AE664">
            <v>1</v>
          </cell>
        </row>
        <row r="665">
          <cell r="A665">
            <v>80</v>
          </cell>
          <cell r="B665">
            <v>0</v>
          </cell>
          <cell r="C665" t="str">
            <v>2000-2001</v>
          </cell>
          <cell r="D665" t="str">
            <v>MAPAQ</v>
          </cell>
          <cell r="E665" t="str">
            <v>Agriculture, Pêcheries et Alimentation</v>
          </cell>
          <cell r="F665" t="b">
            <v>0</v>
          </cell>
          <cell r="G665">
            <v>3</v>
          </cell>
          <cell r="H665">
            <v>9</v>
          </cell>
          <cell r="I665" t="str">
            <v>90</v>
          </cell>
          <cell r="J665">
            <v>2006</v>
          </cell>
          <cell r="K665" t="b">
            <v>0</v>
          </cell>
          <cell r="L665">
            <v>63.3</v>
          </cell>
          <cell r="N665" t="str">
            <v>Permis d'insémination artificielle des bovins au CQIASA</v>
          </cell>
          <cell r="O665" t="str">
            <v>69</v>
          </cell>
          <cell r="P665" t="b">
            <v>1</v>
          </cell>
          <cell r="Q665" t="b">
            <v>0</v>
          </cell>
          <cell r="S665">
            <v>39173</v>
          </cell>
          <cell r="T665">
            <v>0</v>
          </cell>
          <cell r="U665">
            <v>100</v>
          </cell>
          <cell r="W665" t="b">
            <v>0</v>
          </cell>
          <cell r="X665" t="b">
            <v>1</v>
          </cell>
          <cell r="Y665" t="b">
            <v>0</v>
          </cell>
          <cell r="Z665" t="b">
            <v>0</v>
          </cell>
          <cell r="AB665">
            <v>0</v>
          </cell>
          <cell r="AD665" t="str">
            <v>RE</v>
          </cell>
          <cell r="AE665">
            <v>1</v>
          </cell>
        </row>
        <row r="666">
          <cell r="A666">
            <v>80</v>
          </cell>
          <cell r="B666">
            <v>0</v>
          </cell>
          <cell r="C666" t="str">
            <v>2000-2001</v>
          </cell>
          <cell r="D666" t="str">
            <v>MAPAQ</v>
          </cell>
          <cell r="E666" t="str">
            <v>Agriculture, Pêcheries et Alimentation</v>
          </cell>
          <cell r="F666" t="b">
            <v>0</v>
          </cell>
          <cell r="G666">
            <v>3</v>
          </cell>
          <cell r="H666">
            <v>9</v>
          </cell>
          <cell r="I666" t="str">
            <v>95</v>
          </cell>
          <cell r="J666">
            <v>2006</v>
          </cell>
          <cell r="K666" t="b">
            <v>0</v>
          </cell>
          <cell r="L666">
            <v>91.2</v>
          </cell>
          <cell r="N666" t="str">
            <v>Permis de pêches commerciales en eau douce,  programme d'enregistrement des pêcheurs commerciaux, permis de pisciculture et pêche en douce</v>
          </cell>
          <cell r="O666" t="str">
            <v>71, 73</v>
          </cell>
          <cell r="P666" t="b">
            <v>1</v>
          </cell>
          <cell r="Q666" t="b">
            <v>0</v>
          </cell>
          <cell r="S666">
            <v>35799</v>
          </cell>
          <cell r="T666">
            <v>90</v>
          </cell>
          <cell r="U666">
            <v>10</v>
          </cell>
          <cell r="W666" t="b">
            <v>0</v>
          </cell>
          <cell r="X666" t="b">
            <v>1</v>
          </cell>
          <cell r="Y666" t="b">
            <v>0</v>
          </cell>
          <cell r="Z666" t="b">
            <v>0</v>
          </cell>
          <cell r="AA666" t="str">
            <v>Pêches 115,0 K$</v>
          </cell>
          <cell r="AB666">
            <v>0</v>
          </cell>
          <cell r="AD666" t="str">
            <v>RE</v>
          </cell>
          <cell r="AE666">
            <v>1</v>
          </cell>
        </row>
        <row r="667">
          <cell r="A667">
            <v>80</v>
          </cell>
          <cell r="B667">
            <v>0</v>
          </cell>
          <cell r="C667" t="str">
            <v>2000-2001</v>
          </cell>
          <cell r="D667" t="str">
            <v>MAPAQ</v>
          </cell>
          <cell r="E667" t="str">
            <v>Agriculture, Pêcheries et Alimentation</v>
          </cell>
          <cell r="F667" t="b">
            <v>0</v>
          </cell>
          <cell r="G667">
            <v>3</v>
          </cell>
          <cell r="H667">
            <v>9</v>
          </cell>
          <cell r="I667" t="str">
            <v>97</v>
          </cell>
          <cell r="J667">
            <v>2006</v>
          </cell>
          <cell r="K667" t="b">
            <v>0</v>
          </cell>
          <cell r="L667">
            <v>61.8</v>
          </cell>
          <cell r="N667" t="str">
            <v>Permis d'établissement de préparation de produits marins (par.e) au CQIASA</v>
          </cell>
          <cell r="O667" t="str">
            <v>70</v>
          </cell>
          <cell r="P667" t="b">
            <v>1</v>
          </cell>
          <cell r="Q667" t="b">
            <v>0</v>
          </cell>
          <cell r="S667">
            <v>39173</v>
          </cell>
          <cell r="T667">
            <v>0</v>
          </cell>
          <cell r="U667">
            <v>0</v>
          </cell>
          <cell r="W667" t="b">
            <v>0</v>
          </cell>
          <cell r="X667" t="b">
            <v>1</v>
          </cell>
          <cell r="Y667" t="b">
            <v>0</v>
          </cell>
          <cell r="Z667" t="b">
            <v>0</v>
          </cell>
          <cell r="AB667">
            <v>0</v>
          </cell>
          <cell r="AD667" t="str">
            <v>RE</v>
          </cell>
          <cell r="AE667">
            <v>1</v>
          </cell>
        </row>
        <row r="668">
          <cell r="A668">
            <v>80</v>
          </cell>
          <cell r="B668">
            <v>0</v>
          </cell>
          <cell r="C668" t="str">
            <v>2000-2001</v>
          </cell>
          <cell r="D668" t="str">
            <v>MAPAQ</v>
          </cell>
          <cell r="E668" t="str">
            <v>Agriculture, Pêcheries et Alimentation</v>
          </cell>
          <cell r="F668" t="b">
            <v>0</v>
          </cell>
          <cell r="G668">
            <v>3</v>
          </cell>
          <cell r="H668">
            <v>9</v>
          </cell>
          <cell r="I668" t="str">
            <v>D3</v>
          </cell>
          <cell r="J668">
            <v>2006</v>
          </cell>
          <cell r="K668" t="b">
            <v>0</v>
          </cell>
          <cell r="L668">
            <v>11061.5</v>
          </cell>
          <cell r="N668" t="str">
            <v>Permis de détaillants et de restaurateurs (par. M et N.) au CQIASA</v>
          </cell>
          <cell r="O668" t="str">
            <v>70</v>
          </cell>
          <cell r="P668" t="b">
            <v>1</v>
          </cell>
          <cell r="Q668" t="b">
            <v>0</v>
          </cell>
          <cell r="S668">
            <v>39173</v>
          </cell>
          <cell r="T668">
            <v>50</v>
          </cell>
          <cell r="U668">
            <v>50</v>
          </cell>
          <cell r="W668" t="b">
            <v>0</v>
          </cell>
          <cell r="X668" t="b">
            <v>1</v>
          </cell>
          <cell r="Y668" t="b">
            <v>0</v>
          </cell>
          <cell r="Z668" t="b">
            <v>0</v>
          </cell>
          <cell r="AB668">
            <v>0</v>
          </cell>
          <cell r="AD668" t="str">
            <v>RE</v>
          </cell>
          <cell r="AE668">
            <v>1</v>
          </cell>
        </row>
        <row r="669">
          <cell r="A669">
            <v>80</v>
          </cell>
          <cell r="B669">
            <v>0</v>
          </cell>
          <cell r="C669" t="str">
            <v>2000-2001</v>
          </cell>
          <cell r="D669" t="str">
            <v>MAPAQ</v>
          </cell>
          <cell r="E669" t="str">
            <v>Agriculture, Pêcheries et Alimentation</v>
          </cell>
          <cell r="F669" t="b">
            <v>1</v>
          </cell>
          <cell r="G669">
            <v>4</v>
          </cell>
          <cell r="H669">
            <v>1</v>
          </cell>
          <cell r="I669" t="str">
            <v>05</v>
          </cell>
          <cell r="J669">
            <v>2006</v>
          </cell>
          <cell r="K669" t="b">
            <v>0</v>
          </cell>
          <cell r="L669">
            <v>0.2</v>
          </cell>
          <cell r="N669" t="str">
            <v>Divers photocopies de documents - Notes de cours à l'ITA</v>
          </cell>
          <cell r="O669" t="str">
            <v>531</v>
          </cell>
          <cell r="P669" t="b">
            <v>1</v>
          </cell>
          <cell r="Q669" t="b">
            <v>0</v>
          </cell>
          <cell r="S669">
            <v>38718</v>
          </cell>
          <cell r="T669">
            <v>100</v>
          </cell>
          <cell r="U669">
            <v>0</v>
          </cell>
          <cell r="W669" t="b">
            <v>0</v>
          </cell>
          <cell r="X669" t="b">
            <v>1</v>
          </cell>
          <cell r="Y669" t="b">
            <v>0</v>
          </cell>
          <cell r="Z669" t="b">
            <v>0</v>
          </cell>
          <cell r="AA669" t="str">
            <v>NIL</v>
          </cell>
          <cell r="AB669">
            <v>0</v>
          </cell>
          <cell r="AD669" t="str">
            <v>RE</v>
          </cell>
          <cell r="AE669">
            <v>1</v>
          </cell>
        </row>
        <row r="670">
          <cell r="A670">
            <v>80</v>
          </cell>
          <cell r="B670">
            <v>0</v>
          </cell>
          <cell r="C670" t="str">
            <v>2000-2001</v>
          </cell>
          <cell r="D670" t="str">
            <v>MAPAQ</v>
          </cell>
          <cell r="E670" t="str">
            <v>Agriculture, Pêcheries et Alimentation</v>
          </cell>
          <cell r="F670" t="b">
            <v>1</v>
          </cell>
          <cell r="G670">
            <v>4</v>
          </cell>
          <cell r="H670">
            <v>1</v>
          </cell>
          <cell r="I670" t="str">
            <v>67</v>
          </cell>
          <cell r="J670">
            <v>2006</v>
          </cell>
          <cell r="K670" t="b">
            <v>0</v>
          </cell>
          <cell r="L670">
            <v>0.1</v>
          </cell>
          <cell r="N670" t="str">
            <v>Ventes de terre agricole (non récurrent)</v>
          </cell>
          <cell r="O670" t="str">
            <v>68</v>
          </cell>
          <cell r="P670" t="b">
            <v>1</v>
          </cell>
          <cell r="Q670" t="b">
            <v>0</v>
          </cell>
          <cell r="S670">
            <v>37622</v>
          </cell>
          <cell r="T670">
            <v>100</v>
          </cell>
          <cell r="U670">
            <v>0</v>
          </cell>
          <cell r="W670" t="b">
            <v>0</v>
          </cell>
          <cell r="X670" t="b">
            <v>1</v>
          </cell>
          <cell r="Y670" t="b">
            <v>0</v>
          </cell>
          <cell r="Z670" t="b">
            <v>0</v>
          </cell>
          <cell r="AA670" t="str">
            <v>NIL</v>
          </cell>
          <cell r="AB670">
            <v>0</v>
          </cell>
          <cell r="AD670" t="str">
            <v>RE</v>
          </cell>
          <cell r="AE670">
            <v>1</v>
          </cell>
        </row>
        <row r="671">
          <cell r="A671">
            <v>80</v>
          </cell>
          <cell r="B671">
            <v>0</v>
          </cell>
          <cell r="C671" t="str">
            <v>2000-2001</v>
          </cell>
          <cell r="D671" t="str">
            <v>MAPAQ</v>
          </cell>
          <cell r="E671" t="str">
            <v>Agriculture, Pêcheries et Alimentation</v>
          </cell>
          <cell r="F671" t="b">
            <v>0</v>
          </cell>
          <cell r="G671">
            <v>4</v>
          </cell>
          <cell r="H671">
            <v>1</v>
          </cell>
          <cell r="I671" t="str">
            <v>A0</v>
          </cell>
          <cell r="J671">
            <v>2006</v>
          </cell>
          <cell r="K671" t="b">
            <v>0</v>
          </cell>
          <cell r="L671">
            <v>2.1</v>
          </cell>
          <cell r="N671" t="str">
            <v>Certificat d'élimination de produits végétaux au CQIASA</v>
          </cell>
          <cell r="O671" t="str">
            <v>531</v>
          </cell>
          <cell r="P671" t="b">
            <v>1</v>
          </cell>
          <cell r="Q671" t="b">
            <v>0</v>
          </cell>
          <cell r="S671">
            <v>39173</v>
          </cell>
          <cell r="T671">
            <v>0</v>
          </cell>
          <cell r="U671">
            <v>100</v>
          </cell>
          <cell r="W671" t="b">
            <v>0</v>
          </cell>
          <cell r="X671" t="b">
            <v>1</v>
          </cell>
          <cell r="Y671" t="b">
            <v>0</v>
          </cell>
          <cell r="Z671" t="b">
            <v>0</v>
          </cell>
          <cell r="AB671">
            <v>0</v>
          </cell>
          <cell r="AD671" t="str">
            <v>RE</v>
          </cell>
          <cell r="AE671">
            <v>1</v>
          </cell>
        </row>
        <row r="672">
          <cell r="A672">
            <v>380</v>
          </cell>
          <cell r="B672">
            <v>0</v>
          </cell>
          <cell r="C672" t="str">
            <v>2005-2006</v>
          </cell>
          <cell r="D672" t="str">
            <v>MENVDDP</v>
          </cell>
          <cell r="E672" t="str">
            <v>Développement durable, Environnement et Parcs</v>
          </cell>
          <cell r="F672" t="b">
            <v>0</v>
          </cell>
          <cell r="G672">
            <v>3</v>
          </cell>
          <cell r="H672">
            <v>5</v>
          </cell>
          <cell r="I672" t="str">
            <v>26</v>
          </cell>
          <cell r="J672">
            <v>2006</v>
          </cell>
          <cell r="K672" t="b">
            <v>0</v>
          </cell>
          <cell r="L672">
            <v>1126</v>
          </cell>
          <cell r="N672" t="str">
            <v>Autorisation de construction, modification, démolition, exposé de correctifs et programme de sécurité de barrages. Droits annuels prévus à la LSB</v>
          </cell>
          <cell r="O672" t="str">
            <v>498, 499, 699, 700, 29</v>
          </cell>
          <cell r="P672" t="b">
            <v>1</v>
          </cell>
          <cell r="Q672" t="b">
            <v>1</v>
          </cell>
          <cell r="R672" t="str">
            <v>IPC</v>
          </cell>
          <cell r="S672">
            <v>39173</v>
          </cell>
          <cell r="T672">
            <v>70</v>
          </cell>
          <cell r="U672">
            <v>20</v>
          </cell>
          <cell r="W672" t="b">
            <v>0</v>
          </cell>
          <cell r="X672" t="b">
            <v>0</v>
          </cell>
          <cell r="Y672" t="b">
            <v>0</v>
          </cell>
          <cell r="Z672" t="b">
            <v>0</v>
          </cell>
          <cell r="AA672" t="str">
            <v>NIL</v>
          </cell>
          <cell r="AB672">
            <v>0</v>
          </cell>
          <cell r="AD672" t="str">
            <v>AUTRE</v>
          </cell>
          <cell r="AE672">
            <v>1</v>
          </cell>
        </row>
        <row r="673">
          <cell r="A673">
            <v>380</v>
          </cell>
          <cell r="B673">
            <v>0</v>
          </cell>
          <cell r="C673" t="str">
            <v>2005-2006</v>
          </cell>
          <cell r="D673" t="str">
            <v>MENVDDP</v>
          </cell>
          <cell r="E673" t="str">
            <v>Développement durable, Environnement et Parcs</v>
          </cell>
          <cell r="F673" t="b">
            <v>0</v>
          </cell>
          <cell r="G673">
            <v>3</v>
          </cell>
          <cell r="H673">
            <v>9</v>
          </cell>
          <cell r="I673" t="str">
            <v>E8</v>
          </cell>
          <cell r="J673">
            <v>2006</v>
          </cell>
          <cell r="K673" t="b">
            <v>0</v>
          </cell>
          <cell r="L673">
            <v>575</v>
          </cell>
          <cell r="N673" t="str">
            <v>Attestation d'assainissement pour les secteurs "pâtes et papiers" et "mines et métallurgie primaire"</v>
          </cell>
          <cell r="O673" t="str">
            <v>504, 549, 754</v>
          </cell>
          <cell r="P673" t="b">
            <v>1</v>
          </cell>
          <cell r="Q673" t="b">
            <v>1</v>
          </cell>
          <cell r="R673" t="str">
            <v>IPC</v>
          </cell>
          <cell r="S673">
            <v>39083</v>
          </cell>
          <cell r="T673">
            <v>0</v>
          </cell>
          <cell r="U673">
            <v>100</v>
          </cell>
          <cell r="W673" t="b">
            <v>0</v>
          </cell>
          <cell r="X673" t="b">
            <v>0</v>
          </cell>
          <cell r="Y673" t="b">
            <v>0</v>
          </cell>
          <cell r="Z673" t="b">
            <v>0</v>
          </cell>
          <cell r="AA673" t="str">
            <v>NIL</v>
          </cell>
          <cell r="AB673">
            <v>0</v>
          </cell>
          <cell r="AD673" t="str">
            <v>AUTRE</v>
          </cell>
          <cell r="AE673">
            <v>1</v>
          </cell>
        </row>
        <row r="674">
          <cell r="A674">
            <v>380</v>
          </cell>
          <cell r="B674">
            <v>0</v>
          </cell>
          <cell r="C674" t="str">
            <v>2005-2006</v>
          </cell>
          <cell r="D674" t="str">
            <v>MENVDDP</v>
          </cell>
          <cell r="E674" t="str">
            <v>Développement durable, Environnement et Parcs</v>
          </cell>
          <cell r="F674" t="b">
            <v>0</v>
          </cell>
          <cell r="G674">
            <v>3</v>
          </cell>
          <cell r="H674">
            <v>9</v>
          </cell>
          <cell r="I674" t="str">
            <v>F8</v>
          </cell>
          <cell r="J674">
            <v>2006</v>
          </cell>
          <cell r="K674" t="b">
            <v>0</v>
          </cell>
          <cell r="L674">
            <v>1062</v>
          </cell>
          <cell r="N674" t="str">
            <v>Pesticides, déchets fab. pâtes papiers, mat.dangereuses, déchets biomédicaux, sols contam., mat.résid., élim.mat.résiduelles, eaux souterraines</v>
          </cell>
          <cell r="O674" t="str">
            <v>506, 507, 508, 509, 510</v>
          </cell>
          <cell r="P674" t="b">
            <v>1</v>
          </cell>
          <cell r="Q674" t="b">
            <v>1</v>
          </cell>
          <cell r="R674" t="str">
            <v>IPC</v>
          </cell>
          <cell r="S674">
            <v>39083</v>
          </cell>
          <cell r="T674">
            <v>71</v>
          </cell>
          <cell r="U674">
            <v>28</v>
          </cell>
          <cell r="W674" t="b">
            <v>0</v>
          </cell>
          <cell r="X674" t="b">
            <v>0</v>
          </cell>
          <cell r="Y674" t="b">
            <v>0</v>
          </cell>
          <cell r="Z674" t="b">
            <v>0</v>
          </cell>
          <cell r="AA674" t="str">
            <v>Tarifs à +/- 66% du coût de livraison pour les droits relatifs au captage des eaux souterraines.</v>
          </cell>
          <cell r="AB674">
            <v>0</v>
          </cell>
          <cell r="AD674" t="str">
            <v>AUTRE</v>
          </cell>
          <cell r="AE674">
            <v>1</v>
          </cell>
        </row>
        <row r="675">
          <cell r="A675">
            <v>380</v>
          </cell>
          <cell r="B675">
            <v>0</v>
          </cell>
          <cell r="C675" t="str">
            <v>2005-2006</v>
          </cell>
          <cell r="D675" t="str">
            <v>MENVDDP</v>
          </cell>
          <cell r="E675" t="str">
            <v>Développement durable, Environnement et Parcs</v>
          </cell>
          <cell r="F675" t="b">
            <v>0</v>
          </cell>
          <cell r="G675">
            <v>4</v>
          </cell>
          <cell r="H675">
            <v>1</v>
          </cell>
          <cell r="I675" t="str">
            <v>06</v>
          </cell>
          <cell r="J675">
            <v>2006</v>
          </cell>
          <cell r="K675" t="b">
            <v>0</v>
          </cell>
          <cell r="L675">
            <v>60</v>
          </cell>
          <cell r="N675" t="str">
            <v>Observations météorologiques, accès à l'information, plans et devis</v>
          </cell>
          <cell r="O675" t="str">
            <v>332, 528, 531, 544, 702</v>
          </cell>
          <cell r="P675" t="b">
            <v>1</v>
          </cell>
          <cell r="Q675" t="b">
            <v>1</v>
          </cell>
          <cell r="R675" t="str">
            <v>IPC</v>
          </cell>
          <cell r="S675">
            <v>39173</v>
          </cell>
          <cell r="T675">
            <v>50</v>
          </cell>
          <cell r="U675">
            <v>50</v>
          </cell>
          <cell r="W675" t="b">
            <v>0</v>
          </cell>
          <cell r="X675" t="b">
            <v>0</v>
          </cell>
          <cell r="Y675" t="b">
            <v>0</v>
          </cell>
          <cell r="Z675" t="b">
            <v>0</v>
          </cell>
          <cell r="AA675" t="str">
            <v>NIL</v>
          </cell>
          <cell r="AB675">
            <v>0</v>
          </cell>
          <cell r="AD675" t="str">
            <v>AUTRE</v>
          </cell>
          <cell r="AE675">
            <v>1</v>
          </cell>
        </row>
        <row r="676">
          <cell r="A676">
            <v>380</v>
          </cell>
          <cell r="B676">
            <v>0</v>
          </cell>
          <cell r="C676" t="str">
            <v>2005-2006</v>
          </cell>
          <cell r="D676" t="str">
            <v>MENVDDP</v>
          </cell>
          <cell r="E676" t="str">
            <v>Développement durable, Environnement et Parcs</v>
          </cell>
          <cell r="F676" t="b">
            <v>0</v>
          </cell>
          <cell r="G676">
            <v>4</v>
          </cell>
          <cell r="H676">
            <v>1</v>
          </cell>
          <cell r="I676" t="str">
            <v>B7</v>
          </cell>
          <cell r="J676">
            <v>2006</v>
          </cell>
          <cell r="K676" t="b">
            <v>0</v>
          </cell>
          <cell r="L676">
            <v>1101</v>
          </cell>
          <cell r="N676" t="str">
            <v>Location de lots de grève, location de terrains et bâtisses</v>
          </cell>
          <cell r="O676" t="str">
            <v>531, 534, 757, 758</v>
          </cell>
          <cell r="P676" t="b">
            <v>1</v>
          </cell>
          <cell r="Q676" t="b">
            <v>1</v>
          </cell>
          <cell r="R676" t="str">
            <v>IPC</v>
          </cell>
          <cell r="S676">
            <v>39173</v>
          </cell>
          <cell r="T676">
            <v>50</v>
          </cell>
          <cell r="U676">
            <v>45</v>
          </cell>
          <cell r="W676" t="b">
            <v>0</v>
          </cell>
          <cell r="X676" t="b">
            <v>0</v>
          </cell>
          <cell r="Y676" t="b">
            <v>0</v>
          </cell>
          <cell r="Z676" t="b">
            <v>0</v>
          </cell>
          <cell r="AA676" t="str">
            <v>NIL</v>
          </cell>
          <cell r="AB676">
            <v>0</v>
          </cell>
          <cell r="AD676" t="str">
            <v>AUTRE</v>
          </cell>
          <cell r="AE676">
            <v>1</v>
          </cell>
        </row>
        <row r="677">
          <cell r="A677">
            <v>380</v>
          </cell>
          <cell r="B677">
            <v>0</v>
          </cell>
          <cell r="C677" t="str">
            <v>2005-2006</v>
          </cell>
          <cell r="D677" t="str">
            <v>MENVDDP</v>
          </cell>
          <cell r="E677" t="str">
            <v>Développement durable, Environnement et Parcs</v>
          </cell>
          <cell r="F677" t="b">
            <v>0</v>
          </cell>
          <cell r="G677">
            <v>4</v>
          </cell>
          <cell r="H677">
            <v>1</v>
          </cell>
          <cell r="I677" t="str">
            <v>63</v>
          </cell>
          <cell r="J677">
            <v>2006</v>
          </cell>
          <cell r="K677" t="b">
            <v>0</v>
          </cell>
          <cell r="L677">
            <v>24</v>
          </cell>
          <cell r="N677" t="str">
            <v>BAIL AQUACULTURE (Vente, cession, transfert)</v>
          </cell>
          <cell r="O677" t="str">
            <v>532, 546, 534, 531</v>
          </cell>
          <cell r="P677" t="b">
            <v>1</v>
          </cell>
          <cell r="Q677" t="b">
            <v>1</v>
          </cell>
          <cell r="R677" t="str">
            <v>IPC</v>
          </cell>
          <cell r="S677">
            <v>39173</v>
          </cell>
          <cell r="T677">
            <v>0</v>
          </cell>
          <cell r="U677">
            <v>100</v>
          </cell>
          <cell r="W677" t="b">
            <v>0</v>
          </cell>
          <cell r="X677" t="b">
            <v>0</v>
          </cell>
          <cell r="Y677" t="b">
            <v>0</v>
          </cell>
          <cell r="Z677" t="b">
            <v>0</v>
          </cell>
          <cell r="AA677" t="str">
            <v>NIL</v>
          </cell>
          <cell r="AB677">
            <v>0</v>
          </cell>
          <cell r="AD677" t="str">
            <v>AUTRE</v>
          </cell>
          <cell r="AE677">
            <v>1</v>
          </cell>
        </row>
        <row r="678">
          <cell r="A678">
            <v>380</v>
          </cell>
          <cell r="B678">
            <v>0</v>
          </cell>
          <cell r="C678" t="str">
            <v>2005-2006</v>
          </cell>
          <cell r="D678" t="str">
            <v>MENVDDP</v>
          </cell>
          <cell r="E678" t="str">
            <v>Développement durable, Environnement et Parcs</v>
          </cell>
          <cell r="F678" t="b">
            <v>0</v>
          </cell>
          <cell r="G678">
            <v>4</v>
          </cell>
          <cell r="H678">
            <v>1</v>
          </cell>
          <cell r="I678" t="str">
            <v>67</v>
          </cell>
          <cell r="J678">
            <v>2006</v>
          </cell>
          <cell r="K678" t="b">
            <v>0</v>
          </cell>
          <cell r="L678">
            <v>295</v>
          </cell>
          <cell r="N678" t="str">
            <v>VENTE TERRAINS ET BATISSES</v>
          </cell>
          <cell r="O678" t="str">
            <v>757, 546, 534</v>
          </cell>
          <cell r="P678" t="b">
            <v>1</v>
          </cell>
          <cell r="Q678" t="b">
            <v>1</v>
          </cell>
          <cell r="R678" t="str">
            <v>IPC</v>
          </cell>
          <cell r="S678">
            <v>39173</v>
          </cell>
          <cell r="T678">
            <v>80</v>
          </cell>
          <cell r="U678">
            <v>5</v>
          </cell>
          <cell r="W678" t="b">
            <v>0</v>
          </cell>
          <cell r="X678" t="b">
            <v>0</v>
          </cell>
          <cell r="Y678" t="b">
            <v>0</v>
          </cell>
          <cell r="Z678" t="b">
            <v>0</v>
          </cell>
          <cell r="AA678" t="str">
            <v>NIL</v>
          </cell>
          <cell r="AB678">
            <v>0</v>
          </cell>
          <cell r="AD678" t="str">
            <v>AUTRE</v>
          </cell>
          <cell r="AE678">
            <v>1</v>
          </cell>
        </row>
        <row r="679">
          <cell r="A679">
            <v>380</v>
          </cell>
          <cell r="B679">
            <v>0</v>
          </cell>
          <cell r="C679" t="str">
            <v>2005-2006</v>
          </cell>
          <cell r="D679" t="str">
            <v>MENVDDP</v>
          </cell>
          <cell r="E679" t="str">
            <v>Développement durable, Environnement et Parcs</v>
          </cell>
          <cell r="F679" t="b">
            <v>0</v>
          </cell>
          <cell r="G679">
            <v>3</v>
          </cell>
          <cell r="H679">
            <v>9</v>
          </cell>
          <cell r="I679" t="str">
            <v>NC</v>
          </cell>
          <cell r="J679">
            <v>2006</v>
          </cell>
          <cell r="K679" t="b">
            <v>0</v>
          </cell>
          <cell r="L679">
            <v>0</v>
          </cell>
          <cell r="P679" t="b">
            <v>1</v>
          </cell>
          <cell r="Q679" t="b">
            <v>1</v>
          </cell>
          <cell r="S679">
            <v>367</v>
          </cell>
          <cell r="T679">
            <v>0</v>
          </cell>
          <cell r="U679">
            <v>0</v>
          </cell>
          <cell r="W679" t="b">
            <v>0</v>
          </cell>
          <cell r="X679" t="b">
            <v>0</v>
          </cell>
          <cell r="Y679" t="b">
            <v>0</v>
          </cell>
          <cell r="Z679" t="b">
            <v>0</v>
          </cell>
          <cell r="AB679">
            <v>0</v>
          </cell>
          <cell r="AE679">
            <v>1</v>
          </cell>
        </row>
        <row r="680">
          <cell r="A680">
            <v>65</v>
          </cell>
          <cell r="B680">
            <v>0</v>
          </cell>
          <cell r="C680" t="str">
            <v>2007-2008</v>
          </cell>
          <cell r="D680" t="str">
            <v>MFA</v>
          </cell>
          <cell r="E680" t="str">
            <v>Famille et Aînés</v>
          </cell>
          <cell r="F680" t="b">
            <v>1</v>
          </cell>
          <cell r="G680">
            <v>3</v>
          </cell>
          <cell r="H680">
            <v>9</v>
          </cell>
          <cell r="I680" t="str">
            <v>04</v>
          </cell>
          <cell r="J680">
            <v>2006</v>
          </cell>
          <cell r="K680" t="b">
            <v>0</v>
          </cell>
          <cell r="L680">
            <v>54.1</v>
          </cell>
          <cell r="N680" t="str">
            <v>Service de garde</v>
          </cell>
          <cell r="O680" t="str">
            <v>369, 370, 371</v>
          </cell>
          <cell r="P680" t="b">
            <v>1</v>
          </cell>
          <cell r="Q680" t="b">
            <v>1</v>
          </cell>
          <cell r="R680" t="str">
            <v>IPC</v>
          </cell>
          <cell r="S680">
            <v>39173</v>
          </cell>
          <cell r="T680">
            <v>0</v>
          </cell>
          <cell r="U680">
            <v>0</v>
          </cell>
          <cell r="W680" t="b">
            <v>0</v>
          </cell>
          <cell r="X680" t="b">
            <v>0</v>
          </cell>
          <cell r="Y680" t="b">
            <v>0</v>
          </cell>
          <cell r="Z680" t="b">
            <v>0</v>
          </cell>
          <cell r="AA680" t="str">
            <v>Par règlement</v>
          </cell>
          <cell r="AB680">
            <v>0</v>
          </cell>
          <cell r="AD680" t="str">
            <v>AUTRE</v>
          </cell>
          <cell r="AE680">
            <v>1</v>
          </cell>
        </row>
        <row r="681">
          <cell r="A681">
            <v>600</v>
          </cell>
          <cell r="B681">
            <v>0</v>
          </cell>
          <cell r="C681" t="str">
            <v>2005-2006</v>
          </cell>
          <cell r="D681" t="str">
            <v>MRN</v>
          </cell>
          <cell r="E681" t="str">
            <v>Ressources naturelles, Faune</v>
          </cell>
          <cell r="F681" t="b">
            <v>0</v>
          </cell>
          <cell r="G681">
            <v>4</v>
          </cell>
          <cell r="H681">
            <v>1</v>
          </cell>
          <cell r="I681" t="str">
            <v>77</v>
          </cell>
          <cell r="J681">
            <v>2006</v>
          </cell>
          <cell r="K681" t="b">
            <v>0</v>
          </cell>
          <cell r="L681">
            <v>165.3</v>
          </cell>
          <cell r="M681" t="str">
            <v>Indexation annuelle selon les IPC</v>
          </cell>
          <cell r="N681" t="str">
            <v>Énergie</v>
          </cell>
          <cell r="O681" t="str">
            <v>29, 190, 429</v>
          </cell>
          <cell r="P681" t="b">
            <v>1</v>
          </cell>
          <cell r="Q681" t="b">
            <v>1</v>
          </cell>
          <cell r="R681" t="str">
            <v>OUI</v>
          </cell>
          <cell r="S681">
            <v>39083</v>
          </cell>
          <cell r="T681">
            <v>0</v>
          </cell>
          <cell r="U681">
            <v>100</v>
          </cell>
          <cell r="W681" t="b">
            <v>1</v>
          </cell>
          <cell r="X681" t="b">
            <v>0</v>
          </cell>
          <cell r="Y681" t="b">
            <v>0</v>
          </cell>
          <cell r="Z681" t="b">
            <v>0</v>
          </cell>
          <cell r="AA681" t="str">
            <v>Voir commentaires</v>
          </cell>
          <cell r="AB681">
            <v>0</v>
          </cell>
          <cell r="AD681" t="str">
            <v>PR</v>
          </cell>
          <cell r="AE681">
            <v>1</v>
          </cell>
        </row>
        <row r="682">
          <cell r="A682">
            <v>600</v>
          </cell>
          <cell r="B682">
            <v>0</v>
          </cell>
          <cell r="C682" t="str">
            <v>2005-2006</v>
          </cell>
          <cell r="D682" t="str">
            <v>MRN</v>
          </cell>
          <cell r="E682" t="str">
            <v>Ressources naturelles, Faune</v>
          </cell>
          <cell r="F682" t="b">
            <v>0</v>
          </cell>
          <cell r="G682">
            <v>4</v>
          </cell>
          <cell r="H682">
            <v>1</v>
          </cell>
          <cell r="I682" t="str">
            <v>F0</v>
          </cell>
          <cell r="J682">
            <v>2006</v>
          </cell>
          <cell r="K682" t="b">
            <v>0</v>
          </cell>
          <cell r="L682">
            <v>101.4</v>
          </cell>
          <cell r="N682" t="str">
            <v>Mines+ autres secteurs</v>
          </cell>
          <cell r="O682" t="str">
            <v>250, 761</v>
          </cell>
          <cell r="P682" t="b">
            <v>1</v>
          </cell>
          <cell r="Q682" t="b">
            <v>0</v>
          </cell>
          <cell r="S682">
            <v>39086</v>
          </cell>
          <cell r="T682">
            <v>50</v>
          </cell>
          <cell r="U682">
            <v>50</v>
          </cell>
          <cell r="W682" t="b">
            <v>1</v>
          </cell>
          <cell r="X682" t="b">
            <v>0</v>
          </cell>
          <cell r="Y682" t="b">
            <v>0</v>
          </cell>
          <cell r="Z682" t="b">
            <v>0</v>
          </cell>
          <cell r="AA682" t="str">
            <v>14$/droit, maximum : 1 144$/acte</v>
          </cell>
          <cell r="AB682">
            <v>0</v>
          </cell>
          <cell r="AD682" t="str">
            <v>PR</v>
          </cell>
          <cell r="AE682">
            <v>1</v>
          </cell>
        </row>
        <row r="683">
          <cell r="A683">
            <v>600</v>
          </cell>
          <cell r="B683">
            <v>0</v>
          </cell>
          <cell r="C683" t="str">
            <v>2005-2006</v>
          </cell>
          <cell r="D683" t="str">
            <v>MRN</v>
          </cell>
          <cell r="E683" t="str">
            <v>Ressources naturelles, Faune</v>
          </cell>
          <cell r="F683" t="b">
            <v>0</v>
          </cell>
          <cell r="G683">
            <v>3</v>
          </cell>
          <cell r="H683">
            <v>3</v>
          </cell>
          <cell r="I683" t="str">
            <v>04</v>
          </cell>
          <cell r="J683">
            <v>2006</v>
          </cell>
          <cell r="K683" t="b">
            <v>0</v>
          </cell>
          <cell r="L683">
            <v>200.8</v>
          </cell>
          <cell r="N683" t="str">
            <v>Forêts</v>
          </cell>
          <cell r="O683" t="str">
            <v>729, 185</v>
          </cell>
          <cell r="P683" t="b">
            <v>1</v>
          </cell>
          <cell r="Q683" t="b">
            <v>0</v>
          </cell>
          <cell r="S683">
            <v>39263</v>
          </cell>
          <cell r="T683">
            <v>100</v>
          </cell>
          <cell r="U683">
            <v>0</v>
          </cell>
          <cell r="W683" t="b">
            <v>0</v>
          </cell>
          <cell r="X683" t="b">
            <v>0</v>
          </cell>
          <cell r="Y683" t="b">
            <v>0</v>
          </cell>
          <cell r="Z683" t="b">
            <v>0</v>
          </cell>
          <cell r="AB683">
            <v>0</v>
          </cell>
          <cell r="AE683">
            <v>1</v>
          </cell>
        </row>
        <row r="684">
          <cell r="A684">
            <v>600</v>
          </cell>
          <cell r="B684">
            <v>0</v>
          </cell>
          <cell r="C684" t="str">
            <v>2005-2006</v>
          </cell>
          <cell r="D684" t="str">
            <v>MRN</v>
          </cell>
          <cell r="E684" t="str">
            <v>Ressources naturelles, Faune</v>
          </cell>
          <cell r="F684" t="b">
            <v>0</v>
          </cell>
          <cell r="G684">
            <v>3</v>
          </cell>
          <cell r="H684">
            <v>3</v>
          </cell>
          <cell r="I684" t="str">
            <v>10</v>
          </cell>
          <cell r="J684">
            <v>2006</v>
          </cell>
          <cell r="K684" t="b">
            <v>0</v>
          </cell>
          <cell r="L684">
            <v>266100</v>
          </cell>
          <cell r="M684" t="str">
            <v>Baisse drastique de la demande et des prix du bois d'oeuvre : baisse des redevances et volume récolté</v>
          </cell>
          <cell r="N684" t="str">
            <v>Forêts</v>
          </cell>
          <cell r="O684" t="str">
            <v>179, 668, 175</v>
          </cell>
          <cell r="P684" t="b">
            <v>1</v>
          </cell>
          <cell r="Q684" t="b">
            <v>0</v>
          </cell>
          <cell r="R684" t="str">
            <v>Prix produits forestiers</v>
          </cell>
          <cell r="S684">
            <v>39356</v>
          </cell>
          <cell r="T684">
            <v>0</v>
          </cell>
          <cell r="U684">
            <v>100</v>
          </cell>
          <cell r="W684" t="b">
            <v>0</v>
          </cell>
          <cell r="X684" t="b">
            <v>1</v>
          </cell>
          <cell r="Y684" t="b">
            <v>1</v>
          </cell>
          <cell r="Z684" t="b">
            <v>0</v>
          </cell>
          <cell r="AA684" t="str">
            <v xml:space="preserve"> Valeur marchande des bois sur pied (VMBSP) : technique de parité.</v>
          </cell>
          <cell r="AB684">
            <v>0</v>
          </cell>
          <cell r="AD684" t="str">
            <v>RE</v>
          </cell>
          <cell r="AE684">
            <v>1</v>
          </cell>
        </row>
        <row r="685">
          <cell r="A685">
            <v>600</v>
          </cell>
          <cell r="B685">
            <v>0</v>
          </cell>
          <cell r="C685" t="str">
            <v>2005-2006</v>
          </cell>
          <cell r="D685" t="str">
            <v>MRN</v>
          </cell>
          <cell r="E685" t="str">
            <v>Ressources naturelles, Faune</v>
          </cell>
          <cell r="F685" t="b">
            <v>0</v>
          </cell>
          <cell r="G685">
            <v>3</v>
          </cell>
          <cell r="H685">
            <v>3</v>
          </cell>
          <cell r="I685" t="str">
            <v>16</v>
          </cell>
          <cell r="J685">
            <v>2006</v>
          </cell>
          <cell r="K685" t="b">
            <v>0</v>
          </cell>
          <cell r="L685">
            <v>89.5</v>
          </cell>
          <cell r="N685" t="str">
            <v>Forêts</v>
          </cell>
          <cell r="O685" t="str">
            <v>733, 731</v>
          </cell>
          <cell r="P685" t="b">
            <v>1</v>
          </cell>
          <cell r="Q685" t="b">
            <v>1</v>
          </cell>
          <cell r="R685" t="str">
            <v>Oui</v>
          </cell>
          <cell r="S685">
            <v>39356</v>
          </cell>
          <cell r="T685">
            <v>40</v>
          </cell>
          <cell r="U685">
            <v>60</v>
          </cell>
          <cell r="W685" t="b">
            <v>0</v>
          </cell>
          <cell r="X685" t="b">
            <v>1</v>
          </cell>
          <cell r="Y685" t="b">
            <v>0</v>
          </cell>
          <cell r="Z685" t="b">
            <v>0</v>
          </cell>
          <cell r="AB685">
            <v>0</v>
          </cell>
          <cell r="AD685" t="str">
            <v>RE</v>
          </cell>
          <cell r="AE685">
            <v>1</v>
          </cell>
        </row>
        <row r="686">
          <cell r="A686">
            <v>600</v>
          </cell>
          <cell r="B686">
            <v>0</v>
          </cell>
          <cell r="C686" t="str">
            <v>2005-2006</v>
          </cell>
          <cell r="D686" t="str">
            <v>MRN</v>
          </cell>
          <cell r="E686" t="str">
            <v>Ressources naturelles, Faune</v>
          </cell>
          <cell r="F686" t="b">
            <v>0</v>
          </cell>
          <cell r="G686">
            <v>3</v>
          </cell>
          <cell r="H686">
            <v>3</v>
          </cell>
          <cell r="I686" t="str">
            <v>08</v>
          </cell>
          <cell r="J686">
            <v>2006</v>
          </cell>
          <cell r="K686" t="b">
            <v>0</v>
          </cell>
          <cell r="L686">
            <v>698.4</v>
          </cell>
          <cell r="N686" t="str">
            <v>Forêts</v>
          </cell>
          <cell r="O686" t="str">
            <v>673, 218</v>
          </cell>
          <cell r="P686" t="b">
            <v>1</v>
          </cell>
          <cell r="Q686" t="b">
            <v>1</v>
          </cell>
          <cell r="R686" t="str">
            <v>IPC</v>
          </cell>
          <cell r="S686">
            <v>39355</v>
          </cell>
          <cell r="T686">
            <v>0</v>
          </cell>
          <cell r="U686">
            <v>100</v>
          </cell>
          <cell r="W686" t="b">
            <v>1</v>
          </cell>
          <cell r="X686" t="b">
            <v>0</v>
          </cell>
          <cell r="Y686" t="b">
            <v>0</v>
          </cell>
          <cell r="Z686" t="b">
            <v>0</v>
          </cell>
          <cell r="AB686">
            <v>0</v>
          </cell>
          <cell r="AD686" t="str">
            <v>PR</v>
          </cell>
          <cell r="AE686">
            <v>1</v>
          </cell>
        </row>
        <row r="687">
          <cell r="A687">
            <v>600</v>
          </cell>
          <cell r="B687">
            <v>0</v>
          </cell>
          <cell r="C687" t="str">
            <v>2005-2006</v>
          </cell>
          <cell r="D687" t="str">
            <v>MRN</v>
          </cell>
          <cell r="E687" t="str">
            <v>Ressources naturelles, Faune</v>
          </cell>
          <cell r="F687" t="b">
            <v>0</v>
          </cell>
          <cell r="G687">
            <v>3</v>
          </cell>
          <cell r="H687">
            <v>4</v>
          </cell>
          <cell r="I687" t="str">
            <v>20</v>
          </cell>
          <cell r="J687">
            <v>2006</v>
          </cell>
          <cell r="K687" t="b">
            <v>0</v>
          </cell>
          <cell r="L687">
            <v>12378.7</v>
          </cell>
          <cell r="N687" t="str">
            <v>Mines</v>
          </cell>
          <cell r="O687" t="str">
            <v>250, 452, 706, 707, 708</v>
          </cell>
          <cell r="P687" t="b">
            <v>1</v>
          </cell>
          <cell r="Q687" t="b">
            <v>0</v>
          </cell>
          <cell r="S687">
            <v>39173</v>
          </cell>
          <cell r="T687">
            <v>5</v>
          </cell>
          <cell r="U687">
            <v>95</v>
          </cell>
          <cell r="W687" t="b">
            <v>1</v>
          </cell>
          <cell r="X687" t="b">
            <v>0</v>
          </cell>
          <cell r="Y687" t="b">
            <v>0</v>
          </cell>
          <cell r="Z687" t="b">
            <v>0</v>
          </cell>
          <cell r="AA687" t="str">
            <v>58 $ pour 2 ans, renouvelable - Prix fixe 115 $ par claim dans le tirage au sort</v>
          </cell>
          <cell r="AB687">
            <v>0</v>
          </cell>
          <cell r="AD687" t="str">
            <v>PR</v>
          </cell>
          <cell r="AE687">
            <v>1</v>
          </cell>
        </row>
        <row r="688">
          <cell r="A688">
            <v>600</v>
          </cell>
          <cell r="B688">
            <v>0</v>
          </cell>
          <cell r="C688" t="str">
            <v>2005-2006</v>
          </cell>
          <cell r="D688" t="str">
            <v>MRN</v>
          </cell>
          <cell r="E688" t="str">
            <v>Ressources naturelles, Faune</v>
          </cell>
          <cell r="F688" t="b">
            <v>0</v>
          </cell>
          <cell r="G688">
            <v>3</v>
          </cell>
          <cell r="H688">
            <v>4</v>
          </cell>
          <cell r="I688" t="str">
            <v>21</v>
          </cell>
          <cell r="J688">
            <v>2006</v>
          </cell>
          <cell r="K688" t="b">
            <v>0</v>
          </cell>
          <cell r="L688">
            <v>1410.3</v>
          </cell>
          <cell r="N688" t="str">
            <v>Mines</v>
          </cell>
          <cell r="O688" t="str">
            <v>233, 250, 711, 712, 713</v>
          </cell>
          <cell r="P688" t="b">
            <v>1</v>
          </cell>
          <cell r="Q688" t="b">
            <v>0</v>
          </cell>
          <cell r="S688">
            <v>39086</v>
          </cell>
          <cell r="T688">
            <v>10</v>
          </cell>
          <cell r="U688">
            <v>90</v>
          </cell>
          <cell r="W688" t="b">
            <v>1</v>
          </cell>
          <cell r="X688" t="b">
            <v>1</v>
          </cell>
          <cell r="Y688" t="b">
            <v>0</v>
          </cell>
          <cell r="Z688" t="b">
            <v>0</v>
          </cell>
          <cell r="AA688" t="str">
            <v>41$/hectare terres publiques - 20$/hectare terres privées - 88$/hectare</v>
          </cell>
          <cell r="AB688">
            <v>0</v>
          </cell>
          <cell r="AD688" t="str">
            <v>PR</v>
          </cell>
          <cell r="AE688">
            <v>1</v>
          </cell>
        </row>
        <row r="689">
          <cell r="A689">
            <v>600</v>
          </cell>
          <cell r="B689">
            <v>0</v>
          </cell>
          <cell r="C689" t="str">
            <v>2005-2006</v>
          </cell>
          <cell r="D689" t="str">
            <v>MRN</v>
          </cell>
          <cell r="E689" t="str">
            <v>Ressources naturelles, Faune</v>
          </cell>
          <cell r="F689" t="b">
            <v>0</v>
          </cell>
          <cell r="G689">
            <v>3</v>
          </cell>
          <cell r="H689">
            <v>4</v>
          </cell>
          <cell r="I689" t="str">
            <v>23</v>
          </cell>
          <cell r="J689">
            <v>2006</v>
          </cell>
          <cell r="K689" t="b">
            <v>0</v>
          </cell>
          <cell r="L689">
            <v>13.4</v>
          </cell>
          <cell r="N689" t="str">
            <v>Mines</v>
          </cell>
          <cell r="O689" t="str">
            <v>233, 634</v>
          </cell>
          <cell r="P689" t="b">
            <v>1</v>
          </cell>
          <cell r="Q689" t="b">
            <v>0</v>
          </cell>
          <cell r="S689">
            <v>39173</v>
          </cell>
          <cell r="T689">
            <v>100</v>
          </cell>
          <cell r="U689">
            <v>0</v>
          </cell>
          <cell r="W689" t="b">
            <v>0</v>
          </cell>
          <cell r="X689" t="b">
            <v>0</v>
          </cell>
          <cell r="Y689" t="b">
            <v>0</v>
          </cell>
          <cell r="Z689" t="b">
            <v>0</v>
          </cell>
          <cell r="AA689" t="str">
            <v>Prix fixe de 31 $, renouvellement 31 $, duplicatat 14 $</v>
          </cell>
          <cell r="AB689">
            <v>0</v>
          </cell>
          <cell r="AD689" t="str">
            <v>AUTRE</v>
          </cell>
          <cell r="AE689">
            <v>1</v>
          </cell>
        </row>
        <row r="690">
          <cell r="A690">
            <v>600</v>
          </cell>
          <cell r="B690">
            <v>0</v>
          </cell>
          <cell r="C690" t="str">
            <v>2005-2006</v>
          </cell>
          <cell r="D690" t="str">
            <v>MRN</v>
          </cell>
          <cell r="E690" t="str">
            <v>Ressources naturelles, Faune</v>
          </cell>
          <cell r="F690" t="b">
            <v>0</v>
          </cell>
          <cell r="G690">
            <v>3</v>
          </cell>
          <cell r="H690">
            <v>4</v>
          </cell>
          <cell r="I690" t="str">
            <v>27</v>
          </cell>
          <cell r="J690">
            <v>2006</v>
          </cell>
          <cell r="K690" t="b">
            <v>0</v>
          </cell>
          <cell r="L690">
            <v>0</v>
          </cell>
          <cell r="M690" t="str">
            <v xml:space="preserve">En 2006-2007, les revenus pour la catégorie 03 04 27 se confondent dans la catégorie 03 04 20. </v>
          </cell>
          <cell r="N690" t="str">
            <v>Mines</v>
          </cell>
          <cell r="O690" t="str">
            <v>233, 246, 250</v>
          </cell>
          <cell r="P690" t="b">
            <v>1</v>
          </cell>
          <cell r="Q690" t="b">
            <v>0</v>
          </cell>
          <cell r="S690">
            <v>39086</v>
          </cell>
          <cell r="T690">
            <v>0</v>
          </cell>
          <cell r="U690">
            <v>100</v>
          </cell>
          <cell r="W690" t="b">
            <v>1</v>
          </cell>
          <cell r="X690" t="b">
            <v>0</v>
          </cell>
          <cell r="Y690" t="b">
            <v>0</v>
          </cell>
          <cell r="Z690" t="b">
            <v>0</v>
          </cell>
          <cell r="AA690" t="str">
            <v>Selon la superficie 115$/km2 - Droit annuel</v>
          </cell>
          <cell r="AB690">
            <v>0</v>
          </cell>
          <cell r="AD690" t="str">
            <v>PR</v>
          </cell>
          <cell r="AE690">
            <v>1</v>
          </cell>
        </row>
        <row r="691">
          <cell r="A691">
            <v>600</v>
          </cell>
          <cell r="B691">
            <v>0</v>
          </cell>
          <cell r="C691" t="str">
            <v>2005-2006</v>
          </cell>
          <cell r="D691" t="str">
            <v>MRN</v>
          </cell>
          <cell r="E691" t="str">
            <v>Ressources naturelles, Faune</v>
          </cell>
          <cell r="F691" t="b">
            <v>0</v>
          </cell>
          <cell r="G691">
            <v>3</v>
          </cell>
          <cell r="H691">
            <v>5</v>
          </cell>
          <cell r="I691" t="str">
            <v>01</v>
          </cell>
          <cell r="J691">
            <v>2006</v>
          </cell>
          <cell r="K691" t="b">
            <v>0</v>
          </cell>
          <cell r="L691">
            <v>9977.2999999999993</v>
          </cell>
          <cell r="M691" t="str">
            <v>Indexation et hydraulicité</v>
          </cell>
          <cell r="N691" t="str">
            <v>Énergie</v>
          </cell>
          <cell r="O691" t="str">
            <v>29, 410</v>
          </cell>
          <cell r="P691" t="b">
            <v>1</v>
          </cell>
          <cell r="Q691" t="b">
            <v>1</v>
          </cell>
          <cell r="R691" t="str">
            <v>oui</v>
          </cell>
          <cell r="S691">
            <v>39083</v>
          </cell>
          <cell r="T691">
            <v>0</v>
          </cell>
          <cell r="U691">
            <v>100</v>
          </cell>
          <cell r="W691" t="b">
            <v>1</v>
          </cell>
          <cell r="X691" t="b">
            <v>0</v>
          </cell>
          <cell r="Y691" t="b">
            <v>0</v>
          </cell>
          <cell r="Z691" t="b">
            <v>0</v>
          </cell>
          <cell r="AA691" t="str">
            <v>Voir commentaires</v>
          </cell>
          <cell r="AB691">
            <v>0</v>
          </cell>
          <cell r="AD691" t="str">
            <v>PR</v>
          </cell>
          <cell r="AE691">
            <v>1</v>
          </cell>
        </row>
        <row r="692">
          <cell r="A692">
            <v>600</v>
          </cell>
          <cell r="B692">
            <v>0</v>
          </cell>
          <cell r="C692" t="str">
            <v>2005-2006</v>
          </cell>
          <cell r="D692" t="str">
            <v>MRN</v>
          </cell>
          <cell r="E692" t="str">
            <v>Ressources naturelles, Faune</v>
          </cell>
          <cell r="F692" t="b">
            <v>0</v>
          </cell>
          <cell r="G692">
            <v>3</v>
          </cell>
          <cell r="H692">
            <v>5</v>
          </cell>
          <cell r="I692" t="str">
            <v>02</v>
          </cell>
          <cell r="J692">
            <v>2006</v>
          </cell>
          <cell r="K692" t="b">
            <v>0</v>
          </cell>
          <cell r="L692">
            <v>66923.7</v>
          </cell>
          <cell r="M692" t="str">
            <v>Indexation et hydraulicité</v>
          </cell>
          <cell r="N692" t="str">
            <v>Énergie</v>
          </cell>
          <cell r="O692" t="str">
            <v>29, 412</v>
          </cell>
          <cell r="P692" t="b">
            <v>1</v>
          </cell>
          <cell r="Q692" t="b">
            <v>1</v>
          </cell>
          <cell r="R692" t="str">
            <v>IPC</v>
          </cell>
          <cell r="S692">
            <v>39083</v>
          </cell>
          <cell r="T692">
            <v>0</v>
          </cell>
          <cell r="U692">
            <v>100</v>
          </cell>
          <cell r="W692" t="b">
            <v>1</v>
          </cell>
          <cell r="X692" t="b">
            <v>0</v>
          </cell>
          <cell r="Y692" t="b">
            <v>0</v>
          </cell>
          <cell r="Z692" t="b">
            <v>0</v>
          </cell>
          <cell r="AA692" t="str">
            <v>2007=  2,72$/MWh et 2008= 2,77$/MWh</v>
          </cell>
          <cell r="AB692">
            <v>0</v>
          </cell>
          <cell r="AD692" t="str">
            <v>PR</v>
          </cell>
          <cell r="AE692">
            <v>1</v>
          </cell>
        </row>
        <row r="693">
          <cell r="A693">
            <v>600</v>
          </cell>
          <cell r="B693">
            <v>0</v>
          </cell>
          <cell r="C693" t="str">
            <v>2005-2006</v>
          </cell>
          <cell r="D693" t="str">
            <v>MRN</v>
          </cell>
          <cell r="E693" t="str">
            <v>Ressources naturelles, Faune</v>
          </cell>
          <cell r="F693" t="b">
            <v>0</v>
          </cell>
          <cell r="G693">
            <v>3</v>
          </cell>
          <cell r="H693">
            <v>5</v>
          </cell>
          <cell r="I693" t="str">
            <v>25</v>
          </cell>
          <cell r="J693">
            <v>2006</v>
          </cell>
          <cell r="K693" t="b">
            <v>0</v>
          </cell>
          <cell r="L693">
            <v>1653.1</v>
          </cell>
          <cell r="M693" t="str">
            <v>Indexation et hydraulicité</v>
          </cell>
          <cell r="N693" t="str">
            <v>Énergie</v>
          </cell>
          <cell r="O693" t="str">
            <v>29, 410</v>
          </cell>
          <cell r="P693" t="b">
            <v>1</v>
          </cell>
          <cell r="Q693" t="b">
            <v>1</v>
          </cell>
          <cell r="R693" t="str">
            <v>Oui</v>
          </cell>
          <cell r="S693">
            <v>39083</v>
          </cell>
          <cell r="T693">
            <v>0</v>
          </cell>
          <cell r="U693">
            <v>100</v>
          </cell>
          <cell r="W693" t="b">
            <v>1</v>
          </cell>
          <cell r="X693" t="b">
            <v>0</v>
          </cell>
          <cell r="Y693" t="b">
            <v>0</v>
          </cell>
          <cell r="Z693" t="b">
            <v>0</v>
          </cell>
          <cell r="AA693" t="str">
            <v>Voir commentaires</v>
          </cell>
          <cell r="AB693">
            <v>0</v>
          </cell>
          <cell r="AD693" t="str">
            <v>PR</v>
          </cell>
          <cell r="AE693">
            <v>1</v>
          </cell>
        </row>
        <row r="694">
          <cell r="A694">
            <v>95</v>
          </cell>
          <cell r="B694">
            <v>0</v>
          </cell>
          <cell r="C694" t="str">
            <v>2000-2001</v>
          </cell>
          <cell r="D694" t="str">
            <v>MSP</v>
          </cell>
          <cell r="E694" t="str">
            <v>Sécurité publique</v>
          </cell>
          <cell r="F694" t="b">
            <v>0</v>
          </cell>
          <cell r="G694">
            <v>4</v>
          </cell>
          <cell r="H694">
            <v>1</v>
          </cell>
          <cell r="I694" t="str">
            <v>99</v>
          </cell>
          <cell r="J694">
            <v>2006</v>
          </cell>
          <cell r="K694" t="b">
            <v>0</v>
          </cell>
          <cell r="L694">
            <v>2800</v>
          </cell>
          <cell r="N694" t="str">
            <v>Hébergement</v>
          </cell>
          <cell r="P694" t="b">
            <v>1</v>
          </cell>
          <cell r="Q694" t="b">
            <v>1</v>
          </cell>
          <cell r="R694" t="str">
            <v>IPC</v>
          </cell>
          <cell r="S694">
            <v>39173</v>
          </cell>
          <cell r="T694">
            <v>0</v>
          </cell>
          <cell r="U694">
            <v>100</v>
          </cell>
          <cell r="W694" t="b">
            <v>0</v>
          </cell>
          <cell r="X694" t="b">
            <v>0</v>
          </cell>
          <cell r="Y694" t="b">
            <v>0</v>
          </cell>
          <cell r="Z694" t="b">
            <v>0</v>
          </cell>
          <cell r="AA694" t="str">
            <v>Service correctionnel du Canada : indexation annuelle le 1er avril - Selon l'IPC au 31 décembre</v>
          </cell>
          <cell r="AB694">
            <v>0</v>
          </cell>
          <cell r="AD694" t="str">
            <v>AUTRE</v>
          </cell>
          <cell r="AE694">
            <v>1</v>
          </cell>
        </row>
        <row r="695">
          <cell r="A695">
            <v>95</v>
          </cell>
          <cell r="B695">
            <v>0</v>
          </cell>
          <cell r="C695" t="str">
            <v>2000-2001</v>
          </cell>
          <cell r="D695" t="str">
            <v>MSP</v>
          </cell>
          <cell r="E695" t="str">
            <v>Sécurité publique</v>
          </cell>
          <cell r="F695" t="b">
            <v>0</v>
          </cell>
          <cell r="G695">
            <v>3</v>
          </cell>
          <cell r="H695">
            <v>9</v>
          </cell>
          <cell r="I695" t="str">
            <v>A5</v>
          </cell>
          <cell r="J695">
            <v>2006</v>
          </cell>
          <cell r="K695" t="b">
            <v>0</v>
          </cell>
          <cell r="L695">
            <v>534.5</v>
          </cell>
          <cell r="N695" t="str">
            <v>Dé;ivrance de droits et permis</v>
          </cell>
          <cell r="O695" t="str">
            <v>41</v>
          </cell>
          <cell r="P695" t="b">
            <v>1</v>
          </cell>
          <cell r="Q695" t="b">
            <v>1</v>
          </cell>
          <cell r="S695">
            <v>39083</v>
          </cell>
          <cell r="T695">
            <v>0</v>
          </cell>
          <cell r="U695">
            <v>100</v>
          </cell>
          <cell r="W695" t="b">
            <v>0</v>
          </cell>
          <cell r="X695" t="b">
            <v>0</v>
          </cell>
          <cell r="Y695" t="b">
            <v>0</v>
          </cell>
          <cell r="Z695" t="b">
            <v>0</v>
          </cell>
          <cell r="AA695" t="str">
            <v>Droit fixé par règlement</v>
          </cell>
          <cell r="AB695">
            <v>0</v>
          </cell>
          <cell r="AD695" t="str">
            <v>AUTRE</v>
          </cell>
          <cell r="AE695">
            <v>1</v>
          </cell>
        </row>
        <row r="696">
          <cell r="A696">
            <v>60</v>
          </cell>
          <cell r="B696">
            <v>0</v>
          </cell>
          <cell r="C696" t="str">
            <v>2000-2001</v>
          </cell>
          <cell r="D696" t="str">
            <v>MSSS</v>
          </cell>
          <cell r="E696" t="str">
            <v>Santé et Services sociaux</v>
          </cell>
          <cell r="F696" t="b">
            <v>0</v>
          </cell>
          <cell r="G696">
            <v>4</v>
          </cell>
          <cell r="H696">
            <v>1</v>
          </cell>
          <cell r="I696" t="str">
            <v>01</v>
          </cell>
          <cell r="J696">
            <v>2006</v>
          </cell>
          <cell r="K696" t="b">
            <v>0</v>
          </cell>
          <cell r="L696">
            <v>20.3</v>
          </cell>
          <cell r="N696" t="str">
            <v>Services administratifs (vente de volume et des mises à jour, manuel de gestion financière)</v>
          </cell>
          <cell r="O696" t="str">
            <v>37</v>
          </cell>
          <cell r="P696" t="b">
            <v>1</v>
          </cell>
          <cell r="Q696" t="b">
            <v>0</v>
          </cell>
          <cell r="R696" t="str">
            <v>IPC</v>
          </cell>
          <cell r="S696">
            <v>39083</v>
          </cell>
          <cell r="T696">
            <v>0</v>
          </cell>
          <cell r="U696">
            <v>100</v>
          </cell>
          <cell r="V696" t="str">
            <v>62, 9129</v>
          </cell>
          <cell r="W696" t="b">
            <v>1</v>
          </cell>
          <cell r="X696" t="b">
            <v>0</v>
          </cell>
          <cell r="Y696" t="b">
            <v>0</v>
          </cell>
          <cell r="Z696" t="b">
            <v>0</v>
          </cell>
          <cell r="AB696">
            <v>1</v>
          </cell>
          <cell r="AD696" t="str">
            <v>PR</v>
          </cell>
          <cell r="AE696">
            <v>1</v>
          </cell>
        </row>
        <row r="697">
          <cell r="A697">
            <v>75</v>
          </cell>
          <cell r="B697">
            <v>0</v>
          </cell>
          <cell r="C697" t="str">
            <v>2000-2001</v>
          </cell>
          <cell r="D697" t="str">
            <v>MTRAV</v>
          </cell>
          <cell r="E697" t="str">
            <v>Travail</v>
          </cell>
          <cell r="F697" t="b">
            <v>0</v>
          </cell>
          <cell r="G697">
            <v>4</v>
          </cell>
          <cell r="H697">
            <v>1</v>
          </cell>
          <cell r="I697" t="str">
            <v>01</v>
          </cell>
          <cell r="J697">
            <v>2006</v>
          </cell>
          <cell r="K697" t="b">
            <v>0</v>
          </cell>
          <cell r="L697">
            <v>69.5</v>
          </cell>
          <cell r="N697" t="str">
            <v>Vente de copies de conventions collectives en vertu de la Loi sur l'accès aux documents des organismes publics et sur la protection des rens. perso.</v>
          </cell>
          <cell r="O697" t="str">
            <v>116</v>
          </cell>
          <cell r="P697" t="b">
            <v>1</v>
          </cell>
          <cell r="Q697" t="b">
            <v>1</v>
          </cell>
          <cell r="R697" t="str">
            <v>IPC</v>
          </cell>
          <cell r="S697">
            <v>39173</v>
          </cell>
          <cell r="T697">
            <v>4</v>
          </cell>
          <cell r="U697">
            <v>95</v>
          </cell>
          <cell r="W697" t="b">
            <v>0</v>
          </cell>
          <cell r="X697" t="b">
            <v>0</v>
          </cell>
          <cell r="Y697" t="b">
            <v>0</v>
          </cell>
          <cell r="Z697" t="b">
            <v>0</v>
          </cell>
          <cell r="AA697" t="str">
            <v>Règlement sur les frais exigibles pour transcription, reprod. transm. documents et rens. Nominatifs</v>
          </cell>
          <cell r="AB697">
            <v>0</v>
          </cell>
          <cell r="AD697" t="str">
            <v>AUTRE</v>
          </cell>
          <cell r="AE697">
            <v>1</v>
          </cell>
        </row>
        <row r="698">
          <cell r="A698">
            <v>600</v>
          </cell>
          <cell r="B698">
            <v>0</v>
          </cell>
          <cell r="C698" t="str">
            <v>2005-2006</v>
          </cell>
          <cell r="D698" t="str">
            <v>MRN</v>
          </cell>
          <cell r="E698" t="str">
            <v>Ressources naturelles, Faune</v>
          </cell>
          <cell r="F698" t="b">
            <v>0</v>
          </cell>
          <cell r="G698">
            <v>3</v>
          </cell>
          <cell r="H698">
            <v>9</v>
          </cell>
          <cell r="I698" t="str">
            <v>D6</v>
          </cell>
          <cell r="J698">
            <v>2006</v>
          </cell>
          <cell r="K698" t="b">
            <v>0</v>
          </cell>
          <cell r="L698">
            <v>283.89999999999998</v>
          </cell>
          <cell r="N698" t="str">
            <v>Pourvoiries, commerces de fourrures, piscicultures, garde d'animaux en captivité</v>
          </cell>
          <cell r="O698" t="str">
            <v>303</v>
          </cell>
          <cell r="P698" t="b">
            <v>1</v>
          </cell>
          <cell r="Q698" t="b">
            <v>1</v>
          </cell>
          <cell r="R698" t="str">
            <v>IPC-Loisir</v>
          </cell>
          <cell r="S698">
            <v>39173</v>
          </cell>
          <cell r="T698">
            <v>0</v>
          </cell>
          <cell r="U698">
            <v>100</v>
          </cell>
          <cell r="W698" t="b">
            <v>0</v>
          </cell>
          <cell r="X698" t="b">
            <v>0</v>
          </cell>
          <cell r="Y698" t="b">
            <v>0</v>
          </cell>
          <cell r="Z698" t="b">
            <v>0</v>
          </cell>
          <cell r="AA698" t="str">
            <v>Analyse de comparables</v>
          </cell>
          <cell r="AB698">
            <v>0</v>
          </cell>
          <cell r="AD698" t="str">
            <v>AUTRE</v>
          </cell>
          <cell r="AE698">
            <v>1</v>
          </cell>
        </row>
        <row r="699">
          <cell r="A699">
            <v>600</v>
          </cell>
          <cell r="B699">
            <v>0</v>
          </cell>
          <cell r="C699" t="str">
            <v>2005-2006</v>
          </cell>
          <cell r="D699" t="str">
            <v>MRN</v>
          </cell>
          <cell r="E699" t="str">
            <v>Ressources naturelles, Faune</v>
          </cell>
          <cell r="F699" t="b">
            <v>0</v>
          </cell>
          <cell r="G699">
            <v>3</v>
          </cell>
          <cell r="H699">
            <v>9</v>
          </cell>
          <cell r="I699" t="str">
            <v>D7</v>
          </cell>
          <cell r="J699">
            <v>2006</v>
          </cell>
          <cell r="K699" t="b">
            <v>0</v>
          </cell>
          <cell r="L699">
            <v>1294.9000000000001</v>
          </cell>
          <cell r="N699" t="str">
            <v>Pourvoyeurs, trappeurs</v>
          </cell>
          <cell r="O699" t="str">
            <v>303</v>
          </cell>
          <cell r="P699" t="b">
            <v>1</v>
          </cell>
          <cell r="Q699" t="b">
            <v>1</v>
          </cell>
          <cell r="R699" t="str">
            <v>IPC-Loisir</v>
          </cell>
          <cell r="S699">
            <v>39173</v>
          </cell>
          <cell r="T699">
            <v>50</v>
          </cell>
          <cell r="U699">
            <v>50</v>
          </cell>
          <cell r="W699" t="b">
            <v>0</v>
          </cell>
          <cell r="X699" t="b">
            <v>0</v>
          </cell>
          <cell r="Y699" t="b">
            <v>0</v>
          </cell>
          <cell r="Z699" t="b">
            <v>0</v>
          </cell>
          <cell r="AA699" t="str">
            <v>Analyse de comparables</v>
          </cell>
          <cell r="AB699">
            <v>0</v>
          </cell>
          <cell r="AD699" t="str">
            <v>AUTRE</v>
          </cell>
          <cell r="AE699">
            <v>1</v>
          </cell>
        </row>
        <row r="700">
          <cell r="A700">
            <v>370</v>
          </cell>
          <cell r="B700">
            <v>0</v>
          </cell>
          <cell r="C700" t="str">
            <v>2000-2001</v>
          </cell>
          <cell r="D700" t="str">
            <v>ASSNAT</v>
          </cell>
          <cell r="E700" t="str">
            <v>Assemblée nationale</v>
          </cell>
          <cell r="F700" t="b">
            <v>0</v>
          </cell>
          <cell r="G700">
            <v>4</v>
          </cell>
          <cell r="H700">
            <v>1</v>
          </cell>
          <cell r="I700" t="str">
            <v>Z1</v>
          </cell>
          <cell r="J700">
            <v>2007</v>
          </cell>
          <cell r="K700" t="b">
            <v>1</v>
          </cell>
          <cell r="L700">
            <v>2000</v>
          </cell>
          <cell r="N700" t="str">
            <v>Restauration, immobilier, reproduction</v>
          </cell>
          <cell r="P700" t="b">
            <v>0</v>
          </cell>
          <cell r="Q700" t="b">
            <v>0</v>
          </cell>
          <cell r="S700">
            <v>367</v>
          </cell>
          <cell r="T700">
            <v>63</v>
          </cell>
          <cell r="U700">
            <v>24</v>
          </cell>
          <cell r="W700" t="b">
            <v>1</v>
          </cell>
          <cell r="X700" t="b">
            <v>0</v>
          </cell>
          <cell r="Y700" t="b">
            <v>0</v>
          </cell>
          <cell r="Z700" t="b">
            <v>0</v>
          </cell>
          <cell r="AA700" t="str">
            <v>Selon le coût auquel on ajoute un pourcentage reconnu dans le secteur d'activité</v>
          </cell>
          <cell r="AB700">
            <v>0</v>
          </cell>
          <cell r="AD700" t="str">
            <v>PR</v>
          </cell>
          <cell r="AE700">
            <v>1</v>
          </cell>
        </row>
        <row r="701">
          <cell r="A701">
            <v>370</v>
          </cell>
          <cell r="B701">
            <v>0</v>
          </cell>
          <cell r="C701" t="str">
            <v>2000-2001</v>
          </cell>
          <cell r="D701" t="str">
            <v>ASSNAT</v>
          </cell>
          <cell r="E701" t="str">
            <v>Assemblée nationale</v>
          </cell>
          <cell r="F701" t="b">
            <v>0</v>
          </cell>
          <cell r="G701">
            <v>4</v>
          </cell>
          <cell r="H701">
            <v>1</v>
          </cell>
          <cell r="I701" t="str">
            <v>Z2</v>
          </cell>
          <cell r="J701">
            <v>2007</v>
          </cell>
          <cell r="K701" t="b">
            <v>1</v>
          </cell>
          <cell r="L701">
            <v>200</v>
          </cell>
          <cell r="N701" t="str">
            <v>Vente au détail</v>
          </cell>
          <cell r="P701" t="b">
            <v>0</v>
          </cell>
          <cell r="Q701" t="b">
            <v>0</v>
          </cell>
          <cell r="S701">
            <v>367</v>
          </cell>
          <cell r="T701">
            <v>95</v>
          </cell>
          <cell r="U701">
            <v>5</v>
          </cell>
          <cell r="W701" t="b">
            <v>1</v>
          </cell>
          <cell r="X701" t="b">
            <v>0</v>
          </cell>
          <cell r="Y701" t="b">
            <v>0</v>
          </cell>
          <cell r="Z701" t="b">
            <v>0</v>
          </cell>
          <cell r="AA701" t="str">
            <v>Selon le coût auquel on ajoute une marge de profit</v>
          </cell>
          <cell r="AB701">
            <v>0</v>
          </cell>
          <cell r="AD701" t="str">
            <v>PR</v>
          </cell>
          <cell r="AE701">
            <v>1</v>
          </cell>
        </row>
        <row r="702">
          <cell r="A702">
            <v>280</v>
          </cell>
          <cell r="B702">
            <v>0</v>
          </cell>
          <cell r="C702" t="str">
            <v>2001-2002</v>
          </cell>
          <cell r="D702" t="str">
            <v>MDEIE</v>
          </cell>
          <cell r="E702" t="str">
            <v>Développement économique, Innovation et Exportation</v>
          </cell>
          <cell r="F702" t="b">
            <v>0</v>
          </cell>
          <cell r="G702">
            <v>3</v>
          </cell>
          <cell r="H702">
            <v>9</v>
          </cell>
          <cell r="I702" t="str">
            <v>04</v>
          </cell>
          <cell r="J702">
            <v>2007</v>
          </cell>
          <cell r="K702" t="b">
            <v>1</v>
          </cell>
          <cell r="L702">
            <v>35</v>
          </cell>
          <cell r="N702" t="str">
            <v>Émission de statut</v>
          </cell>
          <cell r="O702" t="str">
            <v>742</v>
          </cell>
          <cell r="P702" t="b">
            <v>0</v>
          </cell>
          <cell r="Q702" t="b">
            <v>0</v>
          </cell>
          <cell r="S702">
            <v>38675</v>
          </cell>
          <cell r="T702">
            <v>0</v>
          </cell>
          <cell r="U702">
            <v>100</v>
          </cell>
          <cell r="W702" t="b">
            <v>1</v>
          </cell>
          <cell r="X702" t="b">
            <v>0</v>
          </cell>
          <cell r="Y702" t="b">
            <v>0</v>
          </cell>
          <cell r="Z702" t="b">
            <v>0</v>
          </cell>
          <cell r="AA702" t="str">
            <v>NIL</v>
          </cell>
          <cell r="AB702">
            <v>0</v>
          </cell>
          <cell r="AD702" t="str">
            <v>PR</v>
          </cell>
          <cell r="AE702">
            <v>1</v>
          </cell>
        </row>
        <row r="703">
          <cell r="A703">
            <v>280</v>
          </cell>
          <cell r="B703">
            <v>0</v>
          </cell>
          <cell r="C703" t="str">
            <v>2001-2002</v>
          </cell>
          <cell r="D703" t="str">
            <v>MDEIE</v>
          </cell>
          <cell r="E703" t="str">
            <v>Développement économique, Innovation et Exportation</v>
          </cell>
          <cell r="F703" t="b">
            <v>0</v>
          </cell>
          <cell r="G703">
            <v>3</v>
          </cell>
          <cell r="H703">
            <v>9</v>
          </cell>
          <cell r="I703" t="str">
            <v>F9</v>
          </cell>
          <cell r="J703">
            <v>2007</v>
          </cell>
          <cell r="K703" t="b">
            <v>1</v>
          </cell>
          <cell r="L703">
            <v>40</v>
          </cell>
          <cell r="N703" t="str">
            <v>Émission de statut</v>
          </cell>
          <cell r="O703" t="str">
            <v>751</v>
          </cell>
          <cell r="P703" t="b">
            <v>0</v>
          </cell>
          <cell r="Q703" t="b">
            <v>0</v>
          </cell>
          <cell r="S703">
            <v>39083</v>
          </cell>
          <cell r="T703">
            <v>5</v>
          </cell>
          <cell r="U703">
            <v>95</v>
          </cell>
          <cell r="W703" t="b">
            <v>1</v>
          </cell>
          <cell r="X703" t="b">
            <v>0</v>
          </cell>
          <cell r="Y703" t="b">
            <v>0</v>
          </cell>
          <cell r="Z703" t="b">
            <v>0</v>
          </cell>
          <cell r="AA703" t="str">
            <v>NIL</v>
          </cell>
          <cell r="AB703">
            <v>0</v>
          </cell>
          <cell r="AD703" t="str">
            <v>PR</v>
          </cell>
          <cell r="AE703">
            <v>1</v>
          </cell>
        </row>
        <row r="704">
          <cell r="A704">
            <v>380</v>
          </cell>
          <cell r="B704">
            <v>0</v>
          </cell>
          <cell r="C704" t="str">
            <v>2005-2006</v>
          </cell>
          <cell r="D704" t="str">
            <v>MENVDDP</v>
          </cell>
          <cell r="E704" t="str">
            <v>Développement durable, Environnement et Parcs</v>
          </cell>
          <cell r="F704" t="b">
            <v>0</v>
          </cell>
          <cell r="G704">
            <v>3</v>
          </cell>
          <cell r="H704">
            <v>5</v>
          </cell>
          <cell r="I704" t="str">
            <v>24</v>
          </cell>
          <cell r="J704">
            <v>2007</v>
          </cell>
          <cell r="K704" t="b">
            <v>1</v>
          </cell>
          <cell r="L704">
            <v>450</v>
          </cell>
          <cell r="N704" t="str">
            <v>Accréditation de laboratoires</v>
          </cell>
          <cell r="O704" t="str">
            <v>521, 537, 538, 531</v>
          </cell>
          <cell r="P704" t="b">
            <v>0</v>
          </cell>
          <cell r="Q704" t="b">
            <v>0</v>
          </cell>
          <cell r="S704">
            <v>367</v>
          </cell>
          <cell r="T704">
            <v>16</v>
          </cell>
          <cell r="U704">
            <v>78</v>
          </cell>
          <cell r="W704" t="b">
            <v>0</v>
          </cell>
          <cell r="X704" t="b">
            <v>0</v>
          </cell>
          <cell r="Y704" t="b">
            <v>0</v>
          </cell>
          <cell r="Z704" t="b">
            <v>0</v>
          </cell>
          <cell r="AA704" t="str">
            <v>NIL</v>
          </cell>
          <cell r="AB704">
            <v>0</v>
          </cell>
          <cell r="AD704" t="str">
            <v>AUTRE</v>
          </cell>
          <cell r="AE704">
            <v>1</v>
          </cell>
        </row>
        <row r="705">
          <cell r="A705">
            <v>400</v>
          </cell>
          <cell r="B705">
            <v>0</v>
          </cell>
          <cell r="C705" t="str">
            <v>2000-2001</v>
          </cell>
          <cell r="D705" t="str">
            <v>JUSTICE</v>
          </cell>
          <cell r="E705" t="str">
            <v>Justice</v>
          </cell>
          <cell r="F705" t="b">
            <v>0</v>
          </cell>
          <cell r="G705">
            <v>3</v>
          </cell>
          <cell r="H705">
            <v>9</v>
          </cell>
          <cell r="I705" t="str">
            <v>26</v>
          </cell>
          <cell r="J705">
            <v>2007</v>
          </cell>
          <cell r="K705" t="b">
            <v>1</v>
          </cell>
          <cell r="L705">
            <v>200</v>
          </cell>
          <cell r="N705" t="str">
            <v>Registre des entreprises</v>
          </cell>
          <cell r="O705" t="str">
            <v>53, 54</v>
          </cell>
          <cell r="P705" t="b">
            <v>0</v>
          </cell>
          <cell r="Q705" t="b">
            <v>0</v>
          </cell>
          <cell r="S705">
            <v>38718</v>
          </cell>
          <cell r="T705">
            <v>0</v>
          </cell>
          <cell r="U705">
            <v>100</v>
          </cell>
          <cell r="W705" t="b">
            <v>1</v>
          </cell>
          <cell r="X705" t="b">
            <v>0</v>
          </cell>
          <cell r="Y705" t="b">
            <v>0</v>
          </cell>
          <cell r="Z705" t="b">
            <v>0</v>
          </cell>
          <cell r="AA705" t="str">
            <v>Voir IGIF</v>
          </cell>
          <cell r="AB705">
            <v>0</v>
          </cell>
          <cell r="AD705" t="str">
            <v>PR</v>
          </cell>
          <cell r="AE705">
            <v>1</v>
          </cell>
        </row>
        <row r="706">
          <cell r="A706">
            <v>400</v>
          </cell>
          <cell r="B706">
            <v>0</v>
          </cell>
          <cell r="C706" t="str">
            <v>2000-2001</v>
          </cell>
          <cell r="D706" t="str">
            <v>JUSTICE</v>
          </cell>
          <cell r="E706" t="str">
            <v>Justice</v>
          </cell>
          <cell r="F706" t="b">
            <v>0</v>
          </cell>
          <cell r="G706">
            <v>4</v>
          </cell>
          <cell r="H706">
            <v>1</v>
          </cell>
          <cell r="I706" t="str">
            <v>99</v>
          </cell>
          <cell r="J706">
            <v>2007</v>
          </cell>
          <cell r="K706" t="b">
            <v>1</v>
          </cell>
          <cell r="L706">
            <v>100</v>
          </cell>
          <cell r="N706" t="str">
            <v>Location de casiers aux palais de justice</v>
          </cell>
          <cell r="P706" t="b">
            <v>0</v>
          </cell>
          <cell r="Q706" t="b">
            <v>0</v>
          </cell>
          <cell r="S706">
            <v>367</v>
          </cell>
          <cell r="T706">
            <v>100</v>
          </cell>
          <cell r="U706">
            <v>0</v>
          </cell>
          <cell r="W706" t="b">
            <v>0</v>
          </cell>
          <cell r="X706" t="b">
            <v>1</v>
          </cell>
          <cell r="Y706" t="b">
            <v>0</v>
          </cell>
          <cell r="Z706" t="b">
            <v>0</v>
          </cell>
          <cell r="AA706" t="str">
            <v>NIL</v>
          </cell>
          <cell r="AB706">
            <v>0</v>
          </cell>
          <cell r="AD706" t="str">
            <v>RE</v>
          </cell>
          <cell r="AE706">
            <v>1</v>
          </cell>
        </row>
        <row r="707">
          <cell r="A707">
            <v>400</v>
          </cell>
          <cell r="B707">
            <v>0</v>
          </cell>
          <cell r="C707" t="str">
            <v>2000-2001</v>
          </cell>
          <cell r="D707" t="str">
            <v>JUSTICE</v>
          </cell>
          <cell r="E707" t="str">
            <v>Justice</v>
          </cell>
          <cell r="F707" t="b">
            <v>0</v>
          </cell>
          <cell r="G707">
            <v>4</v>
          </cell>
          <cell r="H707">
            <v>1</v>
          </cell>
          <cell r="I707" t="str">
            <v>E3</v>
          </cell>
          <cell r="J707">
            <v>2007</v>
          </cell>
          <cell r="K707" t="b">
            <v>1</v>
          </cell>
          <cell r="L707">
            <v>20</v>
          </cell>
          <cell r="N707" t="str">
            <v>Document relié à l'adhésion du Canada à la convention de la haye relative à la signification et la notification à l'étranger des actes judiciaires</v>
          </cell>
          <cell r="O707" t="str">
            <v>57, 58</v>
          </cell>
          <cell r="P707" t="b">
            <v>0</v>
          </cell>
          <cell r="Q707" t="b">
            <v>0</v>
          </cell>
          <cell r="S707">
            <v>36526</v>
          </cell>
          <cell r="T707">
            <v>100</v>
          </cell>
          <cell r="U707">
            <v>0</v>
          </cell>
          <cell r="W707" t="b">
            <v>0</v>
          </cell>
          <cell r="X707" t="b">
            <v>0</v>
          </cell>
          <cell r="Y707" t="b">
            <v>0</v>
          </cell>
          <cell r="Z707" t="b">
            <v>0</v>
          </cell>
          <cell r="AA707" t="str">
            <v>NIL</v>
          </cell>
          <cell r="AB707">
            <v>0</v>
          </cell>
          <cell r="AD707" t="str">
            <v>AUTRE</v>
          </cell>
          <cell r="AE707">
            <v>1</v>
          </cell>
        </row>
        <row r="708">
          <cell r="A708">
            <v>80</v>
          </cell>
          <cell r="B708">
            <v>0</v>
          </cell>
          <cell r="C708" t="str">
            <v>2000-2001</v>
          </cell>
          <cell r="D708" t="str">
            <v>MAPAQ</v>
          </cell>
          <cell r="E708" t="str">
            <v>Agriculture, Pêcheries et Alimentation</v>
          </cell>
          <cell r="F708" t="b">
            <v>1</v>
          </cell>
          <cell r="G708">
            <v>4</v>
          </cell>
          <cell r="H708">
            <v>1</v>
          </cell>
          <cell r="I708" t="str">
            <v>01</v>
          </cell>
          <cell r="J708">
            <v>2007</v>
          </cell>
          <cell r="K708" t="b">
            <v>1</v>
          </cell>
          <cell r="L708">
            <v>0</v>
          </cell>
          <cell r="N708" t="str">
            <v>Vente de publications du MAPAQ et les documents de codification administrative du CQIASA (sur demande)</v>
          </cell>
          <cell r="O708" t="str">
            <v>531</v>
          </cell>
          <cell r="P708" t="b">
            <v>0</v>
          </cell>
          <cell r="Q708" t="b">
            <v>0</v>
          </cell>
          <cell r="S708">
            <v>37622</v>
          </cell>
          <cell r="T708">
            <v>100</v>
          </cell>
          <cell r="U708">
            <v>0</v>
          </cell>
          <cell r="W708" t="b">
            <v>0</v>
          </cell>
          <cell r="X708" t="b">
            <v>1</v>
          </cell>
          <cell r="Y708" t="b">
            <v>0</v>
          </cell>
          <cell r="Z708" t="b">
            <v>0</v>
          </cell>
          <cell r="AA708" t="str">
            <v>NIL</v>
          </cell>
          <cell r="AB708">
            <v>0</v>
          </cell>
          <cell r="AD708" t="str">
            <v>RE</v>
          </cell>
          <cell r="AE708">
            <v>1</v>
          </cell>
        </row>
        <row r="709">
          <cell r="A709">
            <v>80</v>
          </cell>
          <cell r="B709">
            <v>0</v>
          </cell>
          <cell r="C709" t="str">
            <v>2000-2001</v>
          </cell>
          <cell r="D709" t="str">
            <v>MAPAQ</v>
          </cell>
          <cell r="E709" t="str">
            <v>Agriculture, Pêcheries et Alimentation</v>
          </cell>
          <cell r="F709" t="b">
            <v>0</v>
          </cell>
          <cell r="G709">
            <v>4</v>
          </cell>
          <cell r="H709">
            <v>1</v>
          </cell>
          <cell r="I709" t="str">
            <v>35</v>
          </cell>
          <cell r="J709">
            <v>2007</v>
          </cell>
          <cell r="K709" t="b">
            <v>1</v>
          </cell>
          <cell r="L709">
            <v>125</v>
          </cell>
          <cell r="M709" t="str">
            <v>Mapaq a repris la vente de glace à la frabrique à glace de Cap-aux-Meules suite au feu de Madelipêche</v>
          </cell>
          <cell r="N709" t="str">
            <v>Ventes d'eau dans les parcs industriels de pêche</v>
          </cell>
          <cell r="O709" t="str">
            <v>531</v>
          </cell>
          <cell r="P709" t="b">
            <v>0</v>
          </cell>
          <cell r="Q709" t="b">
            <v>0</v>
          </cell>
          <cell r="S709">
            <v>39173</v>
          </cell>
          <cell r="T709">
            <v>0</v>
          </cell>
          <cell r="U709">
            <v>100</v>
          </cell>
          <cell r="W709" t="b">
            <v>0</v>
          </cell>
          <cell r="X709" t="b">
            <v>1</v>
          </cell>
          <cell r="Y709" t="b">
            <v>0</v>
          </cell>
          <cell r="Z709" t="b">
            <v>0</v>
          </cell>
          <cell r="AA709" t="str">
            <v>NIL</v>
          </cell>
          <cell r="AB709">
            <v>0</v>
          </cell>
          <cell r="AD709" t="str">
            <v>RE</v>
          </cell>
          <cell r="AE709">
            <v>1</v>
          </cell>
        </row>
        <row r="710">
          <cell r="A710">
            <v>80</v>
          </cell>
          <cell r="B710">
            <v>0</v>
          </cell>
          <cell r="C710" t="str">
            <v>2000-2001</v>
          </cell>
          <cell r="D710" t="str">
            <v>MAPAQ</v>
          </cell>
          <cell r="E710" t="str">
            <v>Agriculture, Pêcheries et Alimentation</v>
          </cell>
          <cell r="F710" t="b">
            <v>0</v>
          </cell>
          <cell r="G710">
            <v>4</v>
          </cell>
          <cell r="H710">
            <v>1</v>
          </cell>
          <cell r="I710" t="str">
            <v>69</v>
          </cell>
          <cell r="J710">
            <v>2007</v>
          </cell>
          <cell r="K710" t="b">
            <v>1</v>
          </cell>
          <cell r="L710">
            <v>9</v>
          </cell>
          <cell r="N710" t="str">
            <v>Locations de terres agricoles, redevances pour la cafétéria du 200 chemin Ste-Foy, redevances pour la cafétéria ITA-Campus SHY, diverses locations</v>
          </cell>
          <cell r="O710" t="str">
            <v>72, 531</v>
          </cell>
          <cell r="P710" t="b">
            <v>0</v>
          </cell>
          <cell r="Q710" t="b">
            <v>0</v>
          </cell>
          <cell r="S710">
            <v>367</v>
          </cell>
          <cell r="T710">
            <v>0</v>
          </cell>
          <cell r="U710">
            <v>100</v>
          </cell>
          <cell r="W710" t="b">
            <v>0</v>
          </cell>
          <cell r="X710" t="b">
            <v>1</v>
          </cell>
          <cell r="Y710" t="b">
            <v>0</v>
          </cell>
          <cell r="Z710" t="b">
            <v>0</v>
          </cell>
          <cell r="AA710" t="str">
            <v>[72] - Contrat avec le gestionnaire de la cafétéria</v>
          </cell>
          <cell r="AB710">
            <v>0</v>
          </cell>
          <cell r="AD710" t="str">
            <v>RE</v>
          </cell>
          <cell r="AE710">
            <v>1</v>
          </cell>
        </row>
        <row r="711">
          <cell r="A711">
            <v>80</v>
          </cell>
          <cell r="B711">
            <v>0</v>
          </cell>
          <cell r="C711" t="str">
            <v>2000-2001</v>
          </cell>
          <cell r="D711" t="str">
            <v>MAPAQ</v>
          </cell>
          <cell r="E711" t="str">
            <v>Agriculture, Pêcheries et Alimentation</v>
          </cell>
          <cell r="F711" t="b">
            <v>0</v>
          </cell>
          <cell r="G711">
            <v>4</v>
          </cell>
          <cell r="H711">
            <v>1</v>
          </cell>
          <cell r="I711" t="str">
            <v>98</v>
          </cell>
          <cell r="J711">
            <v>2007</v>
          </cell>
          <cell r="K711" t="b">
            <v>1</v>
          </cell>
          <cell r="L711">
            <v>50</v>
          </cell>
          <cell r="N711" t="str">
            <v>Entreposage de bateaux (montée et descente de bateaux) dans les Centres de services</v>
          </cell>
          <cell r="O711" t="str">
            <v>531</v>
          </cell>
          <cell r="P711" t="b">
            <v>0</v>
          </cell>
          <cell r="Q711" t="b">
            <v>0</v>
          </cell>
          <cell r="S711">
            <v>367</v>
          </cell>
          <cell r="T711">
            <v>50</v>
          </cell>
          <cell r="U711">
            <v>0</v>
          </cell>
          <cell r="W711" t="b">
            <v>0</v>
          </cell>
          <cell r="X711" t="b">
            <v>1</v>
          </cell>
          <cell r="Y711" t="b">
            <v>0</v>
          </cell>
          <cell r="Z711" t="b">
            <v>0</v>
          </cell>
          <cell r="AB711">
            <v>0</v>
          </cell>
          <cell r="AD711" t="str">
            <v>RE</v>
          </cell>
          <cell r="AE711">
            <v>1</v>
          </cell>
        </row>
        <row r="712">
          <cell r="A712">
            <v>80</v>
          </cell>
          <cell r="B712">
            <v>0</v>
          </cell>
          <cell r="C712" t="str">
            <v>2000-2001</v>
          </cell>
          <cell r="D712" t="str">
            <v>MAPAQ</v>
          </cell>
          <cell r="E712" t="str">
            <v>Agriculture, Pêcheries et Alimentation</v>
          </cell>
          <cell r="F712" t="b">
            <v>1</v>
          </cell>
          <cell r="G712">
            <v>4</v>
          </cell>
          <cell r="H712">
            <v>1</v>
          </cell>
          <cell r="I712" t="str">
            <v>E3</v>
          </cell>
          <cell r="J712">
            <v>2007</v>
          </cell>
          <cell r="K712" t="b">
            <v>1</v>
          </cell>
          <cell r="L712">
            <v>0</v>
          </cell>
          <cell r="N712" t="str">
            <v>Divers recouvrements de tiers</v>
          </cell>
          <cell r="O712" t="str">
            <v>531</v>
          </cell>
          <cell r="P712" t="b">
            <v>0</v>
          </cell>
          <cell r="Q712" t="b">
            <v>0</v>
          </cell>
          <cell r="S712">
            <v>37625</v>
          </cell>
          <cell r="T712">
            <v>50</v>
          </cell>
          <cell r="U712">
            <v>50</v>
          </cell>
          <cell r="W712" t="b">
            <v>0</v>
          </cell>
          <cell r="X712" t="b">
            <v>1</v>
          </cell>
          <cell r="Y712" t="b">
            <v>0</v>
          </cell>
          <cell r="Z712" t="b">
            <v>0</v>
          </cell>
          <cell r="AA712" t="str">
            <v>NIL</v>
          </cell>
          <cell r="AB712">
            <v>0</v>
          </cell>
          <cell r="AD712" t="str">
            <v>RE</v>
          </cell>
          <cell r="AE712">
            <v>1</v>
          </cell>
        </row>
        <row r="713">
          <cell r="A713">
            <v>80</v>
          </cell>
          <cell r="B713">
            <v>0</v>
          </cell>
          <cell r="C713" t="str">
            <v>2000-2001</v>
          </cell>
          <cell r="D713" t="str">
            <v>MAPAQ</v>
          </cell>
          <cell r="E713" t="str">
            <v>Agriculture, Pêcheries et Alimentation</v>
          </cell>
          <cell r="F713" t="b">
            <v>0</v>
          </cell>
          <cell r="G713">
            <v>4</v>
          </cell>
          <cell r="H713">
            <v>1</v>
          </cell>
          <cell r="I713" t="str">
            <v>E8</v>
          </cell>
          <cell r="J713">
            <v>2007</v>
          </cell>
          <cell r="K713" t="b">
            <v>1</v>
          </cell>
          <cell r="L713">
            <v>69.3</v>
          </cell>
          <cell r="N713" t="str">
            <v>Cotisations annuelles pour le programme PATBQ dans les 15 régions agricoles du Québec</v>
          </cell>
          <cell r="O713" t="str">
            <v>531</v>
          </cell>
          <cell r="P713" t="b">
            <v>0</v>
          </cell>
          <cell r="Q713" t="b">
            <v>0</v>
          </cell>
          <cell r="S713">
            <v>39173</v>
          </cell>
          <cell r="T713">
            <v>0</v>
          </cell>
          <cell r="U713">
            <v>100</v>
          </cell>
          <cell r="V713" t="str">
            <v>112</v>
          </cell>
          <cell r="W713" t="b">
            <v>0</v>
          </cell>
          <cell r="X713" t="b">
            <v>1</v>
          </cell>
          <cell r="Y713" t="b">
            <v>0</v>
          </cell>
          <cell r="Z713" t="b">
            <v>0</v>
          </cell>
          <cell r="AB713">
            <v>0</v>
          </cell>
          <cell r="AD713" t="str">
            <v>RE</v>
          </cell>
          <cell r="AE713">
            <v>1</v>
          </cell>
        </row>
        <row r="714">
          <cell r="A714">
            <v>80</v>
          </cell>
          <cell r="B714">
            <v>0</v>
          </cell>
          <cell r="C714" t="str">
            <v>2000-2001</v>
          </cell>
          <cell r="D714" t="str">
            <v>MAPAQ</v>
          </cell>
          <cell r="E714" t="str">
            <v>Agriculture, Pêcheries et Alimentation</v>
          </cell>
          <cell r="F714" t="b">
            <v>0</v>
          </cell>
          <cell r="G714">
            <v>4</v>
          </cell>
          <cell r="H714">
            <v>1</v>
          </cell>
          <cell r="I714" t="str">
            <v>G0</v>
          </cell>
          <cell r="J714">
            <v>2007</v>
          </cell>
          <cell r="K714" t="b">
            <v>1</v>
          </cell>
          <cell r="L714">
            <v>993</v>
          </cell>
          <cell r="M714" t="str">
            <v>Analyses de lab .en PATHOLOGIE                                                  875.0 K$</v>
          </cell>
          <cell r="N714" t="str">
            <v>Analyses de laboratoire en protection des cultures, Temps supplémentaires des inspecteurs dans les abattoirs, analyses de laboratoire au LEAA  et analyses de laboratoire en pathologie</v>
          </cell>
          <cell r="O714" t="str">
            <v>531</v>
          </cell>
          <cell r="P714" t="b">
            <v>0</v>
          </cell>
          <cell r="Q714" t="b">
            <v>0</v>
          </cell>
          <cell r="S714">
            <v>39173</v>
          </cell>
          <cell r="T714">
            <v>50</v>
          </cell>
          <cell r="U714">
            <v>50</v>
          </cell>
          <cell r="W714" t="b">
            <v>0</v>
          </cell>
          <cell r="X714" t="b">
            <v>1</v>
          </cell>
          <cell r="Y714" t="b">
            <v>0</v>
          </cell>
          <cell r="Z714" t="b">
            <v>0</v>
          </cell>
          <cell r="AB714">
            <v>0</v>
          </cell>
          <cell r="AD714" t="str">
            <v>RE</v>
          </cell>
          <cell r="AE714">
            <v>1</v>
          </cell>
        </row>
        <row r="715">
          <cell r="A715">
            <v>80</v>
          </cell>
          <cell r="B715">
            <v>0</v>
          </cell>
          <cell r="C715" t="str">
            <v>2000-2001</v>
          </cell>
          <cell r="D715" t="str">
            <v>MAPAQ</v>
          </cell>
          <cell r="E715" t="str">
            <v>Agriculture, Pêcheries et Alimentation</v>
          </cell>
          <cell r="F715" t="b">
            <v>0</v>
          </cell>
          <cell r="G715">
            <v>4</v>
          </cell>
          <cell r="H715">
            <v>1</v>
          </cell>
          <cell r="I715" t="str">
            <v>K8</v>
          </cell>
          <cell r="J715">
            <v>2007</v>
          </cell>
          <cell r="K715" t="b">
            <v>1</v>
          </cell>
          <cell r="L715">
            <v>10</v>
          </cell>
          <cell r="N715" t="str">
            <v>Analyse de l'eau potable au CQIASA</v>
          </cell>
          <cell r="O715" t="str">
            <v>531</v>
          </cell>
          <cell r="P715" t="b">
            <v>0</v>
          </cell>
          <cell r="Q715" t="b">
            <v>0</v>
          </cell>
          <cell r="S715">
            <v>39173</v>
          </cell>
          <cell r="T715">
            <v>0</v>
          </cell>
          <cell r="U715">
            <v>100</v>
          </cell>
          <cell r="W715" t="b">
            <v>0</v>
          </cell>
          <cell r="X715" t="b">
            <v>1</v>
          </cell>
          <cell r="Y715" t="b">
            <v>0</v>
          </cell>
          <cell r="Z715" t="b">
            <v>0</v>
          </cell>
          <cell r="AA715" t="str">
            <v>NIL</v>
          </cell>
          <cell r="AB715">
            <v>0</v>
          </cell>
          <cell r="AD715" t="str">
            <v>RE</v>
          </cell>
          <cell r="AE715">
            <v>1</v>
          </cell>
        </row>
        <row r="716">
          <cell r="A716">
            <v>80</v>
          </cell>
          <cell r="B716">
            <v>0</v>
          </cell>
          <cell r="C716" t="str">
            <v>2000-2001</v>
          </cell>
          <cell r="D716" t="str">
            <v>MAPAQ</v>
          </cell>
          <cell r="E716" t="str">
            <v>Agriculture, Pêcheries et Alimentation</v>
          </cell>
          <cell r="F716" t="b">
            <v>0</v>
          </cell>
          <cell r="G716">
            <v>4</v>
          </cell>
          <cell r="H716">
            <v>1</v>
          </cell>
          <cell r="I716" t="str">
            <v>M8</v>
          </cell>
          <cell r="J716">
            <v>2007</v>
          </cell>
          <cell r="K716" t="b">
            <v>1</v>
          </cell>
          <cell r="L716">
            <v>0.5</v>
          </cell>
          <cell r="N716" t="str">
            <v>Documents accès à l'information</v>
          </cell>
          <cell r="O716" t="str">
            <v>64</v>
          </cell>
          <cell r="P716" t="b">
            <v>0</v>
          </cell>
          <cell r="Q716" t="b">
            <v>0</v>
          </cell>
          <cell r="S716">
            <v>37622</v>
          </cell>
          <cell r="T716">
            <v>100</v>
          </cell>
          <cell r="U716">
            <v>0</v>
          </cell>
          <cell r="W716" t="b">
            <v>0</v>
          </cell>
          <cell r="X716" t="b">
            <v>1</v>
          </cell>
          <cell r="Y716" t="b">
            <v>0</v>
          </cell>
          <cell r="Z716" t="b">
            <v>0</v>
          </cell>
          <cell r="AA716" t="str">
            <v>NIL</v>
          </cell>
          <cell r="AB716">
            <v>0</v>
          </cell>
          <cell r="AD716" t="str">
            <v>RE</v>
          </cell>
          <cell r="AE716">
            <v>1</v>
          </cell>
        </row>
        <row r="717">
          <cell r="A717">
            <v>80</v>
          </cell>
          <cell r="B717">
            <v>0</v>
          </cell>
          <cell r="C717" t="str">
            <v>2000-2001</v>
          </cell>
          <cell r="D717" t="str">
            <v>MAPAQ</v>
          </cell>
          <cell r="E717" t="str">
            <v>Agriculture, Pêcheries et Alimentation</v>
          </cell>
          <cell r="F717" t="b">
            <v>0</v>
          </cell>
          <cell r="G717">
            <v>4</v>
          </cell>
          <cell r="H717">
            <v>1</v>
          </cell>
          <cell r="I717" t="str">
            <v>W4</v>
          </cell>
          <cell r="J717">
            <v>2007</v>
          </cell>
          <cell r="K717" t="b">
            <v>1</v>
          </cell>
          <cell r="L717">
            <v>15</v>
          </cell>
          <cell r="N717" t="str">
            <v>Revenus sur disposition d'actifs du MAPAQ</v>
          </cell>
          <cell r="O717" t="str">
            <v>476</v>
          </cell>
          <cell r="P717" t="b">
            <v>0</v>
          </cell>
          <cell r="Q717" t="b">
            <v>0</v>
          </cell>
          <cell r="S717">
            <v>367</v>
          </cell>
          <cell r="T717">
            <v>100</v>
          </cell>
          <cell r="U717">
            <v>0</v>
          </cell>
          <cell r="W717" t="b">
            <v>0</v>
          </cell>
          <cell r="X717" t="b">
            <v>0</v>
          </cell>
          <cell r="Y717" t="b">
            <v>1</v>
          </cell>
          <cell r="Z717" t="b">
            <v>0</v>
          </cell>
          <cell r="AA717" t="str">
            <v>Produit de la vente - VCN = Gain sur disposition d'actif</v>
          </cell>
          <cell r="AB717">
            <v>0</v>
          </cell>
          <cell r="AD717" t="str">
            <v>CP</v>
          </cell>
          <cell r="AE717">
            <v>1</v>
          </cell>
        </row>
        <row r="718">
          <cell r="A718">
            <v>80</v>
          </cell>
          <cell r="B718">
            <v>0</v>
          </cell>
          <cell r="C718" t="str">
            <v>2000-2001</v>
          </cell>
          <cell r="D718" t="str">
            <v>MAPAQ</v>
          </cell>
          <cell r="E718" t="str">
            <v>Agriculture, Pêcheries et Alimentation</v>
          </cell>
          <cell r="F718" t="b">
            <v>0</v>
          </cell>
          <cell r="G718">
            <v>4</v>
          </cell>
          <cell r="H718">
            <v>1</v>
          </cell>
          <cell r="I718" t="str">
            <v>W5</v>
          </cell>
          <cell r="J718">
            <v>2007</v>
          </cell>
          <cell r="K718" t="b">
            <v>1</v>
          </cell>
          <cell r="L718">
            <v>6</v>
          </cell>
          <cell r="N718" t="str">
            <v>Revenus sur disposition d'actifs du MAPAQ</v>
          </cell>
          <cell r="O718" t="str">
            <v>476</v>
          </cell>
          <cell r="P718" t="b">
            <v>0</v>
          </cell>
          <cell r="Q718" t="b">
            <v>0</v>
          </cell>
          <cell r="S718">
            <v>367</v>
          </cell>
          <cell r="T718">
            <v>100</v>
          </cell>
          <cell r="U718">
            <v>0</v>
          </cell>
          <cell r="W718" t="b">
            <v>0</v>
          </cell>
          <cell r="X718" t="b">
            <v>0</v>
          </cell>
          <cell r="Y718" t="b">
            <v>1</v>
          </cell>
          <cell r="Z718" t="b">
            <v>0</v>
          </cell>
          <cell r="AA718" t="str">
            <v>Produit de la vente - VCN = Gain sur disposition d'actif</v>
          </cell>
          <cell r="AB718">
            <v>0</v>
          </cell>
          <cell r="AD718" t="str">
            <v>CP</v>
          </cell>
          <cell r="AE718">
            <v>1</v>
          </cell>
        </row>
        <row r="719">
          <cell r="A719">
            <v>80</v>
          </cell>
          <cell r="B719">
            <v>0</v>
          </cell>
          <cell r="C719" t="str">
            <v>2000-2001</v>
          </cell>
          <cell r="D719" t="str">
            <v>MAPAQ</v>
          </cell>
          <cell r="E719" t="str">
            <v>Agriculture, Pêcheries et Alimentation</v>
          </cell>
          <cell r="F719" t="b">
            <v>0</v>
          </cell>
          <cell r="G719">
            <v>4</v>
          </cell>
          <cell r="H719">
            <v>1</v>
          </cell>
          <cell r="I719" t="str">
            <v>U0</v>
          </cell>
          <cell r="J719">
            <v>2007</v>
          </cell>
          <cell r="K719" t="b">
            <v>1</v>
          </cell>
          <cell r="L719">
            <v>6</v>
          </cell>
          <cell r="N719" t="str">
            <v>Revenus sur disposition d'actifs (terrain)du MAPAQ</v>
          </cell>
          <cell r="O719" t="str">
            <v>476</v>
          </cell>
          <cell r="P719" t="b">
            <v>0</v>
          </cell>
          <cell r="Q719" t="b">
            <v>0</v>
          </cell>
          <cell r="S719">
            <v>367</v>
          </cell>
          <cell r="T719">
            <v>100</v>
          </cell>
          <cell r="U719">
            <v>0</v>
          </cell>
          <cell r="W719" t="b">
            <v>0</v>
          </cell>
          <cell r="X719" t="b">
            <v>0</v>
          </cell>
          <cell r="Y719" t="b">
            <v>1</v>
          </cell>
          <cell r="Z719" t="b">
            <v>0</v>
          </cell>
          <cell r="AA719" t="str">
            <v>Produit de la vente - VCN = Gain sur disposition d'actif</v>
          </cell>
          <cell r="AB719">
            <v>0</v>
          </cell>
          <cell r="AD719" t="str">
            <v>CP</v>
          </cell>
          <cell r="AE719">
            <v>1</v>
          </cell>
        </row>
        <row r="720">
          <cell r="A720">
            <v>10</v>
          </cell>
          <cell r="B720">
            <v>0</v>
          </cell>
          <cell r="C720" t="str">
            <v>2007-2008</v>
          </cell>
          <cell r="D720" t="str">
            <v>MCCF</v>
          </cell>
          <cell r="E720" t="str">
            <v>Culture, Communication et Condition féminine</v>
          </cell>
          <cell r="F720" t="b">
            <v>0</v>
          </cell>
          <cell r="G720">
            <v>4</v>
          </cell>
          <cell r="H720">
            <v>1</v>
          </cell>
          <cell r="I720" t="str">
            <v>05</v>
          </cell>
          <cell r="J720">
            <v>2007</v>
          </cell>
          <cell r="K720" t="b">
            <v>1</v>
          </cell>
          <cell r="L720">
            <v>0.5</v>
          </cell>
          <cell r="N720" t="str">
            <v>Frais pour la reproduction de documents dans différents secteurs du ministère</v>
          </cell>
          <cell r="O720" t="str">
            <v>6</v>
          </cell>
          <cell r="P720" t="b">
            <v>0</v>
          </cell>
          <cell r="Q720" t="b">
            <v>0</v>
          </cell>
          <cell r="S720">
            <v>36895</v>
          </cell>
          <cell r="T720">
            <v>90</v>
          </cell>
          <cell r="U720">
            <v>0</v>
          </cell>
          <cell r="W720" t="b">
            <v>1</v>
          </cell>
          <cell r="X720" t="b">
            <v>0</v>
          </cell>
          <cell r="Y720" t="b">
            <v>1</v>
          </cell>
          <cell r="Z720" t="b">
            <v>0</v>
          </cell>
          <cell r="AA720" t="str">
            <v>Basée sur la réglementation gouv. dans certain cas et autofinancement des coûts dans les autres cas</v>
          </cell>
          <cell r="AB720">
            <v>0</v>
          </cell>
          <cell r="AD720" t="str">
            <v>PR</v>
          </cell>
          <cell r="AE720">
            <v>1</v>
          </cell>
        </row>
        <row r="721">
          <cell r="A721">
            <v>10</v>
          </cell>
          <cell r="B721">
            <v>0</v>
          </cell>
          <cell r="C721" t="str">
            <v>2007-2008</v>
          </cell>
          <cell r="D721" t="str">
            <v>MCCF</v>
          </cell>
          <cell r="E721" t="str">
            <v>Culture, Communication et Condition féminine</v>
          </cell>
          <cell r="F721" t="b">
            <v>1</v>
          </cell>
          <cell r="G721">
            <v>4</v>
          </cell>
          <cell r="H721">
            <v>1</v>
          </cell>
          <cell r="I721" t="str">
            <v>19</v>
          </cell>
          <cell r="J721">
            <v>2007</v>
          </cell>
          <cell r="K721" t="b">
            <v>1</v>
          </cell>
          <cell r="L721">
            <v>1</v>
          </cell>
          <cell r="N721" t="str">
            <v>Cours</v>
          </cell>
          <cell r="O721" t="str">
            <v>10</v>
          </cell>
          <cell r="P721" t="b">
            <v>0</v>
          </cell>
          <cell r="Q721" t="b">
            <v>0</v>
          </cell>
          <cell r="S721">
            <v>36767</v>
          </cell>
          <cell r="T721">
            <v>100</v>
          </cell>
          <cell r="U721">
            <v>0</v>
          </cell>
          <cell r="W721" t="b">
            <v>1</v>
          </cell>
          <cell r="X721" t="b">
            <v>0</v>
          </cell>
          <cell r="Y721" t="b">
            <v>0</v>
          </cell>
          <cell r="Z721" t="b">
            <v>0</v>
          </cell>
          <cell r="AA721" t="str">
            <v>Basée sur le secteur de l'éducation</v>
          </cell>
          <cell r="AB721">
            <v>0</v>
          </cell>
          <cell r="AD721" t="str">
            <v>PR</v>
          </cell>
          <cell r="AE721">
            <v>1</v>
          </cell>
        </row>
        <row r="722">
          <cell r="A722">
            <v>10</v>
          </cell>
          <cell r="B722">
            <v>0</v>
          </cell>
          <cell r="C722" t="str">
            <v>2007-2008</v>
          </cell>
          <cell r="D722" t="str">
            <v>MCCF</v>
          </cell>
          <cell r="E722" t="str">
            <v>Culture, Communication et Condition féminine</v>
          </cell>
          <cell r="F722" t="b">
            <v>1</v>
          </cell>
          <cell r="G722">
            <v>4</v>
          </cell>
          <cell r="H722">
            <v>1</v>
          </cell>
          <cell r="I722" t="str">
            <v>22</v>
          </cell>
          <cell r="J722">
            <v>2007</v>
          </cell>
          <cell r="K722" t="b">
            <v>1</v>
          </cell>
          <cell r="L722">
            <v>0</v>
          </cell>
          <cell r="N722" t="str">
            <v>Matériel didactique</v>
          </cell>
          <cell r="O722" t="str">
            <v>11</v>
          </cell>
          <cell r="P722" t="b">
            <v>0</v>
          </cell>
          <cell r="Q722" t="b">
            <v>0</v>
          </cell>
          <cell r="S722">
            <v>35381</v>
          </cell>
          <cell r="T722">
            <v>100</v>
          </cell>
          <cell r="U722">
            <v>0</v>
          </cell>
          <cell r="W722" t="b">
            <v>1</v>
          </cell>
          <cell r="X722" t="b">
            <v>0</v>
          </cell>
          <cell r="Y722" t="b">
            <v>0</v>
          </cell>
          <cell r="Z722" t="b">
            <v>0</v>
          </cell>
          <cell r="AA722" t="str">
            <v>Autofinancement des coûts de programmes</v>
          </cell>
          <cell r="AB722">
            <v>0</v>
          </cell>
          <cell r="AD722" t="str">
            <v>PR</v>
          </cell>
          <cell r="AE722">
            <v>1</v>
          </cell>
        </row>
        <row r="723">
          <cell r="A723">
            <v>10</v>
          </cell>
          <cell r="B723">
            <v>0</v>
          </cell>
          <cell r="C723" t="str">
            <v>2007-2008</v>
          </cell>
          <cell r="D723" t="str">
            <v>MCCF</v>
          </cell>
          <cell r="E723" t="str">
            <v>Culture, Communication et Condition féminine</v>
          </cell>
          <cell r="F723" t="b">
            <v>1</v>
          </cell>
          <cell r="G723">
            <v>4</v>
          </cell>
          <cell r="H723">
            <v>1</v>
          </cell>
          <cell r="I723" t="str">
            <v>24</v>
          </cell>
          <cell r="J723">
            <v>2007</v>
          </cell>
          <cell r="K723" t="b">
            <v>1</v>
          </cell>
          <cell r="L723">
            <v>0</v>
          </cell>
          <cell r="N723" t="str">
            <v>Frais d'admission (examen de dossiers) à des sessions de formation continue au niveau de la mise en scène ainsi que la voix et du micro</v>
          </cell>
          <cell r="O723" t="str">
            <v>12</v>
          </cell>
          <cell r="P723" t="b">
            <v>0</v>
          </cell>
          <cell r="Q723" t="b">
            <v>0</v>
          </cell>
          <cell r="S723">
            <v>36531</v>
          </cell>
          <cell r="T723">
            <v>100</v>
          </cell>
          <cell r="U723">
            <v>0</v>
          </cell>
          <cell r="W723" t="b">
            <v>1</v>
          </cell>
          <cell r="X723" t="b">
            <v>0</v>
          </cell>
          <cell r="Y723" t="b">
            <v>0</v>
          </cell>
          <cell r="Z723" t="b">
            <v>0</v>
          </cell>
          <cell r="AA723" t="str">
            <v>Autofinancement des coûts</v>
          </cell>
          <cell r="AB723">
            <v>0</v>
          </cell>
          <cell r="AD723" t="str">
            <v>PR</v>
          </cell>
          <cell r="AE723">
            <v>1</v>
          </cell>
        </row>
        <row r="724">
          <cell r="A724">
            <v>10</v>
          </cell>
          <cell r="B724">
            <v>0</v>
          </cell>
          <cell r="C724" t="str">
            <v>2007-2008</v>
          </cell>
          <cell r="D724" t="str">
            <v>MCCF</v>
          </cell>
          <cell r="E724" t="str">
            <v>Culture, Communication et Condition féminine</v>
          </cell>
          <cell r="F724" t="b">
            <v>1</v>
          </cell>
          <cell r="G724">
            <v>4</v>
          </cell>
          <cell r="H724">
            <v>1</v>
          </cell>
          <cell r="I724" t="str">
            <v>B5</v>
          </cell>
          <cell r="J724">
            <v>2007</v>
          </cell>
          <cell r="K724" t="b">
            <v>1</v>
          </cell>
          <cell r="L724">
            <v>0</v>
          </cell>
          <cell r="N724" t="str">
            <v>Frais pour le traitement des demandes d'admission en art dramatique et en musique</v>
          </cell>
          <cell r="O724" t="str">
            <v>13</v>
          </cell>
          <cell r="P724" t="b">
            <v>0</v>
          </cell>
          <cell r="Q724" t="b">
            <v>0</v>
          </cell>
          <cell r="S724">
            <v>35381</v>
          </cell>
          <cell r="T724">
            <v>100</v>
          </cell>
          <cell r="U724">
            <v>0</v>
          </cell>
          <cell r="W724" t="b">
            <v>1</v>
          </cell>
          <cell r="X724" t="b">
            <v>0</v>
          </cell>
          <cell r="Y724" t="b">
            <v>0</v>
          </cell>
          <cell r="Z724" t="b">
            <v>0</v>
          </cell>
          <cell r="AA724" t="str">
            <v>Basée sur le secteur de l'éducation</v>
          </cell>
          <cell r="AB724">
            <v>0</v>
          </cell>
          <cell r="AD724" t="str">
            <v>PR</v>
          </cell>
          <cell r="AE724">
            <v>1</v>
          </cell>
        </row>
        <row r="725">
          <cell r="A725">
            <v>10</v>
          </cell>
          <cell r="B725">
            <v>0</v>
          </cell>
          <cell r="C725" t="str">
            <v>2007-2008</v>
          </cell>
          <cell r="D725" t="str">
            <v>MCCF</v>
          </cell>
          <cell r="E725" t="str">
            <v>Culture, Communication et Condition féminine</v>
          </cell>
          <cell r="F725" t="b">
            <v>1</v>
          </cell>
          <cell r="G725">
            <v>4</v>
          </cell>
          <cell r="H725">
            <v>1</v>
          </cell>
          <cell r="I725" t="str">
            <v>E8</v>
          </cell>
          <cell r="J725">
            <v>2007</v>
          </cell>
          <cell r="K725" t="b">
            <v>1</v>
          </cell>
          <cell r="L725">
            <v>1.2</v>
          </cell>
          <cell r="N725" t="str">
            <v>Contribution des étudiants pour l'utilisation des équipements spécialisés et des instruments de musique (frais afférents)</v>
          </cell>
          <cell r="O725" t="str">
            <v>10</v>
          </cell>
          <cell r="P725" t="b">
            <v>0</v>
          </cell>
          <cell r="Q725" t="b">
            <v>0</v>
          </cell>
          <cell r="S725">
            <v>36767</v>
          </cell>
          <cell r="T725">
            <v>100</v>
          </cell>
          <cell r="U725">
            <v>0</v>
          </cell>
          <cell r="W725" t="b">
            <v>1</v>
          </cell>
          <cell r="X725" t="b">
            <v>0</v>
          </cell>
          <cell r="Y725" t="b">
            <v>0</v>
          </cell>
          <cell r="Z725" t="b">
            <v>0</v>
          </cell>
          <cell r="AA725" t="str">
            <v>Basée sur le secteur de l'éducation</v>
          </cell>
          <cell r="AB725">
            <v>0</v>
          </cell>
          <cell r="AD725" t="str">
            <v>PR</v>
          </cell>
          <cell r="AE725">
            <v>1</v>
          </cell>
        </row>
        <row r="726">
          <cell r="A726">
            <v>140</v>
          </cell>
          <cell r="B726">
            <v>0</v>
          </cell>
          <cell r="C726" t="str">
            <v>2000-2001</v>
          </cell>
          <cell r="D726" t="str">
            <v>MCE</v>
          </cell>
          <cell r="E726" t="str">
            <v>Conseil exécutif</v>
          </cell>
          <cell r="F726" t="b">
            <v>0</v>
          </cell>
          <cell r="G726">
            <v>4</v>
          </cell>
          <cell r="H726">
            <v>1</v>
          </cell>
          <cell r="I726" t="str">
            <v>01</v>
          </cell>
          <cell r="J726">
            <v>2007</v>
          </cell>
          <cell r="K726" t="b">
            <v>1</v>
          </cell>
          <cell r="L726">
            <v>200</v>
          </cell>
          <cell r="N726" t="str">
            <v>Formules et documents</v>
          </cell>
          <cell r="P726" t="b">
            <v>0</v>
          </cell>
          <cell r="Q726" t="b">
            <v>0</v>
          </cell>
          <cell r="S726">
            <v>367</v>
          </cell>
          <cell r="T726">
            <v>100</v>
          </cell>
          <cell r="U726">
            <v>0</v>
          </cell>
          <cell r="W726" t="b">
            <v>1</v>
          </cell>
          <cell r="X726" t="b">
            <v>0</v>
          </cell>
          <cell r="Y726" t="b">
            <v>0</v>
          </cell>
          <cell r="Z726" t="b">
            <v>0</v>
          </cell>
          <cell r="AA726" t="str">
            <v>NIL</v>
          </cell>
          <cell r="AB726">
            <v>0</v>
          </cell>
          <cell r="AD726" t="str">
            <v>PR</v>
          </cell>
          <cell r="AE726">
            <v>1</v>
          </cell>
        </row>
        <row r="727">
          <cell r="A727">
            <v>140</v>
          </cell>
          <cell r="B727">
            <v>0</v>
          </cell>
          <cell r="C727" t="str">
            <v>2000-2001</v>
          </cell>
          <cell r="D727" t="str">
            <v>MCE</v>
          </cell>
          <cell r="E727" t="str">
            <v>Conseil exécutif</v>
          </cell>
          <cell r="F727" t="b">
            <v>0</v>
          </cell>
          <cell r="G727">
            <v>4</v>
          </cell>
          <cell r="H727">
            <v>1</v>
          </cell>
          <cell r="I727" t="str">
            <v>30</v>
          </cell>
          <cell r="J727">
            <v>2007</v>
          </cell>
          <cell r="K727" t="b">
            <v>1</v>
          </cell>
          <cell r="L727">
            <v>2500</v>
          </cell>
          <cell r="N727" t="str">
            <v>Matériel et fournitures</v>
          </cell>
          <cell r="P727" t="b">
            <v>0</v>
          </cell>
          <cell r="Q727" t="b">
            <v>0</v>
          </cell>
          <cell r="S727">
            <v>367</v>
          </cell>
          <cell r="T727">
            <v>100</v>
          </cell>
          <cell r="U727">
            <v>0</v>
          </cell>
          <cell r="W727" t="b">
            <v>1</v>
          </cell>
          <cell r="X727" t="b">
            <v>0</v>
          </cell>
          <cell r="Y727" t="b">
            <v>0</v>
          </cell>
          <cell r="Z727" t="b">
            <v>0</v>
          </cell>
          <cell r="AA727" t="str">
            <v>NIL</v>
          </cell>
          <cell r="AB727">
            <v>0</v>
          </cell>
          <cell r="AD727" t="str">
            <v>PR</v>
          </cell>
          <cell r="AE727">
            <v>1</v>
          </cell>
        </row>
        <row r="728">
          <cell r="A728">
            <v>140</v>
          </cell>
          <cell r="B728">
            <v>0</v>
          </cell>
          <cell r="C728" t="str">
            <v>2000-2001</v>
          </cell>
          <cell r="D728" t="str">
            <v>MCE</v>
          </cell>
          <cell r="E728" t="str">
            <v>Conseil exécutif</v>
          </cell>
          <cell r="F728" t="b">
            <v>0</v>
          </cell>
          <cell r="G728">
            <v>4</v>
          </cell>
          <cell r="H728">
            <v>1</v>
          </cell>
          <cell r="I728" t="str">
            <v>41</v>
          </cell>
          <cell r="J728">
            <v>2007</v>
          </cell>
          <cell r="K728" t="b">
            <v>1</v>
          </cell>
          <cell r="L728">
            <v>1000</v>
          </cell>
          <cell r="N728" t="str">
            <v>Disposition de surplus</v>
          </cell>
          <cell r="P728" t="b">
            <v>0</v>
          </cell>
          <cell r="Q728" t="b">
            <v>0</v>
          </cell>
          <cell r="S728">
            <v>367</v>
          </cell>
          <cell r="T728">
            <v>100</v>
          </cell>
          <cell r="U728">
            <v>0</v>
          </cell>
          <cell r="W728" t="b">
            <v>0</v>
          </cell>
          <cell r="X728" t="b">
            <v>0</v>
          </cell>
          <cell r="Y728" t="b">
            <v>1</v>
          </cell>
          <cell r="Z728" t="b">
            <v>0</v>
          </cell>
          <cell r="AA728" t="str">
            <v>NIL</v>
          </cell>
          <cell r="AB728">
            <v>0</v>
          </cell>
          <cell r="AD728" t="str">
            <v>CP</v>
          </cell>
          <cell r="AE728">
            <v>1</v>
          </cell>
        </row>
        <row r="729">
          <cell r="A729">
            <v>140</v>
          </cell>
          <cell r="B729">
            <v>0</v>
          </cell>
          <cell r="C729" t="str">
            <v>2000-2001</v>
          </cell>
          <cell r="D729" t="str">
            <v>MCE</v>
          </cell>
          <cell r="E729" t="str">
            <v>Conseil exécutif</v>
          </cell>
          <cell r="F729" t="b">
            <v>0</v>
          </cell>
          <cell r="G729">
            <v>4</v>
          </cell>
          <cell r="H729">
            <v>1</v>
          </cell>
          <cell r="I729" t="str">
            <v>E3</v>
          </cell>
          <cell r="J729">
            <v>2007</v>
          </cell>
          <cell r="K729" t="b">
            <v>1</v>
          </cell>
          <cell r="L729">
            <v>2000</v>
          </cell>
          <cell r="N729" t="str">
            <v>Recouvrement de tiers</v>
          </cell>
          <cell r="P729" t="b">
            <v>0</v>
          </cell>
          <cell r="Q729" t="b">
            <v>0</v>
          </cell>
          <cell r="S729">
            <v>367</v>
          </cell>
          <cell r="T729">
            <v>100</v>
          </cell>
          <cell r="U729">
            <v>0</v>
          </cell>
          <cell r="W729" t="b">
            <v>0</v>
          </cell>
          <cell r="X729" t="b">
            <v>0</v>
          </cell>
          <cell r="Y729" t="b">
            <v>0</v>
          </cell>
          <cell r="Z729" t="b">
            <v>0</v>
          </cell>
          <cell r="AA729" t="str">
            <v>NIL</v>
          </cell>
          <cell r="AB729">
            <v>0</v>
          </cell>
          <cell r="AD729" t="str">
            <v>AUTRE</v>
          </cell>
          <cell r="AE729">
            <v>1</v>
          </cell>
        </row>
        <row r="730">
          <cell r="A730">
            <v>140</v>
          </cell>
          <cell r="B730">
            <v>0</v>
          </cell>
          <cell r="C730" t="str">
            <v>2000-2001</v>
          </cell>
          <cell r="D730" t="str">
            <v>MCE</v>
          </cell>
          <cell r="E730" t="str">
            <v>Conseil exécutif</v>
          </cell>
          <cell r="F730" t="b">
            <v>0</v>
          </cell>
          <cell r="G730">
            <v>4</v>
          </cell>
          <cell r="H730">
            <v>1</v>
          </cell>
          <cell r="I730" t="str">
            <v>W7</v>
          </cell>
          <cell r="J730">
            <v>2007</v>
          </cell>
          <cell r="K730" t="b">
            <v>1</v>
          </cell>
          <cell r="L730">
            <v>0</v>
          </cell>
          <cell r="P730" t="b">
            <v>0</v>
          </cell>
          <cell r="Q730" t="b">
            <v>0</v>
          </cell>
          <cell r="S730">
            <v>367</v>
          </cell>
          <cell r="T730">
            <v>100</v>
          </cell>
          <cell r="U730">
            <v>0</v>
          </cell>
          <cell r="W730" t="b">
            <v>0</v>
          </cell>
          <cell r="X730" t="b">
            <v>0</v>
          </cell>
          <cell r="Y730" t="b">
            <v>1</v>
          </cell>
          <cell r="Z730" t="b">
            <v>0</v>
          </cell>
          <cell r="AA730" t="str">
            <v>NIL</v>
          </cell>
          <cell r="AB730">
            <v>0</v>
          </cell>
          <cell r="AD730" t="str">
            <v>CP</v>
          </cell>
          <cell r="AE730">
            <v>1</v>
          </cell>
        </row>
        <row r="731">
          <cell r="A731">
            <v>380</v>
          </cell>
          <cell r="B731">
            <v>0</v>
          </cell>
          <cell r="C731" t="str">
            <v>2005-2006</v>
          </cell>
          <cell r="D731" t="str">
            <v>MENVDDP</v>
          </cell>
          <cell r="E731" t="str">
            <v>Développement durable, Environnement et Parcs</v>
          </cell>
          <cell r="F731" t="b">
            <v>0</v>
          </cell>
          <cell r="G731">
            <v>4</v>
          </cell>
          <cell r="H731">
            <v>1</v>
          </cell>
          <cell r="I731" t="str">
            <v>F5</v>
          </cell>
          <cell r="J731">
            <v>2007</v>
          </cell>
          <cell r="K731" t="b">
            <v>1</v>
          </cell>
          <cell r="L731">
            <v>1259</v>
          </cell>
          <cell r="N731" t="str">
            <v>Inventaire des eaux (données hydrométriques), entretien et réfection de barrages, étaudes hydrologiques</v>
          </cell>
          <cell r="O731" t="str">
            <v>531, 536, 547, 548</v>
          </cell>
          <cell r="P731" t="b">
            <v>0</v>
          </cell>
          <cell r="Q731" t="b">
            <v>0</v>
          </cell>
          <cell r="S731">
            <v>367</v>
          </cell>
          <cell r="T731">
            <v>0</v>
          </cell>
          <cell r="U731">
            <v>72</v>
          </cell>
          <cell r="W731" t="b">
            <v>0</v>
          </cell>
          <cell r="X731" t="b">
            <v>0</v>
          </cell>
          <cell r="Y731" t="b">
            <v>0</v>
          </cell>
          <cell r="Z731" t="b">
            <v>0</v>
          </cell>
          <cell r="AB731">
            <v>0</v>
          </cell>
          <cell r="AE731">
            <v>1</v>
          </cell>
        </row>
        <row r="732">
          <cell r="A732">
            <v>380</v>
          </cell>
          <cell r="B732">
            <v>0</v>
          </cell>
          <cell r="C732" t="str">
            <v>2005-2006</v>
          </cell>
          <cell r="D732" t="str">
            <v>MENVDDP</v>
          </cell>
          <cell r="E732" t="str">
            <v>Développement durable, Environnement et Parcs</v>
          </cell>
          <cell r="F732" t="b">
            <v>0</v>
          </cell>
          <cell r="G732">
            <v>4</v>
          </cell>
          <cell r="H732">
            <v>1</v>
          </cell>
          <cell r="I732" t="str">
            <v>R0</v>
          </cell>
          <cell r="J732">
            <v>2007</v>
          </cell>
          <cell r="K732" t="b">
            <v>1</v>
          </cell>
          <cell r="L732">
            <v>86</v>
          </cell>
          <cell r="N732" t="str">
            <v>REVENUS A LONG TERME</v>
          </cell>
          <cell r="O732" t="str">
            <v>753, 548, 547</v>
          </cell>
          <cell r="P732" t="b">
            <v>0</v>
          </cell>
          <cell r="Q732" t="b">
            <v>0</v>
          </cell>
          <cell r="S732">
            <v>367</v>
          </cell>
          <cell r="T732">
            <v>0</v>
          </cell>
          <cell r="U732">
            <v>0</v>
          </cell>
          <cell r="W732" t="b">
            <v>0</v>
          </cell>
          <cell r="X732" t="b">
            <v>0</v>
          </cell>
          <cell r="Y732" t="b">
            <v>0</v>
          </cell>
          <cell r="Z732" t="b">
            <v>0</v>
          </cell>
          <cell r="AB732">
            <v>0</v>
          </cell>
          <cell r="AE732">
            <v>1</v>
          </cell>
        </row>
        <row r="733">
          <cell r="A733">
            <v>380</v>
          </cell>
          <cell r="B733">
            <v>0</v>
          </cell>
          <cell r="C733" t="str">
            <v>2005-2006</v>
          </cell>
          <cell r="D733" t="str">
            <v>MENVDDP</v>
          </cell>
          <cell r="E733" t="str">
            <v>Développement durable, Environnement et Parcs</v>
          </cell>
          <cell r="F733" t="b">
            <v>0</v>
          </cell>
          <cell r="G733">
            <v>4</v>
          </cell>
          <cell r="H733">
            <v>1</v>
          </cell>
          <cell r="I733" t="str">
            <v>NC</v>
          </cell>
          <cell r="J733">
            <v>2007</v>
          </cell>
          <cell r="K733" t="b">
            <v>1</v>
          </cell>
          <cell r="L733">
            <v>1600</v>
          </cell>
          <cell r="M733" t="str">
            <v>Vente de produits et de sevices par le Centre d'expertise en analyse environnementale du Québec (Compte à fin déterminée 44-01-UA)</v>
          </cell>
          <cell r="N733" t="str">
            <v>PRODUITS DU CEAEQ - COMPTE DE FINANCEMENT UAS</v>
          </cell>
          <cell r="O733" t="str">
            <v>536, 538, 531</v>
          </cell>
          <cell r="P733" t="b">
            <v>0</v>
          </cell>
          <cell r="Q733" t="b">
            <v>0</v>
          </cell>
          <cell r="S733">
            <v>367</v>
          </cell>
          <cell r="T733">
            <v>0</v>
          </cell>
          <cell r="U733">
            <v>51</v>
          </cell>
          <cell r="W733" t="b">
            <v>0</v>
          </cell>
          <cell r="X733" t="b">
            <v>0</v>
          </cell>
          <cell r="Y733" t="b">
            <v>0</v>
          </cell>
          <cell r="Z733" t="b">
            <v>0</v>
          </cell>
          <cell r="AA733" t="str">
            <v>NIL</v>
          </cell>
          <cell r="AB733">
            <v>0</v>
          </cell>
          <cell r="AD733" t="str">
            <v>AUTRE</v>
          </cell>
          <cell r="AE733">
            <v>1</v>
          </cell>
        </row>
        <row r="734">
          <cell r="A734">
            <v>350</v>
          </cell>
          <cell r="B734">
            <v>0</v>
          </cell>
          <cell r="C734" t="str">
            <v>2000-2001</v>
          </cell>
          <cell r="D734" t="str">
            <v>MEQ</v>
          </cell>
          <cell r="E734" t="str">
            <v>Éducation</v>
          </cell>
          <cell r="F734" t="b">
            <v>0</v>
          </cell>
          <cell r="G734">
            <v>3</v>
          </cell>
          <cell r="H734">
            <v>9</v>
          </cell>
          <cell r="I734" t="str">
            <v>09</v>
          </cell>
          <cell r="J734">
            <v>2007</v>
          </cell>
          <cell r="K734" t="b">
            <v>1</v>
          </cell>
          <cell r="L734">
            <v>0.6</v>
          </cell>
          <cell r="N734" t="str">
            <v>Permis d'établissement privé</v>
          </cell>
          <cell r="O734" t="str">
            <v>126</v>
          </cell>
          <cell r="P734" t="b">
            <v>0</v>
          </cell>
          <cell r="Q734" t="b">
            <v>0</v>
          </cell>
          <cell r="S734">
            <v>367</v>
          </cell>
          <cell r="T734">
            <v>0</v>
          </cell>
          <cell r="U734">
            <v>100</v>
          </cell>
          <cell r="V734" t="str">
            <v>611</v>
          </cell>
          <cell r="W734" t="b">
            <v>0</v>
          </cell>
          <cell r="X734" t="b">
            <v>0</v>
          </cell>
          <cell r="Y734" t="b">
            <v>0</v>
          </cell>
          <cell r="Z734" t="b">
            <v>0</v>
          </cell>
          <cell r="AB734">
            <v>0</v>
          </cell>
          <cell r="AE734">
            <v>1</v>
          </cell>
        </row>
        <row r="735">
          <cell r="A735">
            <v>350</v>
          </cell>
          <cell r="B735">
            <v>0</v>
          </cell>
          <cell r="C735" t="str">
            <v>2000-2001</v>
          </cell>
          <cell r="D735" t="str">
            <v>MEQ</v>
          </cell>
          <cell r="E735" t="str">
            <v>Éducation</v>
          </cell>
          <cell r="F735" t="b">
            <v>0</v>
          </cell>
          <cell r="G735">
            <v>4</v>
          </cell>
          <cell r="H735">
            <v>1</v>
          </cell>
          <cell r="I735" t="str">
            <v>P9</v>
          </cell>
          <cell r="J735">
            <v>2007</v>
          </cell>
          <cell r="K735" t="b">
            <v>1</v>
          </cell>
          <cell r="L735">
            <v>8</v>
          </cell>
          <cell r="N735" t="str">
            <v>Révision d'examen</v>
          </cell>
          <cell r="P735" t="b">
            <v>0</v>
          </cell>
          <cell r="Q735" t="b">
            <v>0</v>
          </cell>
          <cell r="S735">
            <v>367</v>
          </cell>
          <cell r="T735">
            <v>100</v>
          </cell>
          <cell r="U735">
            <v>0</v>
          </cell>
          <cell r="W735" t="b">
            <v>0</v>
          </cell>
          <cell r="X735" t="b">
            <v>0</v>
          </cell>
          <cell r="Y735" t="b">
            <v>0</v>
          </cell>
          <cell r="Z735" t="b">
            <v>0</v>
          </cell>
          <cell r="AA735" t="str">
            <v>NIL</v>
          </cell>
          <cell r="AB735">
            <v>0</v>
          </cell>
          <cell r="AD735" t="str">
            <v>AUTRE</v>
          </cell>
          <cell r="AE735">
            <v>1</v>
          </cell>
        </row>
        <row r="736">
          <cell r="A736">
            <v>350</v>
          </cell>
          <cell r="B736">
            <v>0</v>
          </cell>
          <cell r="C736" t="str">
            <v>2000-2001</v>
          </cell>
          <cell r="D736" t="str">
            <v>MEQ</v>
          </cell>
          <cell r="E736" t="str">
            <v>Éducation</v>
          </cell>
          <cell r="F736" t="b">
            <v>0</v>
          </cell>
          <cell r="G736">
            <v>4</v>
          </cell>
          <cell r="H736">
            <v>1</v>
          </cell>
          <cell r="I736" t="str">
            <v>E3</v>
          </cell>
          <cell r="J736">
            <v>2007</v>
          </cell>
          <cell r="K736" t="b">
            <v>1</v>
          </cell>
          <cell r="L736">
            <v>7535.3</v>
          </cell>
          <cell r="N736" t="str">
            <v>Tarification d'étudiants Canadiens hors Québec</v>
          </cell>
          <cell r="P736" t="b">
            <v>0</v>
          </cell>
          <cell r="Q736" t="b">
            <v>0</v>
          </cell>
          <cell r="S736">
            <v>367</v>
          </cell>
          <cell r="T736">
            <v>0</v>
          </cell>
          <cell r="U736">
            <v>100</v>
          </cell>
          <cell r="V736" t="str">
            <v>9129</v>
          </cell>
          <cell r="W736" t="b">
            <v>0</v>
          </cell>
          <cell r="X736" t="b">
            <v>0</v>
          </cell>
          <cell r="Y736" t="b">
            <v>0</v>
          </cell>
          <cell r="Z736" t="b">
            <v>0</v>
          </cell>
          <cell r="AA736" t="str">
            <v>Calcul tenant compte des subventions versées aux universités</v>
          </cell>
          <cell r="AB736">
            <v>0</v>
          </cell>
          <cell r="AD736" t="str">
            <v>AUTRE</v>
          </cell>
          <cell r="AE736">
            <v>1</v>
          </cell>
        </row>
        <row r="737">
          <cell r="A737">
            <v>700</v>
          </cell>
          <cell r="B737">
            <v>0</v>
          </cell>
          <cell r="C737" t="str">
            <v>2000-2001</v>
          </cell>
          <cell r="D737" t="str">
            <v>MESS</v>
          </cell>
          <cell r="E737" t="str">
            <v>Emploi et Solidarité sociale</v>
          </cell>
          <cell r="F737" t="b">
            <v>0</v>
          </cell>
          <cell r="G737">
            <v>4</v>
          </cell>
          <cell r="H737">
            <v>1</v>
          </cell>
          <cell r="I737" t="str">
            <v>46</v>
          </cell>
          <cell r="J737">
            <v>2007</v>
          </cell>
          <cell r="K737" t="b">
            <v>1</v>
          </cell>
          <cell r="L737">
            <v>2300</v>
          </cell>
          <cell r="M737" t="str">
            <v>Ces variations sont proportionnelles au volume total   (fausses déclarations et/ou mesures légales).</v>
          </cell>
          <cell r="N737" t="str">
            <v>Recouvrement créances d'assistance-emploi (aide et solidarité sociale) *** Chgt de la loi, non disponible dans votre liste:                Loi sur l'aide aux personnes et aux famille  (A-13. 1.1 ). Règlement sur l'aide aux pers. Et aux familles D.1073-200</v>
          </cell>
          <cell r="O737" t="str">
            <v>375, 377</v>
          </cell>
          <cell r="P737" t="b">
            <v>0</v>
          </cell>
          <cell r="Q737" t="b">
            <v>0</v>
          </cell>
          <cell r="S737">
            <v>367</v>
          </cell>
          <cell r="T737">
            <v>100</v>
          </cell>
          <cell r="U737">
            <v>0</v>
          </cell>
          <cell r="W737" t="b">
            <v>1</v>
          </cell>
          <cell r="X737" t="b">
            <v>0</v>
          </cell>
          <cell r="Y737" t="b">
            <v>0</v>
          </cell>
          <cell r="Z737" t="b">
            <v>0</v>
          </cell>
          <cell r="AA737" t="str">
            <v>NIL</v>
          </cell>
          <cell r="AB737">
            <v>0</v>
          </cell>
          <cell r="AD737" t="str">
            <v>PR</v>
          </cell>
          <cell r="AE737">
            <v>1</v>
          </cell>
        </row>
        <row r="738">
          <cell r="A738">
            <v>210</v>
          </cell>
          <cell r="B738">
            <v>0</v>
          </cell>
          <cell r="C738" t="str">
            <v>2000-2001</v>
          </cell>
          <cell r="D738" t="str">
            <v>MFQ</v>
          </cell>
          <cell r="E738" t="str">
            <v>Finances</v>
          </cell>
          <cell r="F738" t="b">
            <v>0</v>
          </cell>
          <cell r="G738">
            <v>4</v>
          </cell>
          <cell r="H738">
            <v>1</v>
          </cell>
          <cell r="I738" t="str">
            <v>P7</v>
          </cell>
          <cell r="J738">
            <v>2007</v>
          </cell>
          <cell r="K738" t="b">
            <v>1</v>
          </cell>
          <cell r="L738">
            <v>173430</v>
          </cell>
          <cell r="N738" t="str">
            <v>Sociétés d'État</v>
          </cell>
          <cell r="P738" t="b">
            <v>0</v>
          </cell>
          <cell r="Q738" t="b">
            <v>0</v>
          </cell>
          <cell r="S738">
            <v>367</v>
          </cell>
          <cell r="T738">
            <v>0</v>
          </cell>
          <cell r="U738">
            <v>0</v>
          </cell>
          <cell r="W738" t="b">
            <v>0</v>
          </cell>
          <cell r="X738" t="b">
            <v>0</v>
          </cell>
          <cell r="Y738" t="b">
            <v>0</v>
          </cell>
          <cell r="Z738" t="b">
            <v>0</v>
          </cell>
          <cell r="AA738" t="str">
            <v>%  de la dette garantie par le gouvernement</v>
          </cell>
          <cell r="AB738">
            <v>0</v>
          </cell>
          <cell r="AD738" t="str">
            <v>AUTRE</v>
          </cell>
          <cell r="AE738">
            <v>1</v>
          </cell>
        </row>
        <row r="739">
          <cell r="A739">
            <v>55</v>
          </cell>
          <cell r="B739">
            <v>0</v>
          </cell>
          <cell r="C739" t="str">
            <v>2007-2008</v>
          </cell>
          <cell r="D739" t="str">
            <v>MICC</v>
          </cell>
          <cell r="E739" t="str">
            <v>Immigration et Communautés culturelles</v>
          </cell>
          <cell r="F739" t="b">
            <v>0</v>
          </cell>
          <cell r="G739">
            <v>3</v>
          </cell>
          <cell r="H739">
            <v>9</v>
          </cell>
          <cell r="I739" t="str">
            <v>B3</v>
          </cell>
          <cell r="J739">
            <v>2007</v>
          </cell>
          <cell r="K739" t="b">
            <v>1</v>
          </cell>
          <cell r="L739">
            <v>2600</v>
          </cell>
          <cell r="N739" t="str">
            <v>Immigration</v>
          </cell>
          <cell r="O739" t="str">
            <v>347, 349</v>
          </cell>
          <cell r="P739" t="b">
            <v>0</v>
          </cell>
          <cell r="Q739" t="b">
            <v>0</v>
          </cell>
          <cell r="S739">
            <v>35247</v>
          </cell>
          <cell r="T739">
            <v>100</v>
          </cell>
          <cell r="U739">
            <v>0</v>
          </cell>
          <cell r="W739" t="b">
            <v>0</v>
          </cell>
          <cell r="X739" t="b">
            <v>0</v>
          </cell>
          <cell r="Y739" t="b">
            <v>0</v>
          </cell>
          <cell r="Z739" t="b">
            <v>0</v>
          </cell>
          <cell r="AA739" t="str">
            <v>NIL</v>
          </cell>
          <cell r="AB739">
            <v>0</v>
          </cell>
          <cell r="AD739" t="str">
            <v>AUTRE</v>
          </cell>
          <cell r="AE739">
            <v>1</v>
          </cell>
        </row>
        <row r="740">
          <cell r="A740">
            <v>55</v>
          </cell>
          <cell r="B740">
            <v>0</v>
          </cell>
          <cell r="C740" t="str">
            <v>2007-2008</v>
          </cell>
          <cell r="D740" t="str">
            <v>MICC</v>
          </cell>
          <cell r="E740" t="str">
            <v>Immigration et Communautés culturelles</v>
          </cell>
          <cell r="F740" t="b">
            <v>0</v>
          </cell>
          <cell r="G740">
            <v>3</v>
          </cell>
          <cell r="H740">
            <v>9</v>
          </cell>
          <cell r="I740" t="str">
            <v>E2</v>
          </cell>
          <cell r="J740">
            <v>2007</v>
          </cell>
          <cell r="K740" t="b">
            <v>1</v>
          </cell>
          <cell r="L740">
            <v>1400</v>
          </cell>
          <cell r="N740" t="str">
            <v>Immigration</v>
          </cell>
          <cell r="O740" t="str">
            <v>347, 349</v>
          </cell>
          <cell r="P740" t="b">
            <v>0</v>
          </cell>
          <cell r="Q740" t="b">
            <v>0</v>
          </cell>
          <cell r="S740">
            <v>38238</v>
          </cell>
          <cell r="T740">
            <v>0</v>
          </cell>
          <cell r="U740">
            <v>100</v>
          </cell>
          <cell r="W740" t="b">
            <v>0</v>
          </cell>
          <cell r="X740" t="b">
            <v>0</v>
          </cell>
          <cell r="Y740" t="b">
            <v>0</v>
          </cell>
          <cell r="Z740" t="b">
            <v>0</v>
          </cell>
          <cell r="AA740" t="str">
            <v>NIL</v>
          </cell>
          <cell r="AB740">
            <v>0</v>
          </cell>
          <cell r="AD740" t="str">
            <v>AUTRE</v>
          </cell>
          <cell r="AE740">
            <v>1</v>
          </cell>
        </row>
        <row r="741">
          <cell r="A741">
            <v>55</v>
          </cell>
          <cell r="B741">
            <v>0</v>
          </cell>
          <cell r="C741" t="str">
            <v>2007-2008</v>
          </cell>
          <cell r="D741" t="str">
            <v>MICC</v>
          </cell>
          <cell r="E741" t="str">
            <v>Immigration et Communautés culturelles</v>
          </cell>
          <cell r="F741" t="b">
            <v>0</v>
          </cell>
          <cell r="G741">
            <v>3</v>
          </cell>
          <cell r="H741">
            <v>9</v>
          </cell>
          <cell r="I741" t="str">
            <v>E6</v>
          </cell>
          <cell r="J741">
            <v>2007</v>
          </cell>
          <cell r="K741" t="b">
            <v>1</v>
          </cell>
          <cell r="L741">
            <v>24500</v>
          </cell>
          <cell r="N741" t="str">
            <v>Immigration</v>
          </cell>
          <cell r="O741" t="str">
            <v>347, 349</v>
          </cell>
          <cell r="P741" t="b">
            <v>0</v>
          </cell>
          <cell r="Q741" t="b">
            <v>0</v>
          </cell>
          <cell r="S741">
            <v>38238</v>
          </cell>
          <cell r="T741">
            <v>100</v>
          </cell>
          <cell r="U741">
            <v>0</v>
          </cell>
          <cell r="W741" t="b">
            <v>0</v>
          </cell>
          <cell r="X741" t="b">
            <v>0</v>
          </cell>
          <cell r="Y741" t="b">
            <v>0</v>
          </cell>
          <cell r="Z741" t="b">
            <v>0</v>
          </cell>
          <cell r="AA741" t="str">
            <v>NIL</v>
          </cell>
          <cell r="AB741">
            <v>0</v>
          </cell>
          <cell r="AD741" t="str">
            <v>AUTRE</v>
          </cell>
          <cell r="AE741">
            <v>1</v>
          </cell>
        </row>
        <row r="742">
          <cell r="A742">
            <v>55</v>
          </cell>
          <cell r="B742">
            <v>0</v>
          </cell>
          <cell r="C742" t="str">
            <v>2007-2008</v>
          </cell>
          <cell r="D742" t="str">
            <v>MICC</v>
          </cell>
          <cell r="E742" t="str">
            <v>Immigration et Communautés culturelles</v>
          </cell>
          <cell r="F742" t="b">
            <v>0</v>
          </cell>
          <cell r="G742">
            <v>3</v>
          </cell>
          <cell r="H742">
            <v>9</v>
          </cell>
          <cell r="I742" t="str">
            <v>E9</v>
          </cell>
          <cell r="J742">
            <v>2007</v>
          </cell>
          <cell r="K742" t="b">
            <v>1</v>
          </cell>
          <cell r="L742">
            <v>4500</v>
          </cell>
          <cell r="N742" t="str">
            <v>Immigration</v>
          </cell>
          <cell r="O742" t="str">
            <v>347, 349</v>
          </cell>
          <cell r="P742" t="b">
            <v>0</v>
          </cell>
          <cell r="Q742" t="b">
            <v>0</v>
          </cell>
          <cell r="S742">
            <v>38238</v>
          </cell>
          <cell r="T742">
            <v>100</v>
          </cell>
          <cell r="U742">
            <v>0</v>
          </cell>
          <cell r="W742" t="b">
            <v>0</v>
          </cell>
          <cell r="X742" t="b">
            <v>0</v>
          </cell>
          <cell r="Y742" t="b">
            <v>0</v>
          </cell>
          <cell r="Z742" t="b">
            <v>0</v>
          </cell>
          <cell r="AA742" t="str">
            <v>NIL</v>
          </cell>
          <cell r="AB742">
            <v>0</v>
          </cell>
          <cell r="AD742" t="str">
            <v>AUTRE</v>
          </cell>
          <cell r="AE742">
            <v>1</v>
          </cell>
        </row>
        <row r="743">
          <cell r="A743">
            <v>55</v>
          </cell>
          <cell r="B743">
            <v>0</v>
          </cell>
          <cell r="C743" t="str">
            <v>2007-2008</v>
          </cell>
          <cell r="D743" t="str">
            <v>MICC</v>
          </cell>
          <cell r="E743" t="str">
            <v>Immigration et Communautés culturelles</v>
          </cell>
          <cell r="F743" t="b">
            <v>1</v>
          </cell>
          <cell r="G743">
            <v>4</v>
          </cell>
          <cell r="H743">
            <v>1</v>
          </cell>
          <cell r="I743" t="str">
            <v>05</v>
          </cell>
          <cell r="J743">
            <v>2007</v>
          </cell>
          <cell r="K743" t="b">
            <v>1</v>
          </cell>
          <cell r="L743">
            <v>0</v>
          </cell>
          <cell r="N743" t="str">
            <v>NIL</v>
          </cell>
          <cell r="P743" t="b">
            <v>0</v>
          </cell>
          <cell r="Q743" t="b">
            <v>0</v>
          </cell>
          <cell r="S743">
            <v>367</v>
          </cell>
          <cell r="T743">
            <v>100</v>
          </cell>
          <cell r="U743">
            <v>0</v>
          </cell>
          <cell r="W743" t="b">
            <v>1</v>
          </cell>
          <cell r="X743" t="b">
            <v>0</v>
          </cell>
          <cell r="Y743" t="b">
            <v>0</v>
          </cell>
          <cell r="Z743" t="b">
            <v>0</v>
          </cell>
          <cell r="AA743" t="str">
            <v>NIL</v>
          </cell>
          <cell r="AB743">
            <v>0</v>
          </cell>
          <cell r="AD743" t="str">
            <v>PR</v>
          </cell>
          <cell r="AE743">
            <v>1</v>
          </cell>
        </row>
        <row r="744">
          <cell r="A744">
            <v>55</v>
          </cell>
          <cell r="B744">
            <v>0</v>
          </cell>
          <cell r="C744" t="str">
            <v>2007-2008</v>
          </cell>
          <cell r="D744" t="str">
            <v>MICC</v>
          </cell>
          <cell r="E744" t="str">
            <v>Immigration et Communautés culturelles</v>
          </cell>
          <cell r="F744" t="b">
            <v>1</v>
          </cell>
          <cell r="G744">
            <v>4</v>
          </cell>
          <cell r="H744">
            <v>1</v>
          </cell>
          <cell r="I744" t="str">
            <v>30</v>
          </cell>
          <cell r="J744">
            <v>2007</v>
          </cell>
          <cell r="K744" t="b">
            <v>1</v>
          </cell>
          <cell r="L744">
            <v>0</v>
          </cell>
          <cell r="N744" t="str">
            <v>NIL</v>
          </cell>
          <cell r="P744" t="b">
            <v>0</v>
          </cell>
          <cell r="Q744" t="b">
            <v>0</v>
          </cell>
          <cell r="S744">
            <v>367</v>
          </cell>
          <cell r="T744">
            <v>100</v>
          </cell>
          <cell r="U744">
            <v>0</v>
          </cell>
          <cell r="W744" t="b">
            <v>1</v>
          </cell>
          <cell r="X744" t="b">
            <v>0</v>
          </cell>
          <cell r="Y744" t="b">
            <v>0</v>
          </cell>
          <cell r="Z744" t="b">
            <v>0</v>
          </cell>
          <cell r="AA744" t="str">
            <v>NIL</v>
          </cell>
          <cell r="AB744">
            <v>0</v>
          </cell>
          <cell r="AD744" t="str">
            <v>PR</v>
          </cell>
          <cell r="AE744">
            <v>1</v>
          </cell>
        </row>
        <row r="745">
          <cell r="A745">
            <v>55</v>
          </cell>
          <cell r="B745">
            <v>0</v>
          </cell>
          <cell r="C745" t="str">
            <v>2007-2008</v>
          </cell>
          <cell r="D745" t="str">
            <v>MICC</v>
          </cell>
          <cell r="E745" t="str">
            <v>Immigration et Communautés culturelles</v>
          </cell>
          <cell r="F745" t="b">
            <v>0</v>
          </cell>
          <cell r="G745">
            <v>4</v>
          </cell>
          <cell r="H745">
            <v>1</v>
          </cell>
          <cell r="I745" t="str">
            <v>B8</v>
          </cell>
          <cell r="J745">
            <v>2007</v>
          </cell>
          <cell r="K745" t="b">
            <v>1</v>
          </cell>
          <cell r="L745">
            <v>1550</v>
          </cell>
          <cell r="N745" t="str">
            <v>Intégration</v>
          </cell>
          <cell r="O745" t="str">
            <v>531</v>
          </cell>
          <cell r="P745" t="b">
            <v>0</v>
          </cell>
          <cell r="Q745" t="b">
            <v>0</v>
          </cell>
          <cell r="S745">
            <v>34060</v>
          </cell>
          <cell r="T745">
            <v>100</v>
          </cell>
          <cell r="U745">
            <v>0</v>
          </cell>
          <cell r="W745" t="b">
            <v>0</v>
          </cell>
          <cell r="X745" t="b">
            <v>0</v>
          </cell>
          <cell r="Y745" t="b">
            <v>0</v>
          </cell>
          <cell r="Z745" t="b">
            <v>0</v>
          </cell>
          <cell r="AA745" t="str">
            <v>NIL</v>
          </cell>
          <cell r="AB745">
            <v>0</v>
          </cell>
          <cell r="AD745" t="str">
            <v>AUTRE</v>
          </cell>
          <cell r="AE745">
            <v>1</v>
          </cell>
        </row>
        <row r="746">
          <cell r="A746">
            <v>600</v>
          </cell>
          <cell r="B746">
            <v>0</v>
          </cell>
          <cell r="C746" t="str">
            <v>2005-2006</v>
          </cell>
          <cell r="D746" t="str">
            <v>MRN</v>
          </cell>
          <cell r="E746" t="str">
            <v>Ressources naturelles, Faune</v>
          </cell>
          <cell r="F746" t="b">
            <v>0</v>
          </cell>
          <cell r="G746">
            <v>4</v>
          </cell>
          <cell r="H746">
            <v>1</v>
          </cell>
          <cell r="I746" t="str">
            <v>01</v>
          </cell>
          <cell r="J746">
            <v>2007</v>
          </cell>
          <cell r="K746" t="b">
            <v>1</v>
          </cell>
          <cell r="L746">
            <v>187</v>
          </cell>
          <cell r="N746" t="str">
            <v>Secteur minéral : clientèle : compagnies minières, municipalités, autre M/O + AUTRES SECTEURS</v>
          </cell>
          <cell r="O746" t="str">
            <v>194, 643</v>
          </cell>
          <cell r="P746" t="b">
            <v>0</v>
          </cell>
          <cell r="Q746" t="b">
            <v>0</v>
          </cell>
          <cell r="S746">
            <v>367</v>
          </cell>
          <cell r="T746">
            <v>50</v>
          </cell>
          <cell r="U746">
            <v>50</v>
          </cell>
          <cell r="W746" t="b">
            <v>0</v>
          </cell>
          <cell r="X746" t="b">
            <v>0</v>
          </cell>
          <cell r="Y746" t="b">
            <v>0</v>
          </cell>
          <cell r="Z746" t="b">
            <v>1</v>
          </cell>
          <cell r="AA746" t="str">
            <v>Décision d'affaire</v>
          </cell>
          <cell r="AB746">
            <v>0</v>
          </cell>
          <cell r="AD746" t="str">
            <v>CJ</v>
          </cell>
          <cell r="AE746">
            <v>1</v>
          </cell>
        </row>
        <row r="747">
          <cell r="A747">
            <v>600</v>
          </cell>
          <cell r="B747">
            <v>0</v>
          </cell>
          <cell r="C747" t="str">
            <v>2005-2006</v>
          </cell>
          <cell r="D747" t="str">
            <v>MRN</v>
          </cell>
          <cell r="E747" t="str">
            <v>Ressources naturelles, Faune</v>
          </cell>
          <cell r="F747" t="b">
            <v>0</v>
          </cell>
          <cell r="G747">
            <v>4</v>
          </cell>
          <cell r="H747">
            <v>1</v>
          </cell>
          <cell r="I747" t="str">
            <v>30</v>
          </cell>
          <cell r="J747">
            <v>2007</v>
          </cell>
          <cell r="K747" t="b">
            <v>1</v>
          </cell>
          <cell r="L747">
            <v>0.3</v>
          </cell>
          <cell r="N747" t="str">
            <v>Secteur minéral : clientèle : compagnies minières, autres M/O, individus</v>
          </cell>
          <cell r="P747" t="b">
            <v>0</v>
          </cell>
          <cell r="Q747" t="b">
            <v>0</v>
          </cell>
          <cell r="S747">
            <v>367</v>
          </cell>
          <cell r="T747">
            <v>0</v>
          </cell>
          <cell r="U747">
            <v>0</v>
          </cell>
          <cell r="W747" t="b">
            <v>0</v>
          </cell>
          <cell r="X747" t="b">
            <v>0</v>
          </cell>
          <cell r="Y747" t="b">
            <v>0</v>
          </cell>
          <cell r="Z747" t="b">
            <v>1</v>
          </cell>
          <cell r="AB747">
            <v>0.2</v>
          </cell>
          <cell r="AD747" t="str">
            <v>CJ</v>
          </cell>
          <cell r="AE747">
            <v>1</v>
          </cell>
        </row>
        <row r="748">
          <cell r="A748">
            <v>600</v>
          </cell>
          <cell r="B748">
            <v>0</v>
          </cell>
          <cell r="C748" t="str">
            <v>2005-2006</v>
          </cell>
          <cell r="D748" t="str">
            <v>MRN</v>
          </cell>
          <cell r="E748" t="str">
            <v>Ressources naturelles, Faune</v>
          </cell>
          <cell r="F748" t="b">
            <v>0</v>
          </cell>
          <cell r="G748">
            <v>4</v>
          </cell>
          <cell r="H748">
            <v>1</v>
          </cell>
          <cell r="I748" t="str">
            <v>36</v>
          </cell>
          <cell r="J748">
            <v>2007</v>
          </cell>
          <cell r="K748" t="b">
            <v>1</v>
          </cell>
          <cell r="L748">
            <v>5</v>
          </cell>
          <cell r="N748" t="str">
            <v>Forêts</v>
          </cell>
          <cell r="O748" t="str">
            <v>741</v>
          </cell>
          <cell r="P748" t="b">
            <v>0</v>
          </cell>
          <cell r="Q748" t="b">
            <v>0</v>
          </cell>
          <cell r="S748">
            <v>367</v>
          </cell>
          <cell r="T748">
            <v>90</v>
          </cell>
          <cell r="U748">
            <v>0</v>
          </cell>
          <cell r="W748" t="b">
            <v>0</v>
          </cell>
          <cell r="X748" t="b">
            <v>0</v>
          </cell>
          <cell r="Y748" t="b">
            <v>1</v>
          </cell>
          <cell r="Z748" t="b">
            <v>0</v>
          </cell>
          <cell r="AA748" t="str">
            <v>Enchères et Parité avec le secteur privé</v>
          </cell>
          <cell r="AB748">
            <v>0</v>
          </cell>
          <cell r="AD748" t="str">
            <v>CP</v>
          </cell>
          <cell r="AE748">
            <v>1</v>
          </cell>
        </row>
        <row r="749">
          <cell r="A749">
            <v>600</v>
          </cell>
          <cell r="B749">
            <v>0</v>
          </cell>
          <cell r="C749" t="str">
            <v>2005-2006</v>
          </cell>
          <cell r="D749" t="str">
            <v>MRN</v>
          </cell>
          <cell r="E749" t="str">
            <v>Ressources naturelles, Faune</v>
          </cell>
          <cell r="F749" t="b">
            <v>0</v>
          </cell>
          <cell r="G749">
            <v>4</v>
          </cell>
          <cell r="H749">
            <v>1</v>
          </cell>
          <cell r="I749" t="str">
            <v>65</v>
          </cell>
          <cell r="J749">
            <v>2007</v>
          </cell>
          <cell r="K749" t="b">
            <v>1</v>
          </cell>
          <cell r="L749">
            <v>1500</v>
          </cell>
          <cell r="N749" t="str">
            <v>Territoire+ AUTRES SECTEURS</v>
          </cell>
          <cell r="O749" t="str">
            <v>457, 458, 762</v>
          </cell>
          <cell r="P749" t="b">
            <v>0</v>
          </cell>
          <cell r="Q749" t="b">
            <v>0</v>
          </cell>
          <cell r="S749">
            <v>367</v>
          </cell>
          <cell r="T749">
            <v>95</v>
          </cell>
          <cell r="U749">
            <v>5</v>
          </cell>
          <cell r="W749" t="b">
            <v>0</v>
          </cell>
          <cell r="X749" t="b">
            <v>1</v>
          </cell>
          <cell r="Y749" t="b">
            <v>0</v>
          </cell>
          <cell r="Z749" t="b">
            <v>0</v>
          </cell>
          <cell r="AA749" t="str">
            <v>Valeur marchande</v>
          </cell>
          <cell r="AB749">
            <v>0</v>
          </cell>
          <cell r="AD749" t="str">
            <v>RE</v>
          </cell>
          <cell r="AE749">
            <v>1</v>
          </cell>
        </row>
        <row r="750">
          <cell r="A750">
            <v>600</v>
          </cell>
          <cell r="B750">
            <v>0</v>
          </cell>
          <cell r="C750" t="str">
            <v>2005-2006</v>
          </cell>
          <cell r="D750" t="str">
            <v>MRN</v>
          </cell>
          <cell r="E750" t="str">
            <v>Ressources naturelles, Faune</v>
          </cell>
          <cell r="F750" t="b">
            <v>0</v>
          </cell>
          <cell r="G750">
            <v>4</v>
          </cell>
          <cell r="H750">
            <v>1</v>
          </cell>
          <cell r="I750" t="str">
            <v>67</v>
          </cell>
          <cell r="J750">
            <v>2007</v>
          </cell>
          <cell r="K750" t="b">
            <v>1</v>
          </cell>
          <cell r="L750">
            <v>4</v>
          </cell>
          <cell r="N750" t="str">
            <v>Territoire</v>
          </cell>
          <cell r="O750" t="str">
            <v>459, 762</v>
          </cell>
          <cell r="P750" t="b">
            <v>0</v>
          </cell>
          <cell r="Q750" t="b">
            <v>0</v>
          </cell>
          <cell r="S750">
            <v>367</v>
          </cell>
          <cell r="T750">
            <v>95</v>
          </cell>
          <cell r="U750">
            <v>5</v>
          </cell>
          <cell r="W750" t="b">
            <v>0</v>
          </cell>
          <cell r="X750" t="b">
            <v>1</v>
          </cell>
          <cell r="Y750" t="b">
            <v>0</v>
          </cell>
          <cell r="Z750" t="b">
            <v>0</v>
          </cell>
          <cell r="AA750" t="str">
            <v>Valeur des biens</v>
          </cell>
          <cell r="AB750">
            <v>0</v>
          </cell>
          <cell r="AD750" t="str">
            <v>RE</v>
          </cell>
          <cell r="AE750">
            <v>1</v>
          </cell>
        </row>
        <row r="751">
          <cell r="A751">
            <v>600</v>
          </cell>
          <cell r="B751">
            <v>0</v>
          </cell>
          <cell r="C751" t="str">
            <v>2005-2006</v>
          </cell>
          <cell r="D751" t="str">
            <v>MRN</v>
          </cell>
          <cell r="E751" t="str">
            <v>Ressources naturelles, Faune</v>
          </cell>
          <cell r="F751" t="b">
            <v>0</v>
          </cell>
          <cell r="G751">
            <v>4</v>
          </cell>
          <cell r="H751">
            <v>1</v>
          </cell>
          <cell r="I751" t="str">
            <v>86</v>
          </cell>
          <cell r="J751">
            <v>2007</v>
          </cell>
          <cell r="K751" t="b">
            <v>1</v>
          </cell>
          <cell r="L751">
            <v>350.6</v>
          </cell>
          <cell r="N751" t="str">
            <v>Plus d'un secteur, surtout territoire</v>
          </cell>
          <cell r="O751" t="str">
            <v>460, 683, 762</v>
          </cell>
          <cell r="P751" t="b">
            <v>0</v>
          </cell>
          <cell r="Q751" t="b">
            <v>0</v>
          </cell>
          <cell r="S751">
            <v>367</v>
          </cell>
          <cell r="T751">
            <v>95</v>
          </cell>
          <cell r="U751">
            <v>5</v>
          </cell>
          <cell r="W751" t="b">
            <v>1</v>
          </cell>
          <cell r="X751" t="b">
            <v>0</v>
          </cell>
          <cell r="Y751" t="b">
            <v>0</v>
          </cell>
          <cell r="Z751" t="b">
            <v>0</v>
          </cell>
          <cell r="AA751" t="str">
            <v>Frais fixés par règlement</v>
          </cell>
          <cell r="AB751">
            <v>0</v>
          </cell>
          <cell r="AD751" t="str">
            <v>PR</v>
          </cell>
          <cell r="AE751">
            <v>1</v>
          </cell>
        </row>
        <row r="752">
          <cell r="A752">
            <v>600</v>
          </cell>
          <cell r="B752">
            <v>0</v>
          </cell>
          <cell r="C752" t="str">
            <v>2005-2006</v>
          </cell>
          <cell r="D752" t="str">
            <v>MRN</v>
          </cell>
          <cell r="E752" t="str">
            <v>Ressources naturelles, Faune</v>
          </cell>
          <cell r="F752" t="b">
            <v>0</v>
          </cell>
          <cell r="G752">
            <v>4</v>
          </cell>
          <cell r="H752">
            <v>1</v>
          </cell>
          <cell r="I752" t="str">
            <v>B7</v>
          </cell>
          <cell r="J752">
            <v>2007</v>
          </cell>
          <cell r="K752" t="b">
            <v>1</v>
          </cell>
          <cell r="L752">
            <v>9667.2999999999993</v>
          </cell>
          <cell r="N752" t="str">
            <v>Territoire surtout, + autres secteurs</v>
          </cell>
          <cell r="O752" t="str">
            <v>457, 762</v>
          </cell>
          <cell r="P752" t="b">
            <v>0</v>
          </cell>
          <cell r="Q752" t="b">
            <v>0</v>
          </cell>
          <cell r="S752">
            <v>367</v>
          </cell>
          <cell r="T752">
            <v>95</v>
          </cell>
          <cell r="U752">
            <v>5</v>
          </cell>
          <cell r="W752" t="b">
            <v>1</v>
          </cell>
          <cell r="X752" t="b">
            <v>1</v>
          </cell>
          <cell r="Y752" t="b">
            <v>0</v>
          </cell>
          <cell r="Z752" t="b">
            <v>0</v>
          </cell>
          <cell r="AA752" t="str">
            <v>Pourcentage de la valeur marchande</v>
          </cell>
          <cell r="AB752">
            <v>0</v>
          </cell>
          <cell r="AD752" t="str">
            <v>PR</v>
          </cell>
          <cell r="AE752">
            <v>1</v>
          </cell>
        </row>
        <row r="753">
          <cell r="A753">
            <v>600</v>
          </cell>
          <cell r="B753">
            <v>0</v>
          </cell>
          <cell r="C753" t="str">
            <v>2005-2006</v>
          </cell>
          <cell r="D753" t="str">
            <v>MRN</v>
          </cell>
          <cell r="E753" t="str">
            <v>Ressources naturelles, Faune</v>
          </cell>
          <cell r="F753" t="b">
            <v>0</v>
          </cell>
          <cell r="G753">
            <v>4</v>
          </cell>
          <cell r="H753">
            <v>1</v>
          </cell>
          <cell r="I753" t="str">
            <v>E3</v>
          </cell>
          <cell r="J753">
            <v>2007</v>
          </cell>
          <cell r="K753" t="b">
            <v>1</v>
          </cell>
          <cell r="L753">
            <v>40</v>
          </cell>
          <cell r="N753" t="str">
            <v>Plus d'un secteur + territoire</v>
          </cell>
          <cell r="O753" t="str">
            <v>688</v>
          </cell>
          <cell r="P753" t="b">
            <v>0</v>
          </cell>
          <cell r="Q753" t="b">
            <v>0</v>
          </cell>
          <cell r="S753">
            <v>367</v>
          </cell>
          <cell r="T753">
            <v>95</v>
          </cell>
          <cell r="U753">
            <v>0</v>
          </cell>
          <cell r="W753" t="b">
            <v>0</v>
          </cell>
          <cell r="X753" t="b">
            <v>0</v>
          </cell>
          <cell r="Y753" t="b">
            <v>0</v>
          </cell>
          <cell r="Z753" t="b">
            <v>0</v>
          </cell>
          <cell r="AA753" t="str">
            <v>Règlement</v>
          </cell>
          <cell r="AB753">
            <v>0</v>
          </cell>
          <cell r="AD753" t="str">
            <v>AUTRE</v>
          </cell>
          <cell r="AE753">
            <v>1</v>
          </cell>
        </row>
        <row r="754">
          <cell r="A754">
            <v>600</v>
          </cell>
          <cell r="B754">
            <v>0</v>
          </cell>
          <cell r="C754" t="str">
            <v>2005-2006</v>
          </cell>
          <cell r="D754" t="str">
            <v>MRN</v>
          </cell>
          <cell r="E754" t="str">
            <v>Ressources naturelles, Faune</v>
          </cell>
          <cell r="F754" t="b">
            <v>1</v>
          </cell>
          <cell r="G754">
            <v>4</v>
          </cell>
          <cell r="H754">
            <v>1</v>
          </cell>
          <cell r="I754" t="str">
            <v>F6</v>
          </cell>
          <cell r="J754">
            <v>2007</v>
          </cell>
          <cell r="K754" t="b">
            <v>1</v>
          </cell>
          <cell r="L754">
            <v>0</v>
          </cell>
          <cell r="N754" t="str">
            <v>Territoire</v>
          </cell>
          <cell r="O754" t="str">
            <v>461, 762</v>
          </cell>
          <cell r="P754" t="b">
            <v>0</v>
          </cell>
          <cell r="Q754" t="b">
            <v>0</v>
          </cell>
          <cell r="S754">
            <v>367</v>
          </cell>
          <cell r="T754">
            <v>95</v>
          </cell>
          <cell r="U754">
            <v>5</v>
          </cell>
          <cell r="W754" t="b">
            <v>1</v>
          </cell>
          <cell r="X754" t="b">
            <v>0</v>
          </cell>
          <cell r="Y754" t="b">
            <v>0</v>
          </cell>
          <cell r="Z754" t="b">
            <v>0</v>
          </cell>
          <cell r="AA754" t="str">
            <v>À supprimer en raison de la sanction du 12 décembre 2006 de la Loi modifiant la Loi sur les terres du domaine de l'État  (2006, c.40, a. 3)</v>
          </cell>
          <cell r="AB754">
            <v>0</v>
          </cell>
          <cell r="AD754" t="str">
            <v>PR</v>
          </cell>
          <cell r="AE754">
            <v>1</v>
          </cell>
        </row>
        <row r="755">
          <cell r="A755">
            <v>600</v>
          </cell>
          <cell r="B755">
            <v>0</v>
          </cell>
          <cell r="C755" t="str">
            <v>2005-2006</v>
          </cell>
          <cell r="D755" t="str">
            <v>MRN</v>
          </cell>
          <cell r="E755" t="str">
            <v>Ressources naturelles, Faune</v>
          </cell>
          <cell r="F755" t="b">
            <v>0</v>
          </cell>
          <cell r="G755">
            <v>4</v>
          </cell>
          <cell r="H755">
            <v>1</v>
          </cell>
          <cell r="I755" t="str">
            <v>H9</v>
          </cell>
          <cell r="J755">
            <v>2007</v>
          </cell>
          <cell r="K755" t="b">
            <v>1</v>
          </cell>
          <cell r="L755">
            <v>50</v>
          </cell>
          <cell r="N755" t="str">
            <v>Territoire</v>
          </cell>
          <cell r="O755" t="str">
            <v>457, 762</v>
          </cell>
          <cell r="P755" t="b">
            <v>0</v>
          </cell>
          <cell r="Q755" t="b">
            <v>0</v>
          </cell>
          <cell r="S755">
            <v>367</v>
          </cell>
          <cell r="T755">
            <v>95</v>
          </cell>
          <cell r="U755">
            <v>5</v>
          </cell>
          <cell r="W755" t="b">
            <v>1</v>
          </cell>
          <cell r="X755" t="b">
            <v>0</v>
          </cell>
          <cell r="Y755" t="b">
            <v>0</v>
          </cell>
          <cell r="Z755" t="b">
            <v>0</v>
          </cell>
          <cell r="AA755" t="str">
            <v>NIL</v>
          </cell>
          <cell r="AB755">
            <v>0</v>
          </cell>
          <cell r="AD755" t="str">
            <v>PR</v>
          </cell>
          <cell r="AE755">
            <v>1</v>
          </cell>
        </row>
        <row r="756">
          <cell r="A756">
            <v>600</v>
          </cell>
          <cell r="B756">
            <v>0</v>
          </cell>
          <cell r="C756" t="str">
            <v>2005-2006</v>
          </cell>
          <cell r="D756" t="str">
            <v>MRN</v>
          </cell>
          <cell r="E756" t="str">
            <v>Ressources naturelles, Faune</v>
          </cell>
          <cell r="F756" t="b">
            <v>0</v>
          </cell>
          <cell r="G756">
            <v>4</v>
          </cell>
          <cell r="H756">
            <v>1</v>
          </cell>
          <cell r="I756" t="str">
            <v>J5</v>
          </cell>
          <cell r="J756">
            <v>2007</v>
          </cell>
          <cell r="K756" t="b">
            <v>1</v>
          </cell>
          <cell r="L756">
            <v>250</v>
          </cell>
          <cell r="N756" t="str">
            <v>Territoire</v>
          </cell>
          <cell r="O756" t="str">
            <v>683, 762</v>
          </cell>
          <cell r="P756" t="b">
            <v>0</v>
          </cell>
          <cell r="Q756" t="b">
            <v>0</v>
          </cell>
          <cell r="S756">
            <v>367</v>
          </cell>
          <cell r="T756">
            <v>100</v>
          </cell>
          <cell r="U756">
            <v>0</v>
          </cell>
          <cell r="W756" t="b">
            <v>1</v>
          </cell>
          <cell r="X756" t="b">
            <v>0</v>
          </cell>
          <cell r="Y756" t="b">
            <v>0</v>
          </cell>
          <cell r="Z756" t="b">
            <v>0</v>
          </cell>
          <cell r="AA756" t="str">
            <v>Frais fixés par règlement</v>
          </cell>
          <cell r="AB756">
            <v>0</v>
          </cell>
          <cell r="AD756" t="str">
            <v>PR</v>
          </cell>
          <cell r="AE756">
            <v>1</v>
          </cell>
        </row>
        <row r="757">
          <cell r="A757">
            <v>600</v>
          </cell>
          <cell r="B757">
            <v>0</v>
          </cell>
          <cell r="C757" t="str">
            <v>2005-2006</v>
          </cell>
          <cell r="D757" t="str">
            <v>MRN</v>
          </cell>
          <cell r="E757" t="str">
            <v>Ressources naturelles, Faune</v>
          </cell>
          <cell r="F757" t="b">
            <v>0</v>
          </cell>
          <cell r="G757">
            <v>4</v>
          </cell>
          <cell r="H757">
            <v>1</v>
          </cell>
          <cell r="I757" t="str">
            <v>N9</v>
          </cell>
          <cell r="J757">
            <v>2007</v>
          </cell>
          <cell r="K757" t="b">
            <v>1</v>
          </cell>
          <cell r="L757">
            <v>4.0999999999999996</v>
          </cell>
          <cell r="M757" t="str">
            <v>Augmentation des demandes de la clientèle</v>
          </cell>
          <cell r="N757" t="str">
            <v>Territoire+ autres secteurs</v>
          </cell>
          <cell r="O757" t="str">
            <v>461, 762</v>
          </cell>
          <cell r="P757" t="b">
            <v>0</v>
          </cell>
          <cell r="Q757" t="b">
            <v>0</v>
          </cell>
          <cell r="S757">
            <v>367</v>
          </cell>
          <cell r="T757">
            <v>0</v>
          </cell>
          <cell r="U757">
            <v>100</v>
          </cell>
          <cell r="W757" t="b">
            <v>1</v>
          </cell>
          <cell r="X757" t="b">
            <v>0</v>
          </cell>
          <cell r="Y757" t="b">
            <v>0</v>
          </cell>
          <cell r="Z757" t="b">
            <v>0</v>
          </cell>
          <cell r="AA757" t="str">
            <v>NIL</v>
          </cell>
          <cell r="AB757">
            <v>0</v>
          </cell>
          <cell r="AD757" t="str">
            <v>PR</v>
          </cell>
          <cell r="AE757">
            <v>1</v>
          </cell>
        </row>
        <row r="758">
          <cell r="A758">
            <v>600</v>
          </cell>
          <cell r="B758">
            <v>0</v>
          </cell>
          <cell r="C758" t="str">
            <v>2005-2006</v>
          </cell>
          <cell r="D758" t="str">
            <v>MRN</v>
          </cell>
          <cell r="E758" t="str">
            <v>Ressources naturelles, Faune</v>
          </cell>
          <cell r="F758" t="b">
            <v>0</v>
          </cell>
          <cell r="G758">
            <v>4</v>
          </cell>
          <cell r="H758">
            <v>1</v>
          </cell>
          <cell r="I758" t="str">
            <v>M8</v>
          </cell>
          <cell r="J758">
            <v>2007</v>
          </cell>
          <cell r="K758" t="b">
            <v>1</v>
          </cell>
          <cell r="L758">
            <v>5</v>
          </cell>
          <cell r="N758" t="str">
            <v>Tous les secteurs</v>
          </cell>
          <cell r="P758" t="b">
            <v>0</v>
          </cell>
          <cell r="Q758" t="b">
            <v>0</v>
          </cell>
          <cell r="S758">
            <v>367</v>
          </cell>
          <cell r="T758">
            <v>0</v>
          </cell>
          <cell r="U758">
            <v>0</v>
          </cell>
          <cell r="W758" t="b">
            <v>0</v>
          </cell>
          <cell r="X758" t="b">
            <v>0</v>
          </cell>
          <cell r="Y758" t="b">
            <v>0</v>
          </cell>
          <cell r="Z758" t="b">
            <v>0</v>
          </cell>
          <cell r="AA758" t="str">
            <v>NIL</v>
          </cell>
          <cell r="AB758">
            <v>0</v>
          </cell>
          <cell r="AD758" t="str">
            <v>AUTRE</v>
          </cell>
          <cell r="AE758">
            <v>1</v>
          </cell>
        </row>
        <row r="759">
          <cell r="A759">
            <v>600</v>
          </cell>
          <cell r="B759">
            <v>0</v>
          </cell>
          <cell r="C759" t="str">
            <v>2005-2006</v>
          </cell>
          <cell r="D759" t="str">
            <v>MRN</v>
          </cell>
          <cell r="E759" t="str">
            <v>Ressources naturelles, Faune</v>
          </cell>
          <cell r="F759" t="b">
            <v>0</v>
          </cell>
          <cell r="G759">
            <v>3</v>
          </cell>
          <cell r="H759">
            <v>3</v>
          </cell>
          <cell r="I759" t="str">
            <v>13</v>
          </cell>
          <cell r="J759">
            <v>2007</v>
          </cell>
          <cell r="K759" t="b">
            <v>1</v>
          </cell>
          <cell r="L759">
            <v>1600</v>
          </cell>
          <cell r="N759" t="str">
            <v>Forêts</v>
          </cell>
          <cell r="O759" t="str">
            <v>669, 172</v>
          </cell>
          <cell r="P759" t="b">
            <v>0</v>
          </cell>
          <cell r="Q759" t="b">
            <v>0</v>
          </cell>
          <cell r="S759">
            <v>39263</v>
          </cell>
          <cell r="T759">
            <v>70</v>
          </cell>
          <cell r="U759">
            <v>30</v>
          </cell>
          <cell r="W759" t="b">
            <v>0</v>
          </cell>
          <cell r="X759" t="b">
            <v>0</v>
          </cell>
          <cell r="Y759" t="b">
            <v>0</v>
          </cell>
          <cell r="Z759" t="b">
            <v>0</v>
          </cell>
          <cell r="AB759">
            <v>0</v>
          </cell>
          <cell r="AE759">
            <v>1</v>
          </cell>
        </row>
        <row r="760">
          <cell r="A760">
            <v>600</v>
          </cell>
          <cell r="B760">
            <v>0</v>
          </cell>
          <cell r="C760" t="str">
            <v>2005-2006</v>
          </cell>
          <cell r="D760" t="str">
            <v>MRN</v>
          </cell>
          <cell r="E760" t="str">
            <v>Ressources naturelles, Faune</v>
          </cell>
          <cell r="F760" t="b">
            <v>0</v>
          </cell>
          <cell r="G760">
            <v>3</v>
          </cell>
          <cell r="H760">
            <v>3</v>
          </cell>
          <cell r="I760" t="str">
            <v>14</v>
          </cell>
          <cell r="J760">
            <v>2007</v>
          </cell>
          <cell r="K760" t="b">
            <v>1</v>
          </cell>
          <cell r="L760">
            <v>100</v>
          </cell>
          <cell r="N760" t="str">
            <v>Forêts</v>
          </cell>
          <cell r="O760" t="str">
            <v>730, 731</v>
          </cell>
          <cell r="P760" t="b">
            <v>0</v>
          </cell>
          <cell r="Q760" t="b">
            <v>0</v>
          </cell>
          <cell r="T760">
            <v>0</v>
          </cell>
          <cell r="U760">
            <v>100</v>
          </cell>
          <cell r="W760" t="b">
            <v>0</v>
          </cell>
          <cell r="X760" t="b">
            <v>1</v>
          </cell>
          <cell r="Y760" t="b">
            <v>0</v>
          </cell>
          <cell r="Z760" t="b">
            <v>0</v>
          </cell>
          <cell r="AB760">
            <v>0</v>
          </cell>
          <cell r="AD760" t="str">
            <v>RE</v>
          </cell>
          <cell r="AE760">
            <v>1</v>
          </cell>
        </row>
        <row r="761">
          <cell r="A761">
            <v>600</v>
          </cell>
          <cell r="B761">
            <v>0</v>
          </cell>
          <cell r="C761" t="str">
            <v>2005-2006</v>
          </cell>
          <cell r="D761" t="str">
            <v>MRN</v>
          </cell>
          <cell r="E761" t="str">
            <v>Ressources naturelles, Faune</v>
          </cell>
          <cell r="F761" t="b">
            <v>0</v>
          </cell>
          <cell r="G761">
            <v>3</v>
          </cell>
          <cell r="H761">
            <v>3</v>
          </cell>
          <cell r="I761" t="str">
            <v>15</v>
          </cell>
          <cell r="J761">
            <v>2007</v>
          </cell>
          <cell r="K761" t="b">
            <v>1</v>
          </cell>
          <cell r="L761">
            <v>100</v>
          </cell>
          <cell r="N761" t="str">
            <v>Forêts</v>
          </cell>
          <cell r="O761" t="str">
            <v>732, 731</v>
          </cell>
          <cell r="P761" t="b">
            <v>0</v>
          </cell>
          <cell r="Q761" t="b">
            <v>1</v>
          </cell>
          <cell r="R761" t="str">
            <v>Oui</v>
          </cell>
          <cell r="S761">
            <v>39356</v>
          </cell>
          <cell r="T761">
            <v>0</v>
          </cell>
          <cell r="U761">
            <v>100</v>
          </cell>
          <cell r="W761" t="b">
            <v>0</v>
          </cell>
          <cell r="X761" t="b">
            <v>1</v>
          </cell>
          <cell r="Y761" t="b">
            <v>0</v>
          </cell>
          <cell r="Z761" t="b">
            <v>0</v>
          </cell>
          <cell r="AB761">
            <v>0</v>
          </cell>
          <cell r="AD761" t="str">
            <v>RE</v>
          </cell>
          <cell r="AE761">
            <v>1</v>
          </cell>
        </row>
        <row r="762">
          <cell r="A762">
            <v>600</v>
          </cell>
          <cell r="B762">
            <v>0</v>
          </cell>
          <cell r="C762" t="str">
            <v>2005-2006</v>
          </cell>
          <cell r="D762" t="str">
            <v>MRN</v>
          </cell>
          <cell r="E762" t="str">
            <v>Ressources naturelles, Faune</v>
          </cell>
          <cell r="F762" t="b">
            <v>0</v>
          </cell>
          <cell r="G762">
            <v>3</v>
          </cell>
          <cell r="H762">
            <v>3</v>
          </cell>
          <cell r="I762" t="str">
            <v>20</v>
          </cell>
          <cell r="J762">
            <v>2007</v>
          </cell>
          <cell r="K762" t="b">
            <v>1</v>
          </cell>
          <cell r="L762">
            <v>7.5</v>
          </cell>
          <cell r="N762" t="str">
            <v>Forêts</v>
          </cell>
          <cell r="O762" t="str">
            <v>215, 216, 214, 212, 213</v>
          </cell>
          <cell r="P762" t="b">
            <v>0</v>
          </cell>
          <cell r="Q762" t="b">
            <v>0</v>
          </cell>
          <cell r="S762">
            <v>367</v>
          </cell>
          <cell r="T762">
            <v>100</v>
          </cell>
          <cell r="U762">
            <v>0</v>
          </cell>
          <cell r="W762" t="b">
            <v>0</v>
          </cell>
          <cell r="X762" t="b">
            <v>0</v>
          </cell>
          <cell r="Y762" t="b">
            <v>0</v>
          </cell>
          <cell r="Z762" t="b">
            <v>0</v>
          </cell>
          <cell r="AB762">
            <v>0</v>
          </cell>
          <cell r="AE762">
            <v>1</v>
          </cell>
        </row>
        <row r="763">
          <cell r="A763">
            <v>600</v>
          </cell>
          <cell r="B763">
            <v>0</v>
          </cell>
          <cell r="C763" t="str">
            <v>2005-2006</v>
          </cell>
          <cell r="D763" t="str">
            <v>MRN</v>
          </cell>
          <cell r="E763" t="str">
            <v>Ressources naturelles, Faune</v>
          </cell>
          <cell r="F763" t="b">
            <v>0</v>
          </cell>
          <cell r="G763">
            <v>3</v>
          </cell>
          <cell r="H763">
            <v>3</v>
          </cell>
          <cell r="I763" t="str">
            <v>30</v>
          </cell>
          <cell r="J763">
            <v>2007</v>
          </cell>
          <cell r="K763" t="b">
            <v>1</v>
          </cell>
          <cell r="L763">
            <v>150</v>
          </cell>
          <cell r="N763" t="str">
            <v>Forêts</v>
          </cell>
          <cell r="O763" t="str">
            <v>740, 739, 734, 737, 735</v>
          </cell>
          <cell r="P763" t="b">
            <v>0</v>
          </cell>
          <cell r="Q763" t="b">
            <v>1</v>
          </cell>
          <cell r="R763" t="str">
            <v>Oui</v>
          </cell>
          <cell r="S763">
            <v>39356</v>
          </cell>
          <cell r="T763">
            <v>50</v>
          </cell>
          <cell r="U763">
            <v>50</v>
          </cell>
          <cell r="W763" t="b">
            <v>0</v>
          </cell>
          <cell r="X763" t="b">
            <v>1</v>
          </cell>
          <cell r="Y763" t="b">
            <v>0</v>
          </cell>
          <cell r="Z763" t="b">
            <v>0</v>
          </cell>
          <cell r="AB763">
            <v>0</v>
          </cell>
          <cell r="AD763" t="str">
            <v>RE</v>
          </cell>
          <cell r="AE763">
            <v>1</v>
          </cell>
        </row>
        <row r="764">
          <cell r="A764">
            <v>600</v>
          </cell>
          <cell r="B764">
            <v>0</v>
          </cell>
          <cell r="C764" t="str">
            <v>2005-2006</v>
          </cell>
          <cell r="D764" t="str">
            <v>MRN</v>
          </cell>
          <cell r="E764" t="str">
            <v>Ressources naturelles, Faune</v>
          </cell>
          <cell r="F764" t="b">
            <v>0</v>
          </cell>
          <cell r="G764">
            <v>3</v>
          </cell>
          <cell r="H764">
            <v>3</v>
          </cell>
          <cell r="I764" t="str">
            <v>33</v>
          </cell>
          <cell r="J764">
            <v>2007</v>
          </cell>
          <cell r="K764" t="b">
            <v>1</v>
          </cell>
          <cell r="L764">
            <v>0</v>
          </cell>
          <cell r="M764" t="str">
            <v>Part des redevances revenant au Fonds forestier à «0» emprunt au fonds de financement du MFQ à la place.</v>
          </cell>
          <cell r="N764" t="str">
            <v>Forêts</v>
          </cell>
          <cell r="P764" t="b">
            <v>0</v>
          </cell>
          <cell r="Q764" t="b">
            <v>0</v>
          </cell>
          <cell r="S764">
            <v>367</v>
          </cell>
          <cell r="T764">
            <v>0</v>
          </cell>
          <cell r="U764">
            <v>0</v>
          </cell>
          <cell r="W764" t="b">
            <v>1</v>
          </cell>
          <cell r="X764" t="b">
            <v>0</v>
          </cell>
          <cell r="Y764" t="b">
            <v>0</v>
          </cell>
          <cell r="Z764" t="b">
            <v>0</v>
          </cell>
          <cell r="AB764">
            <v>0</v>
          </cell>
          <cell r="AD764" t="str">
            <v>PR</v>
          </cell>
          <cell r="AE764">
            <v>1</v>
          </cell>
        </row>
        <row r="765">
          <cell r="A765">
            <v>600</v>
          </cell>
          <cell r="B765">
            <v>0</v>
          </cell>
          <cell r="C765" t="str">
            <v>2005-2006</v>
          </cell>
          <cell r="D765" t="str">
            <v>MRN</v>
          </cell>
          <cell r="E765" t="str">
            <v>Ressources naturelles, Faune</v>
          </cell>
          <cell r="F765" t="b">
            <v>0</v>
          </cell>
          <cell r="G765">
            <v>3</v>
          </cell>
          <cell r="H765">
            <v>3</v>
          </cell>
          <cell r="I765" t="str">
            <v>35</v>
          </cell>
          <cell r="J765">
            <v>2007</v>
          </cell>
          <cell r="K765" t="b">
            <v>1</v>
          </cell>
          <cell r="L765">
            <v>0</v>
          </cell>
          <cell r="M765" t="str">
            <v>Part des redevances revenant au Fonds forestier à «0» emprunt au fonds de financement du MFQ à la place.</v>
          </cell>
          <cell r="N765" t="str">
            <v>Forêts</v>
          </cell>
          <cell r="P765" t="b">
            <v>0</v>
          </cell>
          <cell r="Q765" t="b">
            <v>0</v>
          </cell>
          <cell r="S765">
            <v>367</v>
          </cell>
          <cell r="T765">
            <v>0</v>
          </cell>
          <cell r="U765">
            <v>0</v>
          </cell>
          <cell r="W765" t="b">
            <v>1</v>
          </cell>
          <cell r="X765" t="b">
            <v>0</v>
          </cell>
          <cell r="Y765" t="b">
            <v>0</v>
          </cell>
          <cell r="Z765" t="b">
            <v>0</v>
          </cell>
          <cell r="AB765">
            <v>0</v>
          </cell>
          <cell r="AD765" t="str">
            <v>PR</v>
          </cell>
          <cell r="AE765">
            <v>1</v>
          </cell>
        </row>
        <row r="766">
          <cell r="A766">
            <v>600</v>
          </cell>
          <cell r="B766">
            <v>0</v>
          </cell>
          <cell r="C766" t="str">
            <v>2005-2006</v>
          </cell>
          <cell r="D766" t="str">
            <v>MRN</v>
          </cell>
          <cell r="E766" t="str">
            <v>Ressources naturelles, Faune</v>
          </cell>
          <cell r="F766" t="b">
            <v>0</v>
          </cell>
          <cell r="G766">
            <v>3</v>
          </cell>
          <cell r="H766">
            <v>4</v>
          </cell>
          <cell r="I766" t="str">
            <v>01</v>
          </cell>
          <cell r="J766">
            <v>2007</v>
          </cell>
          <cell r="K766" t="b">
            <v>1</v>
          </cell>
          <cell r="L766">
            <v>87</v>
          </cell>
          <cell r="M766" t="str">
            <v>L'augmentation importante des droits miniers s'explique par une augmentation graduelle et significative du prix des métaux.</v>
          </cell>
          <cell r="N766" t="str">
            <v>Mines</v>
          </cell>
          <cell r="O766" t="str">
            <v>430</v>
          </cell>
          <cell r="P766" t="b">
            <v>0</v>
          </cell>
          <cell r="Q766" t="b">
            <v>0</v>
          </cell>
          <cell r="S766">
            <v>367</v>
          </cell>
          <cell r="T766">
            <v>0</v>
          </cell>
          <cell r="U766">
            <v>100</v>
          </cell>
          <cell r="W766" t="b">
            <v>0</v>
          </cell>
          <cell r="X766" t="b">
            <v>0</v>
          </cell>
          <cell r="Y766" t="b">
            <v>0</v>
          </cell>
          <cell r="Z766" t="b">
            <v>0</v>
          </cell>
          <cell r="AA766" t="str">
            <v>Droits miniers en fonction du profit minier</v>
          </cell>
          <cell r="AB766">
            <v>0</v>
          </cell>
          <cell r="AD766" t="str">
            <v>AUTRE</v>
          </cell>
          <cell r="AE766">
            <v>1</v>
          </cell>
        </row>
        <row r="767">
          <cell r="A767">
            <v>600</v>
          </cell>
          <cell r="B767">
            <v>0</v>
          </cell>
          <cell r="C767" t="str">
            <v>2005-2006</v>
          </cell>
          <cell r="D767" t="str">
            <v>MRN</v>
          </cell>
          <cell r="E767" t="str">
            <v>Ressources naturelles, Faune</v>
          </cell>
          <cell r="F767" t="b">
            <v>0</v>
          </cell>
          <cell r="G767">
            <v>3</v>
          </cell>
          <cell r="H767">
            <v>4</v>
          </cell>
          <cell r="I767" t="str">
            <v>02</v>
          </cell>
          <cell r="J767">
            <v>2007</v>
          </cell>
          <cell r="K767" t="b">
            <v>1</v>
          </cell>
          <cell r="L767">
            <v>20</v>
          </cell>
          <cell r="N767" t="str">
            <v>Mines</v>
          </cell>
          <cell r="O767" t="str">
            <v>431</v>
          </cell>
          <cell r="P767" t="b">
            <v>0</v>
          </cell>
          <cell r="Q767" t="b">
            <v>0</v>
          </cell>
          <cell r="S767">
            <v>367</v>
          </cell>
          <cell r="T767">
            <v>5</v>
          </cell>
          <cell r="U767">
            <v>95</v>
          </cell>
          <cell r="W767" t="b">
            <v>0</v>
          </cell>
          <cell r="X767" t="b">
            <v>0</v>
          </cell>
          <cell r="Y767" t="b">
            <v>0</v>
          </cell>
          <cell r="Z767" t="b">
            <v>0</v>
          </cell>
          <cell r="AA767" t="str">
            <v>Crédits sur la base des pertes minières</v>
          </cell>
          <cell r="AB767">
            <v>0</v>
          </cell>
          <cell r="AD767" t="str">
            <v>AUTRE</v>
          </cell>
          <cell r="AE767">
            <v>1</v>
          </cell>
        </row>
        <row r="768">
          <cell r="A768">
            <v>600</v>
          </cell>
          <cell r="B768">
            <v>0</v>
          </cell>
          <cell r="C768" t="str">
            <v>2005-2006</v>
          </cell>
          <cell r="D768" t="str">
            <v>MRN</v>
          </cell>
          <cell r="E768" t="str">
            <v>Ressources naturelles, Faune</v>
          </cell>
          <cell r="F768" t="b">
            <v>1</v>
          </cell>
          <cell r="G768">
            <v>3</v>
          </cell>
          <cell r="H768">
            <v>4</v>
          </cell>
          <cell r="I768" t="str">
            <v>04</v>
          </cell>
          <cell r="J768">
            <v>2007</v>
          </cell>
          <cell r="K768" t="b">
            <v>1</v>
          </cell>
          <cell r="L768">
            <v>0</v>
          </cell>
          <cell r="M768" t="str">
            <v>Prévision de revenus à supprimer - Le programme du crédit pour le financement de la mise en production d'un gisement s'est terminé le 31 décembre 2005.</v>
          </cell>
          <cell r="N768" t="str">
            <v>Mines</v>
          </cell>
          <cell r="O768" t="str">
            <v>662</v>
          </cell>
          <cell r="P768" t="b">
            <v>0</v>
          </cell>
          <cell r="Q768" t="b">
            <v>0</v>
          </cell>
          <cell r="S768">
            <v>367</v>
          </cell>
          <cell r="T768">
            <v>0</v>
          </cell>
          <cell r="U768">
            <v>100</v>
          </cell>
          <cell r="W768" t="b">
            <v>0</v>
          </cell>
          <cell r="X768" t="b">
            <v>0</v>
          </cell>
          <cell r="Y768" t="b">
            <v>0</v>
          </cell>
          <cell r="Z768" t="b">
            <v>0</v>
          </cell>
          <cell r="AA768" t="str">
            <v>Crédits sur la base du capital investi</v>
          </cell>
          <cell r="AB768">
            <v>0</v>
          </cell>
          <cell r="AD768" t="str">
            <v>AUTRE</v>
          </cell>
          <cell r="AE768">
            <v>1</v>
          </cell>
        </row>
        <row r="769">
          <cell r="A769">
            <v>600</v>
          </cell>
          <cell r="B769">
            <v>0</v>
          </cell>
          <cell r="C769" t="str">
            <v>2005-2006</v>
          </cell>
          <cell r="D769" t="str">
            <v>MRN</v>
          </cell>
          <cell r="E769" t="str">
            <v>Ressources naturelles, Faune</v>
          </cell>
          <cell r="F769" t="b">
            <v>0</v>
          </cell>
          <cell r="G769">
            <v>3</v>
          </cell>
          <cell r="H769">
            <v>4</v>
          </cell>
          <cell r="I769" t="str">
            <v>22</v>
          </cell>
          <cell r="J769">
            <v>2007</v>
          </cell>
          <cell r="K769" t="b">
            <v>1</v>
          </cell>
          <cell r="L769">
            <v>0</v>
          </cell>
          <cell r="N769" t="str">
            <v>Mines</v>
          </cell>
          <cell r="O769" t="str">
            <v>233, 250, 465</v>
          </cell>
          <cell r="P769" t="b">
            <v>0</v>
          </cell>
          <cell r="Q769" t="b">
            <v>0</v>
          </cell>
          <cell r="S769">
            <v>367</v>
          </cell>
          <cell r="T769">
            <v>5</v>
          </cell>
          <cell r="U769">
            <v>95</v>
          </cell>
          <cell r="W769" t="b">
            <v>1</v>
          </cell>
          <cell r="X769" t="b">
            <v>1</v>
          </cell>
          <cell r="Y769" t="b">
            <v>0</v>
          </cell>
          <cell r="Z769" t="b">
            <v>0</v>
          </cell>
          <cell r="AA769" t="str">
            <v>35$/hectare ou Rapport de travaux</v>
          </cell>
          <cell r="AB769">
            <v>0</v>
          </cell>
          <cell r="AD769" t="str">
            <v>PR</v>
          </cell>
          <cell r="AE769">
            <v>1</v>
          </cell>
        </row>
        <row r="770">
          <cell r="A770">
            <v>600</v>
          </cell>
          <cell r="B770">
            <v>0</v>
          </cell>
          <cell r="C770" t="str">
            <v>2005-2006</v>
          </cell>
          <cell r="D770" t="str">
            <v>MRN</v>
          </cell>
          <cell r="E770" t="str">
            <v>Ressources naturelles, Faune</v>
          </cell>
          <cell r="F770" t="b">
            <v>0</v>
          </cell>
          <cell r="G770">
            <v>3</v>
          </cell>
          <cell r="H770">
            <v>4</v>
          </cell>
          <cell r="I770" t="str">
            <v>25</v>
          </cell>
          <cell r="J770">
            <v>2007</v>
          </cell>
          <cell r="K770" t="b">
            <v>1</v>
          </cell>
          <cell r="L770">
            <v>200</v>
          </cell>
          <cell r="N770" t="str">
            <v>Énergie</v>
          </cell>
          <cell r="O770" t="str">
            <v>193, 434, 435</v>
          </cell>
          <cell r="P770" t="b">
            <v>0</v>
          </cell>
          <cell r="Q770" t="b">
            <v>0</v>
          </cell>
          <cell r="S770">
            <v>367</v>
          </cell>
          <cell r="T770">
            <v>0</v>
          </cell>
          <cell r="U770">
            <v>100</v>
          </cell>
          <cell r="W770" t="b">
            <v>0</v>
          </cell>
          <cell r="X770" t="b">
            <v>0</v>
          </cell>
          <cell r="Y770" t="b">
            <v>0</v>
          </cell>
          <cell r="Z770" t="b">
            <v>0</v>
          </cell>
          <cell r="AA770" t="str">
            <v>Rente établie selon la superficie du permis</v>
          </cell>
          <cell r="AB770">
            <v>0</v>
          </cell>
          <cell r="AD770" t="str">
            <v>AUTRE</v>
          </cell>
          <cell r="AE770">
            <v>1</v>
          </cell>
        </row>
        <row r="771">
          <cell r="A771">
            <v>600</v>
          </cell>
          <cell r="B771">
            <v>0</v>
          </cell>
          <cell r="C771" t="str">
            <v>2005-2006</v>
          </cell>
          <cell r="D771" t="str">
            <v>MRN</v>
          </cell>
          <cell r="E771" t="str">
            <v>Ressources naturelles, Faune</v>
          </cell>
          <cell r="F771" t="b">
            <v>0</v>
          </cell>
          <cell r="G771">
            <v>3</v>
          </cell>
          <cell r="H771">
            <v>4</v>
          </cell>
          <cell r="I771" t="str">
            <v>26</v>
          </cell>
          <cell r="J771">
            <v>2007</v>
          </cell>
          <cell r="K771" t="b">
            <v>1</v>
          </cell>
          <cell r="L771">
            <v>67</v>
          </cell>
          <cell r="N771" t="str">
            <v>Mines</v>
          </cell>
          <cell r="O771" t="str">
            <v>226, 227, 233, 404, 451</v>
          </cell>
          <cell r="P771" t="b">
            <v>0</v>
          </cell>
          <cell r="Q771" t="b">
            <v>0</v>
          </cell>
          <cell r="S771">
            <v>367</v>
          </cell>
          <cell r="T771">
            <v>50</v>
          </cell>
          <cell r="U771">
            <v>50</v>
          </cell>
          <cell r="W771" t="b">
            <v>0</v>
          </cell>
          <cell r="X771" t="b">
            <v>0</v>
          </cell>
          <cell r="Y771" t="b">
            <v>0</v>
          </cell>
          <cell r="Z771" t="b">
            <v>0</v>
          </cell>
          <cell r="AA771" t="str">
            <v>Taux horaire 30$. Décision administrative datée du 4 janvier 2006</v>
          </cell>
          <cell r="AB771">
            <v>0</v>
          </cell>
          <cell r="AD771" t="str">
            <v>AUTRE</v>
          </cell>
          <cell r="AE771">
            <v>1</v>
          </cell>
        </row>
        <row r="772">
          <cell r="A772">
            <v>600</v>
          </cell>
          <cell r="B772">
            <v>0</v>
          </cell>
          <cell r="C772" t="str">
            <v>2005-2006</v>
          </cell>
          <cell r="D772" t="str">
            <v>MRN</v>
          </cell>
          <cell r="E772" t="str">
            <v>Ressources naturelles, Faune</v>
          </cell>
          <cell r="F772" t="b">
            <v>0</v>
          </cell>
          <cell r="G772">
            <v>3</v>
          </cell>
          <cell r="H772">
            <v>4</v>
          </cell>
          <cell r="I772" t="str">
            <v>28</v>
          </cell>
          <cell r="J772">
            <v>2007</v>
          </cell>
          <cell r="K772" t="b">
            <v>1</v>
          </cell>
          <cell r="L772">
            <v>11</v>
          </cell>
          <cell r="N772" t="str">
            <v>Mines</v>
          </cell>
          <cell r="O772" t="str">
            <v>230, 233, 407</v>
          </cell>
          <cell r="P772" t="b">
            <v>0</v>
          </cell>
          <cell r="Q772" t="b">
            <v>0</v>
          </cell>
          <cell r="S772">
            <v>367</v>
          </cell>
          <cell r="T772">
            <v>50</v>
          </cell>
          <cell r="U772">
            <v>50</v>
          </cell>
          <cell r="W772" t="b">
            <v>0</v>
          </cell>
          <cell r="X772" t="b">
            <v>0</v>
          </cell>
          <cell r="Y772" t="b">
            <v>0</v>
          </cell>
          <cell r="Z772" t="b">
            <v>0</v>
          </cell>
          <cell r="AA772" t="str">
            <v>Par règlement 4$/jeu de 4 plaques</v>
          </cell>
          <cell r="AB772">
            <v>0</v>
          </cell>
          <cell r="AD772" t="str">
            <v>AUTRE</v>
          </cell>
          <cell r="AE772">
            <v>1</v>
          </cell>
        </row>
        <row r="773">
          <cell r="A773">
            <v>600</v>
          </cell>
          <cell r="B773">
            <v>0</v>
          </cell>
          <cell r="C773" t="str">
            <v>2005-2006</v>
          </cell>
          <cell r="D773" t="str">
            <v>MRN</v>
          </cell>
          <cell r="E773" t="str">
            <v>Ressources naturelles, Faune</v>
          </cell>
          <cell r="F773" t="b">
            <v>0</v>
          </cell>
          <cell r="G773">
            <v>3</v>
          </cell>
          <cell r="H773">
            <v>4</v>
          </cell>
          <cell r="I773" t="str">
            <v>29</v>
          </cell>
          <cell r="J773">
            <v>2007</v>
          </cell>
          <cell r="K773" t="b">
            <v>1</v>
          </cell>
          <cell r="L773">
            <v>2000</v>
          </cell>
          <cell r="N773" t="str">
            <v>Mines</v>
          </cell>
          <cell r="O773" t="str">
            <v>250, 761</v>
          </cell>
          <cell r="P773" t="b">
            <v>0</v>
          </cell>
          <cell r="Q773" t="b">
            <v>0</v>
          </cell>
          <cell r="S773">
            <v>38821</v>
          </cell>
          <cell r="T773">
            <v>5</v>
          </cell>
          <cell r="U773">
            <v>95</v>
          </cell>
          <cell r="W773" t="b">
            <v>0</v>
          </cell>
          <cell r="X773" t="b">
            <v>0</v>
          </cell>
          <cell r="Y773" t="b">
            <v>0</v>
          </cell>
          <cell r="Z773" t="b">
            <v>0</v>
          </cell>
          <cell r="AA773" t="str">
            <v>NIL</v>
          </cell>
          <cell r="AB773">
            <v>0</v>
          </cell>
          <cell r="AD773" t="str">
            <v>AUTRE</v>
          </cell>
          <cell r="AE773">
            <v>1</v>
          </cell>
        </row>
        <row r="774">
          <cell r="A774">
            <v>600</v>
          </cell>
          <cell r="B774">
            <v>0</v>
          </cell>
          <cell r="C774" t="str">
            <v>2005-2006</v>
          </cell>
          <cell r="D774" t="str">
            <v>MRN</v>
          </cell>
          <cell r="E774" t="str">
            <v>Ressources naturelles, Faune</v>
          </cell>
          <cell r="F774" t="b">
            <v>0</v>
          </cell>
          <cell r="G774">
            <v>3</v>
          </cell>
          <cell r="H774">
            <v>9</v>
          </cell>
          <cell r="I774" t="str">
            <v>42</v>
          </cell>
          <cell r="J774">
            <v>2007</v>
          </cell>
          <cell r="K774" t="b">
            <v>1</v>
          </cell>
          <cell r="L774">
            <v>15.6</v>
          </cell>
          <cell r="N774" t="str">
            <v>Énergie</v>
          </cell>
          <cell r="O774" t="str">
            <v>435, 436, 437</v>
          </cell>
          <cell r="P774" t="b">
            <v>0</v>
          </cell>
          <cell r="Q774" t="b">
            <v>0</v>
          </cell>
          <cell r="S774">
            <v>367</v>
          </cell>
          <cell r="T774">
            <v>0</v>
          </cell>
          <cell r="U774">
            <v>100</v>
          </cell>
          <cell r="W774" t="b">
            <v>0</v>
          </cell>
          <cell r="X774" t="b">
            <v>0</v>
          </cell>
          <cell r="Y774" t="b">
            <v>0</v>
          </cell>
          <cell r="Z774" t="b">
            <v>0</v>
          </cell>
          <cell r="AA774" t="str">
            <v>Loyer établi selon l'équivalence d'hydro-électricité</v>
          </cell>
          <cell r="AB774">
            <v>0</v>
          </cell>
          <cell r="AD774" t="str">
            <v>AUTRE</v>
          </cell>
          <cell r="AE774">
            <v>1</v>
          </cell>
        </row>
        <row r="775">
          <cell r="A775">
            <v>600</v>
          </cell>
          <cell r="B775">
            <v>0</v>
          </cell>
          <cell r="C775" t="str">
            <v>2005-2006</v>
          </cell>
          <cell r="D775" t="str">
            <v>MRN</v>
          </cell>
          <cell r="E775" t="str">
            <v>Ressources naturelles, Faune</v>
          </cell>
          <cell r="F775" t="b">
            <v>0</v>
          </cell>
          <cell r="G775">
            <v>3</v>
          </cell>
          <cell r="H775">
            <v>9</v>
          </cell>
          <cell r="I775" t="str">
            <v>43</v>
          </cell>
          <cell r="J775">
            <v>2007</v>
          </cell>
          <cell r="K775" t="b">
            <v>1</v>
          </cell>
          <cell r="L775">
            <v>650</v>
          </cell>
          <cell r="N775" t="str">
            <v>Énergie</v>
          </cell>
          <cell r="O775" t="str">
            <v>193, 434, 435</v>
          </cell>
          <cell r="P775" t="b">
            <v>0</v>
          </cell>
          <cell r="Q775" t="b">
            <v>0</v>
          </cell>
          <cell r="S775">
            <v>367</v>
          </cell>
          <cell r="T775">
            <v>0</v>
          </cell>
          <cell r="U775">
            <v>100</v>
          </cell>
          <cell r="W775" t="b">
            <v>0</v>
          </cell>
          <cell r="X775" t="b">
            <v>0</v>
          </cell>
          <cell r="Y775" t="b">
            <v>0</v>
          </cell>
          <cell r="Z775" t="b">
            <v>0</v>
          </cell>
          <cell r="AA775" t="str">
            <v>Rente établie selon la superficie du permis</v>
          </cell>
          <cell r="AB775">
            <v>0</v>
          </cell>
          <cell r="AD775" t="str">
            <v>AUTRE</v>
          </cell>
          <cell r="AE775">
            <v>1</v>
          </cell>
        </row>
        <row r="776">
          <cell r="A776">
            <v>600</v>
          </cell>
          <cell r="B776">
            <v>0</v>
          </cell>
          <cell r="C776" t="str">
            <v>2005-2006</v>
          </cell>
          <cell r="D776" t="str">
            <v>MRN</v>
          </cell>
          <cell r="E776" t="str">
            <v>Ressources naturelles, Faune</v>
          </cell>
          <cell r="F776" t="b">
            <v>0</v>
          </cell>
          <cell r="G776">
            <v>3</v>
          </cell>
          <cell r="H776">
            <v>9</v>
          </cell>
          <cell r="I776" t="str">
            <v>44</v>
          </cell>
          <cell r="J776">
            <v>2007</v>
          </cell>
          <cell r="K776" t="b">
            <v>1</v>
          </cell>
          <cell r="L776">
            <v>15</v>
          </cell>
          <cell r="N776" t="str">
            <v>Énergie</v>
          </cell>
          <cell r="P776" t="b">
            <v>0</v>
          </cell>
          <cell r="Q776" t="b">
            <v>0</v>
          </cell>
          <cell r="S776">
            <v>367</v>
          </cell>
          <cell r="T776">
            <v>0</v>
          </cell>
          <cell r="U776">
            <v>100</v>
          </cell>
          <cell r="W776" t="b">
            <v>0</v>
          </cell>
          <cell r="X776" t="b">
            <v>0</v>
          </cell>
          <cell r="Y776" t="b">
            <v>0</v>
          </cell>
          <cell r="Z776" t="b">
            <v>0</v>
          </cell>
          <cell r="AA776" t="str">
            <v>Redevances entre 5 et 17% de la valeur au puits de saumure extraite</v>
          </cell>
          <cell r="AB776">
            <v>0</v>
          </cell>
          <cell r="AD776" t="str">
            <v>AUTRE</v>
          </cell>
          <cell r="AE776">
            <v>1</v>
          </cell>
        </row>
        <row r="777">
          <cell r="A777">
            <v>600</v>
          </cell>
          <cell r="B777">
            <v>0</v>
          </cell>
          <cell r="C777" t="str">
            <v>2005-2006</v>
          </cell>
          <cell r="D777" t="str">
            <v>MRN</v>
          </cell>
          <cell r="E777" t="str">
            <v>Ressources naturelles, Faune</v>
          </cell>
          <cell r="F777" t="b">
            <v>0</v>
          </cell>
          <cell r="G777">
            <v>3</v>
          </cell>
          <cell r="H777">
            <v>9</v>
          </cell>
          <cell r="I777" t="str">
            <v>46</v>
          </cell>
          <cell r="J777">
            <v>2007</v>
          </cell>
          <cell r="K777" t="b">
            <v>1</v>
          </cell>
          <cell r="L777">
            <v>60</v>
          </cell>
          <cell r="N777" t="str">
            <v>Énergie</v>
          </cell>
          <cell r="O777" t="str">
            <v>200, 204, 435</v>
          </cell>
          <cell r="P777" t="b">
            <v>0</v>
          </cell>
          <cell r="Q777" t="b">
            <v>0</v>
          </cell>
          <cell r="S777">
            <v>367</v>
          </cell>
          <cell r="T777">
            <v>0</v>
          </cell>
          <cell r="U777">
            <v>100</v>
          </cell>
          <cell r="W777" t="b">
            <v>0</v>
          </cell>
          <cell r="X777" t="b">
            <v>0</v>
          </cell>
          <cell r="Y777" t="b">
            <v>0</v>
          </cell>
          <cell r="Z777" t="b">
            <v>0</v>
          </cell>
          <cell r="AA777" t="str">
            <v>Loyer établi selon la profondeur, l'épaisseur, l'étendue et l'aspect économ. du réservoir souterrain</v>
          </cell>
          <cell r="AB777">
            <v>0</v>
          </cell>
          <cell r="AD777" t="str">
            <v>AUTRE</v>
          </cell>
          <cell r="AE777">
            <v>1</v>
          </cell>
        </row>
        <row r="778">
          <cell r="A778">
            <v>440</v>
          </cell>
          <cell r="B778">
            <v>0</v>
          </cell>
          <cell r="C778" t="str">
            <v>2000-2001</v>
          </cell>
          <cell r="D778" t="str">
            <v>MRQ</v>
          </cell>
          <cell r="E778" t="str">
            <v>Revenu</v>
          </cell>
          <cell r="F778" t="b">
            <v>0</v>
          </cell>
          <cell r="G778">
            <v>3</v>
          </cell>
          <cell r="H778">
            <v>3</v>
          </cell>
          <cell r="I778" t="str">
            <v>07</v>
          </cell>
          <cell r="J778">
            <v>2007</v>
          </cell>
          <cell r="K778" t="b">
            <v>1</v>
          </cell>
          <cell r="L778">
            <v>8300</v>
          </cell>
          <cell r="N778" t="str">
            <v>Activité de vérification (Loi sur les impôts partie VII, art. 1179)</v>
          </cell>
          <cell r="P778" t="b">
            <v>0</v>
          </cell>
          <cell r="Q778" t="b">
            <v>0</v>
          </cell>
          <cell r="S778">
            <v>367</v>
          </cell>
          <cell r="T778">
            <v>20</v>
          </cell>
          <cell r="U778">
            <v>0</v>
          </cell>
          <cell r="W778" t="b">
            <v>0</v>
          </cell>
          <cell r="X778" t="b">
            <v>0</v>
          </cell>
          <cell r="Y778" t="b">
            <v>0</v>
          </cell>
          <cell r="Z778" t="b">
            <v>0</v>
          </cell>
          <cell r="AA778" t="str">
            <v>Tarif fixé par le gouvernement</v>
          </cell>
          <cell r="AB778">
            <v>0</v>
          </cell>
          <cell r="AD778" t="str">
            <v>AUTRE</v>
          </cell>
          <cell r="AE778">
            <v>1</v>
          </cell>
        </row>
        <row r="779">
          <cell r="A779">
            <v>440</v>
          </cell>
          <cell r="B779">
            <v>0</v>
          </cell>
          <cell r="C779" t="str">
            <v>2000-2001</v>
          </cell>
          <cell r="D779" t="str">
            <v>MRQ</v>
          </cell>
          <cell r="E779" t="str">
            <v>Revenu</v>
          </cell>
          <cell r="F779" t="b">
            <v>0</v>
          </cell>
          <cell r="G779">
            <v>3</v>
          </cell>
          <cell r="H779">
            <v>9</v>
          </cell>
          <cell r="I779" t="str">
            <v>26</v>
          </cell>
          <cell r="J779">
            <v>2007</v>
          </cell>
          <cell r="K779" t="b">
            <v>1</v>
          </cell>
          <cell r="L779">
            <v>35000</v>
          </cell>
          <cell r="M779" t="str">
            <v>Depuis janvier 2006, les activités du Registraire des entreprises du  Québec sont sous la responsabilté de Revenu Québec</v>
          </cell>
          <cell r="N779" t="str">
            <v>Perception des droits pour le dépôt d'une déclaration d'immatriculation en vertu de la Loi sur la publicité légale des entreprises individuelles</v>
          </cell>
          <cell r="P779" t="b">
            <v>0</v>
          </cell>
          <cell r="Q779" t="b">
            <v>0</v>
          </cell>
          <cell r="S779">
            <v>367</v>
          </cell>
          <cell r="T779">
            <v>0</v>
          </cell>
          <cell r="U779">
            <v>100</v>
          </cell>
          <cell r="W779" t="b">
            <v>0</v>
          </cell>
          <cell r="X779" t="b">
            <v>0</v>
          </cell>
          <cell r="Y779" t="b">
            <v>0</v>
          </cell>
          <cell r="Z779" t="b">
            <v>0</v>
          </cell>
          <cell r="AA779" t="str">
            <v>Montant fixé par le gouvernement</v>
          </cell>
          <cell r="AB779">
            <v>0</v>
          </cell>
          <cell r="AD779" t="str">
            <v>AUTRE</v>
          </cell>
          <cell r="AE779">
            <v>1</v>
          </cell>
        </row>
        <row r="780">
          <cell r="A780">
            <v>440</v>
          </cell>
          <cell r="B780">
            <v>0</v>
          </cell>
          <cell r="C780" t="str">
            <v>2000-2001</v>
          </cell>
          <cell r="D780" t="str">
            <v>MRQ</v>
          </cell>
          <cell r="E780" t="str">
            <v>Revenu</v>
          </cell>
          <cell r="F780" t="b">
            <v>0</v>
          </cell>
          <cell r="G780">
            <v>3</v>
          </cell>
          <cell r="H780">
            <v>9</v>
          </cell>
          <cell r="I780" t="str">
            <v>A9</v>
          </cell>
          <cell r="J780">
            <v>2007</v>
          </cell>
          <cell r="K780" t="b">
            <v>1</v>
          </cell>
          <cell r="L780">
            <v>5</v>
          </cell>
          <cell r="N780" t="str">
            <v>Perception de la taxe en vertu de la Loi concernant les droits sur les transferts de terrains (D-17) Article(s):4</v>
          </cell>
          <cell r="P780" t="b">
            <v>0</v>
          </cell>
          <cell r="Q780" t="b">
            <v>0</v>
          </cell>
          <cell r="S780">
            <v>367</v>
          </cell>
          <cell r="T780">
            <v>80</v>
          </cell>
          <cell r="U780">
            <v>20</v>
          </cell>
          <cell r="W780" t="b">
            <v>0</v>
          </cell>
          <cell r="X780" t="b">
            <v>0</v>
          </cell>
          <cell r="Y780" t="b">
            <v>0</v>
          </cell>
          <cell r="Z780" t="b">
            <v>0</v>
          </cell>
          <cell r="AA780" t="str">
            <v>Déterminé par le gouvernement</v>
          </cell>
          <cell r="AB780">
            <v>0</v>
          </cell>
          <cell r="AD780" t="str">
            <v>AUTRE</v>
          </cell>
          <cell r="AE780">
            <v>1</v>
          </cell>
        </row>
        <row r="781">
          <cell r="A781">
            <v>440</v>
          </cell>
          <cell r="B781">
            <v>0</v>
          </cell>
          <cell r="C781" t="str">
            <v>2000-2001</v>
          </cell>
          <cell r="D781" t="str">
            <v>MRQ</v>
          </cell>
          <cell r="E781" t="str">
            <v>Revenu</v>
          </cell>
          <cell r="F781" t="b">
            <v>0</v>
          </cell>
          <cell r="G781">
            <v>3</v>
          </cell>
          <cell r="H781">
            <v>9</v>
          </cell>
          <cell r="I781" t="str">
            <v>E5</v>
          </cell>
          <cell r="J781">
            <v>2007</v>
          </cell>
          <cell r="K781" t="b">
            <v>1</v>
          </cell>
          <cell r="L781">
            <v>350</v>
          </cell>
          <cell r="N781" t="str">
            <v>Perception des droits pour l'obtention d'un numéro d'inscription pour une demande d'enregistrement d'abri fiscal</v>
          </cell>
          <cell r="P781" t="b">
            <v>0</v>
          </cell>
          <cell r="Q781" t="b">
            <v>0</v>
          </cell>
          <cell r="S781">
            <v>367</v>
          </cell>
          <cell r="T781">
            <v>100</v>
          </cell>
          <cell r="U781">
            <v>0</v>
          </cell>
          <cell r="W781" t="b">
            <v>0</v>
          </cell>
          <cell r="X781" t="b">
            <v>0</v>
          </cell>
          <cell r="Y781" t="b">
            <v>0</v>
          </cell>
          <cell r="Z781" t="b">
            <v>0</v>
          </cell>
          <cell r="AA781" t="str">
            <v>Montant établi par le gouvernement</v>
          </cell>
          <cell r="AB781">
            <v>0</v>
          </cell>
          <cell r="AD781" t="str">
            <v>AUTRE</v>
          </cell>
          <cell r="AE781">
            <v>1</v>
          </cell>
        </row>
        <row r="782">
          <cell r="A782">
            <v>440</v>
          </cell>
          <cell r="B782">
            <v>0</v>
          </cell>
          <cell r="C782" t="str">
            <v>2000-2001</v>
          </cell>
          <cell r="D782" t="str">
            <v>MRQ</v>
          </cell>
          <cell r="E782" t="str">
            <v>Revenu</v>
          </cell>
          <cell r="F782" t="b">
            <v>0</v>
          </cell>
          <cell r="G782">
            <v>3</v>
          </cell>
          <cell r="H782">
            <v>9</v>
          </cell>
          <cell r="I782" t="str">
            <v>F2</v>
          </cell>
          <cell r="J782">
            <v>2007</v>
          </cell>
          <cell r="K782" t="b">
            <v>1</v>
          </cell>
          <cell r="L782">
            <v>760</v>
          </cell>
          <cell r="N782" t="str">
            <v>Perception des droits</v>
          </cell>
          <cell r="P782" t="b">
            <v>0</v>
          </cell>
          <cell r="Q782" t="b">
            <v>0</v>
          </cell>
          <cell r="S782">
            <v>367</v>
          </cell>
          <cell r="T782">
            <v>20</v>
          </cell>
          <cell r="U782">
            <v>80</v>
          </cell>
          <cell r="W782" t="b">
            <v>0</v>
          </cell>
          <cell r="X782" t="b">
            <v>0</v>
          </cell>
          <cell r="Y782" t="b">
            <v>0</v>
          </cell>
          <cell r="Z782" t="b">
            <v>0</v>
          </cell>
          <cell r="AA782" t="str">
            <v>Montant du permis fixé par le gouvernement</v>
          </cell>
          <cell r="AB782">
            <v>0</v>
          </cell>
          <cell r="AD782" t="str">
            <v>AUTRE</v>
          </cell>
          <cell r="AE782">
            <v>1</v>
          </cell>
        </row>
        <row r="783">
          <cell r="A783">
            <v>440</v>
          </cell>
          <cell r="B783">
            <v>0</v>
          </cell>
          <cell r="C783" t="str">
            <v>2000-2001</v>
          </cell>
          <cell r="D783" t="str">
            <v>MRQ</v>
          </cell>
          <cell r="E783" t="str">
            <v>Revenu</v>
          </cell>
          <cell r="F783" t="b">
            <v>0</v>
          </cell>
          <cell r="G783">
            <v>4</v>
          </cell>
          <cell r="H783">
            <v>1</v>
          </cell>
          <cell r="I783" t="str">
            <v>D4</v>
          </cell>
          <cell r="J783">
            <v>2007</v>
          </cell>
          <cell r="K783" t="b">
            <v>1</v>
          </cell>
          <cell r="L783">
            <v>29582</v>
          </cell>
          <cell r="N783" t="str">
            <v>Dépenses opérationnelles pour percevoir les cotisations RRQ</v>
          </cell>
          <cell r="P783" t="b">
            <v>0</v>
          </cell>
          <cell r="Q783" t="b">
            <v>0</v>
          </cell>
          <cell r="S783">
            <v>367</v>
          </cell>
          <cell r="T783">
            <v>0</v>
          </cell>
          <cell r="U783">
            <v>0</v>
          </cell>
          <cell r="W783" t="b">
            <v>0</v>
          </cell>
          <cell r="X783" t="b">
            <v>0</v>
          </cell>
          <cell r="Y783" t="b">
            <v>0</v>
          </cell>
          <cell r="Z783" t="b">
            <v>0</v>
          </cell>
          <cell r="AA783" t="str">
            <v>récupération des coûts</v>
          </cell>
          <cell r="AB783">
            <v>0</v>
          </cell>
          <cell r="AD783" t="str">
            <v>AUTRE</v>
          </cell>
          <cell r="AE783">
            <v>1</v>
          </cell>
        </row>
        <row r="784">
          <cell r="A784">
            <v>440</v>
          </cell>
          <cell r="B784">
            <v>0</v>
          </cell>
          <cell r="C784" t="str">
            <v>2000-2001</v>
          </cell>
          <cell r="D784" t="str">
            <v>MRQ</v>
          </cell>
          <cell r="E784" t="str">
            <v>Revenu</v>
          </cell>
          <cell r="F784" t="b">
            <v>0</v>
          </cell>
          <cell r="G784">
            <v>4</v>
          </cell>
          <cell r="H784">
            <v>1</v>
          </cell>
          <cell r="I784" t="str">
            <v>E3</v>
          </cell>
          <cell r="J784">
            <v>2007</v>
          </cell>
          <cell r="K784" t="b">
            <v>1</v>
          </cell>
          <cell r="L784">
            <v>50</v>
          </cell>
          <cell r="N784" t="str">
            <v>Remboursement des frais judiciaires encourus</v>
          </cell>
          <cell r="P784" t="b">
            <v>0</v>
          </cell>
          <cell r="Q784" t="b">
            <v>0</v>
          </cell>
          <cell r="S784">
            <v>367</v>
          </cell>
          <cell r="T784">
            <v>50</v>
          </cell>
          <cell r="U784">
            <v>50</v>
          </cell>
          <cell r="W784" t="b">
            <v>0</v>
          </cell>
          <cell r="X784" t="b">
            <v>0</v>
          </cell>
          <cell r="Y784" t="b">
            <v>0</v>
          </cell>
          <cell r="Z784" t="b">
            <v>0</v>
          </cell>
          <cell r="AA784" t="str">
            <v>Tarif fixé par le gouvernement</v>
          </cell>
          <cell r="AB784">
            <v>0</v>
          </cell>
          <cell r="AD784" t="str">
            <v>AUTRE</v>
          </cell>
          <cell r="AE784">
            <v>1</v>
          </cell>
        </row>
        <row r="785">
          <cell r="A785">
            <v>440</v>
          </cell>
          <cell r="B785">
            <v>0</v>
          </cell>
          <cell r="C785" t="str">
            <v>2000-2001</v>
          </cell>
          <cell r="D785" t="str">
            <v>MRQ</v>
          </cell>
          <cell r="E785" t="str">
            <v>Revenu</v>
          </cell>
          <cell r="F785" t="b">
            <v>0</v>
          </cell>
          <cell r="G785">
            <v>4</v>
          </cell>
          <cell r="H785">
            <v>1</v>
          </cell>
          <cell r="I785" t="str">
            <v>H1</v>
          </cell>
          <cell r="J785">
            <v>2007</v>
          </cell>
          <cell r="K785" t="b">
            <v>1</v>
          </cell>
          <cell r="L785">
            <v>200</v>
          </cell>
          <cell r="N785" t="str">
            <v>Frais de signification</v>
          </cell>
          <cell r="P785" t="b">
            <v>0</v>
          </cell>
          <cell r="Q785" t="b">
            <v>0</v>
          </cell>
          <cell r="S785">
            <v>367</v>
          </cell>
          <cell r="T785">
            <v>80</v>
          </cell>
          <cell r="U785">
            <v>20</v>
          </cell>
          <cell r="W785" t="b">
            <v>0</v>
          </cell>
          <cell r="X785" t="b">
            <v>0</v>
          </cell>
          <cell r="Y785" t="b">
            <v>0</v>
          </cell>
          <cell r="Z785" t="b">
            <v>0</v>
          </cell>
          <cell r="AA785" t="str">
            <v>Modalité déterminé par le Code de procédure pénale</v>
          </cell>
          <cell r="AB785">
            <v>0</v>
          </cell>
          <cell r="AD785" t="str">
            <v>AUTRE</v>
          </cell>
          <cell r="AE785">
            <v>1</v>
          </cell>
        </row>
        <row r="786">
          <cell r="A786">
            <v>440</v>
          </cell>
          <cell r="B786">
            <v>0</v>
          </cell>
          <cell r="C786" t="str">
            <v>2000-2001</v>
          </cell>
          <cell r="D786" t="str">
            <v>MRQ</v>
          </cell>
          <cell r="E786" t="str">
            <v>Revenu</v>
          </cell>
          <cell r="F786" t="b">
            <v>0</v>
          </cell>
          <cell r="G786">
            <v>4</v>
          </cell>
          <cell r="H786">
            <v>1</v>
          </cell>
          <cell r="I786" t="str">
            <v>J7</v>
          </cell>
          <cell r="J786">
            <v>2007</v>
          </cell>
          <cell r="K786" t="b">
            <v>1</v>
          </cell>
          <cell r="L786">
            <v>135</v>
          </cell>
          <cell r="N786" t="str">
            <v>Interprétation fiscale et juridique</v>
          </cell>
          <cell r="P786" t="b">
            <v>0</v>
          </cell>
          <cell r="Q786" t="b">
            <v>0</v>
          </cell>
          <cell r="S786">
            <v>367</v>
          </cell>
          <cell r="T786">
            <v>50</v>
          </cell>
          <cell r="U786">
            <v>50</v>
          </cell>
          <cell r="W786" t="b">
            <v>0</v>
          </cell>
          <cell r="X786" t="b">
            <v>0</v>
          </cell>
          <cell r="Y786" t="b">
            <v>0</v>
          </cell>
          <cell r="Z786" t="b">
            <v>0</v>
          </cell>
          <cell r="AA786" t="str">
            <v>Tarif fixé par le gouvernement</v>
          </cell>
          <cell r="AB786">
            <v>0</v>
          </cell>
          <cell r="AD786" t="str">
            <v>AUTRE</v>
          </cell>
          <cell r="AE786">
            <v>1</v>
          </cell>
        </row>
        <row r="787">
          <cell r="A787">
            <v>440</v>
          </cell>
          <cell r="B787">
            <v>0</v>
          </cell>
          <cell r="C787" t="str">
            <v>2000-2001</v>
          </cell>
          <cell r="D787" t="str">
            <v>MRQ</v>
          </cell>
          <cell r="E787" t="str">
            <v>Revenu</v>
          </cell>
          <cell r="F787" t="b">
            <v>0</v>
          </cell>
          <cell r="G787">
            <v>3</v>
          </cell>
          <cell r="H787">
            <v>9</v>
          </cell>
          <cell r="I787" t="str">
            <v>25</v>
          </cell>
          <cell r="J787">
            <v>2007</v>
          </cell>
          <cell r="K787" t="b">
            <v>1</v>
          </cell>
          <cell r="L787">
            <v>11000</v>
          </cell>
          <cell r="M787" t="str">
            <v>Depuis janvier 2006, les activités du Registraire des entreprises du  Québec sont sous la responsabilté de Revenu Québec</v>
          </cell>
          <cell r="P787" t="b">
            <v>0</v>
          </cell>
          <cell r="Q787" t="b">
            <v>0</v>
          </cell>
          <cell r="S787">
            <v>367</v>
          </cell>
          <cell r="T787">
            <v>0</v>
          </cell>
          <cell r="U787">
            <v>0</v>
          </cell>
          <cell r="W787" t="b">
            <v>0</v>
          </cell>
          <cell r="X787" t="b">
            <v>0</v>
          </cell>
          <cell r="Y787" t="b">
            <v>0</v>
          </cell>
          <cell r="Z787" t="b">
            <v>0</v>
          </cell>
          <cell r="AB787">
            <v>0</v>
          </cell>
          <cell r="AE787">
            <v>1</v>
          </cell>
        </row>
        <row r="788">
          <cell r="A788">
            <v>440</v>
          </cell>
          <cell r="B788">
            <v>0</v>
          </cell>
          <cell r="C788" t="str">
            <v>2000-2001</v>
          </cell>
          <cell r="D788" t="str">
            <v>MRQ</v>
          </cell>
          <cell r="E788" t="str">
            <v>Revenu</v>
          </cell>
          <cell r="F788" t="b">
            <v>0</v>
          </cell>
          <cell r="G788">
            <v>3</v>
          </cell>
          <cell r="H788">
            <v>9</v>
          </cell>
          <cell r="I788" t="str">
            <v>29</v>
          </cell>
          <cell r="J788">
            <v>2007</v>
          </cell>
          <cell r="K788" t="b">
            <v>1</v>
          </cell>
          <cell r="L788">
            <v>25</v>
          </cell>
          <cell r="M788" t="str">
            <v>Depuis janvier 2006, les activités du Registraire des entreprises du  Québec sont sous la responsabilté de Revenu Québec</v>
          </cell>
          <cell r="P788" t="b">
            <v>0</v>
          </cell>
          <cell r="Q788" t="b">
            <v>0</v>
          </cell>
          <cell r="S788">
            <v>367</v>
          </cell>
          <cell r="T788">
            <v>0</v>
          </cell>
          <cell r="U788">
            <v>0</v>
          </cell>
          <cell r="W788" t="b">
            <v>0</v>
          </cell>
          <cell r="X788" t="b">
            <v>0</v>
          </cell>
          <cell r="Y788" t="b">
            <v>0</v>
          </cell>
          <cell r="Z788" t="b">
            <v>0</v>
          </cell>
          <cell r="AB788">
            <v>0</v>
          </cell>
          <cell r="AE788">
            <v>1</v>
          </cell>
        </row>
        <row r="789">
          <cell r="A789">
            <v>60</v>
          </cell>
          <cell r="B789">
            <v>0</v>
          </cell>
          <cell r="C789" t="str">
            <v>2000-2001</v>
          </cell>
          <cell r="D789" t="str">
            <v>MSSS</v>
          </cell>
          <cell r="E789" t="str">
            <v>Santé et Services sociaux</v>
          </cell>
          <cell r="F789" t="b">
            <v>0</v>
          </cell>
          <cell r="G789">
            <v>4</v>
          </cell>
          <cell r="H789">
            <v>1</v>
          </cell>
          <cell r="I789" t="str">
            <v>C2</v>
          </cell>
          <cell r="J789">
            <v>2007</v>
          </cell>
          <cell r="K789" t="b">
            <v>1</v>
          </cell>
          <cell r="L789">
            <v>4800</v>
          </cell>
          <cell r="N789" t="str">
            <v>Tierces responsabilités interne (RAMQ)</v>
          </cell>
          <cell r="O789" t="str">
            <v>38</v>
          </cell>
          <cell r="P789" t="b">
            <v>0</v>
          </cell>
          <cell r="Q789" t="b">
            <v>0</v>
          </cell>
          <cell r="S789">
            <v>367</v>
          </cell>
          <cell r="T789">
            <v>0</v>
          </cell>
          <cell r="U789">
            <v>100</v>
          </cell>
          <cell r="V789" t="str">
            <v>524125</v>
          </cell>
          <cell r="W789" t="b">
            <v>0</v>
          </cell>
          <cell r="X789" t="b">
            <v>1</v>
          </cell>
          <cell r="Y789" t="b">
            <v>0</v>
          </cell>
          <cell r="Z789" t="b">
            <v>0</v>
          </cell>
          <cell r="AB789">
            <v>1</v>
          </cell>
          <cell r="AD789" t="str">
            <v>RE</v>
          </cell>
          <cell r="AE789">
            <v>1</v>
          </cell>
        </row>
        <row r="790">
          <cell r="A790">
            <v>60</v>
          </cell>
          <cell r="B790">
            <v>0</v>
          </cell>
          <cell r="C790" t="str">
            <v>2000-2001</v>
          </cell>
          <cell r="D790" t="str">
            <v>MSSS</v>
          </cell>
          <cell r="E790" t="str">
            <v>Santé et Services sociaux</v>
          </cell>
          <cell r="F790" t="b">
            <v>0</v>
          </cell>
          <cell r="G790">
            <v>4</v>
          </cell>
          <cell r="H790">
            <v>1</v>
          </cell>
          <cell r="I790" t="str">
            <v>C3</v>
          </cell>
          <cell r="J790">
            <v>2007</v>
          </cell>
          <cell r="K790" t="b">
            <v>1</v>
          </cell>
          <cell r="L790">
            <v>1000</v>
          </cell>
          <cell r="N790" t="str">
            <v>Tierces responsabilités externe (RAMQ)</v>
          </cell>
          <cell r="O790" t="str">
            <v>38</v>
          </cell>
          <cell r="P790" t="b">
            <v>0</v>
          </cell>
          <cell r="Q790" t="b">
            <v>0</v>
          </cell>
          <cell r="S790">
            <v>367</v>
          </cell>
          <cell r="T790">
            <v>0</v>
          </cell>
          <cell r="U790">
            <v>100</v>
          </cell>
          <cell r="V790" t="str">
            <v>524125</v>
          </cell>
          <cell r="W790" t="b">
            <v>1</v>
          </cell>
          <cell r="X790" t="b">
            <v>1</v>
          </cell>
          <cell r="Y790" t="b">
            <v>0</v>
          </cell>
          <cell r="Z790" t="b">
            <v>0</v>
          </cell>
          <cell r="AB790">
            <v>1</v>
          </cell>
          <cell r="AD790" t="str">
            <v>PR</v>
          </cell>
          <cell r="AE790">
            <v>1</v>
          </cell>
        </row>
        <row r="791">
          <cell r="A791">
            <v>60</v>
          </cell>
          <cell r="B791">
            <v>0</v>
          </cell>
          <cell r="C791" t="str">
            <v>2000-2001</v>
          </cell>
          <cell r="D791" t="str">
            <v>MSSS</v>
          </cell>
          <cell r="E791" t="str">
            <v>Santé et Services sociaux</v>
          </cell>
          <cell r="F791" t="b">
            <v>0</v>
          </cell>
          <cell r="G791">
            <v>4</v>
          </cell>
          <cell r="H791">
            <v>1</v>
          </cell>
          <cell r="I791" t="str">
            <v>C4</v>
          </cell>
          <cell r="J791">
            <v>2007</v>
          </cell>
          <cell r="K791" t="b">
            <v>1</v>
          </cell>
          <cell r="L791">
            <v>160</v>
          </cell>
          <cell r="N791" t="str">
            <v>Assurance-hospitalisation-étrangers</v>
          </cell>
          <cell r="O791" t="str">
            <v>39</v>
          </cell>
          <cell r="P791" t="b">
            <v>0</v>
          </cell>
          <cell r="Q791" t="b">
            <v>0</v>
          </cell>
          <cell r="S791">
            <v>34486</v>
          </cell>
          <cell r="T791">
            <v>100</v>
          </cell>
          <cell r="U791">
            <v>0</v>
          </cell>
          <cell r="W791" t="b">
            <v>0</v>
          </cell>
          <cell r="X791" t="b">
            <v>0</v>
          </cell>
          <cell r="Y791" t="b">
            <v>0</v>
          </cell>
          <cell r="Z791" t="b">
            <v>0</v>
          </cell>
          <cell r="AA791" t="str">
            <v>Décret 656-94 (4 mai 1994)</v>
          </cell>
          <cell r="AB791">
            <v>0</v>
          </cell>
          <cell r="AD791" t="str">
            <v>AUTRE</v>
          </cell>
          <cell r="AE791">
            <v>1</v>
          </cell>
        </row>
        <row r="792">
          <cell r="A792">
            <v>60</v>
          </cell>
          <cell r="B792">
            <v>0</v>
          </cell>
          <cell r="C792" t="str">
            <v>2000-2001</v>
          </cell>
          <cell r="D792" t="str">
            <v>MSSS</v>
          </cell>
          <cell r="E792" t="str">
            <v>Santé et Services sociaux</v>
          </cell>
          <cell r="F792" t="b">
            <v>0</v>
          </cell>
          <cell r="G792">
            <v>4</v>
          </cell>
          <cell r="H792">
            <v>1</v>
          </cell>
          <cell r="I792" t="str">
            <v>N6</v>
          </cell>
          <cell r="J792">
            <v>2007</v>
          </cell>
          <cell r="K792" t="b">
            <v>1</v>
          </cell>
          <cell r="L792">
            <v>88654.399999999994</v>
          </cell>
          <cell r="N792" t="str">
            <v>Services de soins de santé en établissement suite à des accidents de la route</v>
          </cell>
          <cell r="O792" t="str">
            <v>40</v>
          </cell>
          <cell r="P792" t="b">
            <v>0</v>
          </cell>
          <cell r="Q792" t="b">
            <v>0</v>
          </cell>
          <cell r="S792">
            <v>35886</v>
          </cell>
          <cell r="T792">
            <v>0</v>
          </cell>
          <cell r="U792">
            <v>100</v>
          </cell>
          <cell r="V792" t="str">
            <v>9129</v>
          </cell>
          <cell r="W792" t="b">
            <v>0</v>
          </cell>
          <cell r="X792" t="b">
            <v>0</v>
          </cell>
          <cell r="Y792" t="b">
            <v>0</v>
          </cell>
          <cell r="Z792" t="b">
            <v>0</v>
          </cell>
          <cell r="AA792" t="str">
            <v>Article 155.1 de la Loi sur l'assurance-automobile</v>
          </cell>
          <cell r="AB792">
            <v>0</v>
          </cell>
          <cell r="AD792" t="str">
            <v>AUTRE</v>
          </cell>
          <cell r="AE792">
            <v>1</v>
          </cell>
        </row>
        <row r="793">
          <cell r="A793">
            <v>850</v>
          </cell>
          <cell r="B793">
            <v>0</v>
          </cell>
          <cell r="C793" t="str">
            <v>2000-2001</v>
          </cell>
          <cell r="D793" t="str">
            <v>MTQ</v>
          </cell>
          <cell r="E793" t="str">
            <v>Transports</v>
          </cell>
          <cell r="F793" t="b">
            <v>0</v>
          </cell>
          <cell r="G793">
            <v>3</v>
          </cell>
          <cell r="H793">
            <v>1</v>
          </cell>
          <cell r="I793" t="str">
            <v>01</v>
          </cell>
          <cell r="J793">
            <v>2007</v>
          </cell>
          <cell r="K793" t="b">
            <v>1</v>
          </cell>
          <cell r="L793">
            <v>692284.1</v>
          </cell>
          <cell r="N793" t="str">
            <v>Tous</v>
          </cell>
          <cell r="O793" t="str">
            <v>129</v>
          </cell>
          <cell r="P793" t="b">
            <v>0</v>
          </cell>
          <cell r="Q793" t="b">
            <v>0</v>
          </cell>
          <cell r="S793">
            <v>367</v>
          </cell>
          <cell r="T793">
            <v>60</v>
          </cell>
          <cell r="U793">
            <v>40</v>
          </cell>
          <cell r="W793" t="b">
            <v>0</v>
          </cell>
          <cell r="X793" t="b">
            <v>0</v>
          </cell>
          <cell r="Y793" t="b">
            <v>0</v>
          </cell>
          <cell r="Z793" t="b">
            <v>0</v>
          </cell>
          <cell r="AA793" t="str">
            <v>Nil</v>
          </cell>
          <cell r="AB793">
            <v>0</v>
          </cell>
          <cell r="AD793" t="str">
            <v>AUTRE</v>
          </cell>
          <cell r="AE793">
            <v>1</v>
          </cell>
        </row>
        <row r="794">
          <cell r="A794">
            <v>850</v>
          </cell>
          <cell r="B794">
            <v>0</v>
          </cell>
          <cell r="C794" t="str">
            <v>2000-2001</v>
          </cell>
          <cell r="D794" t="str">
            <v>MTQ</v>
          </cell>
          <cell r="E794" t="str">
            <v>Transports</v>
          </cell>
          <cell r="F794" t="b">
            <v>0</v>
          </cell>
          <cell r="G794">
            <v>3</v>
          </cell>
          <cell r="H794">
            <v>1</v>
          </cell>
          <cell r="I794" t="str">
            <v>20</v>
          </cell>
          <cell r="J794">
            <v>2007</v>
          </cell>
          <cell r="K794" t="b">
            <v>1</v>
          </cell>
          <cell r="L794">
            <v>83974.080000000002</v>
          </cell>
          <cell r="N794" t="str">
            <v>Tous</v>
          </cell>
          <cell r="P794" t="b">
            <v>0</v>
          </cell>
          <cell r="Q794" t="b">
            <v>0</v>
          </cell>
          <cell r="S794">
            <v>367</v>
          </cell>
          <cell r="T794">
            <v>100</v>
          </cell>
          <cell r="U794">
            <v>0</v>
          </cell>
          <cell r="W794" t="b">
            <v>0</v>
          </cell>
          <cell r="X794" t="b">
            <v>0</v>
          </cell>
          <cell r="Y794" t="b">
            <v>0</v>
          </cell>
          <cell r="Z794" t="b">
            <v>0</v>
          </cell>
          <cell r="AA794" t="str">
            <v>Nil</v>
          </cell>
          <cell r="AB794">
            <v>0</v>
          </cell>
          <cell r="AD794" t="str">
            <v>AUTRE</v>
          </cell>
          <cell r="AE794">
            <v>1</v>
          </cell>
        </row>
        <row r="795">
          <cell r="A795">
            <v>850</v>
          </cell>
          <cell r="B795">
            <v>0</v>
          </cell>
          <cell r="C795" t="str">
            <v>2000-2001</v>
          </cell>
          <cell r="D795" t="str">
            <v>MTQ</v>
          </cell>
          <cell r="E795" t="str">
            <v>Transports</v>
          </cell>
          <cell r="F795" t="b">
            <v>0</v>
          </cell>
          <cell r="G795">
            <v>3</v>
          </cell>
          <cell r="H795">
            <v>9</v>
          </cell>
          <cell r="I795" t="str">
            <v>57</v>
          </cell>
          <cell r="J795">
            <v>2007</v>
          </cell>
          <cell r="K795" t="b">
            <v>1</v>
          </cell>
          <cell r="L795">
            <v>22.83</v>
          </cell>
          <cell r="N795" t="str">
            <v>Affichage commerciale et touristique en bordure de route</v>
          </cell>
          <cell r="O795" t="str">
            <v>329, 330, 339, 340</v>
          </cell>
          <cell r="P795" t="b">
            <v>0</v>
          </cell>
          <cell r="Q795" t="b">
            <v>0</v>
          </cell>
          <cell r="S795">
            <v>32736</v>
          </cell>
          <cell r="T795">
            <v>0</v>
          </cell>
          <cell r="U795">
            <v>100</v>
          </cell>
          <cell r="W795" t="b">
            <v>0</v>
          </cell>
          <cell r="X795" t="b">
            <v>0</v>
          </cell>
          <cell r="Y795" t="b">
            <v>0</v>
          </cell>
          <cell r="Z795" t="b">
            <v>0</v>
          </cell>
          <cell r="AA795" t="str">
            <v>Prix fixé par le règlement de 1989 c. P-44, r.1</v>
          </cell>
          <cell r="AB795">
            <v>0</v>
          </cell>
          <cell r="AD795" t="str">
            <v>AUTRE</v>
          </cell>
          <cell r="AE795">
            <v>1</v>
          </cell>
        </row>
        <row r="796">
          <cell r="A796">
            <v>850</v>
          </cell>
          <cell r="B796">
            <v>0</v>
          </cell>
          <cell r="C796" t="str">
            <v>2000-2001</v>
          </cell>
          <cell r="D796" t="str">
            <v>MTQ</v>
          </cell>
          <cell r="E796" t="str">
            <v>Transports</v>
          </cell>
          <cell r="F796" t="b">
            <v>0</v>
          </cell>
          <cell r="G796">
            <v>4</v>
          </cell>
          <cell r="H796">
            <v>1</v>
          </cell>
          <cell r="I796" t="str">
            <v>01</v>
          </cell>
          <cell r="J796">
            <v>2007</v>
          </cell>
          <cell r="K796" t="b">
            <v>1</v>
          </cell>
          <cell r="L796">
            <v>3.16</v>
          </cell>
          <cell r="N796" t="str">
            <v>Vente de CD et manuels</v>
          </cell>
          <cell r="P796" t="b">
            <v>0</v>
          </cell>
          <cell r="Q796" t="b">
            <v>0</v>
          </cell>
          <cell r="S796">
            <v>367</v>
          </cell>
          <cell r="T796">
            <v>0</v>
          </cell>
          <cell r="U796">
            <v>100</v>
          </cell>
          <cell r="W796" t="b">
            <v>1</v>
          </cell>
          <cell r="X796" t="b">
            <v>0</v>
          </cell>
          <cell r="Y796" t="b">
            <v>0</v>
          </cell>
          <cell r="Z796" t="b">
            <v>0</v>
          </cell>
          <cell r="AA796" t="str">
            <v>NIL</v>
          </cell>
          <cell r="AB796">
            <v>0</v>
          </cell>
          <cell r="AD796" t="str">
            <v>PR</v>
          </cell>
          <cell r="AE796">
            <v>1</v>
          </cell>
        </row>
        <row r="797">
          <cell r="A797">
            <v>850</v>
          </cell>
          <cell r="B797">
            <v>0</v>
          </cell>
          <cell r="C797" t="str">
            <v>2000-2001</v>
          </cell>
          <cell r="D797" t="str">
            <v>MTQ</v>
          </cell>
          <cell r="E797" t="str">
            <v>Transports</v>
          </cell>
          <cell r="F797" t="b">
            <v>0</v>
          </cell>
          <cell r="G797">
            <v>4</v>
          </cell>
          <cell r="H797">
            <v>1</v>
          </cell>
          <cell r="I797" t="str">
            <v>04</v>
          </cell>
          <cell r="J797">
            <v>2007</v>
          </cell>
          <cell r="K797" t="b">
            <v>1</v>
          </cell>
          <cell r="L797">
            <v>0</v>
          </cell>
          <cell r="N797" t="str">
            <v>Vente commerciale</v>
          </cell>
          <cell r="O797" t="str">
            <v>331</v>
          </cell>
          <cell r="P797" t="b">
            <v>0</v>
          </cell>
          <cell r="Q797" t="b">
            <v>0</v>
          </cell>
          <cell r="S797">
            <v>34535</v>
          </cell>
          <cell r="T797">
            <v>0</v>
          </cell>
          <cell r="U797">
            <v>100</v>
          </cell>
          <cell r="W797" t="b">
            <v>1</v>
          </cell>
          <cell r="X797" t="b">
            <v>0</v>
          </cell>
          <cell r="Y797" t="b">
            <v>0</v>
          </cell>
          <cell r="Z797" t="b">
            <v>0</v>
          </cell>
          <cell r="AA797" t="str">
            <v>vieille base</v>
          </cell>
          <cell r="AB797">
            <v>0</v>
          </cell>
          <cell r="AD797" t="str">
            <v>PR</v>
          </cell>
          <cell r="AE797">
            <v>1</v>
          </cell>
        </row>
        <row r="798">
          <cell r="A798">
            <v>850</v>
          </cell>
          <cell r="B798">
            <v>0</v>
          </cell>
          <cell r="C798" t="str">
            <v>2000-2001</v>
          </cell>
          <cell r="D798" t="str">
            <v>MTQ</v>
          </cell>
          <cell r="E798" t="str">
            <v>Transports</v>
          </cell>
          <cell r="F798" t="b">
            <v>0</v>
          </cell>
          <cell r="G798">
            <v>4</v>
          </cell>
          <cell r="H798">
            <v>1</v>
          </cell>
          <cell r="I798" t="str">
            <v>05</v>
          </cell>
          <cell r="J798">
            <v>2007</v>
          </cell>
          <cell r="K798" t="b">
            <v>1</v>
          </cell>
          <cell r="L798">
            <v>0.12</v>
          </cell>
          <cell r="N798" t="str">
            <v>Vente de photocopies de documents</v>
          </cell>
          <cell r="O798" t="str">
            <v>333, 341</v>
          </cell>
          <cell r="P798" t="b">
            <v>0</v>
          </cell>
          <cell r="Q798" t="b">
            <v>0</v>
          </cell>
          <cell r="S798">
            <v>367</v>
          </cell>
          <cell r="T798">
            <v>0</v>
          </cell>
          <cell r="U798">
            <v>100</v>
          </cell>
          <cell r="W798" t="b">
            <v>0</v>
          </cell>
          <cell r="X798" t="b">
            <v>0</v>
          </cell>
          <cell r="Y798" t="b">
            <v>0</v>
          </cell>
          <cell r="Z798" t="b">
            <v>0</v>
          </cell>
          <cell r="AA798" t="str">
            <v>Décret</v>
          </cell>
          <cell r="AB798">
            <v>0</v>
          </cell>
          <cell r="AD798" t="str">
            <v>AUTRE</v>
          </cell>
          <cell r="AE798">
            <v>1</v>
          </cell>
        </row>
        <row r="799">
          <cell r="A799">
            <v>850</v>
          </cell>
          <cell r="B799">
            <v>0</v>
          </cell>
          <cell r="C799" t="str">
            <v>2000-2001</v>
          </cell>
          <cell r="D799" t="str">
            <v>MTQ</v>
          </cell>
          <cell r="E799" t="str">
            <v>Transports</v>
          </cell>
          <cell r="F799" t="b">
            <v>0</v>
          </cell>
          <cell r="G799">
            <v>4</v>
          </cell>
          <cell r="H799">
            <v>1</v>
          </cell>
          <cell r="I799" t="str">
            <v>30</v>
          </cell>
          <cell r="J799">
            <v>2007</v>
          </cell>
          <cell r="K799" t="b">
            <v>1</v>
          </cell>
          <cell r="L799">
            <v>11.72</v>
          </cell>
          <cell r="N799" t="str">
            <v>Vente de matériaux</v>
          </cell>
          <cell r="O799" t="str">
            <v>147</v>
          </cell>
          <cell r="P799" t="b">
            <v>0</v>
          </cell>
          <cell r="Q799" t="b">
            <v>0</v>
          </cell>
          <cell r="S799">
            <v>367</v>
          </cell>
          <cell r="T799">
            <v>0</v>
          </cell>
          <cell r="U799">
            <v>100</v>
          </cell>
          <cell r="W799" t="b">
            <v>1</v>
          </cell>
          <cell r="X799" t="b">
            <v>0</v>
          </cell>
          <cell r="Y799" t="b">
            <v>0</v>
          </cell>
          <cell r="Z799" t="b">
            <v>0</v>
          </cell>
          <cell r="AA799" t="str">
            <v>NIL</v>
          </cell>
          <cell r="AB799">
            <v>0</v>
          </cell>
          <cell r="AD799" t="str">
            <v>PR</v>
          </cell>
          <cell r="AE799">
            <v>1</v>
          </cell>
        </row>
        <row r="800">
          <cell r="A800">
            <v>850</v>
          </cell>
          <cell r="B800">
            <v>0</v>
          </cell>
          <cell r="C800" t="str">
            <v>2000-2001</v>
          </cell>
          <cell r="D800" t="str">
            <v>MTQ</v>
          </cell>
          <cell r="E800" t="str">
            <v>Transports</v>
          </cell>
          <cell r="F800" t="b">
            <v>0</v>
          </cell>
          <cell r="G800">
            <v>4</v>
          </cell>
          <cell r="H800">
            <v>1</v>
          </cell>
          <cell r="I800" t="str">
            <v>41</v>
          </cell>
          <cell r="J800">
            <v>2007</v>
          </cell>
          <cell r="K800" t="b">
            <v>1</v>
          </cell>
          <cell r="L800">
            <v>705.72</v>
          </cell>
          <cell r="N800" t="str">
            <v>Vente de surplus de métaux ferreux</v>
          </cell>
          <cell r="O800" t="str">
            <v>147</v>
          </cell>
          <cell r="P800" t="b">
            <v>0</v>
          </cell>
          <cell r="Q800" t="b">
            <v>0</v>
          </cell>
          <cell r="S800">
            <v>367</v>
          </cell>
          <cell r="T800">
            <v>0</v>
          </cell>
          <cell r="U800">
            <v>100</v>
          </cell>
          <cell r="W800" t="b">
            <v>0</v>
          </cell>
          <cell r="X800" t="b">
            <v>0</v>
          </cell>
          <cell r="Y800" t="b">
            <v>0</v>
          </cell>
          <cell r="Z800" t="b">
            <v>0</v>
          </cell>
          <cell r="AA800" t="str">
            <v>Prix du marché</v>
          </cell>
          <cell r="AB800">
            <v>0</v>
          </cell>
          <cell r="AD800" t="str">
            <v>AUTRE</v>
          </cell>
          <cell r="AE800">
            <v>1</v>
          </cell>
        </row>
        <row r="801">
          <cell r="A801">
            <v>850</v>
          </cell>
          <cell r="B801">
            <v>0</v>
          </cell>
          <cell r="C801" t="str">
            <v>2000-2001</v>
          </cell>
          <cell r="D801" t="str">
            <v>MTQ</v>
          </cell>
          <cell r="E801" t="str">
            <v>Transports</v>
          </cell>
          <cell r="F801" t="b">
            <v>0</v>
          </cell>
          <cell r="G801">
            <v>4</v>
          </cell>
          <cell r="H801">
            <v>1</v>
          </cell>
          <cell r="I801" t="str">
            <v>67</v>
          </cell>
          <cell r="J801">
            <v>2007</v>
          </cell>
          <cell r="K801" t="b">
            <v>1</v>
          </cell>
          <cell r="L801">
            <v>6500</v>
          </cell>
          <cell r="N801" t="str">
            <v>Activités</v>
          </cell>
          <cell r="O801" t="str">
            <v>335, 342</v>
          </cell>
          <cell r="P801" t="b">
            <v>0</v>
          </cell>
          <cell r="Q801" t="b">
            <v>0</v>
          </cell>
          <cell r="S801">
            <v>35799</v>
          </cell>
          <cell r="T801">
            <v>10</v>
          </cell>
          <cell r="U801">
            <v>90</v>
          </cell>
          <cell r="W801" t="b">
            <v>0</v>
          </cell>
          <cell r="X801" t="b">
            <v>1</v>
          </cell>
          <cell r="Y801" t="b">
            <v>0</v>
          </cell>
          <cell r="Z801" t="b">
            <v>0</v>
          </cell>
          <cell r="AA801" t="str">
            <v>Prix du marché immobilier</v>
          </cell>
          <cell r="AB801">
            <v>0</v>
          </cell>
          <cell r="AD801" t="str">
            <v>RE</v>
          </cell>
          <cell r="AE801">
            <v>1</v>
          </cell>
        </row>
        <row r="802">
          <cell r="A802">
            <v>850</v>
          </cell>
          <cell r="B802">
            <v>0</v>
          </cell>
          <cell r="C802" t="str">
            <v>2000-2001</v>
          </cell>
          <cell r="D802" t="str">
            <v>MTQ</v>
          </cell>
          <cell r="E802" t="str">
            <v>Transports</v>
          </cell>
          <cell r="F802" t="b">
            <v>0</v>
          </cell>
          <cell r="G802">
            <v>4</v>
          </cell>
          <cell r="H802">
            <v>1</v>
          </cell>
          <cell r="I802" t="str">
            <v>69</v>
          </cell>
          <cell r="J802">
            <v>2007</v>
          </cell>
          <cell r="K802" t="b">
            <v>1</v>
          </cell>
          <cell r="L802">
            <v>1794.16</v>
          </cell>
          <cell r="N802" t="str">
            <v>Activités immobilières</v>
          </cell>
          <cell r="O802" t="str">
            <v>345, 487</v>
          </cell>
          <cell r="P802" t="b">
            <v>0</v>
          </cell>
          <cell r="Q802" t="b">
            <v>0</v>
          </cell>
          <cell r="S802">
            <v>367</v>
          </cell>
          <cell r="T802">
            <v>0</v>
          </cell>
          <cell r="U802">
            <v>100</v>
          </cell>
          <cell r="W802" t="b">
            <v>0</v>
          </cell>
          <cell r="X802" t="b">
            <v>1</v>
          </cell>
          <cell r="Y802" t="b">
            <v>0</v>
          </cell>
          <cell r="Z802" t="b">
            <v>0</v>
          </cell>
          <cell r="AA802" t="str">
            <v>Nil</v>
          </cell>
          <cell r="AB802">
            <v>0</v>
          </cell>
          <cell r="AD802" t="str">
            <v>RE</v>
          </cell>
          <cell r="AE802">
            <v>1</v>
          </cell>
        </row>
        <row r="803">
          <cell r="A803">
            <v>850</v>
          </cell>
          <cell r="B803">
            <v>0</v>
          </cell>
          <cell r="C803" t="str">
            <v>2000-2001</v>
          </cell>
          <cell r="D803" t="str">
            <v>MTQ</v>
          </cell>
          <cell r="E803" t="str">
            <v>Transports</v>
          </cell>
          <cell r="F803" t="b">
            <v>0</v>
          </cell>
          <cell r="G803">
            <v>4</v>
          </cell>
          <cell r="H803">
            <v>1</v>
          </cell>
          <cell r="I803" t="str">
            <v>70</v>
          </cell>
          <cell r="J803">
            <v>2007</v>
          </cell>
          <cell r="K803" t="b">
            <v>1</v>
          </cell>
          <cell r="L803">
            <v>12.69</v>
          </cell>
          <cell r="N803" t="str">
            <v>Location d'espaces de stationnement à des employés ou à des tiers</v>
          </cell>
          <cell r="O803" t="str">
            <v>343</v>
          </cell>
          <cell r="P803" t="b">
            <v>0</v>
          </cell>
          <cell r="Q803" t="b">
            <v>0</v>
          </cell>
          <cell r="S803">
            <v>37260</v>
          </cell>
          <cell r="T803">
            <v>100</v>
          </cell>
          <cell r="U803">
            <v>0</v>
          </cell>
          <cell r="W803" t="b">
            <v>0</v>
          </cell>
          <cell r="X803" t="b">
            <v>0</v>
          </cell>
          <cell r="Y803" t="b">
            <v>0</v>
          </cell>
          <cell r="Z803" t="b">
            <v>0</v>
          </cell>
          <cell r="AA803" t="str">
            <v>120 % du coût moyen au 31 janvier 2002 de la carte mensuelle du transport en commun</v>
          </cell>
          <cell r="AB803">
            <v>0</v>
          </cell>
          <cell r="AD803" t="str">
            <v>AUTRE</v>
          </cell>
          <cell r="AE803">
            <v>1</v>
          </cell>
        </row>
        <row r="804">
          <cell r="A804">
            <v>850</v>
          </cell>
          <cell r="B804">
            <v>0</v>
          </cell>
          <cell r="C804" t="str">
            <v>2000-2001</v>
          </cell>
          <cell r="D804" t="str">
            <v>MTQ</v>
          </cell>
          <cell r="E804" t="str">
            <v>Transports</v>
          </cell>
          <cell r="F804" t="b">
            <v>0</v>
          </cell>
          <cell r="G804">
            <v>4</v>
          </cell>
          <cell r="H804">
            <v>1</v>
          </cell>
          <cell r="I804" t="str">
            <v>71</v>
          </cell>
          <cell r="J804">
            <v>2007</v>
          </cell>
          <cell r="K804" t="b">
            <v>1</v>
          </cell>
          <cell r="L804">
            <v>1.87</v>
          </cell>
          <cell r="N804" t="str">
            <v>Redevances pour les cabines téléphoniques. Location d'espaces pour des antennes de</v>
          </cell>
          <cell r="P804" t="b">
            <v>0</v>
          </cell>
          <cell r="Q804" t="b">
            <v>0</v>
          </cell>
          <cell r="S804">
            <v>367</v>
          </cell>
          <cell r="T804">
            <v>0</v>
          </cell>
          <cell r="U804">
            <v>100</v>
          </cell>
          <cell r="W804" t="b">
            <v>0</v>
          </cell>
          <cell r="X804" t="b">
            <v>1</v>
          </cell>
          <cell r="Y804" t="b">
            <v>0</v>
          </cell>
          <cell r="Z804" t="b">
            <v>0</v>
          </cell>
          <cell r="AA804" t="str">
            <v>NIL</v>
          </cell>
          <cell r="AB804">
            <v>0</v>
          </cell>
          <cell r="AD804" t="str">
            <v>RE</v>
          </cell>
          <cell r="AE804">
            <v>1</v>
          </cell>
        </row>
        <row r="805">
          <cell r="A805">
            <v>850</v>
          </cell>
          <cell r="B805">
            <v>0</v>
          </cell>
          <cell r="C805" t="str">
            <v>2000-2001</v>
          </cell>
          <cell r="D805" t="str">
            <v>MTQ</v>
          </cell>
          <cell r="E805" t="str">
            <v>Transports</v>
          </cell>
          <cell r="F805" t="b">
            <v>0</v>
          </cell>
          <cell r="G805">
            <v>4</v>
          </cell>
          <cell r="H805">
            <v>1</v>
          </cell>
          <cell r="I805" t="str">
            <v>94</v>
          </cell>
          <cell r="J805">
            <v>2007</v>
          </cell>
          <cell r="K805" t="b">
            <v>1</v>
          </cell>
          <cell r="L805">
            <v>0</v>
          </cell>
          <cell r="N805" t="str">
            <v>Activités : frais réclamés aux employés pour des appels personnels</v>
          </cell>
          <cell r="O805" t="str">
            <v>147</v>
          </cell>
          <cell r="P805" t="b">
            <v>0</v>
          </cell>
          <cell r="Q805" t="b">
            <v>0</v>
          </cell>
          <cell r="S805">
            <v>367</v>
          </cell>
          <cell r="T805">
            <v>100</v>
          </cell>
          <cell r="U805">
            <v>0</v>
          </cell>
          <cell r="W805" t="b">
            <v>1</v>
          </cell>
          <cell r="X805" t="b">
            <v>0</v>
          </cell>
          <cell r="Y805" t="b">
            <v>0</v>
          </cell>
          <cell r="Z805" t="b">
            <v>0</v>
          </cell>
          <cell r="AA805" t="str">
            <v>NIL</v>
          </cell>
          <cell r="AB805">
            <v>0</v>
          </cell>
          <cell r="AD805" t="str">
            <v>PR</v>
          </cell>
          <cell r="AE805">
            <v>1</v>
          </cell>
        </row>
        <row r="806">
          <cell r="A806">
            <v>850</v>
          </cell>
          <cell r="B806">
            <v>0</v>
          </cell>
          <cell r="C806" t="str">
            <v>2000-2001</v>
          </cell>
          <cell r="D806" t="str">
            <v>MTQ</v>
          </cell>
          <cell r="E806" t="str">
            <v>Transports</v>
          </cell>
          <cell r="F806" t="b">
            <v>0</v>
          </cell>
          <cell r="G806">
            <v>4</v>
          </cell>
          <cell r="H806">
            <v>1</v>
          </cell>
          <cell r="I806" t="str">
            <v>M8</v>
          </cell>
          <cell r="J806">
            <v>2007</v>
          </cell>
          <cell r="K806" t="b">
            <v>1</v>
          </cell>
          <cell r="L806">
            <v>0.48</v>
          </cell>
          <cell r="N806" t="str">
            <v>Frais de transcription, de reproduction et de transmission de documents</v>
          </cell>
          <cell r="O806" t="str">
            <v>337</v>
          </cell>
          <cell r="P806" t="b">
            <v>0</v>
          </cell>
          <cell r="Q806" t="b">
            <v>0</v>
          </cell>
          <cell r="S806">
            <v>367</v>
          </cell>
          <cell r="T806">
            <v>10</v>
          </cell>
          <cell r="U806">
            <v>90</v>
          </cell>
          <cell r="W806" t="b">
            <v>1</v>
          </cell>
          <cell r="X806" t="b">
            <v>0</v>
          </cell>
          <cell r="Y806" t="b">
            <v>0</v>
          </cell>
          <cell r="Z806" t="b">
            <v>0</v>
          </cell>
          <cell r="AA806" t="str">
            <v>NIL</v>
          </cell>
          <cell r="AB806">
            <v>0</v>
          </cell>
          <cell r="AD806" t="str">
            <v>PR</v>
          </cell>
          <cell r="AE806">
            <v>1</v>
          </cell>
        </row>
        <row r="807">
          <cell r="A807">
            <v>850</v>
          </cell>
          <cell r="B807">
            <v>0</v>
          </cell>
          <cell r="C807" t="str">
            <v>2000-2001</v>
          </cell>
          <cell r="D807" t="str">
            <v>MTQ</v>
          </cell>
          <cell r="E807" t="str">
            <v>Transports</v>
          </cell>
          <cell r="F807" t="b">
            <v>0</v>
          </cell>
          <cell r="G807">
            <v>4</v>
          </cell>
          <cell r="H807">
            <v>1</v>
          </cell>
          <cell r="I807" t="str">
            <v>N4</v>
          </cell>
          <cell r="J807">
            <v>2007</v>
          </cell>
          <cell r="K807" t="b">
            <v>1</v>
          </cell>
          <cell r="L807">
            <v>280.83</v>
          </cell>
          <cell r="N807" t="str">
            <v>Service de débarcadère ferroviaire à Matane</v>
          </cell>
          <cell r="O807" t="str">
            <v>147</v>
          </cell>
          <cell r="P807" t="b">
            <v>0</v>
          </cell>
          <cell r="Q807" t="b">
            <v>0</v>
          </cell>
          <cell r="S807">
            <v>37755</v>
          </cell>
          <cell r="T807">
            <v>0</v>
          </cell>
          <cell r="U807">
            <v>100</v>
          </cell>
          <cell r="W807" t="b">
            <v>1</v>
          </cell>
          <cell r="X807" t="b">
            <v>0</v>
          </cell>
          <cell r="Y807" t="b">
            <v>0</v>
          </cell>
          <cell r="Z807" t="b">
            <v>0</v>
          </cell>
          <cell r="AA807" t="str">
            <v>Entente</v>
          </cell>
          <cell r="AB807">
            <v>0</v>
          </cell>
          <cell r="AD807" t="str">
            <v>PR</v>
          </cell>
          <cell r="AE807">
            <v>1</v>
          </cell>
        </row>
        <row r="808">
          <cell r="A808">
            <v>850</v>
          </cell>
          <cell r="B808">
            <v>0</v>
          </cell>
          <cell r="C808" t="str">
            <v>2000-2001</v>
          </cell>
          <cell r="D808" t="str">
            <v>MTQ</v>
          </cell>
          <cell r="E808" t="str">
            <v>Transports</v>
          </cell>
          <cell r="F808" t="b">
            <v>0</v>
          </cell>
          <cell r="G808">
            <v>4</v>
          </cell>
          <cell r="H808">
            <v>1</v>
          </cell>
          <cell r="I808" t="str">
            <v>Q0</v>
          </cell>
          <cell r="J808">
            <v>2007</v>
          </cell>
          <cell r="K808" t="b">
            <v>1</v>
          </cell>
          <cell r="L808">
            <v>1.51</v>
          </cell>
          <cell r="N808" t="str">
            <v>Pénalilté sur les contrats de remorquages exclusifs</v>
          </cell>
          <cell r="O808" t="str">
            <v>338</v>
          </cell>
          <cell r="P808" t="b">
            <v>0</v>
          </cell>
          <cell r="Q808" t="b">
            <v>0</v>
          </cell>
          <cell r="S808">
            <v>367</v>
          </cell>
          <cell r="T808">
            <v>0</v>
          </cell>
          <cell r="U808">
            <v>100</v>
          </cell>
          <cell r="W808" t="b">
            <v>0</v>
          </cell>
          <cell r="X808" t="b">
            <v>0</v>
          </cell>
          <cell r="Y808" t="b">
            <v>0</v>
          </cell>
          <cell r="Z808" t="b">
            <v>0</v>
          </cell>
          <cell r="AA808" t="str">
            <v>Pénalité si non respect du contrat</v>
          </cell>
          <cell r="AB808">
            <v>0</v>
          </cell>
          <cell r="AD808" t="str">
            <v>AUTRE</v>
          </cell>
          <cell r="AE808">
            <v>1</v>
          </cell>
        </row>
        <row r="809">
          <cell r="A809">
            <v>850</v>
          </cell>
          <cell r="B809">
            <v>0</v>
          </cell>
          <cell r="C809" t="str">
            <v>2000-2001</v>
          </cell>
          <cell r="D809" t="str">
            <v>MTQ</v>
          </cell>
          <cell r="E809" t="str">
            <v>Transports</v>
          </cell>
          <cell r="F809" t="b">
            <v>0</v>
          </cell>
          <cell r="G809">
            <v>4</v>
          </cell>
          <cell r="H809">
            <v>1</v>
          </cell>
          <cell r="I809" t="str">
            <v>V5</v>
          </cell>
          <cell r="J809">
            <v>2007</v>
          </cell>
          <cell r="K809" t="b">
            <v>1</v>
          </cell>
          <cell r="L809">
            <v>0</v>
          </cell>
          <cell r="N809" t="str">
            <v>Gain sur vente de terrain dans l'emprise de la route</v>
          </cell>
          <cell r="P809" t="b">
            <v>0</v>
          </cell>
          <cell r="Q809" t="b">
            <v>0</v>
          </cell>
          <cell r="S809">
            <v>367</v>
          </cell>
          <cell r="T809">
            <v>10</v>
          </cell>
          <cell r="U809">
            <v>0</v>
          </cell>
          <cell r="W809" t="b">
            <v>0</v>
          </cell>
          <cell r="X809" t="b">
            <v>1</v>
          </cell>
          <cell r="Y809" t="b">
            <v>0</v>
          </cell>
          <cell r="Z809" t="b">
            <v>0</v>
          </cell>
          <cell r="AA809" t="str">
            <v>NIL</v>
          </cell>
          <cell r="AB809">
            <v>0</v>
          </cell>
          <cell r="AD809" t="str">
            <v>RE</v>
          </cell>
          <cell r="AE809">
            <v>1</v>
          </cell>
        </row>
        <row r="810">
          <cell r="A810">
            <v>160</v>
          </cell>
          <cell r="B810">
            <v>0</v>
          </cell>
          <cell r="C810" t="str">
            <v>2003-2004</v>
          </cell>
          <cell r="D810" t="str">
            <v>SCT</v>
          </cell>
          <cell r="E810" t="str">
            <v>Conseil du trésor et Administration gouvernementale</v>
          </cell>
          <cell r="F810" t="b">
            <v>0</v>
          </cell>
          <cell r="G810">
            <v>4</v>
          </cell>
          <cell r="H810">
            <v>1</v>
          </cell>
          <cell r="I810" t="str">
            <v>G7</v>
          </cell>
          <cell r="J810">
            <v>2007</v>
          </cell>
          <cell r="K810" t="b">
            <v>1</v>
          </cell>
          <cell r="L810">
            <v>3100</v>
          </cell>
          <cell r="N810" t="str">
            <v>Facturation des organismes autonomes pour la part employeur des régimes d'assurances (vie, salaire et rente de survivant)</v>
          </cell>
          <cell r="O810" t="str">
            <v>389</v>
          </cell>
          <cell r="P810" t="b">
            <v>0</v>
          </cell>
          <cell r="Q810" t="b">
            <v>0</v>
          </cell>
          <cell r="S810">
            <v>367</v>
          </cell>
          <cell r="T810">
            <v>0</v>
          </cell>
          <cell r="U810">
            <v>0</v>
          </cell>
          <cell r="W810" t="b">
            <v>0</v>
          </cell>
          <cell r="X810" t="b">
            <v>0</v>
          </cell>
          <cell r="Y810" t="b">
            <v>0</v>
          </cell>
          <cell r="Z810" t="b">
            <v>0</v>
          </cell>
          <cell r="AA810" t="str">
            <v>Selon les données actuarielles fournies par la Direction des régimes collectifs et de l'actuariat</v>
          </cell>
          <cell r="AB810">
            <v>0</v>
          </cell>
          <cell r="AD810" t="str">
            <v>AUTRE</v>
          </cell>
          <cell r="AE810">
            <v>1</v>
          </cell>
        </row>
        <row r="811">
          <cell r="A811">
            <v>600</v>
          </cell>
          <cell r="B811">
            <v>0</v>
          </cell>
          <cell r="C811" t="str">
            <v>2005-2006</v>
          </cell>
          <cell r="D811" t="str">
            <v>MRN</v>
          </cell>
          <cell r="E811" t="str">
            <v>Ressources naturelles, Faune</v>
          </cell>
          <cell r="F811" t="b">
            <v>0</v>
          </cell>
          <cell r="G811">
            <v>3</v>
          </cell>
          <cell r="H811">
            <v>9</v>
          </cell>
          <cell r="I811" t="str">
            <v>D5</v>
          </cell>
          <cell r="J811">
            <v>2007</v>
          </cell>
          <cell r="K811" t="b">
            <v>1</v>
          </cell>
          <cell r="L811">
            <v>27350</v>
          </cell>
          <cell r="N811" t="str">
            <v>Chasse et pêche</v>
          </cell>
          <cell r="O811" t="str">
            <v>303</v>
          </cell>
          <cell r="P811" t="b">
            <v>0</v>
          </cell>
          <cell r="Q811" t="b">
            <v>0</v>
          </cell>
          <cell r="S811">
            <v>36251</v>
          </cell>
          <cell r="T811">
            <v>100</v>
          </cell>
          <cell r="U811">
            <v>0</v>
          </cell>
          <cell r="W811" t="b">
            <v>0</v>
          </cell>
          <cell r="X811" t="b">
            <v>0</v>
          </cell>
          <cell r="Y811" t="b">
            <v>0</v>
          </cell>
          <cell r="Z811" t="b">
            <v>0</v>
          </cell>
          <cell r="AA811" t="str">
            <v>Analyse de comparables</v>
          </cell>
          <cell r="AB811">
            <v>0</v>
          </cell>
          <cell r="AD811" t="str">
            <v>AUTRE</v>
          </cell>
          <cell r="AE811">
            <v>1</v>
          </cell>
        </row>
        <row r="812">
          <cell r="A812">
            <v>280</v>
          </cell>
          <cell r="B812">
            <v>0</v>
          </cell>
          <cell r="C812" t="str">
            <v>2001-2002</v>
          </cell>
          <cell r="D812" t="str">
            <v>MDEIE</v>
          </cell>
          <cell r="E812" t="str">
            <v>Développement économique, Innovation et Exportation</v>
          </cell>
          <cell r="F812" t="b">
            <v>0</v>
          </cell>
          <cell r="G812">
            <v>3</v>
          </cell>
          <cell r="H812">
            <v>9</v>
          </cell>
          <cell r="I812" t="str">
            <v>96</v>
          </cell>
          <cell r="J812">
            <v>2007</v>
          </cell>
          <cell r="K812" t="b">
            <v>1</v>
          </cell>
          <cell r="L812">
            <v>1010</v>
          </cell>
          <cell r="N812" t="str">
            <v>Permis</v>
          </cell>
          <cell r="O812" t="str">
            <v>19</v>
          </cell>
          <cell r="P812" t="b">
            <v>1</v>
          </cell>
          <cell r="Q812" t="b">
            <v>1</v>
          </cell>
          <cell r="R812" t="str">
            <v>IPC</v>
          </cell>
          <cell r="S812">
            <v>39083</v>
          </cell>
          <cell r="T812">
            <v>1</v>
          </cell>
          <cell r="U812">
            <v>99</v>
          </cell>
          <cell r="W812" t="b">
            <v>1</v>
          </cell>
          <cell r="X812" t="b">
            <v>0</v>
          </cell>
          <cell r="Y812" t="b">
            <v>0</v>
          </cell>
          <cell r="Z812" t="b">
            <v>0</v>
          </cell>
          <cell r="AB812">
            <v>0</v>
          </cell>
          <cell r="AD812" t="str">
            <v>PR</v>
          </cell>
          <cell r="AE812">
            <v>1</v>
          </cell>
        </row>
        <row r="813">
          <cell r="A813">
            <v>380</v>
          </cell>
          <cell r="B813">
            <v>0</v>
          </cell>
          <cell r="C813" t="str">
            <v>2005-2006</v>
          </cell>
          <cell r="D813" t="str">
            <v>MENVDDP</v>
          </cell>
          <cell r="E813" t="str">
            <v>Développement durable, Environnement et Parcs</v>
          </cell>
          <cell r="F813" t="b">
            <v>0</v>
          </cell>
          <cell r="G813">
            <v>3</v>
          </cell>
          <cell r="H813">
            <v>5</v>
          </cell>
          <cell r="I813" t="str">
            <v>25</v>
          </cell>
          <cell r="J813">
            <v>2007</v>
          </cell>
          <cell r="K813" t="b">
            <v>1</v>
          </cell>
          <cell r="L813">
            <v>528</v>
          </cell>
          <cell r="N813" t="str">
            <v>Régime des eaux : Emmagasinement de l'eau - hydraulique. Flottage du bois</v>
          </cell>
          <cell r="O813" t="str">
            <v>543, 698, 753</v>
          </cell>
          <cell r="P813" t="b">
            <v>1</v>
          </cell>
          <cell r="Q813" t="b">
            <v>1</v>
          </cell>
          <cell r="R813" t="str">
            <v>IPC</v>
          </cell>
          <cell r="S813">
            <v>39083</v>
          </cell>
          <cell r="T813">
            <v>0</v>
          </cell>
          <cell r="U813">
            <v>82</v>
          </cell>
          <cell r="W813" t="b">
            <v>0</v>
          </cell>
          <cell r="X813" t="b">
            <v>0</v>
          </cell>
          <cell r="Y813" t="b">
            <v>0</v>
          </cell>
          <cell r="Z813" t="b">
            <v>0</v>
          </cell>
          <cell r="AA813" t="str">
            <v>NIL</v>
          </cell>
          <cell r="AB813">
            <v>0</v>
          </cell>
          <cell r="AD813" t="str">
            <v>AUTRE</v>
          </cell>
          <cell r="AE813">
            <v>1</v>
          </cell>
        </row>
        <row r="814">
          <cell r="A814">
            <v>400</v>
          </cell>
          <cell r="B814">
            <v>0</v>
          </cell>
          <cell r="C814" t="str">
            <v>2000-2001</v>
          </cell>
          <cell r="D814" t="str">
            <v>JUSTICE</v>
          </cell>
          <cell r="E814" t="str">
            <v>Justice</v>
          </cell>
          <cell r="F814" t="b">
            <v>0</v>
          </cell>
          <cell r="G814">
            <v>4</v>
          </cell>
          <cell r="H814">
            <v>1</v>
          </cell>
          <cell r="I814" t="str">
            <v>01</v>
          </cell>
          <cell r="J814">
            <v>2007</v>
          </cell>
          <cell r="K814" t="b">
            <v>1</v>
          </cell>
          <cell r="L814">
            <v>500</v>
          </cell>
          <cell r="N814" t="str">
            <v>Services judiciaires</v>
          </cell>
          <cell r="O814" t="str">
            <v>59</v>
          </cell>
          <cell r="P814" t="b">
            <v>1</v>
          </cell>
          <cell r="Q814" t="b">
            <v>0</v>
          </cell>
          <cell r="S814">
            <v>39173</v>
          </cell>
          <cell r="T814">
            <v>50</v>
          </cell>
          <cell r="U814">
            <v>50</v>
          </cell>
          <cell r="W814" t="b">
            <v>1</v>
          </cell>
          <cell r="X814" t="b">
            <v>0</v>
          </cell>
          <cell r="Y814" t="b">
            <v>0</v>
          </cell>
          <cell r="Z814" t="b">
            <v>0</v>
          </cell>
          <cell r="AA814" t="str">
            <v>NIL</v>
          </cell>
          <cell r="AB814">
            <v>0</v>
          </cell>
          <cell r="AD814" t="str">
            <v>PR</v>
          </cell>
          <cell r="AE814">
            <v>1</v>
          </cell>
        </row>
        <row r="815">
          <cell r="A815">
            <v>400</v>
          </cell>
          <cell r="B815">
            <v>0</v>
          </cell>
          <cell r="C815" t="str">
            <v>2000-2001</v>
          </cell>
          <cell r="D815" t="str">
            <v>JUSTICE</v>
          </cell>
          <cell r="E815" t="str">
            <v>Justice</v>
          </cell>
          <cell r="F815" t="b">
            <v>0</v>
          </cell>
          <cell r="G815">
            <v>4</v>
          </cell>
          <cell r="H815">
            <v>1</v>
          </cell>
          <cell r="I815" t="str">
            <v>H1</v>
          </cell>
          <cell r="J815">
            <v>2007</v>
          </cell>
          <cell r="K815" t="b">
            <v>1</v>
          </cell>
          <cell r="L815">
            <v>31000</v>
          </cell>
          <cell r="N815" t="str">
            <v>Services judiciaires en matière civile</v>
          </cell>
          <cell r="O815" t="str">
            <v>55, 59, 60</v>
          </cell>
          <cell r="P815" t="b">
            <v>1</v>
          </cell>
          <cell r="Q815" t="b">
            <v>0</v>
          </cell>
          <cell r="S815">
            <v>39086</v>
          </cell>
          <cell r="T815">
            <v>50</v>
          </cell>
          <cell r="U815">
            <v>40</v>
          </cell>
          <cell r="W815" t="b">
            <v>1</v>
          </cell>
          <cell r="X815" t="b">
            <v>0</v>
          </cell>
          <cell r="Y815" t="b">
            <v>0</v>
          </cell>
          <cell r="Z815" t="b">
            <v>0</v>
          </cell>
          <cell r="AA815" t="str">
            <v>NIL</v>
          </cell>
          <cell r="AB815">
            <v>0</v>
          </cell>
          <cell r="AD815" t="str">
            <v>PR</v>
          </cell>
          <cell r="AE815">
            <v>1</v>
          </cell>
        </row>
        <row r="816">
          <cell r="A816">
            <v>400</v>
          </cell>
          <cell r="B816">
            <v>0</v>
          </cell>
          <cell r="C816" t="str">
            <v>2000-2001</v>
          </cell>
          <cell r="D816" t="str">
            <v>JUSTICE</v>
          </cell>
          <cell r="E816" t="str">
            <v>Justice</v>
          </cell>
          <cell r="F816" t="b">
            <v>0</v>
          </cell>
          <cell r="G816">
            <v>4</v>
          </cell>
          <cell r="H816">
            <v>1</v>
          </cell>
          <cell r="I816" t="str">
            <v>H2</v>
          </cell>
          <cell r="J816">
            <v>2007</v>
          </cell>
          <cell r="K816" t="b">
            <v>1</v>
          </cell>
          <cell r="L816">
            <v>23000</v>
          </cell>
          <cell r="N816" t="str">
            <v>Frais judiciaires en matière pénale et criminelle</v>
          </cell>
          <cell r="O816" t="str">
            <v>61, 62</v>
          </cell>
          <cell r="P816" t="b">
            <v>1</v>
          </cell>
          <cell r="Q816" t="b">
            <v>0</v>
          </cell>
          <cell r="S816">
            <v>38356</v>
          </cell>
          <cell r="T816">
            <v>90</v>
          </cell>
          <cell r="U816">
            <v>10</v>
          </cell>
          <cell r="W816" t="b">
            <v>1</v>
          </cell>
          <cell r="X816" t="b">
            <v>0</v>
          </cell>
          <cell r="Y816" t="b">
            <v>0</v>
          </cell>
          <cell r="Z816" t="b">
            <v>0</v>
          </cell>
          <cell r="AA816" t="str">
            <v>Tarif réduit applicable aux jeunes</v>
          </cell>
          <cell r="AB816">
            <v>0</v>
          </cell>
          <cell r="AD816" t="str">
            <v>PR</v>
          </cell>
          <cell r="AE816">
            <v>1</v>
          </cell>
        </row>
        <row r="817">
          <cell r="A817">
            <v>80</v>
          </cell>
          <cell r="B817">
            <v>0</v>
          </cell>
          <cell r="C817" t="str">
            <v>2000-2001</v>
          </cell>
          <cell r="D817" t="str">
            <v>MAPAQ</v>
          </cell>
          <cell r="E817" t="str">
            <v>Agriculture, Pêcheries et Alimentation</v>
          </cell>
          <cell r="F817" t="b">
            <v>0</v>
          </cell>
          <cell r="G817">
            <v>3</v>
          </cell>
          <cell r="H817">
            <v>1</v>
          </cell>
          <cell r="I817" t="str">
            <v>26</v>
          </cell>
          <cell r="J817">
            <v>2007</v>
          </cell>
          <cell r="K817" t="b">
            <v>1</v>
          </cell>
          <cell r="L817">
            <v>41</v>
          </cell>
          <cell r="N817" t="str">
            <v>Permis de transporteur laitier (selon la capacité du véhicule) au CQIASA</v>
          </cell>
          <cell r="O817" t="str">
            <v>70</v>
          </cell>
          <cell r="P817" t="b">
            <v>1</v>
          </cell>
          <cell r="Q817" t="b">
            <v>0</v>
          </cell>
          <cell r="S817">
            <v>39173</v>
          </cell>
          <cell r="T817">
            <v>50</v>
          </cell>
          <cell r="U817">
            <v>50</v>
          </cell>
          <cell r="W817" t="b">
            <v>0</v>
          </cell>
          <cell r="X817" t="b">
            <v>1</v>
          </cell>
          <cell r="Y817" t="b">
            <v>0</v>
          </cell>
          <cell r="Z817" t="b">
            <v>0</v>
          </cell>
          <cell r="AB817">
            <v>0</v>
          </cell>
          <cell r="AD817" t="str">
            <v>RE</v>
          </cell>
          <cell r="AE817">
            <v>1</v>
          </cell>
        </row>
        <row r="818">
          <cell r="A818">
            <v>80</v>
          </cell>
          <cell r="B818">
            <v>0</v>
          </cell>
          <cell r="C818" t="str">
            <v>2000-2001</v>
          </cell>
          <cell r="D818" t="str">
            <v>MAPAQ</v>
          </cell>
          <cell r="E818" t="str">
            <v>Agriculture, Pêcheries et Alimentation</v>
          </cell>
          <cell r="F818" t="b">
            <v>0</v>
          </cell>
          <cell r="G818">
            <v>3</v>
          </cell>
          <cell r="H818">
            <v>9</v>
          </cell>
          <cell r="I818" t="str">
            <v>04</v>
          </cell>
          <cell r="J818">
            <v>2007</v>
          </cell>
          <cell r="K818" t="b">
            <v>1</v>
          </cell>
          <cell r="L818">
            <v>500.5</v>
          </cell>
          <cell r="N818" t="str">
            <v>Droit pour ouverture de dossier au CQIASA  - 105.00 $</v>
          </cell>
          <cell r="O818" t="str">
            <v>748, 70</v>
          </cell>
          <cell r="P818" t="b">
            <v>1</v>
          </cell>
          <cell r="Q818" t="b">
            <v>0</v>
          </cell>
          <cell r="S818">
            <v>39173</v>
          </cell>
          <cell r="T818">
            <v>100</v>
          </cell>
          <cell r="U818">
            <v>0</v>
          </cell>
          <cell r="W818" t="b">
            <v>0</v>
          </cell>
          <cell r="X818" t="b">
            <v>1</v>
          </cell>
          <cell r="Y818" t="b">
            <v>0</v>
          </cell>
          <cell r="Z818" t="b">
            <v>0</v>
          </cell>
          <cell r="AB818">
            <v>0</v>
          </cell>
          <cell r="AD818" t="str">
            <v>RE</v>
          </cell>
          <cell r="AE818">
            <v>1</v>
          </cell>
        </row>
        <row r="819">
          <cell r="A819">
            <v>80</v>
          </cell>
          <cell r="B819">
            <v>0</v>
          </cell>
          <cell r="C819" t="str">
            <v>2000-2001</v>
          </cell>
          <cell r="D819" t="str">
            <v>MAPAQ</v>
          </cell>
          <cell r="E819" t="str">
            <v>Agriculture, Pêcheries et Alimentation</v>
          </cell>
          <cell r="F819" t="b">
            <v>0</v>
          </cell>
          <cell r="G819">
            <v>3</v>
          </cell>
          <cell r="H819">
            <v>9</v>
          </cell>
          <cell r="I819" t="str">
            <v>59</v>
          </cell>
          <cell r="J819">
            <v>2007</v>
          </cell>
          <cell r="K819" t="b">
            <v>1</v>
          </cell>
          <cell r="L819">
            <v>45</v>
          </cell>
          <cell r="N819" t="str">
            <v>Permis de médicaments vétérinaires au CQIASA</v>
          </cell>
          <cell r="O819" t="str">
            <v>69</v>
          </cell>
          <cell r="P819" t="b">
            <v>1</v>
          </cell>
          <cell r="Q819" t="b">
            <v>0</v>
          </cell>
          <cell r="S819">
            <v>39173</v>
          </cell>
          <cell r="T819">
            <v>100</v>
          </cell>
          <cell r="U819">
            <v>0</v>
          </cell>
          <cell r="W819" t="b">
            <v>0</v>
          </cell>
          <cell r="X819" t="b">
            <v>1</v>
          </cell>
          <cell r="Y819" t="b">
            <v>0</v>
          </cell>
          <cell r="Z819" t="b">
            <v>0</v>
          </cell>
          <cell r="AB819">
            <v>0</v>
          </cell>
          <cell r="AD819" t="str">
            <v>RE</v>
          </cell>
          <cell r="AE819">
            <v>1</v>
          </cell>
        </row>
        <row r="820">
          <cell r="A820">
            <v>80</v>
          </cell>
          <cell r="B820">
            <v>0</v>
          </cell>
          <cell r="C820" t="str">
            <v>2000-2001</v>
          </cell>
          <cell r="D820" t="str">
            <v>MAPAQ</v>
          </cell>
          <cell r="E820" t="str">
            <v>Agriculture, Pêcheries et Alimentation</v>
          </cell>
          <cell r="F820" t="b">
            <v>0</v>
          </cell>
          <cell r="G820">
            <v>3</v>
          </cell>
          <cell r="H820">
            <v>9</v>
          </cell>
          <cell r="I820" t="str">
            <v>60</v>
          </cell>
          <cell r="J820">
            <v>2007</v>
          </cell>
          <cell r="K820" t="b">
            <v>1</v>
          </cell>
          <cell r="L820">
            <v>4.5</v>
          </cell>
          <cell r="N820" t="str">
            <v>Permis de vente aux enchères d'animaux vivants au CQIASA</v>
          </cell>
          <cell r="O820" t="str">
            <v>69</v>
          </cell>
          <cell r="P820" t="b">
            <v>1</v>
          </cell>
          <cell r="Q820" t="b">
            <v>0</v>
          </cell>
          <cell r="S820">
            <v>39173</v>
          </cell>
          <cell r="T820">
            <v>100</v>
          </cell>
          <cell r="U820">
            <v>0</v>
          </cell>
          <cell r="W820" t="b">
            <v>0</v>
          </cell>
          <cell r="X820" t="b">
            <v>1</v>
          </cell>
          <cell r="Y820" t="b">
            <v>0</v>
          </cell>
          <cell r="Z820" t="b">
            <v>0</v>
          </cell>
          <cell r="AB820">
            <v>0</v>
          </cell>
          <cell r="AD820" t="str">
            <v>RE</v>
          </cell>
          <cell r="AE820">
            <v>1</v>
          </cell>
        </row>
        <row r="821">
          <cell r="A821">
            <v>80</v>
          </cell>
          <cell r="B821">
            <v>0</v>
          </cell>
          <cell r="C821" t="str">
            <v>2000-2001</v>
          </cell>
          <cell r="D821" t="str">
            <v>MAPAQ</v>
          </cell>
          <cell r="E821" t="str">
            <v>Agriculture, Pêcheries et Alimentation</v>
          </cell>
          <cell r="F821" t="b">
            <v>0</v>
          </cell>
          <cell r="G821">
            <v>3</v>
          </cell>
          <cell r="H821">
            <v>9</v>
          </cell>
          <cell r="I821" t="str">
            <v>88</v>
          </cell>
          <cell r="J821">
            <v>2007</v>
          </cell>
          <cell r="K821" t="b">
            <v>1</v>
          </cell>
          <cell r="L821">
            <v>100</v>
          </cell>
          <cell r="N821" t="str">
            <v>Permis relatifs aux produts laitiers et leurs succédanés pour les usines laitières et les distributeurs laitiers au CQIASA</v>
          </cell>
          <cell r="O821" t="str">
            <v>70, 75</v>
          </cell>
          <cell r="P821" t="b">
            <v>1</v>
          </cell>
          <cell r="Q821" t="b">
            <v>0</v>
          </cell>
          <cell r="S821">
            <v>39173</v>
          </cell>
          <cell r="T821">
            <v>0</v>
          </cell>
          <cell r="U821">
            <v>100</v>
          </cell>
          <cell r="W821" t="b">
            <v>0</v>
          </cell>
          <cell r="X821" t="b">
            <v>1</v>
          </cell>
          <cell r="Y821" t="b">
            <v>0</v>
          </cell>
          <cell r="Z821" t="b">
            <v>0</v>
          </cell>
          <cell r="AB821">
            <v>0</v>
          </cell>
          <cell r="AD821" t="str">
            <v>RE</v>
          </cell>
          <cell r="AE821">
            <v>1</v>
          </cell>
        </row>
        <row r="822">
          <cell r="A822">
            <v>80</v>
          </cell>
          <cell r="B822">
            <v>0</v>
          </cell>
          <cell r="C822" t="str">
            <v>2000-2001</v>
          </cell>
          <cell r="D822" t="str">
            <v>MAPAQ</v>
          </cell>
          <cell r="E822" t="str">
            <v>Agriculture, Pêcheries et Alimentation</v>
          </cell>
          <cell r="F822" t="b">
            <v>0</v>
          </cell>
          <cell r="G822">
            <v>3</v>
          </cell>
          <cell r="H822">
            <v>9</v>
          </cell>
          <cell r="I822" t="str">
            <v>89</v>
          </cell>
          <cell r="J822">
            <v>2007</v>
          </cell>
          <cell r="K822" t="b">
            <v>1</v>
          </cell>
          <cell r="L822">
            <v>215</v>
          </cell>
          <cell r="N822" t="str">
            <v>Permis d'abattoirs et d'ateliers de préparation de viandes et d'aliments carnés et Permis d'ateliers d'équarrissage et de récupération au CQIASA</v>
          </cell>
          <cell r="O822" t="str">
            <v>70</v>
          </cell>
          <cell r="P822" t="b">
            <v>1</v>
          </cell>
          <cell r="Q822" t="b">
            <v>0</v>
          </cell>
          <cell r="S822">
            <v>39173</v>
          </cell>
          <cell r="T822">
            <v>0</v>
          </cell>
          <cell r="U822">
            <v>100</v>
          </cell>
          <cell r="W822" t="b">
            <v>0</v>
          </cell>
          <cell r="X822" t="b">
            <v>1</v>
          </cell>
          <cell r="Y822" t="b">
            <v>0</v>
          </cell>
          <cell r="Z822" t="b">
            <v>0</v>
          </cell>
          <cell r="AB822">
            <v>0</v>
          </cell>
          <cell r="AD822" t="str">
            <v>RE</v>
          </cell>
          <cell r="AE822">
            <v>1</v>
          </cell>
        </row>
        <row r="823">
          <cell r="A823">
            <v>80</v>
          </cell>
          <cell r="B823">
            <v>0</v>
          </cell>
          <cell r="C823" t="str">
            <v>2000-2001</v>
          </cell>
          <cell r="D823" t="str">
            <v>MAPAQ</v>
          </cell>
          <cell r="E823" t="str">
            <v>Agriculture, Pêcheries et Alimentation</v>
          </cell>
          <cell r="F823" t="b">
            <v>0</v>
          </cell>
          <cell r="G823">
            <v>3</v>
          </cell>
          <cell r="H823">
            <v>9</v>
          </cell>
          <cell r="I823" t="str">
            <v>90</v>
          </cell>
          <cell r="J823">
            <v>2007</v>
          </cell>
          <cell r="K823" t="b">
            <v>1</v>
          </cell>
          <cell r="L823">
            <v>55</v>
          </cell>
          <cell r="N823" t="str">
            <v>Permis d'insémination artificielle des bovins au CQIASA</v>
          </cell>
          <cell r="O823" t="str">
            <v>69</v>
          </cell>
          <cell r="P823" t="b">
            <v>1</v>
          </cell>
          <cell r="Q823" t="b">
            <v>0</v>
          </cell>
          <cell r="S823">
            <v>39173</v>
          </cell>
          <cell r="T823">
            <v>0</v>
          </cell>
          <cell r="U823">
            <v>100</v>
          </cell>
          <cell r="W823" t="b">
            <v>0</v>
          </cell>
          <cell r="X823" t="b">
            <v>1</v>
          </cell>
          <cell r="Y823" t="b">
            <v>0</v>
          </cell>
          <cell r="Z823" t="b">
            <v>0</v>
          </cell>
          <cell r="AB823">
            <v>0</v>
          </cell>
          <cell r="AD823" t="str">
            <v>RE</v>
          </cell>
          <cell r="AE823">
            <v>1</v>
          </cell>
        </row>
        <row r="824">
          <cell r="A824">
            <v>80</v>
          </cell>
          <cell r="B824">
            <v>0</v>
          </cell>
          <cell r="C824" t="str">
            <v>2000-2001</v>
          </cell>
          <cell r="D824" t="str">
            <v>MAPAQ</v>
          </cell>
          <cell r="E824" t="str">
            <v>Agriculture, Pêcheries et Alimentation</v>
          </cell>
          <cell r="F824" t="b">
            <v>0</v>
          </cell>
          <cell r="G824">
            <v>3</v>
          </cell>
          <cell r="H824">
            <v>9</v>
          </cell>
          <cell r="I824" t="str">
            <v>95</v>
          </cell>
          <cell r="J824">
            <v>2007</v>
          </cell>
          <cell r="K824" t="b">
            <v>1</v>
          </cell>
          <cell r="L824">
            <v>119.4</v>
          </cell>
          <cell r="M824" t="str">
            <v>Pêches  115.0 K$ +  CQIASA  4.4 K$  =   119.4 K$</v>
          </cell>
          <cell r="N824" t="str">
            <v>Permis de pêches commerciales en eau douce,  programme d'enregistrement des pêcheurs commerciaux, permis de pisciculture et pêche en douce</v>
          </cell>
          <cell r="O824" t="str">
            <v>71, 73</v>
          </cell>
          <cell r="P824" t="b">
            <v>1</v>
          </cell>
          <cell r="Q824" t="b">
            <v>0</v>
          </cell>
          <cell r="S824">
            <v>35799</v>
          </cell>
          <cell r="T824">
            <v>90</v>
          </cell>
          <cell r="U824">
            <v>10</v>
          </cell>
          <cell r="W824" t="b">
            <v>0</v>
          </cell>
          <cell r="X824" t="b">
            <v>1</v>
          </cell>
          <cell r="Y824" t="b">
            <v>0</v>
          </cell>
          <cell r="Z824" t="b">
            <v>0</v>
          </cell>
          <cell r="AA824" t="str">
            <v>Pêches 115,0 K$</v>
          </cell>
          <cell r="AB824">
            <v>0</v>
          </cell>
          <cell r="AD824" t="str">
            <v>RE</v>
          </cell>
          <cell r="AE824">
            <v>1</v>
          </cell>
        </row>
        <row r="825">
          <cell r="A825">
            <v>80</v>
          </cell>
          <cell r="B825">
            <v>0</v>
          </cell>
          <cell r="C825" t="str">
            <v>2000-2001</v>
          </cell>
          <cell r="D825" t="str">
            <v>MAPAQ</v>
          </cell>
          <cell r="E825" t="str">
            <v>Agriculture, Pêcheries et Alimentation</v>
          </cell>
          <cell r="F825" t="b">
            <v>0</v>
          </cell>
          <cell r="G825">
            <v>3</v>
          </cell>
          <cell r="H825">
            <v>9</v>
          </cell>
          <cell r="I825" t="str">
            <v>97</v>
          </cell>
          <cell r="J825">
            <v>2007</v>
          </cell>
          <cell r="K825" t="b">
            <v>1</v>
          </cell>
          <cell r="L825">
            <v>56</v>
          </cell>
          <cell r="N825" t="str">
            <v>Permis d'établissement de préparation de produits marins (par.e) au CQIASA</v>
          </cell>
          <cell r="O825" t="str">
            <v>70</v>
          </cell>
          <cell r="P825" t="b">
            <v>1</v>
          </cell>
          <cell r="Q825" t="b">
            <v>0</v>
          </cell>
          <cell r="S825">
            <v>39173</v>
          </cell>
          <cell r="T825">
            <v>0</v>
          </cell>
          <cell r="U825">
            <v>0</v>
          </cell>
          <cell r="W825" t="b">
            <v>0</v>
          </cell>
          <cell r="X825" t="b">
            <v>1</v>
          </cell>
          <cell r="Y825" t="b">
            <v>0</v>
          </cell>
          <cell r="Z825" t="b">
            <v>0</v>
          </cell>
          <cell r="AB825">
            <v>0</v>
          </cell>
          <cell r="AD825" t="str">
            <v>RE</v>
          </cell>
          <cell r="AE825">
            <v>1</v>
          </cell>
        </row>
        <row r="826">
          <cell r="A826">
            <v>80</v>
          </cell>
          <cell r="B826">
            <v>0</v>
          </cell>
          <cell r="C826" t="str">
            <v>2000-2001</v>
          </cell>
          <cell r="D826" t="str">
            <v>MAPAQ</v>
          </cell>
          <cell r="E826" t="str">
            <v>Agriculture, Pêcheries et Alimentation</v>
          </cell>
          <cell r="F826" t="b">
            <v>0</v>
          </cell>
          <cell r="G826">
            <v>3</v>
          </cell>
          <cell r="H826">
            <v>9</v>
          </cell>
          <cell r="I826" t="str">
            <v>D3</v>
          </cell>
          <cell r="J826">
            <v>2007</v>
          </cell>
          <cell r="K826" t="b">
            <v>1</v>
          </cell>
          <cell r="L826">
            <v>11000</v>
          </cell>
          <cell r="N826" t="str">
            <v>Permis de détaillants et de restaurateurs (par. M et N.) au CQIASA</v>
          </cell>
          <cell r="O826" t="str">
            <v>70</v>
          </cell>
          <cell r="P826" t="b">
            <v>1</v>
          </cell>
          <cell r="Q826" t="b">
            <v>0</v>
          </cell>
          <cell r="S826">
            <v>39173</v>
          </cell>
          <cell r="T826">
            <v>50</v>
          </cell>
          <cell r="U826">
            <v>50</v>
          </cell>
          <cell r="W826" t="b">
            <v>0</v>
          </cell>
          <cell r="X826" t="b">
            <v>1</v>
          </cell>
          <cell r="Y826" t="b">
            <v>0</v>
          </cell>
          <cell r="Z826" t="b">
            <v>0</v>
          </cell>
          <cell r="AB826">
            <v>0</v>
          </cell>
          <cell r="AD826" t="str">
            <v>RE</v>
          </cell>
          <cell r="AE826">
            <v>1</v>
          </cell>
        </row>
        <row r="827">
          <cell r="A827">
            <v>80</v>
          </cell>
          <cell r="B827">
            <v>0</v>
          </cell>
          <cell r="C827" t="str">
            <v>2000-2001</v>
          </cell>
          <cell r="D827" t="str">
            <v>MAPAQ</v>
          </cell>
          <cell r="E827" t="str">
            <v>Agriculture, Pêcheries et Alimentation</v>
          </cell>
          <cell r="F827" t="b">
            <v>1</v>
          </cell>
          <cell r="G827">
            <v>4</v>
          </cell>
          <cell r="H827">
            <v>1</v>
          </cell>
          <cell r="I827" t="str">
            <v>05</v>
          </cell>
          <cell r="J827">
            <v>2007</v>
          </cell>
          <cell r="K827" t="b">
            <v>1</v>
          </cell>
          <cell r="L827">
            <v>0</v>
          </cell>
          <cell r="N827" t="str">
            <v>Divers photocopies de documents - Notes de cours à l'ITA</v>
          </cell>
          <cell r="O827" t="str">
            <v>531</v>
          </cell>
          <cell r="P827" t="b">
            <v>1</v>
          </cell>
          <cell r="Q827" t="b">
            <v>0</v>
          </cell>
          <cell r="S827">
            <v>38718</v>
          </cell>
          <cell r="T827">
            <v>100</v>
          </cell>
          <cell r="U827">
            <v>0</v>
          </cell>
          <cell r="W827" t="b">
            <v>0</v>
          </cell>
          <cell r="X827" t="b">
            <v>1</v>
          </cell>
          <cell r="Y827" t="b">
            <v>0</v>
          </cell>
          <cell r="Z827" t="b">
            <v>0</v>
          </cell>
          <cell r="AA827" t="str">
            <v>NIL</v>
          </cell>
          <cell r="AB827">
            <v>0</v>
          </cell>
          <cell r="AD827" t="str">
            <v>RE</v>
          </cell>
          <cell r="AE827">
            <v>1</v>
          </cell>
        </row>
        <row r="828">
          <cell r="A828">
            <v>80</v>
          </cell>
          <cell r="B828">
            <v>0</v>
          </cell>
          <cell r="C828" t="str">
            <v>2000-2001</v>
          </cell>
          <cell r="D828" t="str">
            <v>MAPAQ</v>
          </cell>
          <cell r="E828" t="str">
            <v>Agriculture, Pêcheries et Alimentation</v>
          </cell>
          <cell r="F828" t="b">
            <v>1</v>
          </cell>
          <cell r="G828">
            <v>4</v>
          </cell>
          <cell r="H828">
            <v>1</v>
          </cell>
          <cell r="I828" t="str">
            <v>67</v>
          </cell>
          <cell r="J828">
            <v>2007</v>
          </cell>
          <cell r="K828" t="b">
            <v>1</v>
          </cell>
          <cell r="L828">
            <v>0</v>
          </cell>
          <cell r="N828" t="str">
            <v>Ventes de terre agricole (non récurrent)</v>
          </cell>
          <cell r="O828" t="str">
            <v>68</v>
          </cell>
          <cell r="P828" t="b">
            <v>1</v>
          </cell>
          <cell r="Q828" t="b">
            <v>0</v>
          </cell>
          <cell r="S828">
            <v>37622</v>
          </cell>
          <cell r="T828">
            <v>100</v>
          </cell>
          <cell r="U828">
            <v>0</v>
          </cell>
          <cell r="W828" t="b">
            <v>0</v>
          </cell>
          <cell r="X828" t="b">
            <v>1</v>
          </cell>
          <cell r="Y828" t="b">
            <v>0</v>
          </cell>
          <cell r="Z828" t="b">
            <v>0</v>
          </cell>
          <cell r="AA828" t="str">
            <v>NIL</v>
          </cell>
          <cell r="AB828">
            <v>0</v>
          </cell>
          <cell r="AD828" t="str">
            <v>RE</v>
          </cell>
          <cell r="AE828">
            <v>1</v>
          </cell>
        </row>
        <row r="829">
          <cell r="A829">
            <v>80</v>
          </cell>
          <cell r="B829">
            <v>0</v>
          </cell>
          <cell r="C829" t="str">
            <v>2000-2001</v>
          </cell>
          <cell r="D829" t="str">
            <v>MAPAQ</v>
          </cell>
          <cell r="E829" t="str">
            <v>Agriculture, Pêcheries et Alimentation</v>
          </cell>
          <cell r="F829" t="b">
            <v>0</v>
          </cell>
          <cell r="G829">
            <v>4</v>
          </cell>
          <cell r="H829">
            <v>1</v>
          </cell>
          <cell r="I829" t="str">
            <v>A0</v>
          </cell>
          <cell r="J829">
            <v>2007</v>
          </cell>
          <cell r="K829" t="b">
            <v>1</v>
          </cell>
          <cell r="L829">
            <v>2.2000000000000002</v>
          </cell>
          <cell r="N829" t="str">
            <v>Certificat d'élimination de produits végétaux au CQIASA</v>
          </cell>
          <cell r="O829" t="str">
            <v>531</v>
          </cell>
          <cell r="P829" t="b">
            <v>1</v>
          </cell>
          <cell r="Q829" t="b">
            <v>0</v>
          </cell>
          <cell r="S829">
            <v>39173</v>
          </cell>
          <cell r="T829">
            <v>0</v>
          </cell>
          <cell r="U829">
            <v>100</v>
          </cell>
          <cell r="W829" t="b">
            <v>0</v>
          </cell>
          <cell r="X829" t="b">
            <v>1</v>
          </cell>
          <cell r="Y829" t="b">
            <v>0</v>
          </cell>
          <cell r="Z829" t="b">
            <v>0</v>
          </cell>
          <cell r="AB829">
            <v>0</v>
          </cell>
          <cell r="AD829" t="str">
            <v>RE</v>
          </cell>
          <cell r="AE829">
            <v>1</v>
          </cell>
        </row>
        <row r="830">
          <cell r="A830">
            <v>380</v>
          </cell>
          <cell r="B830">
            <v>0</v>
          </cell>
          <cell r="C830" t="str">
            <v>2005-2006</v>
          </cell>
          <cell r="D830" t="str">
            <v>MENVDDP</v>
          </cell>
          <cell r="E830" t="str">
            <v>Développement durable, Environnement et Parcs</v>
          </cell>
          <cell r="F830" t="b">
            <v>0</v>
          </cell>
          <cell r="G830">
            <v>3</v>
          </cell>
          <cell r="H830">
            <v>5</v>
          </cell>
          <cell r="I830" t="str">
            <v>26</v>
          </cell>
          <cell r="J830">
            <v>2007</v>
          </cell>
          <cell r="K830" t="b">
            <v>1</v>
          </cell>
          <cell r="L830">
            <v>1395</v>
          </cell>
          <cell r="M830" t="str">
            <v>Accroissement des demandes d'autorisations statutaires provenant des secteurs privé et public (Loi sur la sécurité des barrages).</v>
          </cell>
          <cell r="N830" t="str">
            <v>Autorisation de construction, modification, démolition, exposé de correctifs et programme de sécurité de barrages. Droits annuels prévus à la LSB</v>
          </cell>
          <cell r="O830" t="str">
            <v>498, 499, 699, 700, 29</v>
          </cell>
          <cell r="P830" t="b">
            <v>1</v>
          </cell>
          <cell r="Q830" t="b">
            <v>1</v>
          </cell>
          <cell r="R830" t="str">
            <v>IPC</v>
          </cell>
          <cell r="S830">
            <v>39173</v>
          </cell>
          <cell r="T830">
            <v>70</v>
          </cell>
          <cell r="U830">
            <v>20</v>
          </cell>
          <cell r="W830" t="b">
            <v>0</v>
          </cell>
          <cell r="X830" t="b">
            <v>0</v>
          </cell>
          <cell r="Y830" t="b">
            <v>0</v>
          </cell>
          <cell r="Z830" t="b">
            <v>0</v>
          </cell>
          <cell r="AA830" t="str">
            <v>NIL</v>
          </cell>
          <cell r="AB830">
            <v>0</v>
          </cell>
          <cell r="AD830" t="str">
            <v>AUTRE</v>
          </cell>
          <cell r="AE830">
            <v>1</v>
          </cell>
        </row>
        <row r="831">
          <cell r="A831">
            <v>380</v>
          </cell>
          <cell r="B831">
            <v>0</v>
          </cell>
          <cell r="C831" t="str">
            <v>2005-2006</v>
          </cell>
          <cell r="D831" t="str">
            <v>MENVDDP</v>
          </cell>
          <cell r="E831" t="str">
            <v>Développement durable, Environnement et Parcs</v>
          </cell>
          <cell r="F831" t="b">
            <v>0</v>
          </cell>
          <cell r="G831">
            <v>3</v>
          </cell>
          <cell r="H831">
            <v>9</v>
          </cell>
          <cell r="I831" t="str">
            <v>E8</v>
          </cell>
          <cell r="J831">
            <v>2007</v>
          </cell>
          <cell r="K831" t="b">
            <v>1</v>
          </cell>
          <cell r="L831">
            <v>623</v>
          </cell>
          <cell r="N831" t="str">
            <v>Attestation d'assainissement pour les secteurs "pâtes et papiers" et "mines et métallurgie primaire"</v>
          </cell>
          <cell r="O831" t="str">
            <v>504, 549, 754</v>
          </cell>
          <cell r="P831" t="b">
            <v>1</v>
          </cell>
          <cell r="Q831" t="b">
            <v>1</v>
          </cell>
          <cell r="R831" t="str">
            <v>IPC</v>
          </cell>
          <cell r="S831">
            <v>39083</v>
          </cell>
          <cell r="T831">
            <v>0</v>
          </cell>
          <cell r="U831">
            <v>100</v>
          </cell>
          <cell r="W831" t="b">
            <v>0</v>
          </cell>
          <cell r="X831" t="b">
            <v>0</v>
          </cell>
          <cell r="Y831" t="b">
            <v>0</v>
          </cell>
          <cell r="Z831" t="b">
            <v>0</v>
          </cell>
          <cell r="AA831" t="str">
            <v>NIL</v>
          </cell>
          <cell r="AB831">
            <v>0</v>
          </cell>
          <cell r="AD831" t="str">
            <v>AUTRE</v>
          </cell>
          <cell r="AE831">
            <v>1</v>
          </cell>
        </row>
        <row r="832">
          <cell r="A832">
            <v>380</v>
          </cell>
          <cell r="B832">
            <v>0</v>
          </cell>
          <cell r="C832" t="str">
            <v>2005-2006</v>
          </cell>
          <cell r="D832" t="str">
            <v>MENVDDP</v>
          </cell>
          <cell r="E832" t="str">
            <v>Développement durable, Environnement et Parcs</v>
          </cell>
          <cell r="F832" t="b">
            <v>0</v>
          </cell>
          <cell r="G832">
            <v>3</v>
          </cell>
          <cell r="H832">
            <v>9</v>
          </cell>
          <cell r="I832" t="str">
            <v>F8</v>
          </cell>
          <cell r="J832">
            <v>2007</v>
          </cell>
          <cell r="K832" t="b">
            <v>1</v>
          </cell>
          <cell r="L832">
            <v>1819</v>
          </cell>
          <cell r="M832" t="str">
            <v xml:space="preserve">S'explique principalement par une augmentation prévue des demandes d'émission de nouveaux certificats relatifs à l'utilisation de pesticides de classe 3 par les producteurs agricoles et forestiers. Le niveau des revenus provenant des droits relatifs à la </v>
          </cell>
          <cell r="N832" t="str">
            <v>Pesticides, déchets fab. pâtes papiers, mat.dangereuses, déchets biomédicaux, sols contam., mat.résid., élim.mat.résiduelles, eaux souterraines</v>
          </cell>
          <cell r="O832" t="str">
            <v>506, 507, 508, 509, 510</v>
          </cell>
          <cell r="P832" t="b">
            <v>1</v>
          </cell>
          <cell r="Q832" t="b">
            <v>1</v>
          </cell>
          <cell r="R832" t="str">
            <v>IPC</v>
          </cell>
          <cell r="S832">
            <v>39083</v>
          </cell>
          <cell r="T832">
            <v>71</v>
          </cell>
          <cell r="U832">
            <v>28</v>
          </cell>
          <cell r="W832" t="b">
            <v>0</v>
          </cell>
          <cell r="X832" t="b">
            <v>0</v>
          </cell>
          <cell r="Y832" t="b">
            <v>0</v>
          </cell>
          <cell r="Z832" t="b">
            <v>0</v>
          </cell>
          <cell r="AA832" t="str">
            <v>Tarifs à +/- 66% du coût de livraison pour les droits relatifs au captage des eaux souterraines.</v>
          </cell>
          <cell r="AB832">
            <v>0</v>
          </cell>
          <cell r="AD832" t="str">
            <v>AUTRE</v>
          </cell>
          <cell r="AE832">
            <v>1</v>
          </cell>
        </row>
        <row r="833">
          <cell r="A833">
            <v>380</v>
          </cell>
          <cell r="B833">
            <v>0</v>
          </cell>
          <cell r="C833" t="str">
            <v>2005-2006</v>
          </cell>
          <cell r="D833" t="str">
            <v>MENVDDP</v>
          </cell>
          <cell r="E833" t="str">
            <v>Développement durable, Environnement et Parcs</v>
          </cell>
          <cell r="F833" t="b">
            <v>0</v>
          </cell>
          <cell r="G833">
            <v>4</v>
          </cell>
          <cell r="H833">
            <v>1</v>
          </cell>
          <cell r="I833" t="str">
            <v>06</v>
          </cell>
          <cell r="J833">
            <v>2007</v>
          </cell>
          <cell r="K833" t="b">
            <v>1</v>
          </cell>
          <cell r="L833">
            <v>37</v>
          </cell>
          <cell r="N833" t="str">
            <v>Observations météorologiques, accès à l'information, plans et devis</v>
          </cell>
          <cell r="O833" t="str">
            <v>332, 528, 531, 544, 702</v>
          </cell>
          <cell r="P833" t="b">
            <v>1</v>
          </cell>
          <cell r="Q833" t="b">
            <v>1</v>
          </cell>
          <cell r="R833" t="str">
            <v>IPC</v>
          </cell>
          <cell r="S833">
            <v>39173</v>
          </cell>
          <cell r="T833">
            <v>50</v>
          </cell>
          <cell r="U833">
            <v>50</v>
          </cell>
          <cell r="W833" t="b">
            <v>0</v>
          </cell>
          <cell r="X833" t="b">
            <v>0</v>
          </cell>
          <cell r="Y833" t="b">
            <v>0</v>
          </cell>
          <cell r="Z833" t="b">
            <v>0</v>
          </cell>
          <cell r="AA833" t="str">
            <v>NIL</v>
          </cell>
          <cell r="AB833">
            <v>0</v>
          </cell>
          <cell r="AD833" t="str">
            <v>AUTRE</v>
          </cell>
          <cell r="AE833">
            <v>1</v>
          </cell>
        </row>
        <row r="834">
          <cell r="A834">
            <v>380</v>
          </cell>
          <cell r="B834">
            <v>0</v>
          </cell>
          <cell r="C834" t="str">
            <v>2005-2006</v>
          </cell>
          <cell r="D834" t="str">
            <v>MENVDDP</v>
          </cell>
          <cell r="E834" t="str">
            <v>Développement durable, Environnement et Parcs</v>
          </cell>
          <cell r="F834" t="b">
            <v>0</v>
          </cell>
          <cell r="G834">
            <v>4</v>
          </cell>
          <cell r="H834">
            <v>1</v>
          </cell>
          <cell r="I834" t="str">
            <v>B7</v>
          </cell>
          <cell r="J834">
            <v>2007</v>
          </cell>
          <cell r="K834" t="b">
            <v>1</v>
          </cell>
          <cell r="L834">
            <v>909</v>
          </cell>
          <cell r="N834" t="str">
            <v>Location de lots de grève, location de terrains et bâtisses</v>
          </cell>
          <cell r="O834" t="str">
            <v>531, 534, 757, 758</v>
          </cell>
          <cell r="P834" t="b">
            <v>1</v>
          </cell>
          <cell r="Q834" t="b">
            <v>1</v>
          </cell>
          <cell r="R834" t="str">
            <v>IPC</v>
          </cell>
          <cell r="S834">
            <v>39173</v>
          </cell>
          <cell r="T834">
            <v>50</v>
          </cell>
          <cell r="U834">
            <v>45</v>
          </cell>
          <cell r="W834" t="b">
            <v>0</v>
          </cell>
          <cell r="X834" t="b">
            <v>0</v>
          </cell>
          <cell r="Y834" t="b">
            <v>0</v>
          </cell>
          <cell r="Z834" t="b">
            <v>0</v>
          </cell>
          <cell r="AA834" t="str">
            <v>NIL</v>
          </cell>
          <cell r="AB834">
            <v>0</v>
          </cell>
          <cell r="AD834" t="str">
            <v>AUTRE</v>
          </cell>
          <cell r="AE834">
            <v>1</v>
          </cell>
        </row>
        <row r="835">
          <cell r="A835">
            <v>380</v>
          </cell>
          <cell r="B835">
            <v>0</v>
          </cell>
          <cell r="C835" t="str">
            <v>2005-2006</v>
          </cell>
          <cell r="D835" t="str">
            <v>MENVDDP</v>
          </cell>
          <cell r="E835" t="str">
            <v>Développement durable, Environnement et Parcs</v>
          </cell>
          <cell r="F835" t="b">
            <v>0</v>
          </cell>
          <cell r="G835">
            <v>4</v>
          </cell>
          <cell r="H835">
            <v>1</v>
          </cell>
          <cell r="I835" t="str">
            <v>63</v>
          </cell>
          <cell r="J835">
            <v>2007</v>
          </cell>
          <cell r="K835" t="b">
            <v>1</v>
          </cell>
          <cell r="L835">
            <v>25</v>
          </cell>
          <cell r="N835" t="str">
            <v>BAIL AQUACULTURE (Vente, cession, transfert)</v>
          </cell>
          <cell r="O835" t="str">
            <v>532, 546, 534, 531</v>
          </cell>
          <cell r="P835" t="b">
            <v>1</v>
          </cell>
          <cell r="Q835" t="b">
            <v>1</v>
          </cell>
          <cell r="R835" t="str">
            <v>IPC</v>
          </cell>
          <cell r="S835">
            <v>39173</v>
          </cell>
          <cell r="T835">
            <v>0</v>
          </cell>
          <cell r="U835">
            <v>100</v>
          </cell>
          <cell r="W835" t="b">
            <v>0</v>
          </cell>
          <cell r="X835" t="b">
            <v>0</v>
          </cell>
          <cell r="Y835" t="b">
            <v>0</v>
          </cell>
          <cell r="Z835" t="b">
            <v>0</v>
          </cell>
          <cell r="AA835" t="str">
            <v>NIL</v>
          </cell>
          <cell r="AB835">
            <v>0</v>
          </cell>
          <cell r="AD835" t="str">
            <v>AUTRE</v>
          </cell>
          <cell r="AE835">
            <v>1</v>
          </cell>
        </row>
        <row r="836">
          <cell r="A836">
            <v>380</v>
          </cell>
          <cell r="B836">
            <v>0</v>
          </cell>
          <cell r="C836" t="str">
            <v>2005-2006</v>
          </cell>
          <cell r="D836" t="str">
            <v>MENVDDP</v>
          </cell>
          <cell r="E836" t="str">
            <v>Développement durable, Environnement et Parcs</v>
          </cell>
          <cell r="F836" t="b">
            <v>0</v>
          </cell>
          <cell r="G836">
            <v>4</v>
          </cell>
          <cell r="H836">
            <v>1</v>
          </cell>
          <cell r="I836" t="str">
            <v>67</v>
          </cell>
          <cell r="J836">
            <v>2007</v>
          </cell>
          <cell r="K836" t="b">
            <v>1</v>
          </cell>
          <cell r="L836">
            <v>625</v>
          </cell>
          <cell r="N836" t="str">
            <v>VENTE TERRAINS ET BATISSES</v>
          </cell>
          <cell r="O836" t="str">
            <v>757, 546, 534</v>
          </cell>
          <cell r="P836" t="b">
            <v>1</v>
          </cell>
          <cell r="Q836" t="b">
            <v>1</v>
          </cell>
          <cell r="R836" t="str">
            <v>IPC</v>
          </cell>
          <cell r="S836">
            <v>39173</v>
          </cell>
          <cell r="T836">
            <v>80</v>
          </cell>
          <cell r="U836">
            <v>5</v>
          </cell>
          <cell r="W836" t="b">
            <v>0</v>
          </cell>
          <cell r="X836" t="b">
            <v>0</v>
          </cell>
          <cell r="Y836" t="b">
            <v>0</v>
          </cell>
          <cell r="Z836" t="b">
            <v>0</v>
          </cell>
          <cell r="AA836" t="str">
            <v>NIL</v>
          </cell>
          <cell r="AB836">
            <v>0</v>
          </cell>
          <cell r="AD836" t="str">
            <v>AUTRE</v>
          </cell>
          <cell r="AE836">
            <v>1</v>
          </cell>
        </row>
        <row r="837">
          <cell r="A837">
            <v>380</v>
          </cell>
          <cell r="B837">
            <v>0</v>
          </cell>
          <cell r="C837" t="str">
            <v>2005-2006</v>
          </cell>
          <cell r="D837" t="str">
            <v>MENVDDP</v>
          </cell>
          <cell r="E837" t="str">
            <v>Développement durable, Environnement et Parcs</v>
          </cell>
          <cell r="F837" t="b">
            <v>0</v>
          </cell>
          <cell r="G837">
            <v>3</v>
          </cell>
          <cell r="H837">
            <v>9</v>
          </cell>
          <cell r="I837" t="str">
            <v>NC</v>
          </cell>
          <cell r="J837">
            <v>2007</v>
          </cell>
          <cell r="K837" t="b">
            <v>1</v>
          </cell>
          <cell r="L837">
            <v>0</v>
          </cell>
          <cell r="P837" t="b">
            <v>1</v>
          </cell>
          <cell r="Q837" t="b">
            <v>1</v>
          </cell>
          <cell r="S837">
            <v>367</v>
          </cell>
          <cell r="T837">
            <v>0</v>
          </cell>
          <cell r="U837">
            <v>0</v>
          </cell>
          <cell r="W837" t="b">
            <v>0</v>
          </cell>
          <cell r="X837" t="b">
            <v>0</v>
          </cell>
          <cell r="Y837" t="b">
            <v>0</v>
          </cell>
          <cell r="Z837" t="b">
            <v>0</v>
          </cell>
          <cell r="AB837">
            <v>0</v>
          </cell>
          <cell r="AE837">
            <v>1</v>
          </cell>
        </row>
        <row r="838">
          <cell r="A838">
            <v>65</v>
          </cell>
          <cell r="B838">
            <v>0</v>
          </cell>
          <cell r="C838" t="str">
            <v>2007-2008</v>
          </cell>
          <cell r="D838" t="str">
            <v>MFA</v>
          </cell>
          <cell r="E838" t="str">
            <v>Famille et Aînés</v>
          </cell>
          <cell r="F838" t="b">
            <v>1</v>
          </cell>
          <cell r="G838">
            <v>3</v>
          </cell>
          <cell r="H838">
            <v>9</v>
          </cell>
          <cell r="I838" t="str">
            <v>04</v>
          </cell>
          <cell r="J838">
            <v>2007</v>
          </cell>
          <cell r="K838" t="b">
            <v>1</v>
          </cell>
          <cell r="L838">
            <v>25</v>
          </cell>
          <cell r="M838" t="str">
            <v>Revenus en baisse, changement de 3 à 5 ans dans la durée des permis.</v>
          </cell>
          <cell r="N838" t="str">
            <v>Service de garde</v>
          </cell>
          <cell r="O838" t="str">
            <v>369, 370, 371</v>
          </cell>
          <cell r="P838" t="b">
            <v>1</v>
          </cell>
          <cell r="Q838" t="b">
            <v>1</v>
          </cell>
          <cell r="R838" t="str">
            <v>IPC</v>
          </cell>
          <cell r="S838">
            <v>39173</v>
          </cell>
          <cell r="T838">
            <v>0</v>
          </cell>
          <cell r="U838">
            <v>0</v>
          </cell>
          <cell r="W838" t="b">
            <v>0</v>
          </cell>
          <cell r="X838" t="b">
            <v>0</v>
          </cell>
          <cell r="Y838" t="b">
            <v>0</v>
          </cell>
          <cell r="Z838" t="b">
            <v>0</v>
          </cell>
          <cell r="AA838" t="str">
            <v>Par règlement</v>
          </cell>
          <cell r="AB838">
            <v>0</v>
          </cell>
          <cell r="AD838" t="str">
            <v>AUTRE</v>
          </cell>
          <cell r="AE838">
            <v>1</v>
          </cell>
        </row>
        <row r="839">
          <cell r="A839">
            <v>600</v>
          </cell>
          <cell r="B839">
            <v>0</v>
          </cell>
          <cell r="C839" t="str">
            <v>2005-2006</v>
          </cell>
          <cell r="D839" t="str">
            <v>MRN</v>
          </cell>
          <cell r="E839" t="str">
            <v>Ressources naturelles, Faune</v>
          </cell>
          <cell r="F839" t="b">
            <v>0</v>
          </cell>
          <cell r="G839">
            <v>4</v>
          </cell>
          <cell r="H839">
            <v>1</v>
          </cell>
          <cell r="I839" t="str">
            <v>77</v>
          </cell>
          <cell r="J839">
            <v>2007</v>
          </cell>
          <cell r="K839" t="b">
            <v>1</v>
          </cell>
          <cell r="L839">
            <v>188.2</v>
          </cell>
          <cell r="M839" t="str">
            <v>Varie selon l'indexation annuelle lorsque applicable et parfois selon les renouvellements ou les nouveaux contrats. De plus, pour les nouveaux contrats, il y a partage des revenus avec le MDDEP.</v>
          </cell>
          <cell r="N839" t="str">
            <v>Énergie</v>
          </cell>
          <cell r="O839" t="str">
            <v>29, 190, 429</v>
          </cell>
          <cell r="P839" t="b">
            <v>1</v>
          </cell>
          <cell r="Q839" t="b">
            <v>1</v>
          </cell>
          <cell r="R839" t="str">
            <v>OUI</v>
          </cell>
          <cell r="S839">
            <v>39083</v>
          </cell>
          <cell r="T839">
            <v>0</v>
          </cell>
          <cell r="U839">
            <v>100</v>
          </cell>
          <cell r="W839" t="b">
            <v>1</v>
          </cell>
          <cell r="X839" t="b">
            <v>0</v>
          </cell>
          <cell r="Y839" t="b">
            <v>0</v>
          </cell>
          <cell r="Z839" t="b">
            <v>0</v>
          </cell>
          <cell r="AA839" t="str">
            <v>Voir commentaires</v>
          </cell>
          <cell r="AB839">
            <v>0</v>
          </cell>
          <cell r="AD839" t="str">
            <v>PR</v>
          </cell>
          <cell r="AE839">
            <v>1</v>
          </cell>
        </row>
        <row r="840">
          <cell r="A840">
            <v>600</v>
          </cell>
          <cell r="B840">
            <v>0</v>
          </cell>
          <cell r="C840" t="str">
            <v>2005-2006</v>
          </cell>
          <cell r="D840" t="str">
            <v>MRN</v>
          </cell>
          <cell r="E840" t="str">
            <v>Ressources naturelles, Faune</v>
          </cell>
          <cell r="F840" t="b">
            <v>0</v>
          </cell>
          <cell r="G840">
            <v>4</v>
          </cell>
          <cell r="H840">
            <v>1</v>
          </cell>
          <cell r="I840" t="str">
            <v>F0</v>
          </cell>
          <cell r="J840">
            <v>2007</v>
          </cell>
          <cell r="K840" t="b">
            <v>1</v>
          </cell>
          <cell r="L840">
            <v>120.1</v>
          </cell>
          <cell r="N840" t="str">
            <v>Mines+ autres secteurs</v>
          </cell>
          <cell r="O840" t="str">
            <v>250, 761</v>
          </cell>
          <cell r="P840" t="b">
            <v>1</v>
          </cell>
          <cell r="Q840" t="b">
            <v>0</v>
          </cell>
          <cell r="S840">
            <v>39086</v>
          </cell>
          <cell r="T840">
            <v>50</v>
          </cell>
          <cell r="U840">
            <v>50</v>
          </cell>
          <cell r="W840" t="b">
            <v>1</v>
          </cell>
          <cell r="X840" t="b">
            <v>0</v>
          </cell>
          <cell r="Y840" t="b">
            <v>0</v>
          </cell>
          <cell r="Z840" t="b">
            <v>0</v>
          </cell>
          <cell r="AA840" t="str">
            <v>14$/droit, maximum : 1 144$/acte</v>
          </cell>
          <cell r="AB840">
            <v>0</v>
          </cell>
          <cell r="AD840" t="str">
            <v>PR</v>
          </cell>
          <cell r="AE840">
            <v>1</v>
          </cell>
        </row>
        <row r="841">
          <cell r="A841">
            <v>600</v>
          </cell>
          <cell r="B841">
            <v>0</v>
          </cell>
          <cell r="C841" t="str">
            <v>2005-2006</v>
          </cell>
          <cell r="D841" t="str">
            <v>MRN</v>
          </cell>
          <cell r="E841" t="str">
            <v>Ressources naturelles, Faune</v>
          </cell>
          <cell r="F841" t="b">
            <v>0</v>
          </cell>
          <cell r="G841">
            <v>3</v>
          </cell>
          <cell r="H841">
            <v>3</v>
          </cell>
          <cell r="I841" t="str">
            <v>04</v>
          </cell>
          <cell r="J841">
            <v>2007</v>
          </cell>
          <cell r="K841" t="b">
            <v>1</v>
          </cell>
          <cell r="L841">
            <v>150</v>
          </cell>
          <cell r="N841" t="str">
            <v>Forêts</v>
          </cell>
          <cell r="O841" t="str">
            <v>729, 185</v>
          </cell>
          <cell r="P841" t="b">
            <v>1</v>
          </cell>
          <cell r="Q841" t="b">
            <v>0</v>
          </cell>
          <cell r="S841">
            <v>39263</v>
          </cell>
          <cell r="T841">
            <v>100</v>
          </cell>
          <cell r="U841">
            <v>0</v>
          </cell>
          <cell r="W841" t="b">
            <v>0</v>
          </cell>
          <cell r="X841" t="b">
            <v>0</v>
          </cell>
          <cell r="Y841" t="b">
            <v>0</v>
          </cell>
          <cell r="Z841" t="b">
            <v>0</v>
          </cell>
          <cell r="AB841">
            <v>0</v>
          </cell>
          <cell r="AE841">
            <v>1</v>
          </cell>
        </row>
        <row r="842">
          <cell r="A842">
            <v>600</v>
          </cell>
          <cell r="B842">
            <v>0</v>
          </cell>
          <cell r="C842" t="str">
            <v>2005-2006</v>
          </cell>
          <cell r="D842" t="str">
            <v>MRN</v>
          </cell>
          <cell r="E842" t="str">
            <v>Ressources naturelles, Faune</v>
          </cell>
          <cell r="F842" t="b">
            <v>0</v>
          </cell>
          <cell r="G842">
            <v>3</v>
          </cell>
          <cell r="H842">
            <v>3</v>
          </cell>
          <cell r="I842" t="str">
            <v>10</v>
          </cell>
          <cell r="J842">
            <v>2007</v>
          </cell>
          <cell r="K842" t="b">
            <v>1</v>
          </cell>
          <cell r="L842">
            <v>151000</v>
          </cell>
          <cell r="M842" t="str">
            <v>Baisse drastique de la demande et des prix du bois d'oeuvre : baisse des redevances et volume récolté</v>
          </cell>
          <cell r="N842" t="str">
            <v>Forêts</v>
          </cell>
          <cell r="O842" t="str">
            <v>179, 668, 175</v>
          </cell>
          <cell r="P842" t="b">
            <v>1</v>
          </cell>
          <cell r="Q842" t="b">
            <v>0</v>
          </cell>
          <cell r="R842" t="str">
            <v>Prix produits forestiers</v>
          </cell>
          <cell r="S842">
            <v>39356</v>
          </cell>
          <cell r="T842">
            <v>0</v>
          </cell>
          <cell r="U842">
            <v>100</v>
          </cell>
          <cell r="W842" t="b">
            <v>0</v>
          </cell>
          <cell r="X842" t="b">
            <v>1</v>
          </cell>
          <cell r="Y842" t="b">
            <v>1</v>
          </cell>
          <cell r="Z842" t="b">
            <v>0</v>
          </cell>
          <cell r="AA842" t="str">
            <v xml:space="preserve"> Valeur marchande des bois sur pied (VMBSP) : technique de parité.</v>
          </cell>
          <cell r="AB842">
            <v>0</v>
          </cell>
          <cell r="AD842" t="str">
            <v>RE</v>
          </cell>
          <cell r="AE842">
            <v>1</v>
          </cell>
        </row>
        <row r="843">
          <cell r="A843">
            <v>600</v>
          </cell>
          <cell r="B843">
            <v>0</v>
          </cell>
          <cell r="C843" t="str">
            <v>2005-2006</v>
          </cell>
          <cell r="D843" t="str">
            <v>MRN</v>
          </cell>
          <cell r="E843" t="str">
            <v>Ressources naturelles, Faune</v>
          </cell>
          <cell r="F843" t="b">
            <v>0</v>
          </cell>
          <cell r="G843">
            <v>3</v>
          </cell>
          <cell r="H843">
            <v>3</v>
          </cell>
          <cell r="I843" t="str">
            <v>16</v>
          </cell>
          <cell r="J843">
            <v>2007</v>
          </cell>
          <cell r="K843" t="b">
            <v>1</v>
          </cell>
          <cell r="L843">
            <v>100</v>
          </cell>
          <cell r="N843" t="str">
            <v>Forêts</v>
          </cell>
          <cell r="O843" t="str">
            <v>733, 731</v>
          </cell>
          <cell r="P843" t="b">
            <v>1</v>
          </cell>
          <cell r="Q843" t="b">
            <v>1</v>
          </cell>
          <cell r="R843" t="str">
            <v>Oui</v>
          </cell>
          <cell r="S843">
            <v>39356</v>
          </cell>
          <cell r="T843">
            <v>40</v>
          </cell>
          <cell r="U843">
            <v>60</v>
          </cell>
          <cell r="W843" t="b">
            <v>0</v>
          </cell>
          <cell r="X843" t="b">
            <v>1</v>
          </cell>
          <cell r="Y843" t="b">
            <v>0</v>
          </cell>
          <cell r="Z843" t="b">
            <v>0</v>
          </cell>
          <cell r="AB843">
            <v>0</v>
          </cell>
          <cell r="AD843" t="str">
            <v>RE</v>
          </cell>
          <cell r="AE843">
            <v>1</v>
          </cell>
        </row>
        <row r="844">
          <cell r="A844">
            <v>600</v>
          </cell>
          <cell r="B844">
            <v>0</v>
          </cell>
          <cell r="C844" t="str">
            <v>2005-2006</v>
          </cell>
          <cell r="D844" t="str">
            <v>MRN</v>
          </cell>
          <cell r="E844" t="str">
            <v>Ressources naturelles, Faune</v>
          </cell>
          <cell r="F844" t="b">
            <v>0</v>
          </cell>
          <cell r="G844">
            <v>3</v>
          </cell>
          <cell r="H844">
            <v>3</v>
          </cell>
          <cell r="I844" t="str">
            <v>08</v>
          </cell>
          <cell r="J844">
            <v>2007</v>
          </cell>
          <cell r="K844" t="b">
            <v>1</v>
          </cell>
          <cell r="L844">
            <v>702.9</v>
          </cell>
          <cell r="N844" t="str">
            <v>Forêts</v>
          </cell>
          <cell r="O844" t="str">
            <v>673, 218</v>
          </cell>
          <cell r="P844" t="b">
            <v>1</v>
          </cell>
          <cell r="Q844" t="b">
            <v>1</v>
          </cell>
          <cell r="R844" t="str">
            <v>IPC</v>
          </cell>
          <cell r="S844">
            <v>39355</v>
          </cell>
          <cell r="T844">
            <v>0</v>
          </cell>
          <cell r="U844">
            <v>100</v>
          </cell>
          <cell r="W844" t="b">
            <v>1</v>
          </cell>
          <cell r="X844" t="b">
            <v>0</v>
          </cell>
          <cell r="Y844" t="b">
            <v>0</v>
          </cell>
          <cell r="Z844" t="b">
            <v>0</v>
          </cell>
          <cell r="AB844">
            <v>0</v>
          </cell>
          <cell r="AD844" t="str">
            <v>PR</v>
          </cell>
          <cell r="AE844">
            <v>1</v>
          </cell>
        </row>
        <row r="845">
          <cell r="A845">
            <v>600</v>
          </cell>
          <cell r="B845">
            <v>0</v>
          </cell>
          <cell r="C845" t="str">
            <v>2005-2006</v>
          </cell>
          <cell r="D845" t="str">
            <v>MRN</v>
          </cell>
          <cell r="E845" t="str">
            <v>Ressources naturelles, Faune</v>
          </cell>
          <cell r="F845" t="b">
            <v>0</v>
          </cell>
          <cell r="G845">
            <v>3</v>
          </cell>
          <cell r="H845">
            <v>4</v>
          </cell>
          <cell r="I845" t="str">
            <v>20</v>
          </cell>
          <cell r="J845">
            <v>2007</v>
          </cell>
          <cell r="K845" t="b">
            <v>1</v>
          </cell>
          <cell r="L845">
            <v>6000</v>
          </cell>
          <cell r="N845" t="str">
            <v>Mines</v>
          </cell>
          <cell r="O845" t="str">
            <v>250, 452, 706, 707, 708</v>
          </cell>
          <cell r="P845" t="b">
            <v>1</v>
          </cell>
          <cell r="Q845" t="b">
            <v>0</v>
          </cell>
          <cell r="S845">
            <v>39173</v>
          </cell>
          <cell r="T845">
            <v>5</v>
          </cell>
          <cell r="U845">
            <v>95</v>
          </cell>
          <cell r="W845" t="b">
            <v>1</v>
          </cell>
          <cell r="X845" t="b">
            <v>0</v>
          </cell>
          <cell r="Y845" t="b">
            <v>0</v>
          </cell>
          <cell r="Z845" t="b">
            <v>0</v>
          </cell>
          <cell r="AA845" t="str">
            <v>58 $ pour 2 ans, renouvelable - Prix fixe 115 $ par claim dans le tirage au sort</v>
          </cell>
          <cell r="AB845">
            <v>0</v>
          </cell>
          <cell r="AD845" t="str">
            <v>PR</v>
          </cell>
          <cell r="AE845">
            <v>1</v>
          </cell>
        </row>
        <row r="846">
          <cell r="A846">
            <v>600</v>
          </cell>
          <cell r="B846">
            <v>0</v>
          </cell>
          <cell r="C846" t="str">
            <v>2005-2006</v>
          </cell>
          <cell r="D846" t="str">
            <v>MRN</v>
          </cell>
          <cell r="E846" t="str">
            <v>Ressources naturelles, Faune</v>
          </cell>
          <cell r="F846" t="b">
            <v>0</v>
          </cell>
          <cell r="G846">
            <v>3</v>
          </cell>
          <cell r="H846">
            <v>4</v>
          </cell>
          <cell r="I846" t="str">
            <v>21</v>
          </cell>
          <cell r="J846">
            <v>2007</v>
          </cell>
          <cell r="K846" t="b">
            <v>1</v>
          </cell>
          <cell r="L846">
            <v>1630</v>
          </cell>
          <cell r="N846" t="str">
            <v>Mines</v>
          </cell>
          <cell r="O846" t="str">
            <v>233, 250, 711, 712, 713</v>
          </cell>
          <cell r="P846" t="b">
            <v>1</v>
          </cell>
          <cell r="Q846" t="b">
            <v>0</v>
          </cell>
          <cell r="S846">
            <v>39086</v>
          </cell>
          <cell r="T846">
            <v>10</v>
          </cell>
          <cell r="U846">
            <v>90</v>
          </cell>
          <cell r="W846" t="b">
            <v>1</v>
          </cell>
          <cell r="X846" t="b">
            <v>1</v>
          </cell>
          <cell r="Y846" t="b">
            <v>0</v>
          </cell>
          <cell r="Z846" t="b">
            <v>0</v>
          </cell>
          <cell r="AA846" t="str">
            <v>41$/hectare terres publiques - 20$/hectare terres privées - 88$/hectare</v>
          </cell>
          <cell r="AB846">
            <v>0</v>
          </cell>
          <cell r="AD846" t="str">
            <v>PR</v>
          </cell>
          <cell r="AE846">
            <v>1</v>
          </cell>
        </row>
        <row r="847">
          <cell r="A847">
            <v>600</v>
          </cell>
          <cell r="B847">
            <v>0</v>
          </cell>
          <cell r="C847" t="str">
            <v>2005-2006</v>
          </cell>
          <cell r="D847" t="str">
            <v>MRN</v>
          </cell>
          <cell r="E847" t="str">
            <v>Ressources naturelles, Faune</v>
          </cell>
          <cell r="F847" t="b">
            <v>0</v>
          </cell>
          <cell r="G847">
            <v>3</v>
          </cell>
          <cell r="H847">
            <v>4</v>
          </cell>
          <cell r="I847" t="str">
            <v>23</v>
          </cell>
          <cell r="J847">
            <v>2007</v>
          </cell>
          <cell r="K847" t="b">
            <v>1</v>
          </cell>
          <cell r="L847">
            <v>15</v>
          </cell>
          <cell r="N847" t="str">
            <v>Mines</v>
          </cell>
          <cell r="O847" t="str">
            <v>233, 634</v>
          </cell>
          <cell r="P847" t="b">
            <v>1</v>
          </cell>
          <cell r="Q847" t="b">
            <v>0</v>
          </cell>
          <cell r="S847">
            <v>39173</v>
          </cell>
          <cell r="T847">
            <v>100</v>
          </cell>
          <cell r="U847">
            <v>0</v>
          </cell>
          <cell r="W847" t="b">
            <v>0</v>
          </cell>
          <cell r="X847" t="b">
            <v>0</v>
          </cell>
          <cell r="Y847" t="b">
            <v>0</v>
          </cell>
          <cell r="Z847" t="b">
            <v>0</v>
          </cell>
          <cell r="AA847" t="str">
            <v>Prix fixe de 31 $, renouvellement 31 $, duplicatat 14 $</v>
          </cell>
          <cell r="AB847">
            <v>0</v>
          </cell>
          <cell r="AD847" t="str">
            <v>AUTRE</v>
          </cell>
          <cell r="AE847">
            <v>1</v>
          </cell>
        </row>
        <row r="848">
          <cell r="A848">
            <v>600</v>
          </cell>
          <cell r="B848">
            <v>0</v>
          </cell>
          <cell r="C848" t="str">
            <v>2005-2006</v>
          </cell>
          <cell r="D848" t="str">
            <v>MRN</v>
          </cell>
          <cell r="E848" t="str">
            <v>Ressources naturelles, Faune</v>
          </cell>
          <cell r="F848" t="b">
            <v>0</v>
          </cell>
          <cell r="G848">
            <v>3</v>
          </cell>
          <cell r="H848">
            <v>4</v>
          </cell>
          <cell r="I848" t="str">
            <v>27</v>
          </cell>
          <cell r="J848">
            <v>2007</v>
          </cell>
          <cell r="K848" t="b">
            <v>1</v>
          </cell>
          <cell r="L848">
            <v>20</v>
          </cell>
          <cell r="N848" t="str">
            <v>Mines</v>
          </cell>
          <cell r="O848" t="str">
            <v>233, 246, 250</v>
          </cell>
          <cell r="P848" t="b">
            <v>1</v>
          </cell>
          <cell r="Q848" t="b">
            <v>0</v>
          </cell>
          <cell r="S848">
            <v>39086</v>
          </cell>
          <cell r="T848">
            <v>0</v>
          </cell>
          <cell r="U848">
            <v>100</v>
          </cell>
          <cell r="W848" t="b">
            <v>1</v>
          </cell>
          <cell r="X848" t="b">
            <v>0</v>
          </cell>
          <cell r="Y848" t="b">
            <v>0</v>
          </cell>
          <cell r="Z848" t="b">
            <v>0</v>
          </cell>
          <cell r="AA848" t="str">
            <v>Selon la superficie 115$/km2 - Droit annuel</v>
          </cell>
          <cell r="AB848">
            <v>0</v>
          </cell>
          <cell r="AD848" t="str">
            <v>PR</v>
          </cell>
          <cell r="AE848">
            <v>1</v>
          </cell>
        </row>
        <row r="849">
          <cell r="A849">
            <v>600</v>
          </cell>
          <cell r="B849">
            <v>0</v>
          </cell>
          <cell r="C849" t="str">
            <v>2005-2006</v>
          </cell>
          <cell r="D849" t="str">
            <v>MRN</v>
          </cell>
          <cell r="E849" t="str">
            <v>Ressources naturelles, Faune</v>
          </cell>
          <cell r="F849" t="b">
            <v>0</v>
          </cell>
          <cell r="G849">
            <v>3</v>
          </cell>
          <cell r="H849">
            <v>5</v>
          </cell>
          <cell r="I849" t="str">
            <v>01</v>
          </cell>
          <cell r="J849">
            <v>2007</v>
          </cell>
          <cell r="K849" t="b">
            <v>1</v>
          </cell>
          <cell r="L849">
            <v>9512.2999999999993</v>
          </cell>
          <cell r="M849" t="str">
            <v>Partage des revenus avec le FDG ainsi que le paiement en mai 2007 pour 9 mois de 2006 d'un montant de 5,1M$ non partagable avec le FDG; de même qu'une indexation et la variation de l'hydraulicité.</v>
          </cell>
          <cell r="N849" t="str">
            <v>Énergie</v>
          </cell>
          <cell r="O849" t="str">
            <v>29, 410</v>
          </cell>
          <cell r="P849" t="b">
            <v>1</v>
          </cell>
          <cell r="Q849" t="b">
            <v>1</v>
          </cell>
          <cell r="R849" t="str">
            <v>oui</v>
          </cell>
          <cell r="S849">
            <v>39083</v>
          </cell>
          <cell r="T849">
            <v>0</v>
          </cell>
          <cell r="U849">
            <v>100</v>
          </cell>
          <cell r="W849" t="b">
            <v>1</v>
          </cell>
          <cell r="X849" t="b">
            <v>0</v>
          </cell>
          <cell r="Y849" t="b">
            <v>0</v>
          </cell>
          <cell r="Z849" t="b">
            <v>0</v>
          </cell>
          <cell r="AA849" t="str">
            <v>Voir commentaires</v>
          </cell>
          <cell r="AB849">
            <v>0</v>
          </cell>
          <cell r="AD849" t="str">
            <v>PR</v>
          </cell>
          <cell r="AE849">
            <v>1</v>
          </cell>
        </row>
        <row r="850">
          <cell r="A850">
            <v>600</v>
          </cell>
          <cell r="B850">
            <v>0</v>
          </cell>
          <cell r="C850" t="str">
            <v>2005-2006</v>
          </cell>
          <cell r="D850" t="str">
            <v>MRN</v>
          </cell>
          <cell r="E850" t="str">
            <v>Ressources naturelles, Faune</v>
          </cell>
          <cell r="F850" t="b">
            <v>0</v>
          </cell>
          <cell r="G850">
            <v>3</v>
          </cell>
          <cell r="H850">
            <v>5</v>
          </cell>
          <cell r="I850" t="str">
            <v>02</v>
          </cell>
          <cell r="J850">
            <v>2007</v>
          </cell>
          <cell r="K850" t="b">
            <v>1</v>
          </cell>
          <cell r="L850">
            <v>25156.6</v>
          </cell>
          <cell r="M850" t="str">
            <v>Partage des revenus avec le FDG ainsi qu'une indexation et la variaton de l'hydraulicité.</v>
          </cell>
          <cell r="N850" t="str">
            <v>Énergie</v>
          </cell>
          <cell r="O850" t="str">
            <v>29, 412</v>
          </cell>
          <cell r="P850" t="b">
            <v>1</v>
          </cell>
          <cell r="Q850" t="b">
            <v>1</v>
          </cell>
          <cell r="R850" t="str">
            <v>IPC</v>
          </cell>
          <cell r="S850">
            <v>39083</v>
          </cell>
          <cell r="T850">
            <v>0</v>
          </cell>
          <cell r="U850">
            <v>100</v>
          </cell>
          <cell r="W850" t="b">
            <v>1</v>
          </cell>
          <cell r="X850" t="b">
            <v>0</v>
          </cell>
          <cell r="Y850" t="b">
            <v>0</v>
          </cell>
          <cell r="Z850" t="b">
            <v>0</v>
          </cell>
          <cell r="AA850" t="str">
            <v>2007=  2,72$/MWh et 2008= 2,77$/MWh</v>
          </cell>
          <cell r="AB850">
            <v>0</v>
          </cell>
          <cell r="AD850" t="str">
            <v>PR</v>
          </cell>
          <cell r="AE850">
            <v>1</v>
          </cell>
        </row>
        <row r="851">
          <cell r="A851">
            <v>600</v>
          </cell>
          <cell r="B851">
            <v>0</v>
          </cell>
          <cell r="C851" t="str">
            <v>2005-2006</v>
          </cell>
          <cell r="D851" t="str">
            <v>MRN</v>
          </cell>
          <cell r="E851" t="str">
            <v>Ressources naturelles, Faune</v>
          </cell>
          <cell r="F851" t="b">
            <v>0</v>
          </cell>
          <cell r="G851">
            <v>3</v>
          </cell>
          <cell r="H851">
            <v>5</v>
          </cell>
          <cell r="I851" t="str">
            <v>25</v>
          </cell>
          <cell r="J851">
            <v>2007</v>
          </cell>
          <cell r="K851" t="b">
            <v>1</v>
          </cell>
          <cell r="L851">
            <v>1545.9</v>
          </cell>
          <cell r="M851" t="str">
            <v>Prévision d'hydraulicité et transfert de certains revenus au MDDEP.</v>
          </cell>
          <cell r="N851" t="str">
            <v>Énergie</v>
          </cell>
          <cell r="O851" t="str">
            <v>29, 410</v>
          </cell>
          <cell r="P851" t="b">
            <v>1</v>
          </cell>
          <cell r="Q851" t="b">
            <v>1</v>
          </cell>
          <cell r="R851" t="str">
            <v>Oui</v>
          </cell>
          <cell r="S851">
            <v>39083</v>
          </cell>
          <cell r="T851">
            <v>0</v>
          </cell>
          <cell r="U851">
            <v>100</v>
          </cell>
          <cell r="W851" t="b">
            <v>1</v>
          </cell>
          <cell r="X851" t="b">
            <v>0</v>
          </cell>
          <cell r="Y851" t="b">
            <v>0</v>
          </cell>
          <cell r="Z851" t="b">
            <v>0</v>
          </cell>
          <cell r="AA851" t="str">
            <v>Voir commentaires</v>
          </cell>
          <cell r="AB851">
            <v>0</v>
          </cell>
          <cell r="AD851" t="str">
            <v>PR</v>
          </cell>
          <cell r="AE851">
            <v>1</v>
          </cell>
        </row>
        <row r="852">
          <cell r="A852">
            <v>95</v>
          </cell>
          <cell r="B852">
            <v>0</v>
          </cell>
          <cell r="C852" t="str">
            <v>2000-2001</v>
          </cell>
          <cell r="D852" t="str">
            <v>MSP</v>
          </cell>
          <cell r="E852" t="str">
            <v>Sécurité publique</v>
          </cell>
          <cell r="F852" t="b">
            <v>0</v>
          </cell>
          <cell r="G852">
            <v>4</v>
          </cell>
          <cell r="H852">
            <v>1</v>
          </cell>
          <cell r="I852" t="str">
            <v>99</v>
          </cell>
          <cell r="J852">
            <v>2007</v>
          </cell>
          <cell r="K852" t="b">
            <v>1</v>
          </cell>
          <cell r="L852">
            <v>2850</v>
          </cell>
          <cell r="N852" t="str">
            <v>Hébergement</v>
          </cell>
          <cell r="P852" t="b">
            <v>1</v>
          </cell>
          <cell r="Q852" t="b">
            <v>1</v>
          </cell>
          <cell r="R852" t="str">
            <v>IPC</v>
          </cell>
          <cell r="S852">
            <v>39173</v>
          </cell>
          <cell r="T852">
            <v>0</v>
          </cell>
          <cell r="U852">
            <v>100</v>
          </cell>
          <cell r="W852" t="b">
            <v>0</v>
          </cell>
          <cell r="X852" t="b">
            <v>0</v>
          </cell>
          <cell r="Y852" t="b">
            <v>0</v>
          </cell>
          <cell r="Z852" t="b">
            <v>0</v>
          </cell>
          <cell r="AA852" t="str">
            <v>Service correctionnel du Canada : indexation annuelle le 1er avril - Selon l'IPC au 31 décembre</v>
          </cell>
          <cell r="AB852">
            <v>0</v>
          </cell>
          <cell r="AD852" t="str">
            <v>AUTRE</v>
          </cell>
          <cell r="AE852">
            <v>1</v>
          </cell>
        </row>
        <row r="853">
          <cell r="A853">
            <v>95</v>
          </cell>
          <cell r="B853">
            <v>0</v>
          </cell>
          <cell r="C853" t="str">
            <v>2000-2001</v>
          </cell>
          <cell r="D853" t="str">
            <v>MSP</v>
          </cell>
          <cell r="E853" t="str">
            <v>Sécurité publique</v>
          </cell>
          <cell r="F853" t="b">
            <v>0</v>
          </cell>
          <cell r="G853">
            <v>3</v>
          </cell>
          <cell r="H853">
            <v>9</v>
          </cell>
          <cell r="I853" t="str">
            <v>A5</v>
          </cell>
          <cell r="J853">
            <v>2007</v>
          </cell>
          <cell r="K853" t="b">
            <v>1</v>
          </cell>
          <cell r="L853">
            <v>545.79999999999995</v>
          </cell>
          <cell r="N853" t="str">
            <v>Dé;ivrance de droits et permis</v>
          </cell>
          <cell r="O853" t="str">
            <v>41</v>
          </cell>
          <cell r="P853" t="b">
            <v>1</v>
          </cell>
          <cell r="Q853" t="b">
            <v>1</v>
          </cell>
          <cell r="S853">
            <v>39083</v>
          </cell>
          <cell r="T853">
            <v>0</v>
          </cell>
          <cell r="U853">
            <v>100</v>
          </cell>
          <cell r="W853" t="b">
            <v>0</v>
          </cell>
          <cell r="X853" t="b">
            <v>0</v>
          </cell>
          <cell r="Y853" t="b">
            <v>0</v>
          </cell>
          <cell r="Z853" t="b">
            <v>0</v>
          </cell>
          <cell r="AA853" t="str">
            <v>Droit fixé par règlement</v>
          </cell>
          <cell r="AB853">
            <v>0</v>
          </cell>
          <cell r="AD853" t="str">
            <v>AUTRE</v>
          </cell>
          <cell r="AE853">
            <v>1</v>
          </cell>
        </row>
        <row r="854">
          <cell r="A854">
            <v>60</v>
          </cell>
          <cell r="B854">
            <v>0</v>
          </cell>
          <cell r="C854" t="str">
            <v>2000-2001</v>
          </cell>
          <cell r="D854" t="str">
            <v>MSSS</v>
          </cell>
          <cell r="E854" t="str">
            <v>Santé et Services sociaux</v>
          </cell>
          <cell r="F854" t="b">
            <v>0</v>
          </cell>
          <cell r="G854">
            <v>4</v>
          </cell>
          <cell r="H854">
            <v>1</v>
          </cell>
          <cell r="I854" t="str">
            <v>01</v>
          </cell>
          <cell r="J854">
            <v>2007</v>
          </cell>
          <cell r="K854" t="b">
            <v>1</v>
          </cell>
          <cell r="L854">
            <v>18.3</v>
          </cell>
          <cell r="N854" t="str">
            <v>Services administratifs (vente de volume et des mises à jour, manuel de gestion financière)</v>
          </cell>
          <cell r="O854" t="str">
            <v>37</v>
          </cell>
          <cell r="P854" t="b">
            <v>1</v>
          </cell>
          <cell r="Q854" t="b">
            <v>0</v>
          </cell>
          <cell r="R854" t="str">
            <v>IPC</v>
          </cell>
          <cell r="S854">
            <v>39083</v>
          </cell>
          <cell r="T854">
            <v>0</v>
          </cell>
          <cell r="U854">
            <v>100</v>
          </cell>
          <cell r="V854" t="str">
            <v>62, 9129</v>
          </cell>
          <cell r="W854" t="b">
            <v>1</v>
          </cell>
          <cell r="X854" t="b">
            <v>0</v>
          </cell>
          <cell r="Y854" t="b">
            <v>0</v>
          </cell>
          <cell r="Z854" t="b">
            <v>0</v>
          </cell>
          <cell r="AB854">
            <v>1</v>
          </cell>
          <cell r="AD854" t="str">
            <v>PR</v>
          </cell>
          <cell r="AE854">
            <v>1</v>
          </cell>
        </row>
        <row r="855">
          <cell r="A855">
            <v>75</v>
          </cell>
          <cell r="B855">
            <v>0</v>
          </cell>
          <cell r="C855" t="str">
            <v>2000-2001</v>
          </cell>
          <cell r="D855" t="str">
            <v>MTRAV</v>
          </cell>
          <cell r="E855" t="str">
            <v>Travail</v>
          </cell>
          <cell r="F855" t="b">
            <v>0</v>
          </cell>
          <cell r="G855">
            <v>4</v>
          </cell>
          <cell r="H855">
            <v>1</v>
          </cell>
          <cell r="I855" t="str">
            <v>01</v>
          </cell>
          <cell r="J855">
            <v>2007</v>
          </cell>
          <cell r="K855" t="b">
            <v>1</v>
          </cell>
          <cell r="L855">
            <v>70</v>
          </cell>
          <cell r="N855" t="str">
            <v>Vente de copies de conventions collectives en vertu de la Loi sur l'accès aux documents des organismes publics et sur la protection des rens. perso.</v>
          </cell>
          <cell r="O855" t="str">
            <v>116</v>
          </cell>
          <cell r="P855" t="b">
            <v>1</v>
          </cell>
          <cell r="Q855" t="b">
            <v>1</v>
          </cell>
          <cell r="R855" t="str">
            <v>IPC</v>
          </cell>
          <cell r="S855">
            <v>39173</v>
          </cell>
          <cell r="T855">
            <v>4</v>
          </cell>
          <cell r="U855">
            <v>95</v>
          </cell>
          <cell r="W855" t="b">
            <v>0</v>
          </cell>
          <cell r="X855" t="b">
            <v>0</v>
          </cell>
          <cell r="Y855" t="b">
            <v>0</v>
          </cell>
          <cell r="Z855" t="b">
            <v>0</v>
          </cell>
          <cell r="AA855" t="str">
            <v>Règlement sur les frais exigibles pour transcription, reprod. transm. documents et rens. Nominatifs</v>
          </cell>
          <cell r="AB855">
            <v>0</v>
          </cell>
          <cell r="AD855" t="str">
            <v>AUTRE</v>
          </cell>
          <cell r="AE855">
            <v>1</v>
          </cell>
        </row>
        <row r="856">
          <cell r="A856">
            <v>600</v>
          </cell>
          <cell r="B856">
            <v>0</v>
          </cell>
          <cell r="C856" t="str">
            <v>2005-2006</v>
          </cell>
          <cell r="D856" t="str">
            <v>MRN</v>
          </cell>
          <cell r="E856" t="str">
            <v>Ressources naturelles, Faune</v>
          </cell>
          <cell r="F856" t="b">
            <v>0</v>
          </cell>
          <cell r="G856">
            <v>3</v>
          </cell>
          <cell r="H856">
            <v>9</v>
          </cell>
          <cell r="I856" t="str">
            <v>D6</v>
          </cell>
          <cell r="J856">
            <v>2007</v>
          </cell>
          <cell r="K856" t="b">
            <v>1</v>
          </cell>
          <cell r="L856">
            <v>255</v>
          </cell>
          <cell r="N856" t="str">
            <v>Pourvoiries, commerces de fourrures, piscicultures, garde d'animaux en captivité</v>
          </cell>
          <cell r="O856" t="str">
            <v>303</v>
          </cell>
          <cell r="P856" t="b">
            <v>1</v>
          </cell>
          <cell r="Q856" t="b">
            <v>1</v>
          </cell>
          <cell r="R856" t="str">
            <v>IPC-Loisir</v>
          </cell>
          <cell r="S856">
            <v>39173</v>
          </cell>
          <cell r="T856">
            <v>0</v>
          </cell>
          <cell r="U856">
            <v>100</v>
          </cell>
          <cell r="W856" t="b">
            <v>0</v>
          </cell>
          <cell r="X856" t="b">
            <v>0</v>
          </cell>
          <cell r="Y856" t="b">
            <v>0</v>
          </cell>
          <cell r="Z856" t="b">
            <v>0</v>
          </cell>
          <cell r="AA856" t="str">
            <v>Analyse de comparables</v>
          </cell>
          <cell r="AB856">
            <v>0</v>
          </cell>
          <cell r="AD856" t="str">
            <v>AUTRE</v>
          </cell>
          <cell r="AE856">
            <v>1</v>
          </cell>
        </row>
        <row r="857">
          <cell r="A857">
            <v>600</v>
          </cell>
          <cell r="B857">
            <v>0</v>
          </cell>
          <cell r="C857" t="str">
            <v>2005-2006</v>
          </cell>
          <cell r="D857" t="str">
            <v>MRN</v>
          </cell>
          <cell r="E857" t="str">
            <v>Ressources naturelles, Faune</v>
          </cell>
          <cell r="F857" t="b">
            <v>0</v>
          </cell>
          <cell r="G857">
            <v>3</v>
          </cell>
          <cell r="H857">
            <v>9</v>
          </cell>
          <cell r="I857" t="str">
            <v>D7</v>
          </cell>
          <cell r="J857">
            <v>2007</v>
          </cell>
          <cell r="K857" t="b">
            <v>1</v>
          </cell>
          <cell r="L857">
            <v>1285</v>
          </cell>
          <cell r="N857" t="str">
            <v>Pourvoyeurs, trappeurs</v>
          </cell>
          <cell r="O857" t="str">
            <v>303</v>
          </cell>
          <cell r="P857" t="b">
            <v>1</v>
          </cell>
          <cell r="Q857" t="b">
            <v>1</v>
          </cell>
          <cell r="R857" t="str">
            <v>IPC-Loisir</v>
          </cell>
          <cell r="S857">
            <v>39173</v>
          </cell>
          <cell r="T857">
            <v>50</v>
          </cell>
          <cell r="U857">
            <v>50</v>
          </cell>
          <cell r="W857" t="b">
            <v>0</v>
          </cell>
          <cell r="X857" t="b">
            <v>0</v>
          </cell>
          <cell r="Y857" t="b">
            <v>0</v>
          </cell>
          <cell r="Z857" t="b">
            <v>0</v>
          </cell>
          <cell r="AA857" t="str">
            <v>Analyse de comparables</v>
          </cell>
          <cell r="AB857">
            <v>0</v>
          </cell>
          <cell r="AD857" t="str">
            <v>AUTRE</v>
          </cell>
          <cell r="AE857">
            <v>1</v>
          </cell>
        </row>
        <row r="859">
          <cell r="A859">
            <v>60</v>
          </cell>
          <cell r="B859">
            <v>64</v>
          </cell>
          <cell r="C859" t="str">
            <v>2000-2001</v>
          </cell>
          <cell r="D859" t="str">
            <v>RAMQ</v>
          </cell>
          <cell r="E859" t="str">
            <v>Régie de l'assurance maladie du Québec</v>
          </cell>
          <cell r="F859" t="b">
            <v>0</v>
          </cell>
          <cell r="G859">
            <v>4</v>
          </cell>
          <cell r="H859">
            <v>1</v>
          </cell>
          <cell r="I859" t="str">
            <v>NC</v>
          </cell>
          <cell r="J859">
            <v>2003</v>
          </cell>
          <cell r="K859" t="b">
            <v>1</v>
          </cell>
          <cell r="L859">
            <v>7352</v>
          </cell>
          <cell r="N859" t="str">
            <v>Divers</v>
          </cell>
          <cell r="P859" t="b">
            <v>0</v>
          </cell>
          <cell r="Q859" t="b">
            <v>0</v>
          </cell>
          <cell r="S859">
            <v>367</v>
          </cell>
          <cell r="T859">
            <v>0</v>
          </cell>
          <cell r="U859">
            <v>0</v>
          </cell>
          <cell r="W859" t="b">
            <v>1</v>
          </cell>
          <cell r="X859" t="b">
            <v>0</v>
          </cell>
          <cell r="Y859" t="b">
            <v>0</v>
          </cell>
          <cell r="Z859" t="b">
            <v>0</v>
          </cell>
          <cell r="AA859" t="str">
            <v>Récupération de coûts</v>
          </cell>
          <cell r="AB859">
            <v>0</v>
          </cell>
          <cell r="AD859" t="str">
            <v>PR</v>
          </cell>
          <cell r="AE859">
            <v>2</v>
          </cell>
        </row>
        <row r="860">
          <cell r="A860">
            <v>60</v>
          </cell>
          <cell r="B860">
            <v>64</v>
          </cell>
          <cell r="C860" t="str">
            <v>2000-2001</v>
          </cell>
          <cell r="D860" t="str">
            <v>RAMQ</v>
          </cell>
          <cell r="E860" t="str">
            <v>Régie de l'assurance maladie du Québec</v>
          </cell>
          <cell r="F860" t="b">
            <v>0</v>
          </cell>
          <cell r="G860">
            <v>4</v>
          </cell>
          <cell r="H860">
            <v>1</v>
          </cell>
          <cell r="I860" t="str">
            <v>BE</v>
          </cell>
          <cell r="J860">
            <v>2003</v>
          </cell>
          <cell r="K860" t="b">
            <v>1</v>
          </cell>
          <cell r="L860">
            <v>78427</v>
          </cell>
          <cell r="N860" t="str">
            <v>Services médicaux reliés aux accidents de travail</v>
          </cell>
          <cell r="P860" t="b">
            <v>0</v>
          </cell>
          <cell r="Q860" t="b">
            <v>0</v>
          </cell>
          <cell r="S860">
            <v>367</v>
          </cell>
          <cell r="T860">
            <v>0</v>
          </cell>
          <cell r="U860">
            <v>0</v>
          </cell>
          <cell r="W860" t="b">
            <v>1</v>
          </cell>
          <cell r="X860" t="b">
            <v>0</v>
          </cell>
          <cell r="Y860" t="b">
            <v>0</v>
          </cell>
          <cell r="Z860" t="b">
            <v>0</v>
          </cell>
          <cell r="AA860" t="str">
            <v>Récupération des coûts</v>
          </cell>
          <cell r="AB860">
            <v>0</v>
          </cell>
          <cell r="AD860" t="str">
            <v>PR</v>
          </cell>
          <cell r="AE860">
            <v>2</v>
          </cell>
        </row>
        <row r="861">
          <cell r="A861">
            <v>60</v>
          </cell>
          <cell r="B861">
            <v>64</v>
          </cell>
          <cell r="C861" t="str">
            <v>2000-2001</v>
          </cell>
          <cell r="D861" t="str">
            <v>RAMQ</v>
          </cell>
          <cell r="E861" t="str">
            <v>Régie de l'assurance maladie du Québec</v>
          </cell>
          <cell r="F861" t="b">
            <v>0</v>
          </cell>
          <cell r="G861">
            <v>4</v>
          </cell>
          <cell r="H861">
            <v>1</v>
          </cell>
          <cell r="I861" t="str">
            <v>CL</v>
          </cell>
          <cell r="J861">
            <v>2003</v>
          </cell>
          <cell r="K861" t="b">
            <v>1</v>
          </cell>
          <cell r="L861">
            <v>5850</v>
          </cell>
          <cell r="N861" t="str">
            <v>Soins hospitaliers</v>
          </cell>
          <cell r="P861" t="b">
            <v>0</v>
          </cell>
          <cell r="Q861" t="b">
            <v>0</v>
          </cell>
          <cell r="S861">
            <v>367</v>
          </cell>
          <cell r="T861">
            <v>0</v>
          </cell>
          <cell r="U861">
            <v>0</v>
          </cell>
          <cell r="W861" t="b">
            <v>1</v>
          </cell>
          <cell r="X861" t="b">
            <v>0</v>
          </cell>
          <cell r="Y861" t="b">
            <v>0</v>
          </cell>
          <cell r="Z861" t="b">
            <v>0</v>
          </cell>
          <cell r="AA861" t="str">
            <v>Récupération de coûts</v>
          </cell>
          <cell r="AB861">
            <v>0</v>
          </cell>
          <cell r="AD861" t="str">
            <v>PR</v>
          </cell>
          <cell r="AE861">
            <v>2</v>
          </cell>
        </row>
        <row r="862">
          <cell r="A862">
            <v>60</v>
          </cell>
          <cell r="B862">
            <v>64</v>
          </cell>
          <cell r="C862" t="str">
            <v>2000-2001</v>
          </cell>
          <cell r="D862" t="str">
            <v>RAMQ</v>
          </cell>
          <cell r="E862" t="str">
            <v>Régie de l'assurance maladie du Québec</v>
          </cell>
          <cell r="F862" t="b">
            <v>0</v>
          </cell>
          <cell r="G862">
            <v>4</v>
          </cell>
          <cell r="H862">
            <v>1</v>
          </cell>
          <cell r="I862" t="str">
            <v>CM</v>
          </cell>
          <cell r="J862">
            <v>2003</v>
          </cell>
          <cell r="K862" t="b">
            <v>1</v>
          </cell>
          <cell r="L862">
            <v>26957</v>
          </cell>
          <cell r="N862" t="str">
            <v>Services médicaux inter-provinciaux</v>
          </cell>
          <cell r="P862" t="b">
            <v>0</v>
          </cell>
          <cell r="Q862" t="b">
            <v>0</v>
          </cell>
          <cell r="S862">
            <v>367</v>
          </cell>
          <cell r="T862">
            <v>0</v>
          </cell>
          <cell r="U862">
            <v>0</v>
          </cell>
          <cell r="W862" t="b">
            <v>1</v>
          </cell>
          <cell r="X862" t="b">
            <v>0</v>
          </cell>
          <cell r="Y862" t="b">
            <v>0</v>
          </cell>
          <cell r="Z862" t="b">
            <v>0</v>
          </cell>
          <cell r="AA862" t="str">
            <v>Récupération de coûts</v>
          </cell>
          <cell r="AB862">
            <v>0</v>
          </cell>
          <cell r="AD862" t="str">
            <v>PR</v>
          </cell>
          <cell r="AE862">
            <v>2</v>
          </cell>
        </row>
        <row r="863">
          <cell r="A863">
            <v>60</v>
          </cell>
          <cell r="B863">
            <v>64</v>
          </cell>
          <cell r="C863" t="str">
            <v>2000-2001</v>
          </cell>
          <cell r="D863" t="str">
            <v>RAMQ</v>
          </cell>
          <cell r="E863" t="str">
            <v>Régie de l'assurance maladie du Québec</v>
          </cell>
          <cell r="F863" t="b">
            <v>0</v>
          </cell>
          <cell r="G863">
            <v>4</v>
          </cell>
          <cell r="H863">
            <v>1</v>
          </cell>
          <cell r="I863" t="str">
            <v>BE</v>
          </cell>
          <cell r="J863">
            <v>2004</v>
          </cell>
          <cell r="K863" t="b">
            <v>0</v>
          </cell>
          <cell r="L863">
            <v>74030</v>
          </cell>
          <cell r="N863" t="str">
            <v>Services médicaux reliés aux accidents de travail</v>
          </cell>
          <cell r="P863" t="b">
            <v>0</v>
          </cell>
          <cell r="Q863" t="b">
            <v>0</v>
          </cell>
          <cell r="S863">
            <v>367</v>
          </cell>
          <cell r="T863">
            <v>0</v>
          </cell>
          <cell r="U863">
            <v>0</v>
          </cell>
          <cell r="W863" t="b">
            <v>1</v>
          </cell>
          <cell r="X863" t="b">
            <v>0</v>
          </cell>
          <cell r="Y863" t="b">
            <v>0</v>
          </cell>
          <cell r="Z863" t="b">
            <v>0</v>
          </cell>
          <cell r="AA863" t="str">
            <v>Récupération des coûts</v>
          </cell>
          <cell r="AB863">
            <v>0</v>
          </cell>
          <cell r="AD863" t="str">
            <v>PR</v>
          </cell>
          <cell r="AE863">
            <v>2</v>
          </cell>
        </row>
        <row r="864">
          <cell r="A864">
            <v>60</v>
          </cell>
          <cell r="B864">
            <v>64</v>
          </cell>
          <cell r="C864" t="str">
            <v>2000-2001</v>
          </cell>
          <cell r="D864" t="str">
            <v>RAMQ</v>
          </cell>
          <cell r="E864" t="str">
            <v>Régie de l'assurance maladie du Québec</v>
          </cell>
          <cell r="F864" t="b">
            <v>0</v>
          </cell>
          <cell r="G864">
            <v>4</v>
          </cell>
          <cell r="H864">
            <v>1</v>
          </cell>
          <cell r="I864" t="str">
            <v>CL</v>
          </cell>
          <cell r="J864">
            <v>2004</v>
          </cell>
          <cell r="K864" t="b">
            <v>0</v>
          </cell>
          <cell r="L864">
            <v>2290</v>
          </cell>
          <cell r="N864" t="str">
            <v>Soins hospitaliers</v>
          </cell>
          <cell r="P864" t="b">
            <v>0</v>
          </cell>
          <cell r="Q864" t="b">
            <v>0</v>
          </cell>
          <cell r="S864">
            <v>367</v>
          </cell>
          <cell r="T864">
            <v>0</v>
          </cell>
          <cell r="U864">
            <v>0</v>
          </cell>
          <cell r="W864" t="b">
            <v>1</v>
          </cell>
          <cell r="X864" t="b">
            <v>0</v>
          </cell>
          <cell r="Y864" t="b">
            <v>0</v>
          </cell>
          <cell r="Z864" t="b">
            <v>0</v>
          </cell>
          <cell r="AA864" t="str">
            <v>Récupération de coûts</v>
          </cell>
          <cell r="AB864">
            <v>0</v>
          </cell>
          <cell r="AD864" t="str">
            <v>PR</v>
          </cell>
          <cell r="AE864">
            <v>2</v>
          </cell>
        </row>
        <row r="865">
          <cell r="A865">
            <v>60</v>
          </cell>
          <cell r="B865">
            <v>64</v>
          </cell>
          <cell r="C865" t="str">
            <v>2000-2001</v>
          </cell>
          <cell r="D865" t="str">
            <v>RAMQ</v>
          </cell>
          <cell r="E865" t="str">
            <v>Régie de l'assurance maladie du Québec</v>
          </cell>
          <cell r="F865" t="b">
            <v>0</v>
          </cell>
          <cell r="G865">
            <v>4</v>
          </cell>
          <cell r="H865">
            <v>1</v>
          </cell>
          <cell r="I865" t="str">
            <v>CM</v>
          </cell>
          <cell r="J865">
            <v>2004</v>
          </cell>
          <cell r="K865" t="b">
            <v>0</v>
          </cell>
          <cell r="L865">
            <v>33982</v>
          </cell>
          <cell r="N865" t="str">
            <v>Services médicaux inter-provinciaux</v>
          </cell>
          <cell r="P865" t="b">
            <v>0</v>
          </cell>
          <cell r="Q865" t="b">
            <v>0</v>
          </cell>
          <cell r="S865">
            <v>367</v>
          </cell>
          <cell r="T865">
            <v>0</v>
          </cell>
          <cell r="U865">
            <v>0</v>
          </cell>
          <cell r="W865" t="b">
            <v>1</v>
          </cell>
          <cell r="X865" t="b">
            <v>0</v>
          </cell>
          <cell r="Y865" t="b">
            <v>0</v>
          </cell>
          <cell r="Z865" t="b">
            <v>0</v>
          </cell>
          <cell r="AA865" t="str">
            <v>Récupération de coûts</v>
          </cell>
          <cell r="AB865">
            <v>0</v>
          </cell>
          <cell r="AD865" t="str">
            <v>PR</v>
          </cell>
          <cell r="AE865">
            <v>2</v>
          </cell>
        </row>
        <row r="866">
          <cell r="A866">
            <v>60</v>
          </cell>
          <cell r="B866">
            <v>64</v>
          </cell>
          <cell r="C866" t="str">
            <v>2000-2001</v>
          </cell>
          <cell r="D866" t="str">
            <v>RAMQ</v>
          </cell>
          <cell r="E866" t="str">
            <v>Régie de l'assurance maladie du Québec</v>
          </cell>
          <cell r="F866" t="b">
            <v>0</v>
          </cell>
          <cell r="G866">
            <v>4</v>
          </cell>
          <cell r="H866">
            <v>1</v>
          </cell>
          <cell r="I866" t="str">
            <v>NC</v>
          </cell>
          <cell r="J866">
            <v>2004</v>
          </cell>
          <cell r="K866" t="b">
            <v>0</v>
          </cell>
          <cell r="L866">
            <v>5312</v>
          </cell>
          <cell r="N866" t="str">
            <v>Divers</v>
          </cell>
          <cell r="P866" t="b">
            <v>0</v>
          </cell>
          <cell r="Q866" t="b">
            <v>0</v>
          </cell>
          <cell r="S866">
            <v>367</v>
          </cell>
          <cell r="T866">
            <v>0</v>
          </cell>
          <cell r="U866">
            <v>0</v>
          </cell>
          <cell r="W866" t="b">
            <v>1</v>
          </cell>
          <cell r="X866" t="b">
            <v>0</v>
          </cell>
          <cell r="Y866" t="b">
            <v>0</v>
          </cell>
          <cell r="Z866" t="b">
            <v>0</v>
          </cell>
          <cell r="AA866" t="str">
            <v>Récupération de coûts</v>
          </cell>
          <cell r="AB866">
            <v>0</v>
          </cell>
          <cell r="AD866" t="str">
            <v>PR</v>
          </cell>
          <cell r="AE866">
            <v>2</v>
          </cell>
        </row>
        <row r="867">
          <cell r="A867">
            <v>60</v>
          </cell>
          <cell r="B867">
            <v>64</v>
          </cell>
          <cell r="C867" t="str">
            <v>2000-2001</v>
          </cell>
          <cell r="D867" t="str">
            <v>RAMQ</v>
          </cell>
          <cell r="E867" t="str">
            <v>Régie de l'assurance maladie du Québec</v>
          </cell>
          <cell r="F867" t="b">
            <v>0</v>
          </cell>
          <cell r="G867">
            <v>4</v>
          </cell>
          <cell r="H867">
            <v>1</v>
          </cell>
          <cell r="I867" t="str">
            <v>BE</v>
          </cell>
          <cell r="J867">
            <v>2005</v>
          </cell>
          <cell r="K867" t="b">
            <v>0</v>
          </cell>
          <cell r="L867">
            <v>77891</v>
          </cell>
          <cell r="N867" t="str">
            <v>Services médicaux reliés aux accidents de travail</v>
          </cell>
          <cell r="P867" t="b">
            <v>0</v>
          </cell>
          <cell r="Q867" t="b">
            <v>0</v>
          </cell>
          <cell r="S867">
            <v>367</v>
          </cell>
          <cell r="T867">
            <v>0</v>
          </cell>
          <cell r="U867">
            <v>0</v>
          </cell>
          <cell r="W867" t="b">
            <v>1</v>
          </cell>
          <cell r="X867" t="b">
            <v>0</v>
          </cell>
          <cell r="Y867" t="b">
            <v>0</v>
          </cell>
          <cell r="Z867" t="b">
            <v>0</v>
          </cell>
          <cell r="AA867" t="str">
            <v>Récupération des coûts</v>
          </cell>
          <cell r="AB867">
            <v>0</v>
          </cell>
          <cell r="AD867" t="str">
            <v>PR</v>
          </cell>
          <cell r="AE867">
            <v>2</v>
          </cell>
        </row>
        <row r="868">
          <cell r="A868">
            <v>60</v>
          </cell>
          <cell r="B868">
            <v>64</v>
          </cell>
          <cell r="C868" t="str">
            <v>2000-2001</v>
          </cell>
          <cell r="D868" t="str">
            <v>RAMQ</v>
          </cell>
          <cell r="E868" t="str">
            <v>Régie de l'assurance maladie du Québec</v>
          </cell>
          <cell r="F868" t="b">
            <v>0</v>
          </cell>
          <cell r="G868">
            <v>4</v>
          </cell>
          <cell r="H868">
            <v>1</v>
          </cell>
          <cell r="I868" t="str">
            <v>CL</v>
          </cell>
          <cell r="J868">
            <v>2005</v>
          </cell>
          <cell r="K868" t="b">
            <v>0</v>
          </cell>
          <cell r="L868">
            <v>2608</v>
          </cell>
          <cell r="N868" t="str">
            <v>Soins hospitaliers</v>
          </cell>
          <cell r="P868" t="b">
            <v>0</v>
          </cell>
          <cell r="Q868" t="b">
            <v>0</v>
          </cell>
          <cell r="S868">
            <v>367</v>
          </cell>
          <cell r="T868">
            <v>0</v>
          </cell>
          <cell r="U868">
            <v>0</v>
          </cell>
          <cell r="W868" t="b">
            <v>1</v>
          </cell>
          <cell r="X868" t="b">
            <v>0</v>
          </cell>
          <cell r="Y868" t="b">
            <v>0</v>
          </cell>
          <cell r="Z868" t="b">
            <v>0</v>
          </cell>
          <cell r="AA868" t="str">
            <v>Récupération de coûts</v>
          </cell>
          <cell r="AB868">
            <v>0</v>
          </cell>
          <cell r="AD868" t="str">
            <v>PR</v>
          </cell>
          <cell r="AE868">
            <v>2</v>
          </cell>
        </row>
        <row r="869">
          <cell r="A869">
            <v>60</v>
          </cell>
          <cell r="B869">
            <v>64</v>
          </cell>
          <cell r="C869" t="str">
            <v>2000-2001</v>
          </cell>
          <cell r="D869" t="str">
            <v>RAMQ</v>
          </cell>
          <cell r="E869" t="str">
            <v>Régie de l'assurance maladie du Québec</v>
          </cell>
          <cell r="F869" t="b">
            <v>0</v>
          </cell>
          <cell r="G869">
            <v>4</v>
          </cell>
          <cell r="H869">
            <v>1</v>
          </cell>
          <cell r="I869" t="str">
            <v>CM</v>
          </cell>
          <cell r="J869">
            <v>2005</v>
          </cell>
          <cell r="K869" t="b">
            <v>0</v>
          </cell>
          <cell r="L869">
            <v>32707</v>
          </cell>
          <cell r="N869" t="str">
            <v>Services médicaux inter-provinciaux</v>
          </cell>
          <cell r="P869" t="b">
            <v>0</v>
          </cell>
          <cell r="Q869" t="b">
            <v>0</v>
          </cell>
          <cell r="S869">
            <v>367</v>
          </cell>
          <cell r="T869">
            <v>0</v>
          </cell>
          <cell r="U869">
            <v>0</v>
          </cell>
          <cell r="W869" t="b">
            <v>1</v>
          </cell>
          <cell r="X869" t="b">
            <v>0</v>
          </cell>
          <cell r="Y869" t="b">
            <v>0</v>
          </cell>
          <cell r="Z869" t="b">
            <v>0</v>
          </cell>
          <cell r="AA869" t="str">
            <v>Récupération de coûts</v>
          </cell>
          <cell r="AB869">
            <v>0</v>
          </cell>
          <cell r="AD869" t="str">
            <v>PR</v>
          </cell>
          <cell r="AE869">
            <v>2</v>
          </cell>
        </row>
        <row r="870">
          <cell r="A870">
            <v>60</v>
          </cell>
          <cell r="B870">
            <v>64</v>
          </cell>
          <cell r="C870" t="str">
            <v>2000-2001</v>
          </cell>
          <cell r="D870" t="str">
            <v>RAMQ</v>
          </cell>
          <cell r="E870" t="str">
            <v>Régie de l'assurance maladie du Québec</v>
          </cell>
          <cell r="F870" t="b">
            <v>0</v>
          </cell>
          <cell r="G870">
            <v>4</v>
          </cell>
          <cell r="H870">
            <v>1</v>
          </cell>
          <cell r="I870" t="str">
            <v>NC</v>
          </cell>
          <cell r="J870">
            <v>2005</v>
          </cell>
          <cell r="K870" t="b">
            <v>0</v>
          </cell>
          <cell r="L870">
            <v>6409</v>
          </cell>
          <cell r="N870" t="str">
            <v>Divers</v>
          </cell>
          <cell r="P870" t="b">
            <v>0</v>
          </cell>
          <cell r="Q870" t="b">
            <v>0</v>
          </cell>
          <cell r="S870">
            <v>367</v>
          </cell>
          <cell r="T870">
            <v>0</v>
          </cell>
          <cell r="U870">
            <v>0</v>
          </cell>
          <cell r="W870" t="b">
            <v>1</v>
          </cell>
          <cell r="X870" t="b">
            <v>0</v>
          </cell>
          <cell r="Y870" t="b">
            <v>0</v>
          </cell>
          <cell r="Z870" t="b">
            <v>0</v>
          </cell>
          <cell r="AA870" t="str">
            <v>Récupération de coûts</v>
          </cell>
          <cell r="AB870">
            <v>0</v>
          </cell>
          <cell r="AD870" t="str">
            <v>PR</v>
          </cell>
          <cell r="AE870">
            <v>2</v>
          </cell>
        </row>
        <row r="871">
          <cell r="A871">
            <v>60</v>
          </cell>
          <cell r="B871">
            <v>64</v>
          </cell>
          <cell r="C871" t="str">
            <v>2000-2001</v>
          </cell>
          <cell r="D871" t="str">
            <v>RAMQ</v>
          </cell>
          <cell r="E871" t="str">
            <v>Régie de l'assurance maladie du Québec</v>
          </cell>
          <cell r="F871" t="b">
            <v>0</v>
          </cell>
          <cell r="G871">
            <v>4</v>
          </cell>
          <cell r="H871">
            <v>1</v>
          </cell>
          <cell r="I871" t="str">
            <v>BE</v>
          </cell>
          <cell r="J871">
            <v>2006</v>
          </cell>
          <cell r="K871" t="b">
            <v>0</v>
          </cell>
          <cell r="L871">
            <v>85067</v>
          </cell>
          <cell r="N871" t="str">
            <v>Services médicaux reliés aux accidents de travail</v>
          </cell>
          <cell r="P871" t="b">
            <v>0</v>
          </cell>
          <cell r="Q871" t="b">
            <v>0</v>
          </cell>
          <cell r="S871">
            <v>367</v>
          </cell>
          <cell r="T871">
            <v>0</v>
          </cell>
          <cell r="U871">
            <v>0</v>
          </cell>
          <cell r="W871" t="b">
            <v>1</v>
          </cell>
          <cell r="X871" t="b">
            <v>0</v>
          </cell>
          <cell r="Y871" t="b">
            <v>0</v>
          </cell>
          <cell r="Z871" t="b">
            <v>0</v>
          </cell>
          <cell r="AA871" t="str">
            <v>Récupération des coûts</v>
          </cell>
          <cell r="AB871">
            <v>0</v>
          </cell>
          <cell r="AD871" t="str">
            <v>PR</v>
          </cell>
          <cell r="AE871">
            <v>2</v>
          </cell>
        </row>
        <row r="872">
          <cell r="A872">
            <v>60</v>
          </cell>
          <cell r="B872">
            <v>64</v>
          </cell>
          <cell r="C872" t="str">
            <v>2000-2001</v>
          </cell>
          <cell r="D872" t="str">
            <v>RAMQ</v>
          </cell>
          <cell r="E872" t="str">
            <v>Régie de l'assurance maladie du Québec</v>
          </cell>
          <cell r="F872" t="b">
            <v>0</v>
          </cell>
          <cell r="G872">
            <v>4</v>
          </cell>
          <cell r="H872">
            <v>1</v>
          </cell>
          <cell r="I872" t="str">
            <v>CL</v>
          </cell>
          <cell r="J872">
            <v>2006</v>
          </cell>
          <cell r="K872" t="b">
            <v>0</v>
          </cell>
          <cell r="L872">
            <v>2661</v>
          </cell>
          <cell r="N872" t="str">
            <v>Soins hospitaliers</v>
          </cell>
          <cell r="P872" t="b">
            <v>0</v>
          </cell>
          <cell r="Q872" t="b">
            <v>0</v>
          </cell>
          <cell r="S872">
            <v>367</v>
          </cell>
          <cell r="T872">
            <v>0</v>
          </cell>
          <cell r="U872">
            <v>0</v>
          </cell>
          <cell r="W872" t="b">
            <v>1</v>
          </cell>
          <cell r="X872" t="b">
            <v>0</v>
          </cell>
          <cell r="Y872" t="b">
            <v>0</v>
          </cell>
          <cell r="Z872" t="b">
            <v>0</v>
          </cell>
          <cell r="AA872" t="str">
            <v>Récupération de coûts</v>
          </cell>
          <cell r="AB872">
            <v>0</v>
          </cell>
          <cell r="AD872" t="str">
            <v>PR</v>
          </cell>
          <cell r="AE872">
            <v>2</v>
          </cell>
        </row>
        <row r="873">
          <cell r="A873">
            <v>60</v>
          </cell>
          <cell r="B873">
            <v>64</v>
          </cell>
          <cell r="C873" t="str">
            <v>2000-2001</v>
          </cell>
          <cell r="D873" t="str">
            <v>RAMQ</v>
          </cell>
          <cell r="E873" t="str">
            <v>Régie de l'assurance maladie du Québec</v>
          </cell>
          <cell r="F873" t="b">
            <v>0</v>
          </cell>
          <cell r="G873">
            <v>4</v>
          </cell>
          <cell r="H873">
            <v>1</v>
          </cell>
          <cell r="I873" t="str">
            <v>CM</v>
          </cell>
          <cell r="J873">
            <v>2006</v>
          </cell>
          <cell r="K873" t="b">
            <v>0</v>
          </cell>
          <cell r="L873">
            <v>32923</v>
          </cell>
          <cell r="N873" t="str">
            <v>Services médicaux inter-provinciaux</v>
          </cell>
          <cell r="P873" t="b">
            <v>0</v>
          </cell>
          <cell r="Q873" t="b">
            <v>0</v>
          </cell>
          <cell r="S873">
            <v>367</v>
          </cell>
          <cell r="T873">
            <v>0</v>
          </cell>
          <cell r="U873">
            <v>0</v>
          </cell>
          <cell r="W873" t="b">
            <v>1</v>
          </cell>
          <cell r="X873" t="b">
            <v>0</v>
          </cell>
          <cell r="Y873" t="b">
            <v>0</v>
          </cell>
          <cell r="Z873" t="b">
            <v>0</v>
          </cell>
          <cell r="AA873" t="str">
            <v>Récupération de coûts</v>
          </cell>
          <cell r="AB873">
            <v>0</v>
          </cell>
          <cell r="AD873" t="str">
            <v>PR</v>
          </cell>
          <cell r="AE873">
            <v>2</v>
          </cell>
        </row>
        <row r="874">
          <cell r="A874">
            <v>60</v>
          </cell>
          <cell r="B874">
            <v>64</v>
          </cell>
          <cell r="C874" t="str">
            <v>2000-2001</v>
          </cell>
          <cell r="D874" t="str">
            <v>RAMQ</v>
          </cell>
          <cell r="E874" t="str">
            <v>Régie de l'assurance maladie du Québec</v>
          </cell>
          <cell r="F874" t="b">
            <v>0</v>
          </cell>
          <cell r="G874">
            <v>4</v>
          </cell>
          <cell r="H874">
            <v>1</v>
          </cell>
          <cell r="I874" t="str">
            <v>NC</v>
          </cell>
          <cell r="J874">
            <v>2006</v>
          </cell>
          <cell r="K874" t="b">
            <v>0</v>
          </cell>
          <cell r="L874">
            <v>5823</v>
          </cell>
          <cell r="N874" t="str">
            <v>Divers</v>
          </cell>
          <cell r="P874" t="b">
            <v>0</v>
          </cell>
          <cell r="Q874" t="b">
            <v>0</v>
          </cell>
          <cell r="S874">
            <v>367</v>
          </cell>
          <cell r="T874">
            <v>0</v>
          </cell>
          <cell r="U874">
            <v>0</v>
          </cell>
          <cell r="W874" t="b">
            <v>1</v>
          </cell>
          <cell r="X874" t="b">
            <v>0</v>
          </cell>
          <cell r="Y874" t="b">
            <v>0</v>
          </cell>
          <cell r="Z874" t="b">
            <v>0</v>
          </cell>
          <cell r="AA874" t="str">
            <v>Récupération de coûts</v>
          </cell>
          <cell r="AB874">
            <v>0</v>
          </cell>
          <cell r="AD874" t="str">
            <v>PR</v>
          </cell>
          <cell r="AE874">
            <v>2</v>
          </cell>
        </row>
        <row r="875">
          <cell r="A875">
            <v>60</v>
          </cell>
          <cell r="B875">
            <v>64</v>
          </cell>
          <cell r="C875" t="str">
            <v>2000-2001</v>
          </cell>
          <cell r="D875" t="str">
            <v>RAMQ</v>
          </cell>
          <cell r="E875" t="str">
            <v>Régie de l'assurance maladie du Québec</v>
          </cell>
          <cell r="F875" t="b">
            <v>0</v>
          </cell>
          <cell r="G875">
            <v>4</v>
          </cell>
          <cell r="H875">
            <v>1</v>
          </cell>
          <cell r="I875" t="str">
            <v>BE</v>
          </cell>
          <cell r="J875">
            <v>2007</v>
          </cell>
          <cell r="K875" t="b">
            <v>1</v>
          </cell>
          <cell r="L875">
            <v>86769</v>
          </cell>
          <cell r="N875" t="str">
            <v>Services médicaux reliés aux accidents de travail</v>
          </cell>
          <cell r="P875" t="b">
            <v>0</v>
          </cell>
          <cell r="Q875" t="b">
            <v>0</v>
          </cell>
          <cell r="S875">
            <v>367</v>
          </cell>
          <cell r="T875">
            <v>0</v>
          </cell>
          <cell r="U875">
            <v>0</v>
          </cell>
          <cell r="W875" t="b">
            <v>1</v>
          </cell>
          <cell r="X875" t="b">
            <v>0</v>
          </cell>
          <cell r="Y875" t="b">
            <v>0</v>
          </cell>
          <cell r="Z875" t="b">
            <v>0</v>
          </cell>
          <cell r="AA875" t="str">
            <v>Récupération des coûts</v>
          </cell>
          <cell r="AB875">
            <v>0</v>
          </cell>
          <cell r="AD875" t="str">
            <v>PR</v>
          </cell>
          <cell r="AE875">
            <v>2</v>
          </cell>
        </row>
        <row r="876">
          <cell r="A876">
            <v>60</v>
          </cell>
          <cell r="B876">
            <v>64</v>
          </cell>
          <cell r="C876" t="str">
            <v>2000-2001</v>
          </cell>
          <cell r="D876" t="str">
            <v>RAMQ</v>
          </cell>
          <cell r="E876" t="str">
            <v>Régie de l'assurance maladie du Québec</v>
          </cell>
          <cell r="F876" t="b">
            <v>0</v>
          </cell>
          <cell r="G876">
            <v>4</v>
          </cell>
          <cell r="H876">
            <v>1</v>
          </cell>
          <cell r="I876" t="str">
            <v>CL</v>
          </cell>
          <cell r="J876">
            <v>2007</v>
          </cell>
          <cell r="K876" t="b">
            <v>1</v>
          </cell>
          <cell r="L876">
            <v>2550</v>
          </cell>
          <cell r="N876" t="str">
            <v>Soins hospitaliers</v>
          </cell>
          <cell r="P876" t="b">
            <v>0</v>
          </cell>
          <cell r="Q876" t="b">
            <v>0</v>
          </cell>
          <cell r="S876">
            <v>367</v>
          </cell>
          <cell r="T876">
            <v>0</v>
          </cell>
          <cell r="U876">
            <v>0</v>
          </cell>
          <cell r="W876" t="b">
            <v>1</v>
          </cell>
          <cell r="X876" t="b">
            <v>0</v>
          </cell>
          <cell r="Y876" t="b">
            <v>0</v>
          </cell>
          <cell r="Z876" t="b">
            <v>0</v>
          </cell>
          <cell r="AA876" t="str">
            <v>Récupération de coûts</v>
          </cell>
          <cell r="AB876">
            <v>0</v>
          </cell>
          <cell r="AD876" t="str">
            <v>PR</v>
          </cell>
          <cell r="AE876">
            <v>2</v>
          </cell>
        </row>
        <row r="877">
          <cell r="A877">
            <v>60</v>
          </cell>
          <cell r="B877">
            <v>64</v>
          </cell>
          <cell r="C877" t="str">
            <v>2000-2001</v>
          </cell>
          <cell r="D877" t="str">
            <v>RAMQ</v>
          </cell>
          <cell r="E877" t="str">
            <v>Régie de l'assurance maladie du Québec</v>
          </cell>
          <cell r="F877" t="b">
            <v>0</v>
          </cell>
          <cell r="G877">
            <v>4</v>
          </cell>
          <cell r="H877">
            <v>1</v>
          </cell>
          <cell r="I877" t="str">
            <v>CM</v>
          </cell>
          <cell r="J877">
            <v>2007</v>
          </cell>
          <cell r="K877" t="b">
            <v>1</v>
          </cell>
          <cell r="L877">
            <v>37521</v>
          </cell>
          <cell r="N877" t="str">
            <v>Services médicaux inter-provinciaux</v>
          </cell>
          <cell r="P877" t="b">
            <v>0</v>
          </cell>
          <cell r="Q877" t="b">
            <v>0</v>
          </cell>
          <cell r="S877">
            <v>367</v>
          </cell>
          <cell r="T877">
            <v>0</v>
          </cell>
          <cell r="U877">
            <v>0</v>
          </cell>
          <cell r="W877" t="b">
            <v>1</v>
          </cell>
          <cell r="X877" t="b">
            <v>0</v>
          </cell>
          <cell r="Y877" t="b">
            <v>0</v>
          </cell>
          <cell r="Z877" t="b">
            <v>0</v>
          </cell>
          <cell r="AA877" t="str">
            <v>Récupération de coûts</v>
          </cell>
          <cell r="AB877">
            <v>0</v>
          </cell>
          <cell r="AD877" t="str">
            <v>PR</v>
          </cell>
          <cell r="AE877">
            <v>2</v>
          </cell>
        </row>
        <row r="878">
          <cell r="A878">
            <v>60</v>
          </cell>
          <cell r="B878">
            <v>64</v>
          </cell>
          <cell r="C878" t="str">
            <v>2000-2001</v>
          </cell>
          <cell r="D878" t="str">
            <v>RAMQ</v>
          </cell>
          <cell r="E878" t="str">
            <v>Régie de l'assurance maladie du Québec</v>
          </cell>
          <cell r="F878" t="b">
            <v>0</v>
          </cell>
          <cell r="G878">
            <v>4</v>
          </cell>
          <cell r="H878">
            <v>1</v>
          </cell>
          <cell r="I878" t="str">
            <v>NC</v>
          </cell>
          <cell r="J878">
            <v>2007</v>
          </cell>
          <cell r="K878" t="b">
            <v>1</v>
          </cell>
          <cell r="L878">
            <v>8400</v>
          </cell>
          <cell r="N878" t="str">
            <v>Divers</v>
          </cell>
          <cell r="P878" t="b">
            <v>0</v>
          </cell>
          <cell r="Q878" t="b">
            <v>0</v>
          </cell>
          <cell r="S878">
            <v>367</v>
          </cell>
          <cell r="T878">
            <v>0</v>
          </cell>
          <cell r="U878">
            <v>0</v>
          </cell>
          <cell r="W878" t="b">
            <v>1</v>
          </cell>
          <cell r="X878" t="b">
            <v>0</v>
          </cell>
          <cell r="Y878" t="b">
            <v>0</v>
          </cell>
          <cell r="Z878" t="b">
            <v>0</v>
          </cell>
          <cell r="AA878" t="str">
            <v>Récupération de coûts</v>
          </cell>
          <cell r="AB878">
            <v>0</v>
          </cell>
          <cell r="AD878" t="str">
            <v>PR</v>
          </cell>
          <cell r="AE878">
            <v>2</v>
          </cell>
        </row>
        <row r="879">
          <cell r="A879">
            <v>210</v>
          </cell>
          <cell r="B879">
            <v>188</v>
          </cell>
          <cell r="C879" t="str">
            <v>2005-2006</v>
          </cell>
          <cell r="D879" t="str">
            <v>BDRVM</v>
          </cell>
          <cell r="E879" t="str">
            <v>Bureau de décision et de révision en valeurs mobilières</v>
          </cell>
          <cell r="F879" t="b">
            <v>0</v>
          </cell>
          <cell r="G879">
            <v>3</v>
          </cell>
          <cell r="H879">
            <v>9</v>
          </cell>
          <cell r="I879" t="str">
            <v>AM</v>
          </cell>
          <cell r="J879">
            <v>2004</v>
          </cell>
          <cell r="K879" t="b">
            <v>0</v>
          </cell>
          <cell r="L879">
            <v>1.2</v>
          </cell>
          <cell r="N879" t="str">
            <v>Valeurs mobilières</v>
          </cell>
          <cell r="O879" t="str">
            <v>147, 152, 278, 550, 749</v>
          </cell>
          <cell r="P879" t="b">
            <v>0</v>
          </cell>
          <cell r="Q879" t="b">
            <v>0</v>
          </cell>
          <cell r="S879">
            <v>38161</v>
          </cell>
          <cell r="T879">
            <v>47</v>
          </cell>
          <cell r="U879">
            <v>53</v>
          </cell>
          <cell r="W879" t="b">
            <v>0</v>
          </cell>
          <cell r="X879" t="b">
            <v>0</v>
          </cell>
          <cell r="Y879" t="b">
            <v>0</v>
          </cell>
          <cell r="Z879" t="b">
            <v>0</v>
          </cell>
          <cell r="AA879" t="str">
            <v>Publication : Selon le décret 609-2004 du 23 juin 2004</v>
          </cell>
          <cell r="AB879">
            <v>0</v>
          </cell>
          <cell r="AD879" t="str">
            <v>AUTRE</v>
          </cell>
          <cell r="AE879">
            <v>2</v>
          </cell>
        </row>
        <row r="880">
          <cell r="A880">
            <v>210</v>
          </cell>
          <cell r="B880">
            <v>188</v>
          </cell>
          <cell r="C880" t="str">
            <v>2005-2006</v>
          </cell>
          <cell r="D880" t="str">
            <v>BDRVM</v>
          </cell>
          <cell r="E880" t="str">
            <v>Bureau de décision et de révision en valeurs mobilières</v>
          </cell>
          <cell r="F880" t="b">
            <v>0</v>
          </cell>
          <cell r="G880">
            <v>3</v>
          </cell>
          <cell r="H880">
            <v>9</v>
          </cell>
          <cell r="I880" t="str">
            <v>AM</v>
          </cell>
          <cell r="J880">
            <v>2005</v>
          </cell>
          <cell r="K880" t="b">
            <v>0</v>
          </cell>
          <cell r="L880">
            <v>4.4000000000000004</v>
          </cell>
          <cell r="N880" t="str">
            <v>Valeurs mobilières</v>
          </cell>
          <cell r="O880" t="str">
            <v>147, 152, 278, 550, 749</v>
          </cell>
          <cell r="P880" t="b">
            <v>0</v>
          </cell>
          <cell r="Q880" t="b">
            <v>0</v>
          </cell>
          <cell r="S880">
            <v>38161</v>
          </cell>
          <cell r="T880">
            <v>47</v>
          </cell>
          <cell r="U880">
            <v>53</v>
          </cell>
          <cell r="W880" t="b">
            <v>0</v>
          </cell>
          <cell r="X880" t="b">
            <v>0</v>
          </cell>
          <cell r="Y880" t="b">
            <v>0</v>
          </cell>
          <cell r="Z880" t="b">
            <v>0</v>
          </cell>
          <cell r="AA880" t="str">
            <v>Publication : Selon le décret 609-2004 du 23 juin 2004</v>
          </cell>
          <cell r="AB880">
            <v>0</v>
          </cell>
          <cell r="AD880" t="str">
            <v>AUTRE</v>
          </cell>
          <cell r="AE880">
            <v>2</v>
          </cell>
        </row>
        <row r="881">
          <cell r="A881">
            <v>210</v>
          </cell>
          <cell r="B881">
            <v>188</v>
          </cell>
          <cell r="C881" t="str">
            <v>2005-2006</v>
          </cell>
          <cell r="D881" t="str">
            <v>BDRVM</v>
          </cell>
          <cell r="E881" t="str">
            <v>Bureau de décision et de révision en valeurs mobilières</v>
          </cell>
          <cell r="F881" t="b">
            <v>0</v>
          </cell>
          <cell r="G881">
            <v>3</v>
          </cell>
          <cell r="H881">
            <v>9</v>
          </cell>
          <cell r="I881" t="str">
            <v>AM</v>
          </cell>
          <cell r="J881">
            <v>2006</v>
          </cell>
          <cell r="K881" t="b">
            <v>0</v>
          </cell>
          <cell r="L881">
            <v>2.6</v>
          </cell>
          <cell r="N881" t="str">
            <v>Valeurs mobilières</v>
          </cell>
          <cell r="O881" t="str">
            <v>147, 152, 278, 550, 749</v>
          </cell>
          <cell r="P881" t="b">
            <v>0</v>
          </cell>
          <cell r="Q881" t="b">
            <v>0</v>
          </cell>
          <cell r="S881">
            <v>38161</v>
          </cell>
          <cell r="T881">
            <v>47</v>
          </cell>
          <cell r="U881">
            <v>53</v>
          </cell>
          <cell r="W881" t="b">
            <v>0</v>
          </cell>
          <cell r="X881" t="b">
            <v>0</v>
          </cell>
          <cell r="Y881" t="b">
            <v>0</v>
          </cell>
          <cell r="Z881" t="b">
            <v>0</v>
          </cell>
          <cell r="AA881" t="str">
            <v>Publication : Selon le décret 609-2004 du 23 juin 2004</v>
          </cell>
          <cell r="AB881">
            <v>0</v>
          </cell>
          <cell r="AD881" t="str">
            <v>AUTRE</v>
          </cell>
          <cell r="AE881">
            <v>2</v>
          </cell>
        </row>
        <row r="882">
          <cell r="A882">
            <v>210</v>
          </cell>
          <cell r="B882">
            <v>188</v>
          </cell>
          <cell r="C882" t="str">
            <v>2005-2006</v>
          </cell>
          <cell r="D882" t="str">
            <v>BDRVM</v>
          </cell>
          <cell r="E882" t="str">
            <v>Bureau de décision et de révision en valeurs mobilières</v>
          </cell>
          <cell r="F882" t="b">
            <v>0</v>
          </cell>
          <cell r="G882">
            <v>3</v>
          </cell>
          <cell r="H882">
            <v>9</v>
          </cell>
          <cell r="I882" t="str">
            <v>AM</v>
          </cell>
          <cell r="J882">
            <v>2007</v>
          </cell>
          <cell r="K882" t="b">
            <v>1</v>
          </cell>
          <cell r="L882">
            <v>5</v>
          </cell>
          <cell r="N882" t="str">
            <v>Valeurs mobilières</v>
          </cell>
          <cell r="O882" t="str">
            <v>147, 152, 278, 550, 749</v>
          </cell>
          <cell r="P882" t="b">
            <v>0</v>
          </cell>
          <cell r="Q882" t="b">
            <v>0</v>
          </cell>
          <cell r="S882">
            <v>38161</v>
          </cell>
          <cell r="T882">
            <v>47</v>
          </cell>
          <cell r="U882">
            <v>53</v>
          </cell>
          <cell r="W882" t="b">
            <v>0</v>
          </cell>
          <cell r="X882" t="b">
            <v>0</v>
          </cell>
          <cell r="Y882" t="b">
            <v>0</v>
          </cell>
          <cell r="Z882" t="b">
            <v>0</v>
          </cell>
          <cell r="AA882" t="str">
            <v>Publication : Selon le décret 609-2004 du 23 juin 2004</v>
          </cell>
          <cell r="AB882">
            <v>0</v>
          </cell>
          <cell r="AD882" t="str">
            <v>AUTRE</v>
          </cell>
          <cell r="AE882">
            <v>2</v>
          </cell>
        </row>
        <row r="883">
          <cell r="A883">
            <v>95</v>
          </cell>
          <cell r="B883">
            <v>267</v>
          </cell>
          <cell r="C883" t="str">
            <v>2000-2001</v>
          </cell>
          <cell r="D883" t="str">
            <v>CMSDP</v>
          </cell>
          <cell r="E883" t="str">
            <v>Commissaire à la déontologie policière</v>
          </cell>
          <cell r="F883" t="b">
            <v>0</v>
          </cell>
          <cell r="G883">
            <v>4</v>
          </cell>
          <cell r="H883">
            <v>1</v>
          </cell>
          <cell r="I883" t="str">
            <v>K2</v>
          </cell>
          <cell r="J883">
            <v>2004</v>
          </cell>
          <cell r="K883" t="b">
            <v>0</v>
          </cell>
          <cell r="L883">
            <v>600</v>
          </cell>
          <cell r="N883" t="str">
            <v>Conciliation et enquête</v>
          </cell>
          <cell r="O883" t="str">
            <v>118, 119</v>
          </cell>
          <cell r="P883" t="b">
            <v>0</v>
          </cell>
          <cell r="Q883" t="b">
            <v>0</v>
          </cell>
          <cell r="S883">
            <v>367</v>
          </cell>
          <cell r="T883">
            <v>0</v>
          </cell>
          <cell r="U883">
            <v>100</v>
          </cell>
          <cell r="W883" t="b">
            <v>1</v>
          </cell>
          <cell r="X883" t="b">
            <v>0</v>
          </cell>
          <cell r="Y883" t="b">
            <v>0</v>
          </cell>
          <cell r="Z883" t="b">
            <v>0</v>
          </cell>
          <cell r="AA883" t="str">
            <v>NIL</v>
          </cell>
          <cell r="AB883">
            <v>0</v>
          </cell>
          <cell r="AD883" t="str">
            <v>PR</v>
          </cell>
          <cell r="AE883">
            <v>2</v>
          </cell>
        </row>
        <row r="884">
          <cell r="A884">
            <v>95</v>
          </cell>
          <cell r="B884">
            <v>267</v>
          </cell>
          <cell r="C884" t="str">
            <v>2000-2001</v>
          </cell>
          <cell r="D884" t="str">
            <v>CMSDP</v>
          </cell>
          <cell r="E884" t="str">
            <v>Commissaire à la déontologie policière</v>
          </cell>
          <cell r="F884" t="b">
            <v>0</v>
          </cell>
          <cell r="G884">
            <v>4</v>
          </cell>
          <cell r="H884">
            <v>1</v>
          </cell>
          <cell r="I884" t="str">
            <v>K2</v>
          </cell>
          <cell r="J884">
            <v>2005</v>
          </cell>
          <cell r="K884" t="b">
            <v>0</v>
          </cell>
          <cell r="L884">
            <v>600</v>
          </cell>
          <cell r="N884" t="str">
            <v>Conciliation et enquête</v>
          </cell>
          <cell r="O884" t="str">
            <v>118, 119</v>
          </cell>
          <cell r="P884" t="b">
            <v>0</v>
          </cell>
          <cell r="Q884" t="b">
            <v>0</v>
          </cell>
          <cell r="S884">
            <v>367</v>
          </cell>
          <cell r="T884">
            <v>0</v>
          </cell>
          <cell r="U884">
            <v>100</v>
          </cell>
          <cell r="W884" t="b">
            <v>1</v>
          </cell>
          <cell r="X884" t="b">
            <v>0</v>
          </cell>
          <cell r="Y884" t="b">
            <v>0</v>
          </cell>
          <cell r="Z884" t="b">
            <v>0</v>
          </cell>
          <cell r="AA884" t="str">
            <v>NIL</v>
          </cell>
          <cell r="AB884">
            <v>0</v>
          </cell>
          <cell r="AD884" t="str">
            <v>PR</v>
          </cell>
          <cell r="AE884">
            <v>2</v>
          </cell>
        </row>
        <row r="885">
          <cell r="A885">
            <v>95</v>
          </cell>
          <cell r="B885">
            <v>267</v>
          </cell>
          <cell r="C885" t="str">
            <v>2000-2001</v>
          </cell>
          <cell r="D885" t="str">
            <v>CMSDP</v>
          </cell>
          <cell r="E885" t="str">
            <v>Commissaire à la déontologie policière</v>
          </cell>
          <cell r="F885" t="b">
            <v>0</v>
          </cell>
          <cell r="G885">
            <v>4</v>
          </cell>
          <cell r="H885">
            <v>1</v>
          </cell>
          <cell r="I885" t="str">
            <v>K2</v>
          </cell>
          <cell r="J885">
            <v>2006</v>
          </cell>
          <cell r="K885" t="b">
            <v>0</v>
          </cell>
          <cell r="L885">
            <v>600</v>
          </cell>
          <cell r="N885" t="str">
            <v>Conciliation et enquête</v>
          </cell>
          <cell r="O885" t="str">
            <v>118, 119</v>
          </cell>
          <cell r="P885" t="b">
            <v>0</v>
          </cell>
          <cell r="Q885" t="b">
            <v>0</v>
          </cell>
          <cell r="S885">
            <v>367</v>
          </cell>
          <cell r="T885">
            <v>0</v>
          </cell>
          <cell r="U885">
            <v>100</v>
          </cell>
          <cell r="W885" t="b">
            <v>1</v>
          </cell>
          <cell r="X885" t="b">
            <v>0</v>
          </cell>
          <cell r="Y885" t="b">
            <v>0</v>
          </cell>
          <cell r="Z885" t="b">
            <v>0</v>
          </cell>
          <cell r="AA885" t="str">
            <v>NIL</v>
          </cell>
          <cell r="AB885">
            <v>0</v>
          </cell>
          <cell r="AD885" t="str">
            <v>PR</v>
          </cell>
          <cell r="AE885">
            <v>2</v>
          </cell>
        </row>
        <row r="886">
          <cell r="A886">
            <v>95</v>
          </cell>
          <cell r="B886">
            <v>267</v>
          </cell>
          <cell r="C886" t="str">
            <v>2000-2001</v>
          </cell>
          <cell r="D886" t="str">
            <v>CMSDP</v>
          </cell>
          <cell r="E886" t="str">
            <v>Commissaire à la déontologie policière</v>
          </cell>
          <cell r="F886" t="b">
            <v>0</v>
          </cell>
          <cell r="G886">
            <v>4</v>
          </cell>
          <cell r="H886">
            <v>1</v>
          </cell>
          <cell r="I886" t="str">
            <v>K2</v>
          </cell>
          <cell r="J886">
            <v>2007</v>
          </cell>
          <cell r="K886" t="b">
            <v>1</v>
          </cell>
          <cell r="L886">
            <v>600</v>
          </cell>
          <cell r="N886" t="str">
            <v>Conciliation et enquête</v>
          </cell>
          <cell r="O886" t="str">
            <v>118, 119</v>
          </cell>
          <cell r="P886" t="b">
            <v>0</v>
          </cell>
          <cell r="Q886" t="b">
            <v>0</v>
          </cell>
          <cell r="S886">
            <v>367</v>
          </cell>
          <cell r="T886">
            <v>0</v>
          </cell>
          <cell r="U886">
            <v>100</v>
          </cell>
          <cell r="W886" t="b">
            <v>1</v>
          </cell>
          <cell r="X886" t="b">
            <v>0</v>
          </cell>
          <cell r="Y886" t="b">
            <v>0</v>
          </cell>
          <cell r="Z886" t="b">
            <v>0</v>
          </cell>
          <cell r="AA886" t="str">
            <v>NIL</v>
          </cell>
          <cell r="AB886">
            <v>0</v>
          </cell>
          <cell r="AD886" t="str">
            <v>PR</v>
          </cell>
          <cell r="AE886">
            <v>2</v>
          </cell>
        </row>
        <row r="887">
          <cell r="A887">
            <v>60</v>
          </cell>
          <cell r="B887">
            <v>273</v>
          </cell>
          <cell r="C887" t="str">
            <v>2000-2001</v>
          </cell>
          <cell r="D887" t="str">
            <v>PUMSSS</v>
          </cell>
          <cell r="E887" t="str">
            <v>Protecteur des usagers en matière de santé et services sociaux</v>
          </cell>
          <cell r="F887" t="b">
            <v>0</v>
          </cell>
          <cell r="G887">
            <v>3</v>
          </cell>
          <cell r="H887">
            <v>9</v>
          </cell>
          <cell r="I887" t="str">
            <v>B2</v>
          </cell>
          <cell r="J887">
            <v>2004</v>
          </cell>
          <cell r="K887" t="b">
            <v>0</v>
          </cell>
          <cell r="L887">
            <v>1532.8</v>
          </cell>
          <cell r="N887" t="str">
            <v>Laboratoires privés (radiologie-biologie médicale-orthèses prothèses) et directeur de funérailles</v>
          </cell>
          <cell r="O887" t="str">
            <v>36</v>
          </cell>
          <cell r="P887" t="b">
            <v>1</v>
          </cell>
          <cell r="Q887" t="b">
            <v>1</v>
          </cell>
          <cell r="R887" t="str">
            <v>IPC</v>
          </cell>
          <cell r="S887">
            <v>39083</v>
          </cell>
          <cell r="T887">
            <v>6</v>
          </cell>
          <cell r="U887">
            <v>94</v>
          </cell>
          <cell r="V887" t="str">
            <v>6215, 8122</v>
          </cell>
          <cell r="W887" t="b">
            <v>0</v>
          </cell>
          <cell r="X887" t="b">
            <v>0</v>
          </cell>
          <cell r="Y887" t="b">
            <v>0</v>
          </cell>
          <cell r="Z887" t="b">
            <v>0</v>
          </cell>
          <cell r="AA887" t="str">
            <v>Règlement d'application de la Loi sur la protection de la santé publique, article 107</v>
          </cell>
          <cell r="AB887">
            <v>0</v>
          </cell>
          <cell r="AD887" t="str">
            <v>AUTRE</v>
          </cell>
          <cell r="AE887">
            <v>2</v>
          </cell>
        </row>
        <row r="888">
          <cell r="A888">
            <v>60</v>
          </cell>
          <cell r="B888">
            <v>273</v>
          </cell>
          <cell r="C888" t="str">
            <v>2000-2001</v>
          </cell>
          <cell r="D888" t="str">
            <v>PUMSSS</v>
          </cell>
          <cell r="E888" t="str">
            <v>Protecteur des usagers en matière de santé et services sociaux</v>
          </cell>
          <cell r="F888" t="b">
            <v>0</v>
          </cell>
          <cell r="G888">
            <v>3</v>
          </cell>
          <cell r="H888">
            <v>9</v>
          </cell>
          <cell r="I888" t="str">
            <v>B2</v>
          </cell>
          <cell r="J888">
            <v>2005</v>
          </cell>
          <cell r="K888" t="b">
            <v>0</v>
          </cell>
          <cell r="L888">
            <v>1549</v>
          </cell>
          <cell r="N888" t="str">
            <v>Laboratoires privés (radiologie-biologie médicale-orthèses prothèses) et directeur de funérailles</v>
          </cell>
          <cell r="O888" t="str">
            <v>36</v>
          </cell>
          <cell r="P888" t="b">
            <v>1</v>
          </cell>
          <cell r="Q888" t="b">
            <v>1</v>
          </cell>
          <cell r="R888" t="str">
            <v>IPC</v>
          </cell>
          <cell r="S888">
            <v>39083</v>
          </cell>
          <cell r="T888">
            <v>6</v>
          </cell>
          <cell r="U888">
            <v>94</v>
          </cell>
          <cell r="V888" t="str">
            <v>6215, 8122</v>
          </cell>
          <cell r="W888" t="b">
            <v>0</v>
          </cell>
          <cell r="X888" t="b">
            <v>0</v>
          </cell>
          <cell r="Y888" t="b">
            <v>0</v>
          </cell>
          <cell r="Z888" t="b">
            <v>0</v>
          </cell>
          <cell r="AA888" t="str">
            <v>Règlement d'application de la Loi sur la protection de la santé publique, article 107</v>
          </cell>
          <cell r="AB888">
            <v>0</v>
          </cell>
          <cell r="AD888" t="str">
            <v>AUTRE</v>
          </cell>
          <cell r="AE888">
            <v>2</v>
          </cell>
        </row>
        <row r="889">
          <cell r="A889">
            <v>60</v>
          </cell>
          <cell r="B889">
            <v>273</v>
          </cell>
          <cell r="C889" t="str">
            <v>2000-2001</v>
          </cell>
          <cell r="D889" t="str">
            <v>PUMSSS</v>
          </cell>
          <cell r="E889" t="str">
            <v>Protecteur des usagers en matière de santé et services sociaux</v>
          </cell>
          <cell r="F889" t="b">
            <v>0</v>
          </cell>
          <cell r="G889">
            <v>3</v>
          </cell>
          <cell r="H889">
            <v>9</v>
          </cell>
          <cell r="I889" t="str">
            <v>B2</v>
          </cell>
          <cell r="J889">
            <v>2006</v>
          </cell>
          <cell r="K889" t="b">
            <v>0</v>
          </cell>
          <cell r="L889">
            <v>1580.5</v>
          </cell>
          <cell r="N889" t="str">
            <v>Laboratoires privés (radiologie-biologie médicale-orthèses prothèses) et directeur de funérailles</v>
          </cell>
          <cell r="O889" t="str">
            <v>36</v>
          </cell>
          <cell r="P889" t="b">
            <v>1</v>
          </cell>
          <cell r="Q889" t="b">
            <v>1</v>
          </cell>
          <cell r="R889" t="str">
            <v>IPC</v>
          </cell>
          <cell r="S889">
            <v>39083</v>
          </cell>
          <cell r="T889">
            <v>6</v>
          </cell>
          <cell r="U889">
            <v>94</v>
          </cell>
          <cell r="V889" t="str">
            <v>6215, 8122</v>
          </cell>
          <cell r="W889" t="b">
            <v>0</v>
          </cell>
          <cell r="X889" t="b">
            <v>0</v>
          </cell>
          <cell r="Y889" t="b">
            <v>0</v>
          </cell>
          <cell r="Z889" t="b">
            <v>0</v>
          </cell>
          <cell r="AA889" t="str">
            <v>Règlement d'application de la Loi sur la protection de la santé publique, article 107</v>
          </cell>
          <cell r="AB889">
            <v>0</v>
          </cell>
          <cell r="AD889" t="str">
            <v>AUTRE</v>
          </cell>
          <cell r="AE889">
            <v>2</v>
          </cell>
        </row>
        <row r="890">
          <cell r="A890">
            <v>60</v>
          </cell>
          <cell r="B890">
            <v>273</v>
          </cell>
          <cell r="C890" t="str">
            <v>2000-2001</v>
          </cell>
          <cell r="D890" t="str">
            <v>PUMSSS</v>
          </cell>
          <cell r="E890" t="str">
            <v>Protecteur des usagers en matière de santé et services sociaux</v>
          </cell>
          <cell r="F890" t="b">
            <v>0</v>
          </cell>
          <cell r="G890">
            <v>3</v>
          </cell>
          <cell r="H890">
            <v>9</v>
          </cell>
          <cell r="I890" t="str">
            <v>B2</v>
          </cell>
          <cell r="J890">
            <v>2007</v>
          </cell>
          <cell r="K890" t="b">
            <v>1</v>
          </cell>
          <cell r="L890">
            <v>1594.2</v>
          </cell>
          <cell r="N890" t="str">
            <v>Laboratoires privés (radiologie-biologie médicale-orthèses prothèses) et directeur de funérailles</v>
          </cell>
          <cell r="O890" t="str">
            <v>36</v>
          </cell>
          <cell r="P890" t="b">
            <v>1</v>
          </cell>
          <cell r="Q890" t="b">
            <v>1</v>
          </cell>
          <cell r="R890" t="str">
            <v>IPC</v>
          </cell>
          <cell r="S890">
            <v>39083</v>
          </cell>
          <cell r="T890">
            <v>6</v>
          </cell>
          <cell r="U890">
            <v>94</v>
          </cell>
          <cell r="V890" t="str">
            <v>6215, 8122</v>
          </cell>
          <cell r="W890" t="b">
            <v>0</v>
          </cell>
          <cell r="X890" t="b">
            <v>0</v>
          </cell>
          <cell r="Y890" t="b">
            <v>0</v>
          </cell>
          <cell r="Z890" t="b">
            <v>0</v>
          </cell>
          <cell r="AA890" t="str">
            <v>Règlement d'application de la Loi sur la protection de la santé publique, article 107</v>
          </cell>
          <cell r="AB890">
            <v>0</v>
          </cell>
          <cell r="AD890" t="str">
            <v>AUTRE</v>
          </cell>
          <cell r="AE890">
            <v>2</v>
          </cell>
        </row>
        <row r="891">
          <cell r="A891">
            <v>75</v>
          </cell>
          <cell r="B891">
            <v>285</v>
          </cell>
          <cell r="C891" t="str">
            <v>2002-2003</v>
          </cell>
          <cell r="D891" t="str">
            <v>CRT</v>
          </cell>
          <cell r="E891" t="str">
            <v>Commission des relations de travail</v>
          </cell>
          <cell r="F891" t="b">
            <v>0</v>
          </cell>
          <cell r="G891">
            <v>4</v>
          </cell>
          <cell r="H891">
            <v>1</v>
          </cell>
          <cell r="I891" t="str">
            <v>01</v>
          </cell>
          <cell r="J891">
            <v>2003</v>
          </cell>
          <cell r="K891" t="b">
            <v>1</v>
          </cell>
          <cell r="L891">
            <v>15.212</v>
          </cell>
          <cell r="N891" t="str">
            <v>Copies d'audience et/ou de documents</v>
          </cell>
          <cell r="O891" t="str">
            <v>528</v>
          </cell>
          <cell r="P891" t="b">
            <v>1</v>
          </cell>
          <cell r="Q891" t="b">
            <v>1</v>
          </cell>
          <cell r="R891" t="str">
            <v>IPC</v>
          </cell>
          <cell r="S891">
            <v>39173</v>
          </cell>
          <cell r="T891">
            <v>0</v>
          </cell>
          <cell r="U891">
            <v>100</v>
          </cell>
          <cell r="W891" t="b">
            <v>0</v>
          </cell>
          <cell r="X891" t="b">
            <v>0</v>
          </cell>
          <cell r="Y891" t="b">
            <v>0</v>
          </cell>
          <cell r="Z891" t="b">
            <v>0</v>
          </cell>
          <cell r="AA891" t="str">
            <v>c. A-2.1, r. 1.1</v>
          </cell>
          <cell r="AB891">
            <v>0</v>
          </cell>
          <cell r="AD891" t="str">
            <v>AUTRE</v>
          </cell>
          <cell r="AE891">
            <v>2</v>
          </cell>
        </row>
        <row r="892">
          <cell r="A892">
            <v>75</v>
          </cell>
          <cell r="B892">
            <v>285</v>
          </cell>
          <cell r="C892" t="str">
            <v>2002-2003</v>
          </cell>
          <cell r="D892" t="str">
            <v>CRT</v>
          </cell>
          <cell r="E892" t="str">
            <v>Commission des relations de travail</v>
          </cell>
          <cell r="F892" t="b">
            <v>0</v>
          </cell>
          <cell r="G892">
            <v>4</v>
          </cell>
          <cell r="H892">
            <v>1</v>
          </cell>
          <cell r="I892" t="str">
            <v>01</v>
          </cell>
          <cell r="J892">
            <v>2004</v>
          </cell>
          <cell r="K892" t="b">
            <v>0</v>
          </cell>
          <cell r="L892">
            <v>13.2</v>
          </cell>
          <cell r="N892" t="str">
            <v>Copies d'audience et/ou de documents</v>
          </cell>
          <cell r="O892" t="str">
            <v>528</v>
          </cell>
          <cell r="P892" t="b">
            <v>1</v>
          </cell>
          <cell r="Q892" t="b">
            <v>1</v>
          </cell>
          <cell r="R892" t="str">
            <v>IPC</v>
          </cell>
          <cell r="S892">
            <v>39173</v>
          </cell>
          <cell r="T892">
            <v>0</v>
          </cell>
          <cell r="U892">
            <v>100</v>
          </cell>
          <cell r="W892" t="b">
            <v>0</v>
          </cell>
          <cell r="X892" t="b">
            <v>0</v>
          </cell>
          <cell r="Y892" t="b">
            <v>0</v>
          </cell>
          <cell r="Z892" t="b">
            <v>0</v>
          </cell>
          <cell r="AA892" t="str">
            <v>c. A-2.1, r. 1.1</v>
          </cell>
          <cell r="AB892">
            <v>0</v>
          </cell>
          <cell r="AD892" t="str">
            <v>AUTRE</v>
          </cell>
          <cell r="AE892">
            <v>2</v>
          </cell>
        </row>
        <row r="893">
          <cell r="A893">
            <v>75</v>
          </cell>
          <cell r="B893">
            <v>285</v>
          </cell>
          <cell r="C893" t="str">
            <v>2002-2003</v>
          </cell>
          <cell r="D893" t="str">
            <v>CRT</v>
          </cell>
          <cell r="E893" t="str">
            <v>Commission des relations de travail</v>
          </cell>
          <cell r="F893" t="b">
            <v>0</v>
          </cell>
          <cell r="G893">
            <v>4</v>
          </cell>
          <cell r="H893">
            <v>1</v>
          </cell>
          <cell r="I893" t="str">
            <v>01</v>
          </cell>
          <cell r="J893">
            <v>2005</v>
          </cell>
          <cell r="K893" t="b">
            <v>0</v>
          </cell>
          <cell r="L893">
            <v>7.1</v>
          </cell>
          <cell r="N893" t="str">
            <v>Copies d'audience et/ou de documents</v>
          </cell>
          <cell r="O893" t="str">
            <v>528</v>
          </cell>
          <cell r="P893" t="b">
            <v>1</v>
          </cell>
          <cell r="Q893" t="b">
            <v>1</v>
          </cell>
          <cell r="R893" t="str">
            <v>IPC</v>
          </cell>
          <cell r="S893">
            <v>39173</v>
          </cell>
          <cell r="T893">
            <v>0</v>
          </cell>
          <cell r="U893">
            <v>100</v>
          </cell>
          <cell r="W893" t="b">
            <v>0</v>
          </cell>
          <cell r="X893" t="b">
            <v>0</v>
          </cell>
          <cell r="Y893" t="b">
            <v>0</v>
          </cell>
          <cell r="Z893" t="b">
            <v>0</v>
          </cell>
          <cell r="AA893" t="str">
            <v>c. A-2.1, r. 1.1</v>
          </cell>
          <cell r="AB893">
            <v>0</v>
          </cell>
          <cell r="AD893" t="str">
            <v>AUTRE</v>
          </cell>
          <cell r="AE893">
            <v>2</v>
          </cell>
        </row>
        <row r="894">
          <cell r="A894">
            <v>75</v>
          </cell>
          <cell r="B894">
            <v>285</v>
          </cell>
          <cell r="C894" t="str">
            <v>2002-2003</v>
          </cell>
          <cell r="D894" t="str">
            <v>CRT</v>
          </cell>
          <cell r="E894" t="str">
            <v>Commission des relations de travail</v>
          </cell>
          <cell r="F894" t="b">
            <v>0</v>
          </cell>
          <cell r="G894">
            <v>4</v>
          </cell>
          <cell r="H894">
            <v>1</v>
          </cell>
          <cell r="I894" t="str">
            <v>01</v>
          </cell>
          <cell r="J894">
            <v>2006</v>
          </cell>
          <cell r="K894" t="b">
            <v>0</v>
          </cell>
          <cell r="L894">
            <v>6.2679999999999998</v>
          </cell>
          <cell r="N894" t="str">
            <v>Copies d'audience et/ou de documents</v>
          </cell>
          <cell r="O894" t="str">
            <v>528</v>
          </cell>
          <cell r="P894" t="b">
            <v>1</v>
          </cell>
          <cell r="Q894" t="b">
            <v>1</v>
          </cell>
          <cell r="R894" t="str">
            <v>IPC</v>
          </cell>
          <cell r="S894">
            <v>39173</v>
          </cell>
          <cell r="T894">
            <v>0</v>
          </cell>
          <cell r="U894">
            <v>100</v>
          </cell>
          <cell r="W894" t="b">
            <v>0</v>
          </cell>
          <cell r="X894" t="b">
            <v>0</v>
          </cell>
          <cell r="Y894" t="b">
            <v>0</v>
          </cell>
          <cell r="Z894" t="b">
            <v>0</v>
          </cell>
          <cell r="AA894" t="str">
            <v>c. A-2.1, r. 1.1</v>
          </cell>
          <cell r="AB894">
            <v>0</v>
          </cell>
          <cell r="AD894" t="str">
            <v>AUTRE</v>
          </cell>
          <cell r="AE894">
            <v>2</v>
          </cell>
        </row>
        <row r="895">
          <cell r="A895">
            <v>75</v>
          </cell>
          <cell r="B895">
            <v>285</v>
          </cell>
          <cell r="C895" t="str">
            <v>2002-2003</v>
          </cell>
          <cell r="D895" t="str">
            <v>CRT</v>
          </cell>
          <cell r="E895" t="str">
            <v>Commission des relations de travail</v>
          </cell>
          <cell r="F895" t="b">
            <v>0</v>
          </cell>
          <cell r="G895">
            <v>4</v>
          </cell>
          <cell r="H895">
            <v>1</v>
          </cell>
          <cell r="I895" t="str">
            <v>01</v>
          </cell>
          <cell r="J895">
            <v>2007</v>
          </cell>
          <cell r="K895" t="b">
            <v>1</v>
          </cell>
          <cell r="L895">
            <v>6.5</v>
          </cell>
          <cell r="N895" t="str">
            <v>Copies d'audience et/ou de documents</v>
          </cell>
          <cell r="O895" t="str">
            <v>528</v>
          </cell>
          <cell r="P895" t="b">
            <v>1</v>
          </cell>
          <cell r="Q895" t="b">
            <v>1</v>
          </cell>
          <cell r="R895" t="str">
            <v>IPC</v>
          </cell>
          <cell r="S895">
            <v>39173</v>
          </cell>
          <cell r="T895">
            <v>0</v>
          </cell>
          <cell r="U895">
            <v>100</v>
          </cell>
          <cell r="W895" t="b">
            <v>0</v>
          </cell>
          <cell r="X895" t="b">
            <v>0</v>
          </cell>
          <cell r="Y895" t="b">
            <v>0</v>
          </cell>
          <cell r="Z895" t="b">
            <v>0</v>
          </cell>
          <cell r="AA895" t="str">
            <v>c. A-2.1, r. 1.1</v>
          </cell>
          <cell r="AB895">
            <v>0</v>
          </cell>
          <cell r="AD895" t="str">
            <v>AUTRE</v>
          </cell>
          <cell r="AE895">
            <v>2</v>
          </cell>
        </row>
        <row r="896">
          <cell r="A896">
            <v>75</v>
          </cell>
          <cell r="B896">
            <v>292</v>
          </cell>
          <cell r="C896" t="str">
            <v>2000-2001</v>
          </cell>
          <cell r="D896" t="str">
            <v>CSERVE</v>
          </cell>
          <cell r="E896" t="str">
            <v>Conseil des services essentiels</v>
          </cell>
          <cell r="F896" t="b">
            <v>0</v>
          </cell>
          <cell r="G896">
            <v>4</v>
          </cell>
          <cell r="H896">
            <v>1</v>
          </cell>
          <cell r="I896" t="str">
            <v>14</v>
          </cell>
          <cell r="J896">
            <v>2004</v>
          </cell>
          <cell r="K896" t="b">
            <v>0</v>
          </cell>
          <cell r="L896">
            <v>0.7</v>
          </cell>
          <cell r="N896" t="str">
            <v>llivres, recueils de jurisprudence</v>
          </cell>
          <cell r="O896" t="str">
            <v>766</v>
          </cell>
          <cell r="P896" t="b">
            <v>0</v>
          </cell>
          <cell r="Q896" t="b">
            <v>0</v>
          </cell>
          <cell r="S896">
            <v>38887</v>
          </cell>
          <cell r="T896">
            <v>40</v>
          </cell>
          <cell r="U896">
            <v>60</v>
          </cell>
          <cell r="W896" t="b">
            <v>0</v>
          </cell>
          <cell r="X896" t="b">
            <v>0</v>
          </cell>
          <cell r="Y896" t="b">
            <v>0</v>
          </cell>
          <cell r="Z896" t="b">
            <v>1</v>
          </cell>
          <cell r="AA896" t="str">
            <v>NIL</v>
          </cell>
          <cell r="AB896">
            <v>1</v>
          </cell>
          <cell r="AD896" t="str">
            <v>CJ</v>
          </cell>
          <cell r="AE896">
            <v>2</v>
          </cell>
        </row>
        <row r="897">
          <cell r="A897">
            <v>75</v>
          </cell>
          <cell r="B897">
            <v>292</v>
          </cell>
          <cell r="C897" t="str">
            <v>2000-2001</v>
          </cell>
          <cell r="D897" t="str">
            <v>CSERVE</v>
          </cell>
          <cell r="E897" t="str">
            <v>Conseil des services essentiels</v>
          </cell>
          <cell r="F897" t="b">
            <v>0</v>
          </cell>
          <cell r="G897">
            <v>4</v>
          </cell>
          <cell r="H897">
            <v>1</v>
          </cell>
          <cell r="I897" t="str">
            <v>14</v>
          </cell>
          <cell r="J897">
            <v>2005</v>
          </cell>
          <cell r="K897" t="b">
            <v>0</v>
          </cell>
          <cell r="L897">
            <v>0.5</v>
          </cell>
          <cell r="N897" t="str">
            <v>llivres, recueils de jurisprudence</v>
          </cell>
          <cell r="O897" t="str">
            <v>766</v>
          </cell>
          <cell r="P897" t="b">
            <v>0</v>
          </cell>
          <cell r="Q897" t="b">
            <v>0</v>
          </cell>
          <cell r="S897">
            <v>38887</v>
          </cell>
          <cell r="T897">
            <v>40</v>
          </cell>
          <cell r="U897">
            <v>60</v>
          </cell>
          <cell r="W897" t="b">
            <v>0</v>
          </cell>
          <cell r="X897" t="b">
            <v>0</v>
          </cell>
          <cell r="Y897" t="b">
            <v>0</v>
          </cell>
          <cell r="Z897" t="b">
            <v>1</v>
          </cell>
          <cell r="AA897" t="str">
            <v>NIL</v>
          </cell>
          <cell r="AB897">
            <v>1</v>
          </cell>
          <cell r="AD897" t="str">
            <v>CJ</v>
          </cell>
          <cell r="AE897">
            <v>2</v>
          </cell>
        </row>
        <row r="898">
          <cell r="A898">
            <v>75</v>
          </cell>
          <cell r="B898">
            <v>292</v>
          </cell>
          <cell r="C898" t="str">
            <v>2000-2001</v>
          </cell>
          <cell r="D898" t="str">
            <v>CSERVE</v>
          </cell>
          <cell r="E898" t="str">
            <v>Conseil des services essentiels</v>
          </cell>
          <cell r="F898" t="b">
            <v>0</v>
          </cell>
          <cell r="G898">
            <v>4</v>
          </cell>
          <cell r="H898">
            <v>1</v>
          </cell>
          <cell r="I898" t="str">
            <v>14</v>
          </cell>
          <cell r="J898">
            <v>2006</v>
          </cell>
          <cell r="K898" t="b">
            <v>0</v>
          </cell>
          <cell r="L898">
            <v>0.4</v>
          </cell>
          <cell r="N898" t="str">
            <v>llivres, recueils de jurisprudence</v>
          </cell>
          <cell r="O898" t="str">
            <v>766</v>
          </cell>
          <cell r="P898" t="b">
            <v>0</v>
          </cell>
          <cell r="Q898" t="b">
            <v>0</v>
          </cell>
          <cell r="S898">
            <v>38887</v>
          </cell>
          <cell r="T898">
            <v>40</v>
          </cell>
          <cell r="U898">
            <v>60</v>
          </cell>
          <cell r="W898" t="b">
            <v>0</v>
          </cell>
          <cell r="X898" t="b">
            <v>0</v>
          </cell>
          <cell r="Y898" t="b">
            <v>0</v>
          </cell>
          <cell r="Z898" t="b">
            <v>1</v>
          </cell>
          <cell r="AA898" t="str">
            <v>NIL</v>
          </cell>
          <cell r="AB898">
            <v>1</v>
          </cell>
          <cell r="AD898" t="str">
            <v>CJ</v>
          </cell>
          <cell r="AE898">
            <v>2</v>
          </cell>
        </row>
        <row r="899">
          <cell r="A899">
            <v>75</v>
          </cell>
          <cell r="B899">
            <v>292</v>
          </cell>
          <cell r="C899" t="str">
            <v>2000-2001</v>
          </cell>
          <cell r="D899" t="str">
            <v>CSERVE</v>
          </cell>
          <cell r="E899" t="str">
            <v>Conseil des services essentiels</v>
          </cell>
          <cell r="F899" t="b">
            <v>0</v>
          </cell>
          <cell r="G899">
            <v>4</v>
          </cell>
          <cell r="H899">
            <v>1</v>
          </cell>
          <cell r="I899" t="str">
            <v>14</v>
          </cell>
          <cell r="J899">
            <v>2007</v>
          </cell>
          <cell r="K899" t="b">
            <v>1</v>
          </cell>
          <cell r="L899">
            <v>2</v>
          </cell>
          <cell r="N899" t="str">
            <v>llivres, recueils de jurisprudence</v>
          </cell>
          <cell r="O899" t="str">
            <v>766</v>
          </cell>
          <cell r="P899" t="b">
            <v>0</v>
          </cell>
          <cell r="Q899" t="b">
            <v>0</v>
          </cell>
          <cell r="S899">
            <v>38887</v>
          </cell>
          <cell r="T899">
            <v>40</v>
          </cell>
          <cell r="U899">
            <v>60</v>
          </cell>
          <cell r="W899" t="b">
            <v>0</v>
          </cell>
          <cell r="X899" t="b">
            <v>0</v>
          </cell>
          <cell r="Y899" t="b">
            <v>0</v>
          </cell>
          <cell r="Z899" t="b">
            <v>1</v>
          </cell>
          <cell r="AA899" t="str">
            <v>NIL</v>
          </cell>
          <cell r="AB899">
            <v>1</v>
          </cell>
          <cell r="AD899" t="str">
            <v>CJ</v>
          </cell>
          <cell r="AE899">
            <v>2</v>
          </cell>
        </row>
        <row r="900">
          <cell r="A900">
            <v>95</v>
          </cell>
          <cell r="B900">
            <v>293</v>
          </cell>
          <cell r="C900" t="str">
            <v>2000-2001</v>
          </cell>
          <cell r="D900" t="str">
            <v>CORONER</v>
          </cell>
          <cell r="E900" t="str">
            <v>Bureau des coroners</v>
          </cell>
          <cell r="F900" t="b">
            <v>0</v>
          </cell>
          <cell r="G900">
            <v>4</v>
          </cell>
          <cell r="H900">
            <v>1</v>
          </cell>
          <cell r="I900" t="str">
            <v>01</v>
          </cell>
          <cell r="J900">
            <v>2004</v>
          </cell>
          <cell r="K900" t="b">
            <v>0</v>
          </cell>
          <cell r="L900">
            <v>40</v>
          </cell>
          <cell r="N900" t="str">
            <v>Photocopie de rapport</v>
          </cell>
          <cell r="O900" t="str">
            <v>120, 121</v>
          </cell>
          <cell r="P900" t="b">
            <v>0</v>
          </cell>
          <cell r="Q900" t="b">
            <v>0</v>
          </cell>
          <cell r="S900">
            <v>367</v>
          </cell>
          <cell r="T900">
            <v>50</v>
          </cell>
          <cell r="U900">
            <v>50</v>
          </cell>
          <cell r="W900" t="b">
            <v>1</v>
          </cell>
          <cell r="X900" t="b">
            <v>0</v>
          </cell>
          <cell r="Y900" t="b">
            <v>0</v>
          </cell>
          <cell r="Z900" t="b">
            <v>0</v>
          </cell>
          <cell r="AA900" t="str">
            <v>NIL</v>
          </cell>
          <cell r="AB900">
            <v>0</v>
          </cell>
          <cell r="AD900" t="str">
            <v>PR</v>
          </cell>
          <cell r="AE900">
            <v>2</v>
          </cell>
        </row>
        <row r="901">
          <cell r="A901">
            <v>95</v>
          </cell>
          <cell r="B901">
            <v>293</v>
          </cell>
          <cell r="C901" t="str">
            <v>2000-2001</v>
          </cell>
          <cell r="D901" t="str">
            <v>CORONER</v>
          </cell>
          <cell r="E901" t="str">
            <v>Bureau des coroners</v>
          </cell>
          <cell r="F901" t="b">
            <v>0</v>
          </cell>
          <cell r="G901">
            <v>4</v>
          </cell>
          <cell r="H901">
            <v>1</v>
          </cell>
          <cell r="I901" t="str">
            <v>01</v>
          </cell>
          <cell r="J901">
            <v>2005</v>
          </cell>
          <cell r="K901" t="b">
            <v>0</v>
          </cell>
          <cell r="L901">
            <v>40</v>
          </cell>
          <cell r="N901" t="str">
            <v>Photocopie de rapport</v>
          </cell>
          <cell r="O901" t="str">
            <v>120, 121</v>
          </cell>
          <cell r="P901" t="b">
            <v>0</v>
          </cell>
          <cell r="Q901" t="b">
            <v>0</v>
          </cell>
          <cell r="S901">
            <v>367</v>
          </cell>
          <cell r="T901">
            <v>50</v>
          </cell>
          <cell r="U901">
            <v>50</v>
          </cell>
          <cell r="W901" t="b">
            <v>1</v>
          </cell>
          <cell r="X901" t="b">
            <v>0</v>
          </cell>
          <cell r="Y901" t="b">
            <v>0</v>
          </cell>
          <cell r="Z901" t="b">
            <v>0</v>
          </cell>
          <cell r="AA901" t="str">
            <v>NIL</v>
          </cell>
          <cell r="AB901">
            <v>0</v>
          </cell>
          <cell r="AD901" t="str">
            <v>PR</v>
          </cell>
          <cell r="AE901">
            <v>2</v>
          </cell>
        </row>
        <row r="902">
          <cell r="A902">
            <v>95</v>
          </cell>
          <cell r="B902">
            <v>293</v>
          </cell>
          <cell r="C902" t="str">
            <v>2000-2001</v>
          </cell>
          <cell r="D902" t="str">
            <v>CORONER</v>
          </cell>
          <cell r="E902" t="str">
            <v>Bureau des coroners</v>
          </cell>
          <cell r="F902" t="b">
            <v>0</v>
          </cell>
          <cell r="G902">
            <v>4</v>
          </cell>
          <cell r="H902">
            <v>1</v>
          </cell>
          <cell r="I902" t="str">
            <v>01</v>
          </cell>
          <cell r="J902">
            <v>2006</v>
          </cell>
          <cell r="K902" t="b">
            <v>0</v>
          </cell>
          <cell r="L902">
            <v>40</v>
          </cell>
          <cell r="N902" t="str">
            <v>Photocopie de rapport</v>
          </cell>
          <cell r="O902" t="str">
            <v>120, 121</v>
          </cell>
          <cell r="P902" t="b">
            <v>0</v>
          </cell>
          <cell r="Q902" t="b">
            <v>0</v>
          </cell>
          <cell r="S902">
            <v>367</v>
          </cell>
          <cell r="T902">
            <v>50</v>
          </cell>
          <cell r="U902">
            <v>50</v>
          </cell>
          <cell r="W902" t="b">
            <v>1</v>
          </cell>
          <cell r="X902" t="b">
            <v>0</v>
          </cell>
          <cell r="Y902" t="b">
            <v>0</v>
          </cell>
          <cell r="Z902" t="b">
            <v>0</v>
          </cell>
          <cell r="AA902" t="str">
            <v>NIL</v>
          </cell>
          <cell r="AB902">
            <v>0</v>
          </cell>
          <cell r="AD902" t="str">
            <v>PR</v>
          </cell>
          <cell r="AE902">
            <v>2</v>
          </cell>
        </row>
        <row r="903">
          <cell r="A903">
            <v>95</v>
          </cell>
          <cell r="B903">
            <v>293</v>
          </cell>
          <cell r="C903" t="str">
            <v>2000-2001</v>
          </cell>
          <cell r="D903" t="str">
            <v>CORONER</v>
          </cell>
          <cell r="E903" t="str">
            <v>Bureau des coroners</v>
          </cell>
          <cell r="F903" t="b">
            <v>0</v>
          </cell>
          <cell r="G903">
            <v>4</v>
          </cell>
          <cell r="H903">
            <v>1</v>
          </cell>
          <cell r="I903" t="str">
            <v>01</v>
          </cell>
          <cell r="J903">
            <v>2007</v>
          </cell>
          <cell r="K903" t="b">
            <v>1</v>
          </cell>
          <cell r="L903">
            <v>40</v>
          </cell>
          <cell r="N903" t="str">
            <v>Photocopie de rapport</v>
          </cell>
          <cell r="O903" t="str">
            <v>120, 121</v>
          </cell>
          <cell r="P903" t="b">
            <v>0</v>
          </cell>
          <cell r="Q903" t="b">
            <v>0</v>
          </cell>
          <cell r="S903">
            <v>367</v>
          </cell>
          <cell r="T903">
            <v>50</v>
          </cell>
          <cell r="U903">
            <v>50</v>
          </cell>
          <cell r="W903" t="b">
            <v>1</v>
          </cell>
          <cell r="X903" t="b">
            <v>0</v>
          </cell>
          <cell r="Y903" t="b">
            <v>0</v>
          </cell>
          <cell r="Z903" t="b">
            <v>0</v>
          </cell>
          <cell r="AA903" t="str">
            <v>NIL</v>
          </cell>
          <cell r="AB903">
            <v>0</v>
          </cell>
          <cell r="AD903" t="str">
            <v>PR</v>
          </cell>
          <cell r="AE903">
            <v>2</v>
          </cell>
        </row>
        <row r="904">
          <cell r="A904">
            <v>10</v>
          </cell>
          <cell r="B904">
            <v>308</v>
          </cell>
          <cell r="C904" t="str">
            <v>2000-2001</v>
          </cell>
          <cell r="D904" t="str">
            <v>BNQ</v>
          </cell>
          <cell r="E904" t="str">
            <v>Bibliothèque nationale du Québec</v>
          </cell>
          <cell r="F904" t="b">
            <v>0</v>
          </cell>
          <cell r="G904">
            <v>4</v>
          </cell>
          <cell r="H904">
            <v>1</v>
          </cell>
          <cell r="I904" t="str">
            <v>NC</v>
          </cell>
          <cell r="J904">
            <v>2003</v>
          </cell>
          <cell r="K904" t="b">
            <v>1</v>
          </cell>
          <cell r="L904">
            <v>318.137</v>
          </cell>
          <cell r="N904" t="str">
            <v>Ventes de biens et services</v>
          </cell>
          <cell r="O904" t="str">
            <v>531</v>
          </cell>
          <cell r="P904" t="b">
            <v>0</v>
          </cell>
          <cell r="Q904" t="b">
            <v>0</v>
          </cell>
          <cell r="S904">
            <v>367</v>
          </cell>
          <cell r="T904">
            <v>90</v>
          </cell>
          <cell r="U904">
            <v>5</v>
          </cell>
          <cell r="W904" t="b">
            <v>0</v>
          </cell>
          <cell r="X904" t="b">
            <v>0</v>
          </cell>
          <cell r="Y904" t="b">
            <v>0</v>
          </cell>
          <cell r="Z904" t="b">
            <v>0</v>
          </cell>
          <cell r="AB904">
            <v>0</v>
          </cell>
          <cell r="AE904">
            <v>2</v>
          </cell>
        </row>
        <row r="905">
          <cell r="A905">
            <v>10</v>
          </cell>
          <cell r="B905">
            <v>308</v>
          </cell>
          <cell r="C905" t="str">
            <v>2000-2001</v>
          </cell>
          <cell r="D905" t="str">
            <v>BNQ</v>
          </cell>
          <cell r="E905" t="str">
            <v>Bibliothèque nationale du Québec</v>
          </cell>
          <cell r="F905" t="b">
            <v>0</v>
          </cell>
          <cell r="G905">
            <v>4</v>
          </cell>
          <cell r="H905">
            <v>1</v>
          </cell>
          <cell r="I905" t="str">
            <v>NC</v>
          </cell>
          <cell r="J905">
            <v>2004</v>
          </cell>
          <cell r="K905" t="b">
            <v>0</v>
          </cell>
          <cell r="L905">
            <v>501.73399999999998</v>
          </cell>
          <cell r="N905" t="str">
            <v>Ventes de biens et services</v>
          </cell>
          <cell r="O905" t="str">
            <v>531</v>
          </cell>
          <cell r="P905" t="b">
            <v>0</v>
          </cell>
          <cell r="Q905" t="b">
            <v>0</v>
          </cell>
          <cell r="S905">
            <v>367</v>
          </cell>
          <cell r="T905">
            <v>90</v>
          </cell>
          <cell r="U905">
            <v>5</v>
          </cell>
          <cell r="W905" t="b">
            <v>0</v>
          </cell>
          <cell r="X905" t="b">
            <v>0</v>
          </cell>
          <cell r="Y905" t="b">
            <v>0</v>
          </cell>
          <cell r="Z905" t="b">
            <v>0</v>
          </cell>
          <cell r="AB905">
            <v>0</v>
          </cell>
          <cell r="AE905">
            <v>2</v>
          </cell>
        </row>
        <row r="906">
          <cell r="A906">
            <v>10</v>
          </cell>
          <cell r="B906">
            <v>308</v>
          </cell>
          <cell r="C906" t="str">
            <v>2000-2001</v>
          </cell>
          <cell r="D906" t="str">
            <v>BNQ</v>
          </cell>
          <cell r="E906" t="str">
            <v>Bibliothèque nationale du Québec</v>
          </cell>
          <cell r="F906" t="b">
            <v>0</v>
          </cell>
          <cell r="G906">
            <v>4</v>
          </cell>
          <cell r="H906">
            <v>1</v>
          </cell>
          <cell r="I906" t="str">
            <v>NC</v>
          </cell>
          <cell r="J906">
            <v>2005</v>
          </cell>
          <cell r="K906" t="b">
            <v>0</v>
          </cell>
          <cell r="L906">
            <v>792.68499999999995</v>
          </cell>
          <cell r="N906" t="str">
            <v>Ventes de biens et services</v>
          </cell>
          <cell r="O906" t="str">
            <v>531</v>
          </cell>
          <cell r="P906" t="b">
            <v>0</v>
          </cell>
          <cell r="Q906" t="b">
            <v>0</v>
          </cell>
          <cell r="S906">
            <v>367</v>
          </cell>
          <cell r="T906">
            <v>90</v>
          </cell>
          <cell r="U906">
            <v>5</v>
          </cell>
          <cell r="W906" t="b">
            <v>0</v>
          </cell>
          <cell r="X906" t="b">
            <v>0</v>
          </cell>
          <cell r="Y906" t="b">
            <v>0</v>
          </cell>
          <cell r="Z906" t="b">
            <v>0</v>
          </cell>
          <cell r="AB906">
            <v>0</v>
          </cell>
          <cell r="AE906">
            <v>2</v>
          </cell>
        </row>
        <row r="907">
          <cell r="A907">
            <v>10</v>
          </cell>
          <cell r="B907">
            <v>308</v>
          </cell>
          <cell r="C907" t="str">
            <v>2000-2001</v>
          </cell>
          <cell r="D907" t="str">
            <v>BNQ</v>
          </cell>
          <cell r="E907" t="str">
            <v>Bibliothèque nationale du Québec</v>
          </cell>
          <cell r="F907" t="b">
            <v>0</v>
          </cell>
          <cell r="G907">
            <v>4</v>
          </cell>
          <cell r="H907">
            <v>1</v>
          </cell>
          <cell r="I907" t="str">
            <v>NC</v>
          </cell>
          <cell r="J907">
            <v>2006</v>
          </cell>
          <cell r="K907" t="b">
            <v>0</v>
          </cell>
          <cell r="L907">
            <v>1198.2570000000001</v>
          </cell>
          <cell r="N907" t="str">
            <v>Ventes de biens et services</v>
          </cell>
          <cell r="O907" t="str">
            <v>531</v>
          </cell>
          <cell r="P907" t="b">
            <v>0</v>
          </cell>
          <cell r="Q907" t="b">
            <v>0</v>
          </cell>
          <cell r="S907">
            <v>367</v>
          </cell>
          <cell r="T907">
            <v>90</v>
          </cell>
          <cell r="U907">
            <v>5</v>
          </cell>
          <cell r="W907" t="b">
            <v>0</v>
          </cell>
          <cell r="X907" t="b">
            <v>0</v>
          </cell>
          <cell r="Y907" t="b">
            <v>0</v>
          </cell>
          <cell r="Z907" t="b">
            <v>0</v>
          </cell>
          <cell r="AB907">
            <v>0</v>
          </cell>
          <cell r="AE907">
            <v>2</v>
          </cell>
        </row>
        <row r="908">
          <cell r="A908">
            <v>10</v>
          </cell>
          <cell r="B908">
            <v>308</v>
          </cell>
          <cell r="C908" t="str">
            <v>2000-2001</v>
          </cell>
          <cell r="D908" t="str">
            <v>BNQ</v>
          </cell>
          <cell r="E908" t="str">
            <v>Bibliothèque nationale du Québec</v>
          </cell>
          <cell r="F908" t="b">
            <v>0</v>
          </cell>
          <cell r="G908">
            <v>4</v>
          </cell>
          <cell r="H908">
            <v>1</v>
          </cell>
          <cell r="I908" t="str">
            <v>NC</v>
          </cell>
          <cell r="J908">
            <v>2007</v>
          </cell>
          <cell r="K908" t="b">
            <v>1</v>
          </cell>
          <cell r="L908">
            <v>1235</v>
          </cell>
          <cell r="N908" t="str">
            <v>Ventes de biens et services</v>
          </cell>
          <cell r="O908" t="str">
            <v>531</v>
          </cell>
          <cell r="P908" t="b">
            <v>0</v>
          </cell>
          <cell r="Q908" t="b">
            <v>0</v>
          </cell>
          <cell r="S908">
            <v>367</v>
          </cell>
          <cell r="T908">
            <v>90</v>
          </cell>
          <cell r="U908">
            <v>5</v>
          </cell>
          <cell r="W908" t="b">
            <v>0</v>
          </cell>
          <cell r="X908" t="b">
            <v>0</v>
          </cell>
          <cell r="Y908" t="b">
            <v>0</v>
          </cell>
          <cell r="Z908" t="b">
            <v>0</v>
          </cell>
          <cell r="AB908">
            <v>0</v>
          </cell>
          <cell r="AE908">
            <v>2</v>
          </cell>
        </row>
        <row r="909">
          <cell r="A909">
            <v>600</v>
          </cell>
          <cell r="B909">
            <v>313</v>
          </cell>
          <cell r="C909" t="str">
            <v>2005-2006</v>
          </cell>
          <cell r="D909" t="str">
            <v>AEE</v>
          </cell>
          <cell r="E909" t="str">
            <v>Agence de l'efficacité énergétique</v>
          </cell>
          <cell r="F909" t="b">
            <v>1</v>
          </cell>
          <cell r="G909">
            <v>3</v>
          </cell>
          <cell r="H909">
            <v>3</v>
          </cell>
          <cell r="I909" t="str">
            <v>04</v>
          </cell>
          <cell r="J909">
            <v>2004</v>
          </cell>
          <cell r="K909" t="b">
            <v>0</v>
          </cell>
          <cell r="L909">
            <v>0</v>
          </cell>
          <cell r="N909" t="str">
            <v>Forêts</v>
          </cell>
          <cell r="O909" t="str">
            <v>185, 729</v>
          </cell>
          <cell r="P909" t="b">
            <v>1</v>
          </cell>
          <cell r="Q909" t="b">
            <v>0</v>
          </cell>
          <cell r="S909">
            <v>38872</v>
          </cell>
          <cell r="T909">
            <v>100</v>
          </cell>
          <cell r="U909">
            <v>0</v>
          </cell>
          <cell r="W909" t="b">
            <v>0</v>
          </cell>
          <cell r="X909" t="b">
            <v>0</v>
          </cell>
          <cell r="Y909" t="b">
            <v>0</v>
          </cell>
          <cell r="Z909" t="b">
            <v>0</v>
          </cell>
          <cell r="AA909" t="str">
            <v>Capacité de payer</v>
          </cell>
          <cell r="AB909">
            <v>0</v>
          </cell>
          <cell r="AD909" t="str">
            <v>AUTRE</v>
          </cell>
          <cell r="AE909">
            <v>2</v>
          </cell>
        </row>
        <row r="910">
          <cell r="A910">
            <v>600</v>
          </cell>
          <cell r="B910">
            <v>313</v>
          </cell>
          <cell r="C910" t="str">
            <v>2005-2006</v>
          </cell>
          <cell r="D910" t="str">
            <v>AEE</v>
          </cell>
          <cell r="E910" t="str">
            <v>Agence de l'efficacité énergétique</v>
          </cell>
          <cell r="F910" t="b">
            <v>1</v>
          </cell>
          <cell r="G910">
            <v>3</v>
          </cell>
          <cell r="H910">
            <v>3</v>
          </cell>
          <cell r="I910" t="str">
            <v>04</v>
          </cell>
          <cell r="J910">
            <v>2005</v>
          </cell>
          <cell r="K910" t="b">
            <v>0</v>
          </cell>
          <cell r="L910">
            <v>0</v>
          </cell>
          <cell r="N910" t="str">
            <v>Forêts</v>
          </cell>
          <cell r="O910" t="str">
            <v>185, 729</v>
          </cell>
          <cell r="P910" t="b">
            <v>1</v>
          </cell>
          <cell r="Q910" t="b">
            <v>0</v>
          </cell>
          <cell r="S910">
            <v>38872</v>
          </cell>
          <cell r="T910">
            <v>100</v>
          </cell>
          <cell r="U910">
            <v>0</v>
          </cell>
          <cell r="W910" t="b">
            <v>0</v>
          </cell>
          <cell r="X910" t="b">
            <v>0</v>
          </cell>
          <cell r="Y910" t="b">
            <v>0</v>
          </cell>
          <cell r="Z910" t="b">
            <v>0</v>
          </cell>
          <cell r="AA910" t="str">
            <v>Capacité de payer</v>
          </cell>
          <cell r="AB910">
            <v>0</v>
          </cell>
          <cell r="AD910" t="str">
            <v>AUTRE</v>
          </cell>
          <cell r="AE910">
            <v>2</v>
          </cell>
        </row>
        <row r="911">
          <cell r="A911">
            <v>600</v>
          </cell>
          <cell r="B911">
            <v>313</v>
          </cell>
          <cell r="C911" t="str">
            <v>2005-2006</v>
          </cell>
          <cell r="D911" t="str">
            <v>AEE</v>
          </cell>
          <cell r="E911" t="str">
            <v>Agence de l'efficacité énergétique</v>
          </cell>
          <cell r="F911" t="b">
            <v>1</v>
          </cell>
          <cell r="G911">
            <v>3</v>
          </cell>
          <cell r="H911">
            <v>3</v>
          </cell>
          <cell r="I911" t="str">
            <v>04</v>
          </cell>
          <cell r="J911">
            <v>2006</v>
          </cell>
          <cell r="K911" t="b">
            <v>0</v>
          </cell>
          <cell r="L911">
            <v>0</v>
          </cell>
          <cell r="N911" t="str">
            <v>Forêts</v>
          </cell>
          <cell r="O911" t="str">
            <v>185, 729</v>
          </cell>
          <cell r="P911" t="b">
            <v>1</v>
          </cell>
          <cell r="Q911" t="b">
            <v>0</v>
          </cell>
          <cell r="S911">
            <v>38872</v>
          </cell>
          <cell r="T911">
            <v>100</v>
          </cell>
          <cell r="U911">
            <v>0</v>
          </cell>
          <cell r="W911" t="b">
            <v>0</v>
          </cell>
          <cell r="X911" t="b">
            <v>0</v>
          </cell>
          <cell r="Y911" t="b">
            <v>0</v>
          </cell>
          <cell r="Z911" t="b">
            <v>0</v>
          </cell>
          <cell r="AA911" t="str">
            <v>Capacité de payer</v>
          </cell>
          <cell r="AB911">
            <v>0</v>
          </cell>
          <cell r="AD911" t="str">
            <v>AUTRE</v>
          </cell>
          <cell r="AE911">
            <v>2</v>
          </cell>
        </row>
        <row r="912">
          <cell r="A912">
            <v>600</v>
          </cell>
          <cell r="B912">
            <v>313</v>
          </cell>
          <cell r="C912" t="str">
            <v>2005-2006</v>
          </cell>
          <cell r="D912" t="str">
            <v>AEE</v>
          </cell>
          <cell r="E912" t="str">
            <v>Agence de l'efficacité énergétique</v>
          </cell>
          <cell r="F912" t="b">
            <v>1</v>
          </cell>
          <cell r="G912">
            <v>3</v>
          </cell>
          <cell r="H912">
            <v>3</v>
          </cell>
          <cell r="I912" t="str">
            <v>04</v>
          </cell>
          <cell r="J912">
            <v>2007</v>
          </cell>
          <cell r="K912" t="b">
            <v>1</v>
          </cell>
          <cell r="L912">
            <v>0</v>
          </cell>
          <cell r="N912" t="str">
            <v>Forêts</v>
          </cell>
          <cell r="O912" t="str">
            <v>185, 729</v>
          </cell>
          <cell r="P912" t="b">
            <v>1</v>
          </cell>
          <cell r="Q912" t="b">
            <v>0</v>
          </cell>
          <cell r="S912">
            <v>38872</v>
          </cell>
          <cell r="T912">
            <v>100</v>
          </cell>
          <cell r="U912">
            <v>0</v>
          </cell>
          <cell r="W912" t="b">
            <v>0</v>
          </cell>
          <cell r="X912" t="b">
            <v>0</v>
          </cell>
          <cell r="Y912" t="b">
            <v>0</v>
          </cell>
          <cell r="Z912" t="b">
            <v>0</v>
          </cell>
          <cell r="AA912" t="str">
            <v>Capacité de payer</v>
          </cell>
          <cell r="AB912">
            <v>0</v>
          </cell>
          <cell r="AD912" t="str">
            <v>AUTRE</v>
          </cell>
          <cell r="AE912">
            <v>2</v>
          </cell>
        </row>
        <row r="913">
          <cell r="A913">
            <v>400</v>
          </cell>
          <cell r="B913">
            <v>315</v>
          </cell>
          <cell r="C913" t="str">
            <v>2000-2001</v>
          </cell>
          <cell r="D913" t="str">
            <v>CSJ</v>
          </cell>
          <cell r="E913" t="str">
            <v>Commission des services juridiques</v>
          </cell>
          <cell r="F913" t="b">
            <v>0</v>
          </cell>
          <cell r="G913">
            <v>4</v>
          </cell>
          <cell r="H913">
            <v>1</v>
          </cell>
          <cell r="I913" t="str">
            <v>ZG</v>
          </cell>
          <cell r="J913">
            <v>2003</v>
          </cell>
          <cell r="K913" t="b">
            <v>1</v>
          </cell>
          <cell r="L913">
            <v>344.77699999999999</v>
          </cell>
          <cell r="N913" t="str">
            <v>Services juridiques</v>
          </cell>
          <cell r="P913" t="b">
            <v>0</v>
          </cell>
          <cell r="Q913" t="b">
            <v>0</v>
          </cell>
          <cell r="S913">
            <v>367</v>
          </cell>
          <cell r="T913">
            <v>100</v>
          </cell>
          <cell r="U913">
            <v>0</v>
          </cell>
          <cell r="W913" t="b">
            <v>0</v>
          </cell>
          <cell r="X913" t="b">
            <v>0</v>
          </cell>
          <cell r="Y913" t="b">
            <v>0</v>
          </cell>
          <cell r="Z913" t="b">
            <v>0</v>
          </cell>
          <cell r="AA913" t="str">
            <v>récupération des coûts</v>
          </cell>
          <cell r="AB913">
            <v>0</v>
          </cell>
          <cell r="AD913" t="str">
            <v>AUTRE</v>
          </cell>
          <cell r="AE913">
            <v>2</v>
          </cell>
        </row>
        <row r="914">
          <cell r="A914">
            <v>400</v>
          </cell>
          <cell r="B914">
            <v>315</v>
          </cell>
          <cell r="C914" t="str">
            <v>2000-2001</v>
          </cell>
          <cell r="D914" t="str">
            <v>CSJ</v>
          </cell>
          <cell r="E914" t="str">
            <v>Commission des services juridiques</v>
          </cell>
          <cell r="F914" t="b">
            <v>0</v>
          </cell>
          <cell r="G914">
            <v>4</v>
          </cell>
          <cell r="H914">
            <v>1</v>
          </cell>
          <cell r="I914" t="str">
            <v>ZD</v>
          </cell>
          <cell r="J914">
            <v>2003</v>
          </cell>
          <cell r="K914" t="b">
            <v>1</v>
          </cell>
          <cell r="L914">
            <v>1166.2660000000001</v>
          </cell>
          <cell r="N914" t="str">
            <v>Services juridiques</v>
          </cell>
          <cell r="O914" t="str">
            <v>49, 50</v>
          </cell>
          <cell r="P914" t="b">
            <v>0</v>
          </cell>
          <cell r="Q914" t="b">
            <v>0</v>
          </cell>
          <cell r="S914">
            <v>35431</v>
          </cell>
          <cell r="T914">
            <v>100</v>
          </cell>
          <cell r="U914">
            <v>0</v>
          </cell>
          <cell r="W914" t="b">
            <v>0</v>
          </cell>
          <cell r="X914" t="b">
            <v>0</v>
          </cell>
          <cell r="Y914" t="b">
            <v>0</v>
          </cell>
          <cell r="Z914" t="b">
            <v>0</v>
          </cell>
          <cell r="AA914" t="str">
            <v>Fixation des contributions établies selon la situation familiale et économique du requérant</v>
          </cell>
          <cell r="AB914">
            <v>0</v>
          </cell>
          <cell r="AD914" t="str">
            <v>AUTRE</v>
          </cell>
          <cell r="AE914">
            <v>2</v>
          </cell>
        </row>
        <row r="915">
          <cell r="A915">
            <v>400</v>
          </cell>
          <cell r="B915">
            <v>315</v>
          </cell>
          <cell r="C915" t="str">
            <v>2000-2001</v>
          </cell>
          <cell r="D915" t="str">
            <v>CSJ</v>
          </cell>
          <cell r="E915" t="str">
            <v>Commission des services juridiques</v>
          </cell>
          <cell r="F915" t="b">
            <v>0</v>
          </cell>
          <cell r="G915">
            <v>4</v>
          </cell>
          <cell r="H915">
            <v>1</v>
          </cell>
          <cell r="I915" t="str">
            <v>ZF</v>
          </cell>
          <cell r="J915">
            <v>2003</v>
          </cell>
          <cell r="K915" t="b">
            <v>1</v>
          </cell>
          <cell r="L915">
            <v>54.463000000000001</v>
          </cell>
          <cell r="N915" t="str">
            <v>Services juridiques</v>
          </cell>
          <cell r="P915" t="b">
            <v>0</v>
          </cell>
          <cell r="Q915" t="b">
            <v>0</v>
          </cell>
          <cell r="S915">
            <v>36617</v>
          </cell>
          <cell r="T915">
            <v>100</v>
          </cell>
          <cell r="U915">
            <v>0</v>
          </cell>
          <cell r="W915" t="b">
            <v>0</v>
          </cell>
          <cell r="X915" t="b">
            <v>0</v>
          </cell>
          <cell r="Y915" t="b">
            <v>0</v>
          </cell>
          <cell r="Z915" t="b">
            <v>0</v>
          </cell>
          <cell r="AA915" t="str">
            <v>remboursement de frais réels</v>
          </cell>
          <cell r="AB915">
            <v>0</v>
          </cell>
          <cell r="AD915" t="str">
            <v>AUTRE</v>
          </cell>
          <cell r="AE915">
            <v>2</v>
          </cell>
        </row>
        <row r="916">
          <cell r="A916">
            <v>400</v>
          </cell>
          <cell r="B916">
            <v>315</v>
          </cell>
          <cell r="C916" t="str">
            <v>2000-2001</v>
          </cell>
          <cell r="D916" t="str">
            <v>CSJ</v>
          </cell>
          <cell r="E916" t="str">
            <v>Commission des services juridiques</v>
          </cell>
          <cell r="F916" t="b">
            <v>1</v>
          </cell>
          <cell r="G916">
            <v>4</v>
          </cell>
          <cell r="H916">
            <v>1</v>
          </cell>
          <cell r="I916" t="str">
            <v>ZH</v>
          </cell>
          <cell r="J916">
            <v>2003</v>
          </cell>
          <cell r="K916" t="b">
            <v>1</v>
          </cell>
          <cell r="L916">
            <v>-72.838999999999999</v>
          </cell>
          <cell r="N916" t="str">
            <v>Services juridiques</v>
          </cell>
          <cell r="P916" t="b">
            <v>0</v>
          </cell>
          <cell r="Q916" t="b">
            <v>0</v>
          </cell>
          <cell r="S916">
            <v>367</v>
          </cell>
          <cell r="T916">
            <v>100</v>
          </cell>
          <cell r="U916">
            <v>0</v>
          </cell>
          <cell r="W916" t="b">
            <v>0</v>
          </cell>
          <cell r="X916" t="b">
            <v>0</v>
          </cell>
          <cell r="Y916" t="b">
            <v>0</v>
          </cell>
          <cell r="Z916" t="b">
            <v>0</v>
          </cell>
          <cell r="AB916">
            <v>0</v>
          </cell>
          <cell r="AE916">
            <v>2</v>
          </cell>
        </row>
        <row r="917">
          <cell r="A917">
            <v>400</v>
          </cell>
          <cell r="B917">
            <v>315</v>
          </cell>
          <cell r="C917" t="str">
            <v>2000-2001</v>
          </cell>
          <cell r="D917" t="str">
            <v>CSJ</v>
          </cell>
          <cell r="E917" t="str">
            <v>Commission des services juridiques</v>
          </cell>
          <cell r="F917" t="b">
            <v>0</v>
          </cell>
          <cell r="G917">
            <v>4</v>
          </cell>
          <cell r="H917">
            <v>1</v>
          </cell>
          <cell r="I917" t="str">
            <v>ZE</v>
          </cell>
          <cell r="J917">
            <v>2003</v>
          </cell>
          <cell r="K917" t="b">
            <v>1</v>
          </cell>
          <cell r="L917">
            <v>259.46699999999998</v>
          </cell>
          <cell r="N917" t="str">
            <v>Services juridiques</v>
          </cell>
          <cell r="P917" t="b">
            <v>0</v>
          </cell>
          <cell r="Q917" t="b">
            <v>0</v>
          </cell>
          <cell r="S917">
            <v>35431</v>
          </cell>
          <cell r="T917">
            <v>100</v>
          </cell>
          <cell r="U917">
            <v>0</v>
          </cell>
          <cell r="W917" t="b">
            <v>0</v>
          </cell>
          <cell r="X917" t="b">
            <v>0</v>
          </cell>
          <cell r="Y917" t="b">
            <v>0</v>
          </cell>
          <cell r="Z917" t="b">
            <v>0</v>
          </cell>
          <cell r="AA917" t="str">
            <v>Par règlement</v>
          </cell>
          <cell r="AB917">
            <v>0</v>
          </cell>
          <cell r="AD917" t="str">
            <v>AUTRE</v>
          </cell>
          <cell r="AE917">
            <v>2</v>
          </cell>
        </row>
        <row r="918">
          <cell r="A918">
            <v>400</v>
          </cell>
          <cell r="B918">
            <v>315</v>
          </cell>
          <cell r="C918" t="str">
            <v>2000-2001</v>
          </cell>
          <cell r="D918" t="str">
            <v>CSJ</v>
          </cell>
          <cell r="E918" t="str">
            <v>Commission des services juridiques</v>
          </cell>
          <cell r="F918" t="b">
            <v>1</v>
          </cell>
          <cell r="G918">
            <v>4</v>
          </cell>
          <cell r="H918">
            <v>1</v>
          </cell>
          <cell r="I918" t="str">
            <v>NC</v>
          </cell>
          <cell r="J918">
            <v>2004</v>
          </cell>
          <cell r="K918" t="b">
            <v>0</v>
          </cell>
          <cell r="L918">
            <v>0</v>
          </cell>
          <cell r="N918" t="str">
            <v>Services juridiques</v>
          </cell>
          <cell r="P918" t="b">
            <v>0</v>
          </cell>
          <cell r="Q918" t="b">
            <v>0</v>
          </cell>
          <cell r="S918">
            <v>367</v>
          </cell>
          <cell r="T918">
            <v>100</v>
          </cell>
          <cell r="U918">
            <v>0</v>
          </cell>
          <cell r="W918" t="b">
            <v>0</v>
          </cell>
          <cell r="X918" t="b">
            <v>0</v>
          </cell>
          <cell r="Y918" t="b">
            <v>0</v>
          </cell>
          <cell r="Z918" t="b">
            <v>0</v>
          </cell>
          <cell r="AB918">
            <v>0</v>
          </cell>
          <cell r="AE918">
            <v>2</v>
          </cell>
        </row>
        <row r="919">
          <cell r="A919">
            <v>400</v>
          </cell>
          <cell r="B919">
            <v>315</v>
          </cell>
          <cell r="C919" t="str">
            <v>2000-2001</v>
          </cell>
          <cell r="D919" t="str">
            <v>CSJ</v>
          </cell>
          <cell r="E919" t="str">
            <v>Commission des services juridiques</v>
          </cell>
          <cell r="F919" t="b">
            <v>0</v>
          </cell>
          <cell r="G919">
            <v>4</v>
          </cell>
          <cell r="H919">
            <v>1</v>
          </cell>
          <cell r="I919" t="str">
            <v>ZD</v>
          </cell>
          <cell r="J919">
            <v>2004</v>
          </cell>
          <cell r="K919" t="b">
            <v>0</v>
          </cell>
          <cell r="L919">
            <v>1171</v>
          </cell>
          <cell r="N919" t="str">
            <v>Services juridiques</v>
          </cell>
          <cell r="O919" t="str">
            <v>49, 50</v>
          </cell>
          <cell r="P919" t="b">
            <v>0</v>
          </cell>
          <cell r="Q919" t="b">
            <v>0</v>
          </cell>
          <cell r="S919">
            <v>35431</v>
          </cell>
          <cell r="T919">
            <v>100</v>
          </cell>
          <cell r="U919">
            <v>0</v>
          </cell>
          <cell r="W919" t="b">
            <v>0</v>
          </cell>
          <cell r="X919" t="b">
            <v>0</v>
          </cell>
          <cell r="Y919" t="b">
            <v>0</v>
          </cell>
          <cell r="Z919" t="b">
            <v>0</v>
          </cell>
          <cell r="AA919" t="str">
            <v>Fixation des contributions établies selon la situation familiale et économique du requérant</v>
          </cell>
          <cell r="AB919">
            <v>0</v>
          </cell>
          <cell r="AD919" t="str">
            <v>AUTRE</v>
          </cell>
          <cell r="AE919">
            <v>2</v>
          </cell>
        </row>
        <row r="920">
          <cell r="A920">
            <v>400</v>
          </cell>
          <cell r="B920">
            <v>315</v>
          </cell>
          <cell r="C920" t="str">
            <v>2000-2001</v>
          </cell>
          <cell r="D920" t="str">
            <v>CSJ</v>
          </cell>
          <cell r="E920" t="str">
            <v>Commission des services juridiques</v>
          </cell>
          <cell r="F920" t="b">
            <v>0</v>
          </cell>
          <cell r="G920">
            <v>4</v>
          </cell>
          <cell r="H920">
            <v>1</v>
          </cell>
          <cell r="I920" t="str">
            <v>ZG</v>
          </cell>
          <cell r="J920">
            <v>2004</v>
          </cell>
          <cell r="K920" t="b">
            <v>0</v>
          </cell>
          <cell r="L920">
            <v>342</v>
          </cell>
          <cell r="N920" t="str">
            <v>Services juridiques</v>
          </cell>
          <cell r="P920" t="b">
            <v>0</v>
          </cell>
          <cell r="Q920" t="b">
            <v>0</v>
          </cell>
          <cell r="S920">
            <v>367</v>
          </cell>
          <cell r="T920">
            <v>100</v>
          </cell>
          <cell r="U920">
            <v>0</v>
          </cell>
          <cell r="W920" t="b">
            <v>0</v>
          </cell>
          <cell r="X920" t="b">
            <v>0</v>
          </cell>
          <cell r="Y920" t="b">
            <v>0</v>
          </cell>
          <cell r="Z920" t="b">
            <v>0</v>
          </cell>
          <cell r="AA920" t="str">
            <v>récupération des coûts</v>
          </cell>
          <cell r="AB920">
            <v>0</v>
          </cell>
          <cell r="AD920" t="str">
            <v>AUTRE</v>
          </cell>
          <cell r="AE920">
            <v>2</v>
          </cell>
        </row>
        <row r="921">
          <cell r="A921">
            <v>400</v>
          </cell>
          <cell r="B921">
            <v>315</v>
          </cell>
          <cell r="C921" t="str">
            <v>2000-2001</v>
          </cell>
          <cell r="D921" t="str">
            <v>CSJ</v>
          </cell>
          <cell r="E921" t="str">
            <v>Commission des services juridiques</v>
          </cell>
          <cell r="F921" t="b">
            <v>0</v>
          </cell>
          <cell r="G921">
            <v>4</v>
          </cell>
          <cell r="H921">
            <v>1</v>
          </cell>
          <cell r="I921" t="str">
            <v>ZE</v>
          </cell>
          <cell r="J921">
            <v>2004</v>
          </cell>
          <cell r="K921" t="b">
            <v>0</v>
          </cell>
          <cell r="L921">
            <v>252</v>
          </cell>
          <cell r="N921" t="str">
            <v>Services juridiques</v>
          </cell>
          <cell r="P921" t="b">
            <v>0</v>
          </cell>
          <cell r="Q921" t="b">
            <v>0</v>
          </cell>
          <cell r="S921">
            <v>35431</v>
          </cell>
          <cell r="T921">
            <v>100</v>
          </cell>
          <cell r="U921">
            <v>0</v>
          </cell>
          <cell r="W921" t="b">
            <v>0</v>
          </cell>
          <cell r="X921" t="b">
            <v>0</v>
          </cell>
          <cell r="Y921" t="b">
            <v>0</v>
          </cell>
          <cell r="Z921" t="b">
            <v>0</v>
          </cell>
          <cell r="AA921" t="str">
            <v>Par règlement</v>
          </cell>
          <cell r="AB921">
            <v>0</v>
          </cell>
          <cell r="AD921" t="str">
            <v>AUTRE</v>
          </cell>
          <cell r="AE921">
            <v>2</v>
          </cell>
        </row>
        <row r="922">
          <cell r="A922">
            <v>400</v>
          </cell>
          <cell r="B922">
            <v>315</v>
          </cell>
          <cell r="C922" t="str">
            <v>2000-2001</v>
          </cell>
          <cell r="D922" t="str">
            <v>CSJ</v>
          </cell>
          <cell r="E922" t="str">
            <v>Commission des services juridiques</v>
          </cell>
          <cell r="F922" t="b">
            <v>0</v>
          </cell>
          <cell r="G922">
            <v>4</v>
          </cell>
          <cell r="H922">
            <v>1</v>
          </cell>
          <cell r="I922" t="str">
            <v>ZF</v>
          </cell>
          <cell r="J922">
            <v>2004</v>
          </cell>
          <cell r="K922" t="b">
            <v>0</v>
          </cell>
          <cell r="L922">
            <v>29</v>
          </cell>
          <cell r="N922" t="str">
            <v>Services juridiques</v>
          </cell>
          <cell r="P922" t="b">
            <v>0</v>
          </cell>
          <cell r="Q922" t="b">
            <v>0</v>
          </cell>
          <cell r="S922">
            <v>36617</v>
          </cell>
          <cell r="T922">
            <v>100</v>
          </cell>
          <cell r="U922">
            <v>0</v>
          </cell>
          <cell r="W922" t="b">
            <v>0</v>
          </cell>
          <cell r="X922" t="b">
            <v>0</v>
          </cell>
          <cell r="Y922" t="b">
            <v>0</v>
          </cell>
          <cell r="Z922" t="b">
            <v>0</v>
          </cell>
          <cell r="AA922" t="str">
            <v>remboursement de frais réels</v>
          </cell>
          <cell r="AB922">
            <v>0</v>
          </cell>
          <cell r="AD922" t="str">
            <v>AUTRE</v>
          </cell>
          <cell r="AE922">
            <v>2</v>
          </cell>
        </row>
        <row r="923">
          <cell r="A923">
            <v>400</v>
          </cell>
          <cell r="B923">
            <v>315</v>
          </cell>
          <cell r="C923" t="str">
            <v>2000-2001</v>
          </cell>
          <cell r="D923" t="str">
            <v>CSJ</v>
          </cell>
          <cell r="E923" t="str">
            <v>Commission des services juridiques</v>
          </cell>
          <cell r="F923" t="b">
            <v>1</v>
          </cell>
          <cell r="G923">
            <v>4</v>
          </cell>
          <cell r="H923">
            <v>1</v>
          </cell>
          <cell r="I923" t="str">
            <v>ZH</v>
          </cell>
          <cell r="J923">
            <v>2004</v>
          </cell>
          <cell r="K923" t="b">
            <v>0</v>
          </cell>
          <cell r="L923">
            <v>-40</v>
          </cell>
          <cell r="N923" t="str">
            <v>Services juridiques</v>
          </cell>
          <cell r="P923" t="b">
            <v>0</v>
          </cell>
          <cell r="Q923" t="b">
            <v>0</v>
          </cell>
          <cell r="S923">
            <v>367</v>
          </cell>
          <cell r="T923">
            <v>100</v>
          </cell>
          <cell r="U923">
            <v>0</v>
          </cell>
          <cell r="W923" t="b">
            <v>0</v>
          </cell>
          <cell r="X923" t="b">
            <v>0</v>
          </cell>
          <cell r="Y923" t="b">
            <v>0</v>
          </cell>
          <cell r="Z923" t="b">
            <v>0</v>
          </cell>
          <cell r="AB923">
            <v>0</v>
          </cell>
          <cell r="AE923">
            <v>2</v>
          </cell>
        </row>
        <row r="924">
          <cell r="A924">
            <v>400</v>
          </cell>
          <cell r="B924">
            <v>315</v>
          </cell>
          <cell r="C924" t="str">
            <v>2000-2001</v>
          </cell>
          <cell r="D924" t="str">
            <v>CSJ</v>
          </cell>
          <cell r="E924" t="str">
            <v>Commission des services juridiques</v>
          </cell>
          <cell r="F924" t="b">
            <v>1</v>
          </cell>
          <cell r="G924">
            <v>4</v>
          </cell>
          <cell r="H924">
            <v>1</v>
          </cell>
          <cell r="I924" t="str">
            <v>NC</v>
          </cell>
          <cell r="J924">
            <v>2005</v>
          </cell>
          <cell r="K924" t="b">
            <v>0</v>
          </cell>
          <cell r="L924">
            <v>0</v>
          </cell>
          <cell r="N924" t="str">
            <v>Services juridiques</v>
          </cell>
          <cell r="P924" t="b">
            <v>0</v>
          </cell>
          <cell r="Q924" t="b">
            <v>0</v>
          </cell>
          <cell r="S924">
            <v>367</v>
          </cell>
          <cell r="T924">
            <v>100</v>
          </cell>
          <cell r="U924">
            <v>0</v>
          </cell>
          <cell r="W924" t="b">
            <v>0</v>
          </cell>
          <cell r="X924" t="b">
            <v>0</v>
          </cell>
          <cell r="Y924" t="b">
            <v>0</v>
          </cell>
          <cell r="Z924" t="b">
            <v>0</v>
          </cell>
          <cell r="AB924">
            <v>0</v>
          </cell>
          <cell r="AE924">
            <v>2</v>
          </cell>
        </row>
        <row r="925">
          <cell r="A925">
            <v>400</v>
          </cell>
          <cell r="B925">
            <v>315</v>
          </cell>
          <cell r="C925" t="str">
            <v>2000-2001</v>
          </cell>
          <cell r="D925" t="str">
            <v>CSJ</v>
          </cell>
          <cell r="E925" t="str">
            <v>Commission des services juridiques</v>
          </cell>
          <cell r="F925" t="b">
            <v>0</v>
          </cell>
          <cell r="G925">
            <v>4</v>
          </cell>
          <cell r="H925">
            <v>1</v>
          </cell>
          <cell r="I925" t="str">
            <v>ZD</v>
          </cell>
          <cell r="J925">
            <v>2005</v>
          </cell>
          <cell r="K925" t="b">
            <v>0</v>
          </cell>
          <cell r="L925">
            <v>1247</v>
          </cell>
          <cell r="N925" t="str">
            <v>Services juridiques</v>
          </cell>
          <cell r="O925" t="str">
            <v>49, 50</v>
          </cell>
          <cell r="P925" t="b">
            <v>0</v>
          </cell>
          <cell r="Q925" t="b">
            <v>0</v>
          </cell>
          <cell r="S925">
            <v>35431</v>
          </cell>
          <cell r="T925">
            <v>100</v>
          </cell>
          <cell r="U925">
            <v>0</v>
          </cell>
          <cell r="W925" t="b">
            <v>0</v>
          </cell>
          <cell r="X925" t="b">
            <v>0</v>
          </cell>
          <cell r="Y925" t="b">
            <v>0</v>
          </cell>
          <cell r="Z925" t="b">
            <v>0</v>
          </cell>
          <cell r="AA925" t="str">
            <v>Fixation des contributions établies selon la situation familiale et économique du requérant</v>
          </cell>
          <cell r="AB925">
            <v>0</v>
          </cell>
          <cell r="AD925" t="str">
            <v>AUTRE</v>
          </cell>
          <cell r="AE925">
            <v>2</v>
          </cell>
        </row>
        <row r="926">
          <cell r="A926">
            <v>400</v>
          </cell>
          <cell r="B926">
            <v>315</v>
          </cell>
          <cell r="C926" t="str">
            <v>2000-2001</v>
          </cell>
          <cell r="D926" t="str">
            <v>CSJ</v>
          </cell>
          <cell r="E926" t="str">
            <v>Commission des services juridiques</v>
          </cell>
          <cell r="F926" t="b">
            <v>0</v>
          </cell>
          <cell r="G926">
            <v>4</v>
          </cell>
          <cell r="H926">
            <v>1</v>
          </cell>
          <cell r="I926" t="str">
            <v>ZG</v>
          </cell>
          <cell r="J926">
            <v>2005</v>
          </cell>
          <cell r="K926" t="b">
            <v>0</v>
          </cell>
          <cell r="L926">
            <v>387</v>
          </cell>
          <cell r="N926" t="str">
            <v>Services juridiques</v>
          </cell>
          <cell r="P926" t="b">
            <v>0</v>
          </cell>
          <cell r="Q926" t="b">
            <v>0</v>
          </cell>
          <cell r="S926">
            <v>367</v>
          </cell>
          <cell r="T926">
            <v>100</v>
          </cell>
          <cell r="U926">
            <v>0</v>
          </cell>
          <cell r="W926" t="b">
            <v>0</v>
          </cell>
          <cell r="X926" t="b">
            <v>0</v>
          </cell>
          <cell r="Y926" t="b">
            <v>0</v>
          </cell>
          <cell r="Z926" t="b">
            <v>0</v>
          </cell>
          <cell r="AA926" t="str">
            <v>récupération des coûts</v>
          </cell>
          <cell r="AB926">
            <v>0</v>
          </cell>
          <cell r="AD926" t="str">
            <v>AUTRE</v>
          </cell>
          <cell r="AE926">
            <v>2</v>
          </cell>
        </row>
        <row r="927">
          <cell r="A927">
            <v>400</v>
          </cell>
          <cell r="B927">
            <v>315</v>
          </cell>
          <cell r="C927" t="str">
            <v>2000-2001</v>
          </cell>
          <cell r="D927" t="str">
            <v>CSJ</v>
          </cell>
          <cell r="E927" t="str">
            <v>Commission des services juridiques</v>
          </cell>
          <cell r="F927" t="b">
            <v>0</v>
          </cell>
          <cell r="G927">
            <v>4</v>
          </cell>
          <cell r="H927">
            <v>1</v>
          </cell>
          <cell r="I927" t="str">
            <v>ZE</v>
          </cell>
          <cell r="J927">
            <v>2005</v>
          </cell>
          <cell r="K927" t="b">
            <v>0</v>
          </cell>
          <cell r="L927">
            <v>256</v>
          </cell>
          <cell r="N927" t="str">
            <v>Services juridiques</v>
          </cell>
          <cell r="P927" t="b">
            <v>0</v>
          </cell>
          <cell r="Q927" t="b">
            <v>0</v>
          </cell>
          <cell r="S927">
            <v>35431</v>
          </cell>
          <cell r="T927">
            <v>100</v>
          </cell>
          <cell r="U927">
            <v>0</v>
          </cell>
          <cell r="W927" t="b">
            <v>0</v>
          </cell>
          <cell r="X927" t="b">
            <v>0</v>
          </cell>
          <cell r="Y927" t="b">
            <v>0</v>
          </cell>
          <cell r="Z927" t="b">
            <v>0</v>
          </cell>
          <cell r="AA927" t="str">
            <v>Par règlement</v>
          </cell>
          <cell r="AB927">
            <v>0</v>
          </cell>
          <cell r="AD927" t="str">
            <v>AUTRE</v>
          </cell>
          <cell r="AE927">
            <v>2</v>
          </cell>
        </row>
        <row r="928">
          <cell r="A928">
            <v>400</v>
          </cell>
          <cell r="B928">
            <v>315</v>
          </cell>
          <cell r="C928" t="str">
            <v>2000-2001</v>
          </cell>
          <cell r="D928" t="str">
            <v>CSJ</v>
          </cell>
          <cell r="E928" t="str">
            <v>Commission des services juridiques</v>
          </cell>
          <cell r="F928" t="b">
            <v>0</v>
          </cell>
          <cell r="G928">
            <v>4</v>
          </cell>
          <cell r="H928">
            <v>1</v>
          </cell>
          <cell r="I928" t="str">
            <v>ZF</v>
          </cell>
          <cell r="J928">
            <v>2005</v>
          </cell>
          <cell r="K928" t="b">
            <v>0</v>
          </cell>
          <cell r="L928">
            <v>29</v>
          </cell>
          <cell r="N928" t="str">
            <v>Services juridiques</v>
          </cell>
          <cell r="P928" t="b">
            <v>0</v>
          </cell>
          <cell r="Q928" t="b">
            <v>0</v>
          </cell>
          <cell r="S928">
            <v>36617</v>
          </cell>
          <cell r="T928">
            <v>100</v>
          </cell>
          <cell r="U928">
            <v>0</v>
          </cell>
          <cell r="W928" t="b">
            <v>0</v>
          </cell>
          <cell r="X928" t="b">
            <v>0</v>
          </cell>
          <cell r="Y928" t="b">
            <v>0</v>
          </cell>
          <cell r="Z928" t="b">
            <v>0</v>
          </cell>
          <cell r="AA928" t="str">
            <v>remboursement de frais réels</v>
          </cell>
          <cell r="AB928">
            <v>0</v>
          </cell>
          <cell r="AD928" t="str">
            <v>AUTRE</v>
          </cell>
          <cell r="AE928">
            <v>2</v>
          </cell>
        </row>
        <row r="929">
          <cell r="A929">
            <v>400</v>
          </cell>
          <cell r="B929">
            <v>315</v>
          </cell>
          <cell r="C929" t="str">
            <v>2000-2001</v>
          </cell>
          <cell r="D929" t="str">
            <v>CSJ</v>
          </cell>
          <cell r="E929" t="str">
            <v>Commission des services juridiques</v>
          </cell>
          <cell r="F929" t="b">
            <v>1</v>
          </cell>
          <cell r="G929">
            <v>4</v>
          </cell>
          <cell r="H929">
            <v>1</v>
          </cell>
          <cell r="I929" t="str">
            <v>ZH</v>
          </cell>
          <cell r="J929">
            <v>2005</v>
          </cell>
          <cell r="K929" t="b">
            <v>0</v>
          </cell>
          <cell r="L929">
            <v>-12</v>
          </cell>
          <cell r="N929" t="str">
            <v>Services juridiques</v>
          </cell>
          <cell r="P929" t="b">
            <v>0</v>
          </cell>
          <cell r="Q929" t="b">
            <v>0</v>
          </cell>
          <cell r="S929">
            <v>367</v>
          </cell>
          <cell r="T929">
            <v>100</v>
          </cell>
          <cell r="U929">
            <v>0</v>
          </cell>
          <cell r="W929" t="b">
            <v>0</v>
          </cell>
          <cell r="X929" t="b">
            <v>0</v>
          </cell>
          <cell r="Y929" t="b">
            <v>0</v>
          </cell>
          <cell r="Z929" t="b">
            <v>0</v>
          </cell>
          <cell r="AB929">
            <v>0</v>
          </cell>
          <cell r="AE929">
            <v>2</v>
          </cell>
        </row>
        <row r="930">
          <cell r="A930">
            <v>400</v>
          </cell>
          <cell r="B930">
            <v>315</v>
          </cell>
          <cell r="C930" t="str">
            <v>2000-2001</v>
          </cell>
          <cell r="D930" t="str">
            <v>CSJ</v>
          </cell>
          <cell r="E930" t="str">
            <v>Commission des services juridiques</v>
          </cell>
          <cell r="F930" t="b">
            <v>1</v>
          </cell>
          <cell r="G930">
            <v>4</v>
          </cell>
          <cell r="H930">
            <v>1</v>
          </cell>
          <cell r="I930" t="str">
            <v>NC</v>
          </cell>
          <cell r="J930">
            <v>2006</v>
          </cell>
          <cell r="K930" t="b">
            <v>0</v>
          </cell>
          <cell r="L930">
            <v>0</v>
          </cell>
          <cell r="N930" t="str">
            <v>Services juridiques</v>
          </cell>
          <cell r="P930" t="b">
            <v>0</v>
          </cell>
          <cell r="Q930" t="b">
            <v>0</v>
          </cell>
          <cell r="S930">
            <v>367</v>
          </cell>
          <cell r="T930">
            <v>100</v>
          </cell>
          <cell r="U930">
            <v>0</v>
          </cell>
          <cell r="W930" t="b">
            <v>0</v>
          </cell>
          <cell r="X930" t="b">
            <v>0</v>
          </cell>
          <cell r="Y930" t="b">
            <v>0</v>
          </cell>
          <cell r="Z930" t="b">
            <v>0</v>
          </cell>
          <cell r="AB930">
            <v>0</v>
          </cell>
          <cell r="AE930">
            <v>2</v>
          </cell>
        </row>
        <row r="931">
          <cell r="A931">
            <v>400</v>
          </cell>
          <cell r="B931">
            <v>315</v>
          </cell>
          <cell r="C931" t="str">
            <v>2000-2001</v>
          </cell>
          <cell r="D931" t="str">
            <v>CSJ</v>
          </cell>
          <cell r="E931" t="str">
            <v>Commission des services juridiques</v>
          </cell>
          <cell r="F931" t="b">
            <v>0</v>
          </cell>
          <cell r="G931">
            <v>4</v>
          </cell>
          <cell r="H931">
            <v>1</v>
          </cell>
          <cell r="I931" t="str">
            <v>ZD</v>
          </cell>
          <cell r="J931">
            <v>2006</v>
          </cell>
          <cell r="K931" t="b">
            <v>0</v>
          </cell>
          <cell r="L931">
            <v>1202</v>
          </cell>
          <cell r="N931" t="str">
            <v>Services juridiques</v>
          </cell>
          <cell r="O931" t="str">
            <v>49, 50</v>
          </cell>
          <cell r="P931" t="b">
            <v>0</v>
          </cell>
          <cell r="Q931" t="b">
            <v>0</v>
          </cell>
          <cell r="S931">
            <v>35431</v>
          </cell>
          <cell r="T931">
            <v>100</v>
          </cell>
          <cell r="U931">
            <v>0</v>
          </cell>
          <cell r="W931" t="b">
            <v>0</v>
          </cell>
          <cell r="X931" t="b">
            <v>0</v>
          </cell>
          <cell r="Y931" t="b">
            <v>0</v>
          </cell>
          <cell r="Z931" t="b">
            <v>0</v>
          </cell>
          <cell r="AA931" t="str">
            <v>Fixation des contributions établies selon la situation familiale et économique du requérant</v>
          </cell>
          <cell r="AB931">
            <v>0</v>
          </cell>
          <cell r="AD931" t="str">
            <v>AUTRE</v>
          </cell>
          <cell r="AE931">
            <v>2</v>
          </cell>
        </row>
        <row r="932">
          <cell r="A932">
            <v>400</v>
          </cell>
          <cell r="B932">
            <v>315</v>
          </cell>
          <cell r="C932" t="str">
            <v>2000-2001</v>
          </cell>
          <cell r="D932" t="str">
            <v>CSJ</v>
          </cell>
          <cell r="E932" t="str">
            <v>Commission des services juridiques</v>
          </cell>
          <cell r="F932" t="b">
            <v>0</v>
          </cell>
          <cell r="G932">
            <v>4</v>
          </cell>
          <cell r="H932">
            <v>1</v>
          </cell>
          <cell r="I932" t="str">
            <v>ZG</v>
          </cell>
          <cell r="J932">
            <v>2006</v>
          </cell>
          <cell r="K932" t="b">
            <v>0</v>
          </cell>
          <cell r="L932">
            <v>438</v>
          </cell>
          <cell r="N932" t="str">
            <v>Services juridiques</v>
          </cell>
          <cell r="P932" t="b">
            <v>0</v>
          </cell>
          <cell r="Q932" t="b">
            <v>0</v>
          </cell>
          <cell r="S932">
            <v>367</v>
          </cell>
          <cell r="T932">
            <v>100</v>
          </cell>
          <cell r="U932">
            <v>0</v>
          </cell>
          <cell r="W932" t="b">
            <v>0</v>
          </cell>
          <cell r="X932" t="b">
            <v>0</v>
          </cell>
          <cell r="Y932" t="b">
            <v>0</v>
          </cell>
          <cell r="Z932" t="b">
            <v>0</v>
          </cell>
          <cell r="AA932" t="str">
            <v>récupération des coûts</v>
          </cell>
          <cell r="AB932">
            <v>0</v>
          </cell>
          <cell r="AD932" t="str">
            <v>AUTRE</v>
          </cell>
          <cell r="AE932">
            <v>2</v>
          </cell>
        </row>
        <row r="933">
          <cell r="A933">
            <v>400</v>
          </cell>
          <cell r="B933">
            <v>315</v>
          </cell>
          <cell r="C933" t="str">
            <v>2000-2001</v>
          </cell>
          <cell r="D933" t="str">
            <v>CSJ</v>
          </cell>
          <cell r="E933" t="str">
            <v>Commission des services juridiques</v>
          </cell>
          <cell r="F933" t="b">
            <v>0</v>
          </cell>
          <cell r="G933">
            <v>4</v>
          </cell>
          <cell r="H933">
            <v>1</v>
          </cell>
          <cell r="I933" t="str">
            <v>ZE</v>
          </cell>
          <cell r="J933">
            <v>2006</v>
          </cell>
          <cell r="K933" t="b">
            <v>0</v>
          </cell>
          <cell r="L933">
            <v>247</v>
          </cell>
          <cell r="N933" t="str">
            <v>Services juridiques</v>
          </cell>
          <cell r="P933" t="b">
            <v>0</v>
          </cell>
          <cell r="Q933" t="b">
            <v>0</v>
          </cell>
          <cell r="S933">
            <v>35431</v>
          </cell>
          <cell r="T933">
            <v>100</v>
          </cell>
          <cell r="U933">
            <v>0</v>
          </cell>
          <cell r="W933" t="b">
            <v>0</v>
          </cell>
          <cell r="X933" t="b">
            <v>0</v>
          </cell>
          <cell r="Y933" t="b">
            <v>0</v>
          </cell>
          <cell r="Z933" t="b">
            <v>0</v>
          </cell>
          <cell r="AA933" t="str">
            <v>Par règlement</v>
          </cell>
          <cell r="AB933">
            <v>0</v>
          </cell>
          <cell r="AD933" t="str">
            <v>AUTRE</v>
          </cell>
          <cell r="AE933">
            <v>2</v>
          </cell>
        </row>
        <row r="934">
          <cell r="A934">
            <v>400</v>
          </cell>
          <cell r="B934">
            <v>315</v>
          </cell>
          <cell r="C934" t="str">
            <v>2000-2001</v>
          </cell>
          <cell r="D934" t="str">
            <v>CSJ</v>
          </cell>
          <cell r="E934" t="str">
            <v>Commission des services juridiques</v>
          </cell>
          <cell r="F934" t="b">
            <v>0</v>
          </cell>
          <cell r="G934">
            <v>4</v>
          </cell>
          <cell r="H934">
            <v>1</v>
          </cell>
          <cell r="I934" t="str">
            <v>ZF</v>
          </cell>
          <cell r="J934">
            <v>2006</v>
          </cell>
          <cell r="K934" t="b">
            <v>0</v>
          </cell>
          <cell r="L934">
            <v>21</v>
          </cell>
          <cell r="N934" t="str">
            <v>Services juridiques</v>
          </cell>
          <cell r="P934" t="b">
            <v>0</v>
          </cell>
          <cell r="Q934" t="b">
            <v>0</v>
          </cell>
          <cell r="S934">
            <v>36617</v>
          </cell>
          <cell r="T934">
            <v>100</v>
          </cell>
          <cell r="U934">
            <v>0</v>
          </cell>
          <cell r="W934" t="b">
            <v>0</v>
          </cell>
          <cell r="X934" t="b">
            <v>0</v>
          </cell>
          <cell r="Y934" t="b">
            <v>0</v>
          </cell>
          <cell r="Z934" t="b">
            <v>0</v>
          </cell>
          <cell r="AA934" t="str">
            <v>remboursement de frais réels</v>
          </cell>
          <cell r="AB934">
            <v>0</v>
          </cell>
          <cell r="AD934" t="str">
            <v>AUTRE</v>
          </cell>
          <cell r="AE934">
            <v>2</v>
          </cell>
        </row>
        <row r="935">
          <cell r="A935">
            <v>400</v>
          </cell>
          <cell r="B935">
            <v>315</v>
          </cell>
          <cell r="C935" t="str">
            <v>2000-2001</v>
          </cell>
          <cell r="D935" t="str">
            <v>CSJ</v>
          </cell>
          <cell r="E935" t="str">
            <v>Commission des services juridiques</v>
          </cell>
          <cell r="F935" t="b">
            <v>1</v>
          </cell>
          <cell r="G935">
            <v>4</v>
          </cell>
          <cell r="H935">
            <v>1</v>
          </cell>
          <cell r="I935" t="str">
            <v>ZH</v>
          </cell>
          <cell r="J935">
            <v>2006</v>
          </cell>
          <cell r="K935" t="b">
            <v>0</v>
          </cell>
          <cell r="L935">
            <v>-81</v>
          </cell>
          <cell r="N935" t="str">
            <v>Services juridiques</v>
          </cell>
          <cell r="P935" t="b">
            <v>0</v>
          </cell>
          <cell r="Q935" t="b">
            <v>0</v>
          </cell>
          <cell r="S935">
            <v>367</v>
          </cell>
          <cell r="T935">
            <v>100</v>
          </cell>
          <cell r="U935">
            <v>0</v>
          </cell>
          <cell r="W935" t="b">
            <v>0</v>
          </cell>
          <cell r="X935" t="b">
            <v>0</v>
          </cell>
          <cell r="Y935" t="b">
            <v>0</v>
          </cell>
          <cell r="Z935" t="b">
            <v>0</v>
          </cell>
          <cell r="AB935">
            <v>0</v>
          </cell>
          <cell r="AE935">
            <v>2</v>
          </cell>
        </row>
        <row r="936">
          <cell r="A936">
            <v>400</v>
          </cell>
          <cell r="B936">
            <v>315</v>
          </cell>
          <cell r="C936" t="str">
            <v>2000-2001</v>
          </cell>
          <cell r="D936" t="str">
            <v>CSJ</v>
          </cell>
          <cell r="E936" t="str">
            <v>Commission des services juridiques</v>
          </cell>
          <cell r="F936" t="b">
            <v>1</v>
          </cell>
          <cell r="G936">
            <v>4</v>
          </cell>
          <cell r="H936">
            <v>1</v>
          </cell>
          <cell r="I936" t="str">
            <v>NC</v>
          </cell>
          <cell r="J936">
            <v>2007</v>
          </cell>
          <cell r="K936" t="b">
            <v>1</v>
          </cell>
          <cell r="L936">
            <v>0</v>
          </cell>
          <cell r="N936" t="str">
            <v>Services juridiques</v>
          </cell>
          <cell r="P936" t="b">
            <v>0</v>
          </cell>
          <cell r="Q936" t="b">
            <v>0</v>
          </cell>
          <cell r="S936">
            <v>367</v>
          </cell>
          <cell r="T936">
            <v>100</v>
          </cell>
          <cell r="U936">
            <v>0</v>
          </cell>
          <cell r="W936" t="b">
            <v>0</v>
          </cell>
          <cell r="X936" t="b">
            <v>0</v>
          </cell>
          <cell r="Y936" t="b">
            <v>0</v>
          </cell>
          <cell r="Z936" t="b">
            <v>0</v>
          </cell>
          <cell r="AB936">
            <v>0</v>
          </cell>
          <cell r="AE936">
            <v>2</v>
          </cell>
        </row>
        <row r="937">
          <cell r="A937">
            <v>400</v>
          </cell>
          <cell r="B937">
            <v>315</v>
          </cell>
          <cell r="C937" t="str">
            <v>2000-2001</v>
          </cell>
          <cell r="D937" t="str">
            <v>CSJ</v>
          </cell>
          <cell r="E937" t="str">
            <v>Commission des services juridiques</v>
          </cell>
          <cell r="F937" t="b">
            <v>0</v>
          </cell>
          <cell r="G937">
            <v>4</v>
          </cell>
          <cell r="H937">
            <v>1</v>
          </cell>
          <cell r="I937" t="str">
            <v>ZD</v>
          </cell>
          <cell r="J937">
            <v>2007</v>
          </cell>
          <cell r="K937" t="b">
            <v>1</v>
          </cell>
          <cell r="L937">
            <v>1000</v>
          </cell>
          <cell r="N937" t="str">
            <v>Services juridiques</v>
          </cell>
          <cell r="O937" t="str">
            <v>49, 50</v>
          </cell>
          <cell r="P937" t="b">
            <v>0</v>
          </cell>
          <cell r="Q937" t="b">
            <v>0</v>
          </cell>
          <cell r="S937">
            <v>35431</v>
          </cell>
          <cell r="T937">
            <v>100</v>
          </cell>
          <cell r="U937">
            <v>0</v>
          </cell>
          <cell r="W937" t="b">
            <v>0</v>
          </cell>
          <cell r="X937" t="b">
            <v>0</v>
          </cell>
          <cell r="Y937" t="b">
            <v>0</v>
          </cell>
          <cell r="Z937" t="b">
            <v>0</v>
          </cell>
          <cell r="AA937" t="str">
            <v>Fixation des contributions établies selon la situation familiale et économique du requérant</v>
          </cell>
          <cell r="AB937">
            <v>0</v>
          </cell>
          <cell r="AD937" t="str">
            <v>AUTRE</v>
          </cell>
          <cell r="AE937">
            <v>2</v>
          </cell>
        </row>
        <row r="938">
          <cell r="A938">
            <v>400</v>
          </cell>
          <cell r="B938">
            <v>315</v>
          </cell>
          <cell r="C938" t="str">
            <v>2000-2001</v>
          </cell>
          <cell r="D938" t="str">
            <v>CSJ</v>
          </cell>
          <cell r="E938" t="str">
            <v>Commission des services juridiques</v>
          </cell>
          <cell r="F938" t="b">
            <v>0</v>
          </cell>
          <cell r="G938">
            <v>4</v>
          </cell>
          <cell r="H938">
            <v>1</v>
          </cell>
          <cell r="I938" t="str">
            <v>ZG</v>
          </cell>
          <cell r="J938">
            <v>2007</v>
          </cell>
          <cell r="K938" t="b">
            <v>1</v>
          </cell>
          <cell r="L938">
            <v>400</v>
          </cell>
          <cell r="N938" t="str">
            <v>Services juridiques</v>
          </cell>
          <cell r="P938" t="b">
            <v>0</v>
          </cell>
          <cell r="Q938" t="b">
            <v>0</v>
          </cell>
          <cell r="S938">
            <v>367</v>
          </cell>
          <cell r="T938">
            <v>100</v>
          </cell>
          <cell r="U938">
            <v>0</v>
          </cell>
          <cell r="W938" t="b">
            <v>0</v>
          </cell>
          <cell r="X938" t="b">
            <v>0</v>
          </cell>
          <cell r="Y938" t="b">
            <v>0</v>
          </cell>
          <cell r="Z938" t="b">
            <v>0</v>
          </cell>
          <cell r="AA938" t="str">
            <v>récupération des coûts</v>
          </cell>
          <cell r="AB938">
            <v>0</v>
          </cell>
          <cell r="AD938" t="str">
            <v>AUTRE</v>
          </cell>
          <cell r="AE938">
            <v>2</v>
          </cell>
        </row>
        <row r="939">
          <cell r="A939">
            <v>400</v>
          </cell>
          <cell r="B939">
            <v>315</v>
          </cell>
          <cell r="C939" t="str">
            <v>2000-2001</v>
          </cell>
          <cell r="D939" t="str">
            <v>CSJ</v>
          </cell>
          <cell r="E939" t="str">
            <v>Commission des services juridiques</v>
          </cell>
          <cell r="F939" t="b">
            <v>0</v>
          </cell>
          <cell r="G939">
            <v>4</v>
          </cell>
          <cell r="H939">
            <v>1</v>
          </cell>
          <cell r="I939" t="str">
            <v>ZE</v>
          </cell>
          <cell r="J939">
            <v>2007</v>
          </cell>
          <cell r="K939" t="b">
            <v>1</v>
          </cell>
          <cell r="L939">
            <v>225</v>
          </cell>
          <cell r="N939" t="str">
            <v>Services juridiques</v>
          </cell>
          <cell r="P939" t="b">
            <v>0</v>
          </cell>
          <cell r="Q939" t="b">
            <v>0</v>
          </cell>
          <cell r="S939">
            <v>35431</v>
          </cell>
          <cell r="T939">
            <v>100</v>
          </cell>
          <cell r="U939">
            <v>0</v>
          </cell>
          <cell r="W939" t="b">
            <v>0</v>
          </cell>
          <cell r="X939" t="b">
            <v>0</v>
          </cell>
          <cell r="Y939" t="b">
            <v>0</v>
          </cell>
          <cell r="Z939" t="b">
            <v>0</v>
          </cell>
          <cell r="AA939" t="str">
            <v>Par règlement</v>
          </cell>
          <cell r="AB939">
            <v>0</v>
          </cell>
          <cell r="AD939" t="str">
            <v>AUTRE</v>
          </cell>
          <cell r="AE939">
            <v>2</v>
          </cell>
        </row>
        <row r="940">
          <cell r="A940">
            <v>400</v>
          </cell>
          <cell r="B940">
            <v>315</v>
          </cell>
          <cell r="C940" t="str">
            <v>2000-2001</v>
          </cell>
          <cell r="D940" t="str">
            <v>CSJ</v>
          </cell>
          <cell r="E940" t="str">
            <v>Commission des services juridiques</v>
          </cell>
          <cell r="F940" t="b">
            <v>0</v>
          </cell>
          <cell r="G940">
            <v>4</v>
          </cell>
          <cell r="H940">
            <v>1</v>
          </cell>
          <cell r="I940" t="str">
            <v>ZF</v>
          </cell>
          <cell r="J940">
            <v>2007</v>
          </cell>
          <cell r="K940" t="b">
            <v>1</v>
          </cell>
          <cell r="L940">
            <v>18</v>
          </cell>
          <cell r="N940" t="str">
            <v>Services juridiques</v>
          </cell>
          <cell r="P940" t="b">
            <v>0</v>
          </cell>
          <cell r="Q940" t="b">
            <v>0</v>
          </cell>
          <cell r="S940">
            <v>36617</v>
          </cell>
          <cell r="T940">
            <v>100</v>
          </cell>
          <cell r="U940">
            <v>0</v>
          </cell>
          <cell r="W940" t="b">
            <v>0</v>
          </cell>
          <cell r="X940" t="b">
            <v>0</v>
          </cell>
          <cell r="Y940" t="b">
            <v>0</v>
          </cell>
          <cell r="Z940" t="b">
            <v>0</v>
          </cell>
          <cell r="AA940" t="str">
            <v>remboursement de frais réels</v>
          </cell>
          <cell r="AB940">
            <v>0</v>
          </cell>
          <cell r="AD940" t="str">
            <v>AUTRE</v>
          </cell>
          <cell r="AE940">
            <v>2</v>
          </cell>
        </row>
        <row r="941">
          <cell r="A941">
            <v>400</v>
          </cell>
          <cell r="B941">
            <v>315</v>
          </cell>
          <cell r="C941" t="str">
            <v>2000-2001</v>
          </cell>
          <cell r="D941" t="str">
            <v>CSJ</v>
          </cell>
          <cell r="E941" t="str">
            <v>Commission des services juridiques</v>
          </cell>
          <cell r="F941" t="b">
            <v>1</v>
          </cell>
          <cell r="G941">
            <v>4</v>
          </cell>
          <cell r="H941">
            <v>1</v>
          </cell>
          <cell r="I941" t="str">
            <v>ZH</v>
          </cell>
          <cell r="J941">
            <v>2007</v>
          </cell>
          <cell r="K941" t="b">
            <v>1</v>
          </cell>
          <cell r="L941">
            <v>0</v>
          </cell>
          <cell r="N941" t="str">
            <v>Services juridiques</v>
          </cell>
          <cell r="P941" t="b">
            <v>0</v>
          </cell>
          <cell r="Q941" t="b">
            <v>0</v>
          </cell>
          <cell r="S941">
            <v>367</v>
          </cell>
          <cell r="T941">
            <v>100</v>
          </cell>
          <cell r="U941">
            <v>0</v>
          </cell>
          <cell r="W941" t="b">
            <v>0</v>
          </cell>
          <cell r="X941" t="b">
            <v>0</v>
          </cell>
          <cell r="Y941" t="b">
            <v>0</v>
          </cell>
          <cell r="Z941" t="b">
            <v>0</v>
          </cell>
          <cell r="AB941">
            <v>0</v>
          </cell>
          <cell r="AE941">
            <v>2</v>
          </cell>
        </row>
        <row r="942">
          <cell r="A942">
            <v>10</v>
          </cell>
          <cell r="B942">
            <v>317</v>
          </cell>
          <cell r="C942" t="str">
            <v>2007-2008</v>
          </cell>
          <cell r="D942" t="str">
            <v>CMAD</v>
          </cell>
          <cell r="E942" t="str">
            <v>Conservatoire de musique et d'art dramatique</v>
          </cell>
          <cell r="F942" t="b">
            <v>0</v>
          </cell>
          <cell r="G942">
            <v>4</v>
          </cell>
          <cell r="H942">
            <v>1</v>
          </cell>
          <cell r="I942" t="str">
            <v>05</v>
          </cell>
          <cell r="J942">
            <v>2004</v>
          </cell>
          <cell r="K942" t="b">
            <v>0</v>
          </cell>
          <cell r="L942">
            <v>0</v>
          </cell>
          <cell r="N942" t="str">
            <v>Frais pour la reproduction de documents requis pour la clientèle étudiante.</v>
          </cell>
          <cell r="O942" t="str">
            <v>12</v>
          </cell>
          <cell r="P942" t="b">
            <v>0</v>
          </cell>
          <cell r="Q942" t="b">
            <v>0</v>
          </cell>
          <cell r="S942">
            <v>36895</v>
          </cell>
          <cell r="T942">
            <v>100</v>
          </cell>
          <cell r="U942">
            <v>0</v>
          </cell>
          <cell r="W942" t="b">
            <v>0</v>
          </cell>
          <cell r="X942" t="b">
            <v>0</v>
          </cell>
          <cell r="Y942" t="b">
            <v>0</v>
          </cell>
          <cell r="Z942" t="b">
            <v>0</v>
          </cell>
          <cell r="AA942" t="str">
            <v>Basé sur la politique du MCCCF</v>
          </cell>
          <cell r="AB942">
            <v>0</v>
          </cell>
          <cell r="AD942" t="str">
            <v>AUTRE</v>
          </cell>
          <cell r="AE942">
            <v>2</v>
          </cell>
        </row>
        <row r="943">
          <cell r="A943">
            <v>10</v>
          </cell>
          <cell r="B943">
            <v>317</v>
          </cell>
          <cell r="C943" t="str">
            <v>2007-2008</v>
          </cell>
          <cell r="D943" t="str">
            <v>CMAD</v>
          </cell>
          <cell r="E943" t="str">
            <v>Conservatoire de musique et d'art dramatique</v>
          </cell>
          <cell r="F943" t="b">
            <v>0</v>
          </cell>
          <cell r="G943">
            <v>4</v>
          </cell>
          <cell r="H943">
            <v>1</v>
          </cell>
          <cell r="I943" t="str">
            <v>19</v>
          </cell>
          <cell r="J943">
            <v>2004</v>
          </cell>
          <cell r="K943" t="b">
            <v>0</v>
          </cell>
          <cell r="L943">
            <v>0</v>
          </cell>
          <cell r="N943" t="str">
            <v>Droit de scolarité</v>
          </cell>
          <cell r="O943" t="str">
            <v>10</v>
          </cell>
          <cell r="P943" t="b">
            <v>0</v>
          </cell>
          <cell r="Q943" t="b">
            <v>0</v>
          </cell>
          <cell r="S943">
            <v>39329</v>
          </cell>
          <cell r="T943">
            <v>100</v>
          </cell>
          <cell r="U943">
            <v>0</v>
          </cell>
          <cell r="W943" t="b">
            <v>0</v>
          </cell>
          <cell r="X943" t="b">
            <v>0</v>
          </cell>
          <cell r="Y943" t="b">
            <v>0</v>
          </cell>
          <cell r="Z943" t="b">
            <v>0</v>
          </cell>
          <cell r="AA943" t="str">
            <v>Basée sur le secteur de l'éducation</v>
          </cell>
          <cell r="AB943">
            <v>0</v>
          </cell>
          <cell r="AD943" t="str">
            <v>AUTRE</v>
          </cell>
          <cell r="AE943">
            <v>2</v>
          </cell>
        </row>
        <row r="944">
          <cell r="A944">
            <v>10</v>
          </cell>
          <cell r="B944">
            <v>317</v>
          </cell>
          <cell r="C944" t="str">
            <v>2007-2008</v>
          </cell>
          <cell r="D944" t="str">
            <v>CMAD</v>
          </cell>
          <cell r="E944" t="str">
            <v>Conservatoire de musique et d'art dramatique</v>
          </cell>
          <cell r="F944" t="b">
            <v>0</v>
          </cell>
          <cell r="G944">
            <v>4</v>
          </cell>
          <cell r="H944">
            <v>1</v>
          </cell>
          <cell r="I944" t="str">
            <v>22</v>
          </cell>
          <cell r="J944">
            <v>2004</v>
          </cell>
          <cell r="K944" t="b">
            <v>0</v>
          </cell>
          <cell r="L944">
            <v>0</v>
          </cell>
          <cell r="N944" t="str">
            <v>Programmes externes</v>
          </cell>
          <cell r="O944" t="str">
            <v>12</v>
          </cell>
          <cell r="P944" t="b">
            <v>0</v>
          </cell>
          <cell r="Q944" t="b">
            <v>0</v>
          </cell>
          <cell r="S944">
            <v>35381</v>
          </cell>
          <cell r="T944">
            <v>100</v>
          </cell>
          <cell r="U944">
            <v>0</v>
          </cell>
          <cell r="W944" t="b">
            <v>0</v>
          </cell>
          <cell r="X944" t="b">
            <v>0</v>
          </cell>
          <cell r="Y944" t="b">
            <v>0</v>
          </cell>
          <cell r="Z944" t="b">
            <v>0</v>
          </cell>
          <cell r="AA944" t="str">
            <v>Autofinancement des coûts de programmes</v>
          </cell>
          <cell r="AB944">
            <v>0</v>
          </cell>
          <cell r="AD944" t="str">
            <v>AUTRE</v>
          </cell>
          <cell r="AE944">
            <v>2</v>
          </cell>
        </row>
        <row r="945">
          <cell r="A945">
            <v>10</v>
          </cell>
          <cell r="B945">
            <v>317</v>
          </cell>
          <cell r="C945" t="str">
            <v>2007-2008</v>
          </cell>
          <cell r="D945" t="str">
            <v>CMAD</v>
          </cell>
          <cell r="E945" t="str">
            <v>Conservatoire de musique et d'art dramatique</v>
          </cell>
          <cell r="F945" t="b">
            <v>0</v>
          </cell>
          <cell r="G945">
            <v>4</v>
          </cell>
          <cell r="H945">
            <v>1</v>
          </cell>
          <cell r="I945" t="str">
            <v>24</v>
          </cell>
          <cell r="J945">
            <v>2004</v>
          </cell>
          <cell r="K945" t="b">
            <v>0</v>
          </cell>
          <cell r="L945">
            <v>0</v>
          </cell>
          <cell r="N945" t="str">
            <v>Formation continue au niveau de la mise en scène, de la voix, du micro et du doublage.</v>
          </cell>
          <cell r="O945" t="str">
            <v>12</v>
          </cell>
          <cell r="P945" t="b">
            <v>0</v>
          </cell>
          <cell r="Q945" t="b">
            <v>0</v>
          </cell>
          <cell r="S945">
            <v>39090</v>
          </cell>
          <cell r="T945">
            <v>100</v>
          </cell>
          <cell r="U945">
            <v>0</v>
          </cell>
          <cell r="W945" t="b">
            <v>0</v>
          </cell>
          <cell r="X945" t="b">
            <v>0</v>
          </cell>
          <cell r="Y945" t="b">
            <v>0</v>
          </cell>
          <cell r="Z945" t="b">
            <v>0</v>
          </cell>
          <cell r="AA945" t="str">
            <v>Autofinancement des coûts</v>
          </cell>
          <cell r="AB945">
            <v>0</v>
          </cell>
          <cell r="AD945" t="str">
            <v>AUTRE</v>
          </cell>
          <cell r="AE945">
            <v>2</v>
          </cell>
        </row>
        <row r="946">
          <cell r="A946">
            <v>10</v>
          </cell>
          <cell r="B946">
            <v>317</v>
          </cell>
          <cell r="C946" t="str">
            <v>2007-2008</v>
          </cell>
          <cell r="D946" t="str">
            <v>CMAD</v>
          </cell>
          <cell r="E946" t="str">
            <v>Conservatoire de musique et d'art dramatique</v>
          </cell>
          <cell r="F946" t="b">
            <v>0</v>
          </cell>
          <cell r="G946">
            <v>4</v>
          </cell>
          <cell r="H946">
            <v>1</v>
          </cell>
          <cell r="I946" t="str">
            <v>B5</v>
          </cell>
          <cell r="J946">
            <v>2004</v>
          </cell>
          <cell r="K946" t="b">
            <v>0</v>
          </cell>
          <cell r="L946">
            <v>0</v>
          </cell>
          <cell r="N946" t="str">
            <v>Frais pour le traitement des demandes d'admission en art dramatique et en musique</v>
          </cell>
          <cell r="O946" t="str">
            <v>12</v>
          </cell>
          <cell r="P946" t="b">
            <v>0</v>
          </cell>
          <cell r="Q946" t="b">
            <v>0</v>
          </cell>
          <cell r="S946">
            <v>38961</v>
          </cell>
          <cell r="T946">
            <v>100</v>
          </cell>
          <cell r="U946">
            <v>0</v>
          </cell>
          <cell r="W946" t="b">
            <v>0</v>
          </cell>
          <cell r="X946" t="b">
            <v>0</v>
          </cell>
          <cell r="Y946" t="b">
            <v>0</v>
          </cell>
          <cell r="Z946" t="b">
            <v>0</v>
          </cell>
          <cell r="AA946" t="str">
            <v>Politique interne du Conservatoire</v>
          </cell>
          <cell r="AB946">
            <v>0</v>
          </cell>
          <cell r="AD946" t="str">
            <v>AUTRE</v>
          </cell>
          <cell r="AE946">
            <v>2</v>
          </cell>
        </row>
        <row r="947">
          <cell r="A947">
            <v>10</v>
          </cell>
          <cell r="B947">
            <v>317</v>
          </cell>
          <cell r="C947" t="str">
            <v>2007-2008</v>
          </cell>
          <cell r="D947" t="str">
            <v>CMAD</v>
          </cell>
          <cell r="E947" t="str">
            <v>Conservatoire de musique et d'art dramatique</v>
          </cell>
          <cell r="F947" t="b">
            <v>0</v>
          </cell>
          <cell r="G947">
            <v>4</v>
          </cell>
          <cell r="H947">
            <v>1</v>
          </cell>
          <cell r="I947" t="str">
            <v>E8</v>
          </cell>
          <cell r="J947">
            <v>2004</v>
          </cell>
          <cell r="K947" t="b">
            <v>0</v>
          </cell>
          <cell r="L947">
            <v>0</v>
          </cell>
          <cell r="N947" t="str">
            <v>frais afférents</v>
          </cell>
          <cell r="O947" t="str">
            <v>10</v>
          </cell>
          <cell r="P947" t="b">
            <v>0</v>
          </cell>
          <cell r="Q947" t="b">
            <v>0</v>
          </cell>
          <cell r="S947">
            <v>39329</v>
          </cell>
          <cell r="T947">
            <v>100</v>
          </cell>
          <cell r="U947">
            <v>0</v>
          </cell>
          <cell r="W947" t="b">
            <v>0</v>
          </cell>
          <cell r="X947" t="b">
            <v>0</v>
          </cell>
          <cell r="Y947" t="b">
            <v>0</v>
          </cell>
          <cell r="Z947" t="b">
            <v>0</v>
          </cell>
          <cell r="AA947" t="str">
            <v>Politique interne du Conservatoire</v>
          </cell>
          <cell r="AB947">
            <v>0</v>
          </cell>
          <cell r="AD947" t="str">
            <v>AUTRE</v>
          </cell>
          <cell r="AE947">
            <v>2</v>
          </cell>
        </row>
        <row r="948">
          <cell r="A948">
            <v>10</v>
          </cell>
          <cell r="B948">
            <v>317</v>
          </cell>
          <cell r="C948" t="str">
            <v>2007-2008</v>
          </cell>
          <cell r="D948" t="str">
            <v>CMAD</v>
          </cell>
          <cell r="E948" t="str">
            <v>Conservatoire de musique et d'art dramatique</v>
          </cell>
          <cell r="F948" t="b">
            <v>0</v>
          </cell>
          <cell r="G948">
            <v>4</v>
          </cell>
          <cell r="H948">
            <v>1</v>
          </cell>
          <cell r="I948" t="str">
            <v>AY</v>
          </cell>
          <cell r="J948">
            <v>2004</v>
          </cell>
          <cell r="K948" t="b">
            <v>0</v>
          </cell>
          <cell r="L948">
            <v>0</v>
          </cell>
          <cell r="N948" t="str">
            <v>Divers revenus reliés aux activités du Conservatoire</v>
          </cell>
          <cell r="O948" t="str">
            <v>12</v>
          </cell>
          <cell r="P948" t="b">
            <v>0</v>
          </cell>
          <cell r="Q948" t="b">
            <v>0</v>
          </cell>
          <cell r="S948">
            <v>367</v>
          </cell>
          <cell r="T948">
            <v>0</v>
          </cell>
          <cell r="U948">
            <v>0</v>
          </cell>
          <cell r="W948" t="b">
            <v>0</v>
          </cell>
          <cell r="X948" t="b">
            <v>0</v>
          </cell>
          <cell r="Y948" t="b">
            <v>0</v>
          </cell>
          <cell r="Z948" t="b">
            <v>0</v>
          </cell>
          <cell r="AA948" t="str">
            <v>Selon les circonstances</v>
          </cell>
          <cell r="AB948">
            <v>0</v>
          </cell>
          <cell r="AD948" t="str">
            <v>AUTRE</v>
          </cell>
          <cell r="AE948">
            <v>2</v>
          </cell>
        </row>
        <row r="949">
          <cell r="A949">
            <v>10</v>
          </cell>
          <cell r="B949">
            <v>317</v>
          </cell>
          <cell r="C949" t="str">
            <v>2007-2008</v>
          </cell>
          <cell r="D949" t="str">
            <v>CMAD</v>
          </cell>
          <cell r="E949" t="str">
            <v>Conservatoire de musique et d'art dramatique</v>
          </cell>
          <cell r="F949" t="b">
            <v>0</v>
          </cell>
          <cell r="G949">
            <v>4</v>
          </cell>
          <cell r="H949">
            <v>1</v>
          </cell>
          <cell r="I949" t="str">
            <v>AY</v>
          </cell>
          <cell r="J949">
            <v>2004</v>
          </cell>
          <cell r="K949" t="b">
            <v>0</v>
          </cell>
          <cell r="L949">
            <v>0</v>
          </cell>
          <cell r="N949" t="str">
            <v>Amendes sur prêt de livres</v>
          </cell>
          <cell r="O949" t="str">
            <v>12</v>
          </cell>
          <cell r="P949" t="b">
            <v>0</v>
          </cell>
          <cell r="Q949" t="b">
            <v>0</v>
          </cell>
          <cell r="S949">
            <v>37055</v>
          </cell>
          <cell r="T949">
            <v>100</v>
          </cell>
          <cell r="U949">
            <v>0</v>
          </cell>
          <cell r="W949" t="b">
            <v>0</v>
          </cell>
          <cell r="X949" t="b">
            <v>0</v>
          </cell>
          <cell r="Y949" t="b">
            <v>0</v>
          </cell>
          <cell r="Z949" t="b">
            <v>0</v>
          </cell>
          <cell r="AA949" t="str">
            <v>Politique interne du Conservatoire</v>
          </cell>
          <cell r="AB949">
            <v>0</v>
          </cell>
          <cell r="AD949" t="str">
            <v>AUTRE</v>
          </cell>
          <cell r="AE949">
            <v>2</v>
          </cell>
        </row>
        <row r="950">
          <cell r="A950">
            <v>10</v>
          </cell>
          <cell r="B950">
            <v>317</v>
          </cell>
          <cell r="C950" t="str">
            <v>2007-2008</v>
          </cell>
          <cell r="D950" t="str">
            <v>CMAD</v>
          </cell>
          <cell r="E950" t="str">
            <v>Conservatoire de musique et d'art dramatique</v>
          </cell>
          <cell r="F950" t="b">
            <v>0</v>
          </cell>
          <cell r="G950">
            <v>4</v>
          </cell>
          <cell r="H950">
            <v>1</v>
          </cell>
          <cell r="I950" t="str">
            <v>05</v>
          </cell>
          <cell r="J950">
            <v>2005</v>
          </cell>
          <cell r="K950" t="b">
            <v>0</v>
          </cell>
          <cell r="L950">
            <v>0</v>
          </cell>
          <cell r="N950" t="str">
            <v>Frais pour la reproduction de documents requis pour la clientèle étudiante.</v>
          </cell>
          <cell r="O950" t="str">
            <v>12</v>
          </cell>
          <cell r="P950" t="b">
            <v>0</v>
          </cell>
          <cell r="Q950" t="b">
            <v>0</v>
          </cell>
          <cell r="S950">
            <v>36895</v>
          </cell>
          <cell r="T950">
            <v>100</v>
          </cell>
          <cell r="U950">
            <v>0</v>
          </cell>
          <cell r="W950" t="b">
            <v>0</v>
          </cell>
          <cell r="X950" t="b">
            <v>0</v>
          </cell>
          <cell r="Y950" t="b">
            <v>0</v>
          </cell>
          <cell r="Z950" t="b">
            <v>0</v>
          </cell>
          <cell r="AA950" t="str">
            <v>Basé sur la politique du MCCCF</v>
          </cell>
          <cell r="AB950">
            <v>0</v>
          </cell>
          <cell r="AD950" t="str">
            <v>AUTRE</v>
          </cell>
          <cell r="AE950">
            <v>2</v>
          </cell>
        </row>
        <row r="951">
          <cell r="A951">
            <v>10</v>
          </cell>
          <cell r="B951">
            <v>317</v>
          </cell>
          <cell r="C951" t="str">
            <v>2007-2008</v>
          </cell>
          <cell r="D951" t="str">
            <v>CMAD</v>
          </cell>
          <cell r="E951" t="str">
            <v>Conservatoire de musique et d'art dramatique</v>
          </cell>
          <cell r="F951" t="b">
            <v>0</v>
          </cell>
          <cell r="G951">
            <v>4</v>
          </cell>
          <cell r="H951">
            <v>1</v>
          </cell>
          <cell r="I951" t="str">
            <v>19</v>
          </cell>
          <cell r="J951">
            <v>2005</v>
          </cell>
          <cell r="K951" t="b">
            <v>0</v>
          </cell>
          <cell r="L951">
            <v>0</v>
          </cell>
          <cell r="N951" t="str">
            <v>Droit de scolarité</v>
          </cell>
          <cell r="O951" t="str">
            <v>10</v>
          </cell>
          <cell r="P951" t="b">
            <v>0</v>
          </cell>
          <cell r="Q951" t="b">
            <v>0</v>
          </cell>
          <cell r="S951">
            <v>39329</v>
          </cell>
          <cell r="T951">
            <v>100</v>
          </cell>
          <cell r="U951">
            <v>0</v>
          </cell>
          <cell r="W951" t="b">
            <v>0</v>
          </cell>
          <cell r="X951" t="b">
            <v>0</v>
          </cell>
          <cell r="Y951" t="b">
            <v>0</v>
          </cell>
          <cell r="Z951" t="b">
            <v>0</v>
          </cell>
          <cell r="AA951" t="str">
            <v>Basée sur le secteur de l'éducation</v>
          </cell>
          <cell r="AB951">
            <v>0</v>
          </cell>
          <cell r="AD951" t="str">
            <v>AUTRE</v>
          </cell>
          <cell r="AE951">
            <v>2</v>
          </cell>
        </row>
        <row r="952">
          <cell r="A952">
            <v>10</v>
          </cell>
          <cell r="B952">
            <v>317</v>
          </cell>
          <cell r="C952" t="str">
            <v>2007-2008</v>
          </cell>
          <cell r="D952" t="str">
            <v>CMAD</v>
          </cell>
          <cell r="E952" t="str">
            <v>Conservatoire de musique et d'art dramatique</v>
          </cell>
          <cell r="F952" t="b">
            <v>0</v>
          </cell>
          <cell r="G952">
            <v>4</v>
          </cell>
          <cell r="H952">
            <v>1</v>
          </cell>
          <cell r="I952" t="str">
            <v>22</v>
          </cell>
          <cell r="J952">
            <v>2005</v>
          </cell>
          <cell r="K952" t="b">
            <v>0</v>
          </cell>
          <cell r="L952">
            <v>0</v>
          </cell>
          <cell r="N952" t="str">
            <v>Programmes externes</v>
          </cell>
          <cell r="O952" t="str">
            <v>12</v>
          </cell>
          <cell r="P952" t="b">
            <v>0</v>
          </cell>
          <cell r="Q952" t="b">
            <v>0</v>
          </cell>
          <cell r="S952">
            <v>35381</v>
          </cell>
          <cell r="T952">
            <v>100</v>
          </cell>
          <cell r="U952">
            <v>0</v>
          </cell>
          <cell r="W952" t="b">
            <v>0</v>
          </cell>
          <cell r="X952" t="b">
            <v>0</v>
          </cell>
          <cell r="Y952" t="b">
            <v>0</v>
          </cell>
          <cell r="Z952" t="b">
            <v>0</v>
          </cell>
          <cell r="AA952" t="str">
            <v>Autofinancement des coûts de programmes</v>
          </cell>
          <cell r="AB952">
            <v>0</v>
          </cell>
          <cell r="AD952" t="str">
            <v>AUTRE</v>
          </cell>
          <cell r="AE952">
            <v>2</v>
          </cell>
        </row>
        <row r="953">
          <cell r="A953">
            <v>10</v>
          </cell>
          <cell r="B953">
            <v>317</v>
          </cell>
          <cell r="C953" t="str">
            <v>2007-2008</v>
          </cell>
          <cell r="D953" t="str">
            <v>CMAD</v>
          </cell>
          <cell r="E953" t="str">
            <v>Conservatoire de musique et d'art dramatique</v>
          </cell>
          <cell r="F953" t="b">
            <v>0</v>
          </cell>
          <cell r="G953">
            <v>4</v>
          </cell>
          <cell r="H953">
            <v>1</v>
          </cell>
          <cell r="I953" t="str">
            <v>24</v>
          </cell>
          <cell r="J953">
            <v>2005</v>
          </cell>
          <cell r="K953" t="b">
            <v>0</v>
          </cell>
          <cell r="L953">
            <v>0</v>
          </cell>
          <cell r="N953" t="str">
            <v>Formation continue au niveau de la mise en scène, de la voix, du micro et du doublage.</v>
          </cell>
          <cell r="O953" t="str">
            <v>12</v>
          </cell>
          <cell r="P953" t="b">
            <v>0</v>
          </cell>
          <cell r="Q953" t="b">
            <v>0</v>
          </cell>
          <cell r="S953">
            <v>39090</v>
          </cell>
          <cell r="T953">
            <v>100</v>
          </cell>
          <cell r="U953">
            <v>0</v>
          </cell>
          <cell r="W953" t="b">
            <v>0</v>
          </cell>
          <cell r="X953" t="b">
            <v>0</v>
          </cell>
          <cell r="Y953" t="b">
            <v>0</v>
          </cell>
          <cell r="Z953" t="b">
            <v>0</v>
          </cell>
          <cell r="AA953" t="str">
            <v>Autofinancement des coûts</v>
          </cell>
          <cell r="AB953">
            <v>0</v>
          </cell>
          <cell r="AD953" t="str">
            <v>AUTRE</v>
          </cell>
          <cell r="AE953">
            <v>2</v>
          </cell>
        </row>
        <row r="954">
          <cell r="A954">
            <v>10</v>
          </cell>
          <cell r="B954">
            <v>317</v>
          </cell>
          <cell r="C954" t="str">
            <v>2007-2008</v>
          </cell>
          <cell r="D954" t="str">
            <v>CMAD</v>
          </cell>
          <cell r="E954" t="str">
            <v>Conservatoire de musique et d'art dramatique</v>
          </cell>
          <cell r="F954" t="b">
            <v>0</v>
          </cell>
          <cell r="G954">
            <v>4</v>
          </cell>
          <cell r="H954">
            <v>1</v>
          </cell>
          <cell r="I954" t="str">
            <v>B5</v>
          </cell>
          <cell r="J954">
            <v>2005</v>
          </cell>
          <cell r="K954" t="b">
            <v>0</v>
          </cell>
          <cell r="L954">
            <v>0</v>
          </cell>
          <cell r="N954" t="str">
            <v>Frais pour le traitement des demandes d'admission en art dramatique et en musique</v>
          </cell>
          <cell r="O954" t="str">
            <v>12</v>
          </cell>
          <cell r="P954" t="b">
            <v>0</v>
          </cell>
          <cell r="Q954" t="b">
            <v>0</v>
          </cell>
          <cell r="S954">
            <v>38961</v>
          </cell>
          <cell r="T954">
            <v>100</v>
          </cell>
          <cell r="U954">
            <v>0</v>
          </cell>
          <cell r="W954" t="b">
            <v>0</v>
          </cell>
          <cell r="X954" t="b">
            <v>0</v>
          </cell>
          <cell r="Y954" t="b">
            <v>0</v>
          </cell>
          <cell r="Z954" t="b">
            <v>0</v>
          </cell>
          <cell r="AA954" t="str">
            <v>Politique interne du Conservatoire</v>
          </cell>
          <cell r="AB954">
            <v>0</v>
          </cell>
          <cell r="AD954" t="str">
            <v>AUTRE</v>
          </cell>
          <cell r="AE954">
            <v>2</v>
          </cell>
        </row>
        <row r="955">
          <cell r="A955">
            <v>10</v>
          </cell>
          <cell r="B955">
            <v>317</v>
          </cell>
          <cell r="C955" t="str">
            <v>2007-2008</v>
          </cell>
          <cell r="D955" t="str">
            <v>CMAD</v>
          </cell>
          <cell r="E955" t="str">
            <v>Conservatoire de musique et d'art dramatique</v>
          </cell>
          <cell r="F955" t="b">
            <v>0</v>
          </cell>
          <cell r="G955">
            <v>4</v>
          </cell>
          <cell r="H955">
            <v>1</v>
          </cell>
          <cell r="I955" t="str">
            <v>E8</v>
          </cell>
          <cell r="J955">
            <v>2005</v>
          </cell>
          <cell r="K955" t="b">
            <v>0</v>
          </cell>
          <cell r="L955">
            <v>0</v>
          </cell>
          <cell r="N955" t="str">
            <v>frais afférents</v>
          </cell>
          <cell r="O955" t="str">
            <v>10</v>
          </cell>
          <cell r="P955" t="b">
            <v>0</v>
          </cell>
          <cell r="Q955" t="b">
            <v>0</v>
          </cell>
          <cell r="S955">
            <v>39329</v>
          </cell>
          <cell r="T955">
            <v>100</v>
          </cell>
          <cell r="U955">
            <v>0</v>
          </cell>
          <cell r="W955" t="b">
            <v>0</v>
          </cell>
          <cell r="X955" t="b">
            <v>0</v>
          </cell>
          <cell r="Y955" t="b">
            <v>0</v>
          </cell>
          <cell r="Z955" t="b">
            <v>0</v>
          </cell>
          <cell r="AA955" t="str">
            <v>Politique interne du Conservatoire</v>
          </cell>
          <cell r="AB955">
            <v>0</v>
          </cell>
          <cell r="AD955" t="str">
            <v>AUTRE</v>
          </cell>
          <cell r="AE955">
            <v>2</v>
          </cell>
        </row>
        <row r="956">
          <cell r="A956">
            <v>10</v>
          </cell>
          <cell r="B956">
            <v>317</v>
          </cell>
          <cell r="C956" t="str">
            <v>2007-2008</v>
          </cell>
          <cell r="D956" t="str">
            <v>CMAD</v>
          </cell>
          <cell r="E956" t="str">
            <v>Conservatoire de musique et d'art dramatique</v>
          </cell>
          <cell r="F956" t="b">
            <v>0</v>
          </cell>
          <cell r="G956">
            <v>4</v>
          </cell>
          <cell r="H956">
            <v>1</v>
          </cell>
          <cell r="I956" t="str">
            <v>AY</v>
          </cell>
          <cell r="J956">
            <v>2005</v>
          </cell>
          <cell r="K956" t="b">
            <v>0</v>
          </cell>
          <cell r="L956">
            <v>0</v>
          </cell>
          <cell r="N956" t="str">
            <v>Divers revenus reliés aux activités du Conservatoire</v>
          </cell>
          <cell r="O956" t="str">
            <v>12</v>
          </cell>
          <cell r="P956" t="b">
            <v>0</v>
          </cell>
          <cell r="Q956" t="b">
            <v>0</v>
          </cell>
          <cell r="S956">
            <v>367</v>
          </cell>
          <cell r="T956">
            <v>0</v>
          </cell>
          <cell r="U956">
            <v>0</v>
          </cell>
          <cell r="W956" t="b">
            <v>0</v>
          </cell>
          <cell r="X956" t="b">
            <v>0</v>
          </cell>
          <cell r="Y956" t="b">
            <v>0</v>
          </cell>
          <cell r="Z956" t="b">
            <v>0</v>
          </cell>
          <cell r="AA956" t="str">
            <v>Selon les circonstances</v>
          </cell>
          <cell r="AB956">
            <v>0</v>
          </cell>
          <cell r="AD956" t="str">
            <v>AUTRE</v>
          </cell>
          <cell r="AE956">
            <v>2</v>
          </cell>
        </row>
        <row r="957">
          <cell r="A957">
            <v>10</v>
          </cell>
          <cell r="B957">
            <v>317</v>
          </cell>
          <cell r="C957" t="str">
            <v>2007-2008</v>
          </cell>
          <cell r="D957" t="str">
            <v>CMAD</v>
          </cell>
          <cell r="E957" t="str">
            <v>Conservatoire de musique et d'art dramatique</v>
          </cell>
          <cell r="F957" t="b">
            <v>0</v>
          </cell>
          <cell r="G957">
            <v>4</v>
          </cell>
          <cell r="H957">
            <v>1</v>
          </cell>
          <cell r="I957" t="str">
            <v>AY</v>
          </cell>
          <cell r="J957">
            <v>2005</v>
          </cell>
          <cell r="K957" t="b">
            <v>0</v>
          </cell>
          <cell r="L957">
            <v>0</v>
          </cell>
          <cell r="N957" t="str">
            <v>Amendes sur prêt de livres</v>
          </cell>
          <cell r="O957" t="str">
            <v>12</v>
          </cell>
          <cell r="P957" t="b">
            <v>0</v>
          </cell>
          <cell r="Q957" t="b">
            <v>0</v>
          </cell>
          <cell r="S957">
            <v>37055</v>
          </cell>
          <cell r="T957">
            <v>100</v>
          </cell>
          <cell r="U957">
            <v>0</v>
          </cell>
          <cell r="W957" t="b">
            <v>0</v>
          </cell>
          <cell r="X957" t="b">
            <v>0</v>
          </cell>
          <cell r="Y957" t="b">
            <v>0</v>
          </cell>
          <cell r="Z957" t="b">
            <v>0</v>
          </cell>
          <cell r="AA957" t="str">
            <v>Politique interne du Conservatoire</v>
          </cell>
          <cell r="AB957">
            <v>0</v>
          </cell>
          <cell r="AD957" t="str">
            <v>AUTRE</v>
          </cell>
          <cell r="AE957">
            <v>2</v>
          </cell>
        </row>
        <row r="958">
          <cell r="A958">
            <v>10</v>
          </cell>
          <cell r="B958">
            <v>317</v>
          </cell>
          <cell r="C958" t="str">
            <v>2007-2008</v>
          </cell>
          <cell r="D958" t="str">
            <v>CMAD</v>
          </cell>
          <cell r="E958" t="str">
            <v>Conservatoire de musique et d'art dramatique</v>
          </cell>
          <cell r="F958" t="b">
            <v>0</v>
          </cell>
          <cell r="G958">
            <v>4</v>
          </cell>
          <cell r="H958">
            <v>1</v>
          </cell>
          <cell r="I958" t="str">
            <v>05</v>
          </cell>
          <cell r="J958">
            <v>2006</v>
          </cell>
          <cell r="K958" t="b">
            <v>0</v>
          </cell>
          <cell r="L958">
            <v>0</v>
          </cell>
          <cell r="N958" t="str">
            <v>Frais pour la reproduction de documents requis pour la clientèle étudiante.</v>
          </cell>
          <cell r="O958" t="str">
            <v>12</v>
          </cell>
          <cell r="P958" t="b">
            <v>0</v>
          </cell>
          <cell r="Q958" t="b">
            <v>0</v>
          </cell>
          <cell r="S958">
            <v>36895</v>
          </cell>
          <cell r="T958">
            <v>100</v>
          </cell>
          <cell r="U958">
            <v>0</v>
          </cell>
          <cell r="W958" t="b">
            <v>0</v>
          </cell>
          <cell r="X958" t="b">
            <v>0</v>
          </cell>
          <cell r="Y958" t="b">
            <v>0</v>
          </cell>
          <cell r="Z958" t="b">
            <v>0</v>
          </cell>
          <cell r="AA958" t="str">
            <v>Basé sur la politique du MCCCF</v>
          </cell>
          <cell r="AB958">
            <v>0</v>
          </cell>
          <cell r="AD958" t="str">
            <v>AUTRE</v>
          </cell>
          <cell r="AE958">
            <v>2</v>
          </cell>
        </row>
        <row r="959">
          <cell r="A959">
            <v>10</v>
          </cell>
          <cell r="B959">
            <v>317</v>
          </cell>
          <cell r="C959" t="str">
            <v>2007-2008</v>
          </cell>
          <cell r="D959" t="str">
            <v>CMAD</v>
          </cell>
          <cell r="E959" t="str">
            <v>Conservatoire de musique et d'art dramatique</v>
          </cell>
          <cell r="F959" t="b">
            <v>0</v>
          </cell>
          <cell r="G959">
            <v>4</v>
          </cell>
          <cell r="H959">
            <v>1</v>
          </cell>
          <cell r="I959" t="str">
            <v>19</v>
          </cell>
          <cell r="J959">
            <v>2006</v>
          </cell>
          <cell r="K959" t="b">
            <v>0</v>
          </cell>
          <cell r="L959">
            <v>0</v>
          </cell>
          <cell r="N959" t="str">
            <v>Droit de scolarité</v>
          </cell>
          <cell r="O959" t="str">
            <v>10</v>
          </cell>
          <cell r="P959" t="b">
            <v>0</v>
          </cell>
          <cell r="Q959" t="b">
            <v>0</v>
          </cell>
          <cell r="S959">
            <v>39329</v>
          </cell>
          <cell r="T959">
            <v>100</v>
          </cell>
          <cell r="U959">
            <v>0</v>
          </cell>
          <cell r="W959" t="b">
            <v>0</v>
          </cell>
          <cell r="X959" t="b">
            <v>0</v>
          </cell>
          <cell r="Y959" t="b">
            <v>0</v>
          </cell>
          <cell r="Z959" t="b">
            <v>0</v>
          </cell>
          <cell r="AA959" t="str">
            <v>Basée sur le secteur de l'éducation</v>
          </cell>
          <cell r="AB959">
            <v>0</v>
          </cell>
          <cell r="AD959" t="str">
            <v>AUTRE</v>
          </cell>
          <cell r="AE959">
            <v>2</v>
          </cell>
        </row>
        <row r="960">
          <cell r="A960">
            <v>10</v>
          </cell>
          <cell r="B960">
            <v>317</v>
          </cell>
          <cell r="C960" t="str">
            <v>2007-2008</v>
          </cell>
          <cell r="D960" t="str">
            <v>CMAD</v>
          </cell>
          <cell r="E960" t="str">
            <v>Conservatoire de musique et d'art dramatique</v>
          </cell>
          <cell r="F960" t="b">
            <v>0</v>
          </cell>
          <cell r="G960">
            <v>4</v>
          </cell>
          <cell r="H960">
            <v>1</v>
          </cell>
          <cell r="I960" t="str">
            <v>22</v>
          </cell>
          <cell r="J960">
            <v>2006</v>
          </cell>
          <cell r="K960" t="b">
            <v>0</v>
          </cell>
          <cell r="L960">
            <v>0</v>
          </cell>
          <cell r="N960" t="str">
            <v>Programmes externes</v>
          </cell>
          <cell r="O960" t="str">
            <v>12</v>
          </cell>
          <cell r="P960" t="b">
            <v>0</v>
          </cell>
          <cell r="Q960" t="b">
            <v>0</v>
          </cell>
          <cell r="S960">
            <v>35381</v>
          </cell>
          <cell r="T960">
            <v>100</v>
          </cell>
          <cell r="U960">
            <v>0</v>
          </cell>
          <cell r="W960" t="b">
            <v>0</v>
          </cell>
          <cell r="X960" t="b">
            <v>0</v>
          </cell>
          <cell r="Y960" t="b">
            <v>0</v>
          </cell>
          <cell r="Z960" t="b">
            <v>0</v>
          </cell>
          <cell r="AA960" t="str">
            <v>Autofinancement des coûts de programmes</v>
          </cell>
          <cell r="AB960">
            <v>0</v>
          </cell>
          <cell r="AD960" t="str">
            <v>AUTRE</v>
          </cell>
          <cell r="AE960">
            <v>2</v>
          </cell>
        </row>
        <row r="961">
          <cell r="A961">
            <v>10</v>
          </cell>
          <cell r="B961">
            <v>317</v>
          </cell>
          <cell r="C961" t="str">
            <v>2007-2008</v>
          </cell>
          <cell r="D961" t="str">
            <v>CMAD</v>
          </cell>
          <cell r="E961" t="str">
            <v>Conservatoire de musique et d'art dramatique</v>
          </cell>
          <cell r="F961" t="b">
            <v>0</v>
          </cell>
          <cell r="G961">
            <v>4</v>
          </cell>
          <cell r="H961">
            <v>1</v>
          </cell>
          <cell r="I961" t="str">
            <v>24</v>
          </cell>
          <cell r="J961">
            <v>2006</v>
          </cell>
          <cell r="K961" t="b">
            <v>0</v>
          </cell>
          <cell r="L961">
            <v>0</v>
          </cell>
          <cell r="M961" t="str">
            <v>Années antérieures montant considérés dans le compte à fin déterminée</v>
          </cell>
          <cell r="N961" t="str">
            <v>Formation continue au niveau de la mise en scène, de la voix, du micro et du doublage.</v>
          </cell>
          <cell r="O961" t="str">
            <v>12</v>
          </cell>
          <cell r="P961" t="b">
            <v>0</v>
          </cell>
          <cell r="Q961" t="b">
            <v>0</v>
          </cell>
          <cell r="S961">
            <v>39090</v>
          </cell>
          <cell r="T961">
            <v>100</v>
          </cell>
          <cell r="U961">
            <v>0</v>
          </cell>
          <cell r="W961" t="b">
            <v>0</v>
          </cell>
          <cell r="X961" t="b">
            <v>0</v>
          </cell>
          <cell r="Y961" t="b">
            <v>0</v>
          </cell>
          <cell r="Z961" t="b">
            <v>0</v>
          </cell>
          <cell r="AA961" t="str">
            <v>Autofinancement des coûts</v>
          </cell>
          <cell r="AB961">
            <v>0</v>
          </cell>
          <cell r="AD961" t="str">
            <v>AUTRE</v>
          </cell>
          <cell r="AE961">
            <v>2</v>
          </cell>
        </row>
        <row r="962">
          <cell r="A962">
            <v>10</v>
          </cell>
          <cell r="B962">
            <v>317</v>
          </cell>
          <cell r="C962" t="str">
            <v>2007-2008</v>
          </cell>
          <cell r="D962" t="str">
            <v>CMAD</v>
          </cell>
          <cell r="E962" t="str">
            <v>Conservatoire de musique et d'art dramatique</v>
          </cell>
          <cell r="F962" t="b">
            <v>0</v>
          </cell>
          <cell r="G962">
            <v>4</v>
          </cell>
          <cell r="H962">
            <v>1</v>
          </cell>
          <cell r="I962" t="str">
            <v>B5</v>
          </cell>
          <cell r="J962">
            <v>2006</v>
          </cell>
          <cell r="K962" t="b">
            <v>0</v>
          </cell>
          <cell r="L962">
            <v>0</v>
          </cell>
          <cell r="N962" t="str">
            <v>Frais pour le traitement des demandes d'admission en art dramatique et en musique</v>
          </cell>
          <cell r="O962" t="str">
            <v>12</v>
          </cell>
          <cell r="P962" t="b">
            <v>0</v>
          </cell>
          <cell r="Q962" t="b">
            <v>0</v>
          </cell>
          <cell r="S962">
            <v>38961</v>
          </cell>
          <cell r="T962">
            <v>100</v>
          </cell>
          <cell r="U962">
            <v>0</v>
          </cell>
          <cell r="W962" t="b">
            <v>0</v>
          </cell>
          <cell r="X962" t="b">
            <v>0</v>
          </cell>
          <cell r="Y962" t="b">
            <v>0</v>
          </cell>
          <cell r="Z962" t="b">
            <v>0</v>
          </cell>
          <cell r="AA962" t="str">
            <v>Politique interne du Conservatoire</v>
          </cell>
          <cell r="AB962">
            <v>0</v>
          </cell>
          <cell r="AD962" t="str">
            <v>AUTRE</v>
          </cell>
          <cell r="AE962">
            <v>2</v>
          </cell>
        </row>
        <row r="963">
          <cell r="A963">
            <v>10</v>
          </cell>
          <cell r="B963">
            <v>317</v>
          </cell>
          <cell r="C963" t="str">
            <v>2007-2008</v>
          </cell>
          <cell r="D963" t="str">
            <v>CMAD</v>
          </cell>
          <cell r="E963" t="str">
            <v>Conservatoire de musique et d'art dramatique</v>
          </cell>
          <cell r="F963" t="b">
            <v>0</v>
          </cell>
          <cell r="G963">
            <v>4</v>
          </cell>
          <cell r="H963">
            <v>1</v>
          </cell>
          <cell r="I963" t="str">
            <v>E8</v>
          </cell>
          <cell r="J963">
            <v>2006</v>
          </cell>
          <cell r="K963" t="b">
            <v>0</v>
          </cell>
          <cell r="L963">
            <v>0</v>
          </cell>
          <cell r="N963" t="str">
            <v>frais afférents</v>
          </cell>
          <cell r="O963" t="str">
            <v>10</v>
          </cell>
          <cell r="P963" t="b">
            <v>0</v>
          </cell>
          <cell r="Q963" t="b">
            <v>0</v>
          </cell>
          <cell r="S963">
            <v>39329</v>
          </cell>
          <cell r="T963">
            <v>100</v>
          </cell>
          <cell r="U963">
            <v>0</v>
          </cell>
          <cell r="W963" t="b">
            <v>0</v>
          </cell>
          <cell r="X963" t="b">
            <v>0</v>
          </cell>
          <cell r="Y963" t="b">
            <v>0</v>
          </cell>
          <cell r="Z963" t="b">
            <v>0</v>
          </cell>
          <cell r="AA963" t="str">
            <v>Politique interne du Conservatoire</v>
          </cell>
          <cell r="AB963">
            <v>0</v>
          </cell>
          <cell r="AD963" t="str">
            <v>AUTRE</v>
          </cell>
          <cell r="AE963">
            <v>2</v>
          </cell>
        </row>
        <row r="964">
          <cell r="A964">
            <v>10</v>
          </cell>
          <cell r="B964">
            <v>317</v>
          </cell>
          <cell r="C964" t="str">
            <v>2007-2008</v>
          </cell>
          <cell r="D964" t="str">
            <v>CMAD</v>
          </cell>
          <cell r="E964" t="str">
            <v>Conservatoire de musique et d'art dramatique</v>
          </cell>
          <cell r="F964" t="b">
            <v>0</v>
          </cell>
          <cell r="G964">
            <v>4</v>
          </cell>
          <cell r="H964">
            <v>1</v>
          </cell>
          <cell r="I964" t="str">
            <v>AY</v>
          </cell>
          <cell r="J964">
            <v>2006</v>
          </cell>
          <cell r="K964" t="b">
            <v>0</v>
          </cell>
          <cell r="L964">
            <v>0</v>
          </cell>
          <cell r="M964" t="str">
            <v>Années antérieures montant considérés dans le compte à fin déterminée</v>
          </cell>
          <cell r="N964" t="str">
            <v>Divers revenus reliés aux activités du Conservatoire</v>
          </cell>
          <cell r="O964" t="str">
            <v>12</v>
          </cell>
          <cell r="P964" t="b">
            <v>0</v>
          </cell>
          <cell r="Q964" t="b">
            <v>0</v>
          </cell>
          <cell r="S964">
            <v>367</v>
          </cell>
          <cell r="T964">
            <v>0</v>
          </cell>
          <cell r="U964">
            <v>0</v>
          </cell>
          <cell r="W964" t="b">
            <v>0</v>
          </cell>
          <cell r="X964" t="b">
            <v>0</v>
          </cell>
          <cell r="Y964" t="b">
            <v>0</v>
          </cell>
          <cell r="Z964" t="b">
            <v>0</v>
          </cell>
          <cell r="AA964" t="str">
            <v>Selon les circonstances</v>
          </cell>
          <cell r="AB964">
            <v>0</v>
          </cell>
          <cell r="AD964" t="str">
            <v>AUTRE</v>
          </cell>
          <cell r="AE964">
            <v>2</v>
          </cell>
        </row>
        <row r="965">
          <cell r="A965">
            <v>10</v>
          </cell>
          <cell r="B965">
            <v>317</v>
          </cell>
          <cell r="C965" t="str">
            <v>2007-2008</v>
          </cell>
          <cell r="D965" t="str">
            <v>CMAD</v>
          </cell>
          <cell r="E965" t="str">
            <v>Conservatoire de musique et d'art dramatique</v>
          </cell>
          <cell r="F965" t="b">
            <v>0</v>
          </cell>
          <cell r="G965">
            <v>4</v>
          </cell>
          <cell r="H965">
            <v>1</v>
          </cell>
          <cell r="I965" t="str">
            <v>AY</v>
          </cell>
          <cell r="J965">
            <v>2006</v>
          </cell>
          <cell r="K965" t="b">
            <v>0</v>
          </cell>
          <cell r="L965">
            <v>0</v>
          </cell>
          <cell r="N965" t="str">
            <v>Amendes sur prêt de livres</v>
          </cell>
          <cell r="O965" t="str">
            <v>12</v>
          </cell>
          <cell r="P965" t="b">
            <v>0</v>
          </cell>
          <cell r="Q965" t="b">
            <v>0</v>
          </cell>
          <cell r="S965">
            <v>37055</v>
          </cell>
          <cell r="T965">
            <v>100</v>
          </cell>
          <cell r="U965">
            <v>0</v>
          </cell>
          <cell r="W965" t="b">
            <v>0</v>
          </cell>
          <cell r="X965" t="b">
            <v>0</v>
          </cell>
          <cell r="Y965" t="b">
            <v>0</v>
          </cell>
          <cell r="Z965" t="b">
            <v>0</v>
          </cell>
          <cell r="AA965" t="str">
            <v>Politique interne du Conservatoire</v>
          </cell>
          <cell r="AB965">
            <v>0</v>
          </cell>
          <cell r="AD965" t="str">
            <v>AUTRE</v>
          </cell>
          <cell r="AE965">
            <v>2</v>
          </cell>
        </row>
        <row r="966">
          <cell r="A966">
            <v>10</v>
          </cell>
          <cell r="B966">
            <v>317</v>
          </cell>
          <cell r="C966" t="str">
            <v>2007-2008</v>
          </cell>
          <cell r="D966" t="str">
            <v>CMAD</v>
          </cell>
          <cell r="E966" t="str">
            <v>Conservatoire de musique et d'art dramatique</v>
          </cell>
          <cell r="F966" t="b">
            <v>0</v>
          </cell>
          <cell r="G966">
            <v>4</v>
          </cell>
          <cell r="H966">
            <v>1</v>
          </cell>
          <cell r="I966" t="str">
            <v>05</v>
          </cell>
          <cell r="J966">
            <v>2007</v>
          </cell>
          <cell r="K966" t="b">
            <v>1</v>
          </cell>
          <cell r="L966">
            <v>2</v>
          </cell>
          <cell r="N966" t="str">
            <v>Frais pour la reproduction de documents requis pour la clientèle étudiante.</v>
          </cell>
          <cell r="O966" t="str">
            <v>12</v>
          </cell>
          <cell r="P966" t="b">
            <v>0</v>
          </cell>
          <cell r="Q966" t="b">
            <v>0</v>
          </cell>
          <cell r="S966">
            <v>36895</v>
          </cell>
          <cell r="T966">
            <v>100</v>
          </cell>
          <cell r="U966">
            <v>0</v>
          </cell>
          <cell r="W966" t="b">
            <v>0</v>
          </cell>
          <cell r="X966" t="b">
            <v>0</v>
          </cell>
          <cell r="Y966" t="b">
            <v>0</v>
          </cell>
          <cell r="Z966" t="b">
            <v>0</v>
          </cell>
          <cell r="AA966" t="str">
            <v>Basé sur la politique du MCCCF</v>
          </cell>
          <cell r="AB966">
            <v>0</v>
          </cell>
          <cell r="AD966" t="str">
            <v>AUTRE</v>
          </cell>
          <cell r="AE966">
            <v>2</v>
          </cell>
        </row>
        <row r="967">
          <cell r="A967">
            <v>10</v>
          </cell>
          <cell r="B967">
            <v>317</v>
          </cell>
          <cell r="C967" t="str">
            <v>2007-2008</v>
          </cell>
          <cell r="D967" t="str">
            <v>CMAD</v>
          </cell>
          <cell r="E967" t="str">
            <v>Conservatoire de musique et d'art dramatique</v>
          </cell>
          <cell r="F967" t="b">
            <v>0</v>
          </cell>
          <cell r="G967">
            <v>4</v>
          </cell>
          <cell r="H967">
            <v>1</v>
          </cell>
          <cell r="I967" t="str">
            <v>19</v>
          </cell>
          <cell r="J967">
            <v>2007</v>
          </cell>
          <cell r="K967" t="b">
            <v>1</v>
          </cell>
          <cell r="L967">
            <v>500</v>
          </cell>
          <cell r="N967" t="str">
            <v>Droit de scolarité</v>
          </cell>
          <cell r="O967" t="str">
            <v>10</v>
          </cell>
          <cell r="P967" t="b">
            <v>0</v>
          </cell>
          <cell r="Q967" t="b">
            <v>0</v>
          </cell>
          <cell r="S967">
            <v>39329</v>
          </cell>
          <cell r="T967">
            <v>100</v>
          </cell>
          <cell r="U967">
            <v>0</v>
          </cell>
          <cell r="W967" t="b">
            <v>0</v>
          </cell>
          <cell r="X967" t="b">
            <v>0</v>
          </cell>
          <cell r="Y967" t="b">
            <v>0</v>
          </cell>
          <cell r="Z967" t="b">
            <v>0</v>
          </cell>
          <cell r="AA967" t="str">
            <v>Basée sur le secteur de l'éducation</v>
          </cell>
          <cell r="AB967">
            <v>0</v>
          </cell>
          <cell r="AD967" t="str">
            <v>AUTRE</v>
          </cell>
          <cell r="AE967">
            <v>2</v>
          </cell>
        </row>
        <row r="968">
          <cell r="A968">
            <v>10</v>
          </cell>
          <cell r="B968">
            <v>317</v>
          </cell>
          <cell r="C968" t="str">
            <v>2007-2008</v>
          </cell>
          <cell r="D968" t="str">
            <v>CMAD</v>
          </cell>
          <cell r="E968" t="str">
            <v>Conservatoire de musique et d'art dramatique</v>
          </cell>
          <cell r="F968" t="b">
            <v>0</v>
          </cell>
          <cell r="G968">
            <v>4</v>
          </cell>
          <cell r="H968">
            <v>1</v>
          </cell>
          <cell r="I968" t="str">
            <v>22</v>
          </cell>
          <cell r="J968">
            <v>2007</v>
          </cell>
          <cell r="K968" t="b">
            <v>1</v>
          </cell>
          <cell r="L968">
            <v>14</v>
          </cell>
          <cell r="N968" t="str">
            <v>Programmes externes</v>
          </cell>
          <cell r="O968" t="str">
            <v>12</v>
          </cell>
          <cell r="P968" t="b">
            <v>0</v>
          </cell>
          <cell r="Q968" t="b">
            <v>0</v>
          </cell>
          <cell r="S968">
            <v>35381</v>
          </cell>
          <cell r="T968">
            <v>100</v>
          </cell>
          <cell r="U968">
            <v>0</v>
          </cell>
          <cell r="W968" t="b">
            <v>0</v>
          </cell>
          <cell r="X968" t="b">
            <v>0</v>
          </cell>
          <cell r="Y968" t="b">
            <v>0</v>
          </cell>
          <cell r="Z968" t="b">
            <v>0</v>
          </cell>
          <cell r="AA968" t="str">
            <v>Autofinancement des coûts de programmes</v>
          </cell>
          <cell r="AB968">
            <v>0</v>
          </cell>
          <cell r="AD968" t="str">
            <v>AUTRE</v>
          </cell>
          <cell r="AE968">
            <v>2</v>
          </cell>
        </row>
        <row r="969">
          <cell r="A969">
            <v>10</v>
          </cell>
          <cell r="B969">
            <v>317</v>
          </cell>
          <cell r="C969" t="str">
            <v>2007-2008</v>
          </cell>
          <cell r="D969" t="str">
            <v>CMAD</v>
          </cell>
          <cell r="E969" t="str">
            <v>Conservatoire de musique et d'art dramatique</v>
          </cell>
          <cell r="F969" t="b">
            <v>0</v>
          </cell>
          <cell r="G969">
            <v>4</v>
          </cell>
          <cell r="H969">
            <v>1</v>
          </cell>
          <cell r="I969" t="str">
            <v>24</v>
          </cell>
          <cell r="J969">
            <v>2007</v>
          </cell>
          <cell r="K969" t="b">
            <v>1</v>
          </cell>
          <cell r="L969">
            <v>100</v>
          </cell>
          <cell r="M969" t="str">
            <v>Le Conservatoire de musique et d'art dramatique du Québec est devenu un organisme non budgétaire le 31 mars 2007.</v>
          </cell>
          <cell r="N969" t="str">
            <v>Formation continue au niveau de la mise en scène, de la voix, du micro et du doublage.</v>
          </cell>
          <cell r="O969" t="str">
            <v>12</v>
          </cell>
          <cell r="P969" t="b">
            <v>0</v>
          </cell>
          <cell r="Q969" t="b">
            <v>0</v>
          </cell>
          <cell r="S969">
            <v>39090</v>
          </cell>
          <cell r="T969">
            <v>100</v>
          </cell>
          <cell r="U969">
            <v>0</v>
          </cell>
          <cell r="W969" t="b">
            <v>0</v>
          </cell>
          <cell r="X969" t="b">
            <v>0</v>
          </cell>
          <cell r="Y969" t="b">
            <v>0</v>
          </cell>
          <cell r="Z969" t="b">
            <v>0</v>
          </cell>
          <cell r="AA969" t="str">
            <v>Autofinancement des coûts</v>
          </cell>
          <cell r="AB969">
            <v>0</v>
          </cell>
          <cell r="AD969" t="str">
            <v>AUTRE</v>
          </cell>
          <cell r="AE969">
            <v>2</v>
          </cell>
        </row>
        <row r="970">
          <cell r="A970">
            <v>10</v>
          </cell>
          <cell r="B970">
            <v>317</v>
          </cell>
          <cell r="C970" t="str">
            <v>2007-2008</v>
          </cell>
          <cell r="D970" t="str">
            <v>CMAD</v>
          </cell>
          <cell r="E970" t="str">
            <v>Conservatoire de musique et d'art dramatique</v>
          </cell>
          <cell r="F970" t="b">
            <v>0</v>
          </cell>
          <cell r="G970">
            <v>4</v>
          </cell>
          <cell r="H970">
            <v>1</v>
          </cell>
          <cell r="I970" t="str">
            <v>B5</v>
          </cell>
          <cell r="J970">
            <v>2007</v>
          </cell>
          <cell r="K970" t="b">
            <v>1</v>
          </cell>
          <cell r="L970">
            <v>45</v>
          </cell>
          <cell r="N970" t="str">
            <v>Frais pour le traitement des demandes d'admission en art dramatique et en musique</v>
          </cell>
          <cell r="O970" t="str">
            <v>12</v>
          </cell>
          <cell r="P970" t="b">
            <v>0</v>
          </cell>
          <cell r="Q970" t="b">
            <v>0</v>
          </cell>
          <cell r="S970">
            <v>38961</v>
          </cell>
          <cell r="T970">
            <v>100</v>
          </cell>
          <cell r="U970">
            <v>0</v>
          </cell>
          <cell r="W970" t="b">
            <v>0</v>
          </cell>
          <cell r="X970" t="b">
            <v>0</v>
          </cell>
          <cell r="Y970" t="b">
            <v>0</v>
          </cell>
          <cell r="Z970" t="b">
            <v>0</v>
          </cell>
          <cell r="AA970" t="str">
            <v>Politique interne du Conservatoire</v>
          </cell>
          <cell r="AB970">
            <v>0</v>
          </cell>
          <cell r="AD970" t="str">
            <v>AUTRE</v>
          </cell>
          <cell r="AE970">
            <v>2</v>
          </cell>
        </row>
        <row r="971">
          <cell r="A971">
            <v>10</v>
          </cell>
          <cell r="B971">
            <v>317</v>
          </cell>
          <cell r="C971" t="str">
            <v>2007-2008</v>
          </cell>
          <cell r="D971" t="str">
            <v>CMAD</v>
          </cell>
          <cell r="E971" t="str">
            <v>Conservatoire de musique et d'art dramatique</v>
          </cell>
          <cell r="F971" t="b">
            <v>0</v>
          </cell>
          <cell r="G971">
            <v>4</v>
          </cell>
          <cell r="H971">
            <v>1</v>
          </cell>
          <cell r="I971" t="str">
            <v>E8</v>
          </cell>
          <cell r="J971">
            <v>2007</v>
          </cell>
          <cell r="K971" t="b">
            <v>1</v>
          </cell>
          <cell r="L971">
            <v>185</v>
          </cell>
          <cell r="N971" t="str">
            <v>frais afférents</v>
          </cell>
          <cell r="O971" t="str">
            <v>10</v>
          </cell>
          <cell r="P971" t="b">
            <v>0</v>
          </cell>
          <cell r="Q971" t="b">
            <v>0</v>
          </cell>
          <cell r="S971">
            <v>39329</v>
          </cell>
          <cell r="T971">
            <v>100</v>
          </cell>
          <cell r="U971">
            <v>0</v>
          </cell>
          <cell r="W971" t="b">
            <v>0</v>
          </cell>
          <cell r="X971" t="b">
            <v>0</v>
          </cell>
          <cell r="Y971" t="b">
            <v>0</v>
          </cell>
          <cell r="Z971" t="b">
            <v>0</v>
          </cell>
          <cell r="AA971" t="str">
            <v>Politique interne du Conservatoire</v>
          </cell>
          <cell r="AB971">
            <v>0</v>
          </cell>
          <cell r="AD971" t="str">
            <v>AUTRE</v>
          </cell>
          <cell r="AE971">
            <v>2</v>
          </cell>
        </row>
        <row r="972">
          <cell r="A972">
            <v>10</v>
          </cell>
          <cell r="B972">
            <v>317</v>
          </cell>
          <cell r="C972" t="str">
            <v>2007-2008</v>
          </cell>
          <cell r="D972" t="str">
            <v>CMAD</v>
          </cell>
          <cell r="E972" t="str">
            <v>Conservatoire de musique et d'art dramatique</v>
          </cell>
          <cell r="F972" t="b">
            <v>0</v>
          </cell>
          <cell r="G972">
            <v>4</v>
          </cell>
          <cell r="H972">
            <v>1</v>
          </cell>
          <cell r="I972" t="str">
            <v>AY</v>
          </cell>
          <cell r="J972">
            <v>2007</v>
          </cell>
          <cell r="K972" t="b">
            <v>1</v>
          </cell>
          <cell r="L972">
            <v>40</v>
          </cell>
          <cell r="M972" t="str">
            <v>Le Conservatoire de musique et d'art dramatique du Québec est devenu un organisme non budgétaire le 31 mars 2007.</v>
          </cell>
          <cell r="N972" t="str">
            <v>Divers revenus reliés aux activités du Conservatoire</v>
          </cell>
          <cell r="O972" t="str">
            <v>12</v>
          </cell>
          <cell r="P972" t="b">
            <v>0</v>
          </cell>
          <cell r="Q972" t="b">
            <v>0</v>
          </cell>
          <cell r="S972">
            <v>367</v>
          </cell>
          <cell r="T972">
            <v>0</v>
          </cell>
          <cell r="U972">
            <v>0</v>
          </cell>
          <cell r="W972" t="b">
            <v>0</v>
          </cell>
          <cell r="X972" t="b">
            <v>0</v>
          </cell>
          <cell r="Y972" t="b">
            <v>0</v>
          </cell>
          <cell r="Z972" t="b">
            <v>0</v>
          </cell>
          <cell r="AA972" t="str">
            <v>Selon les circonstances</v>
          </cell>
          <cell r="AB972">
            <v>0</v>
          </cell>
          <cell r="AD972" t="str">
            <v>AUTRE</v>
          </cell>
          <cell r="AE972">
            <v>2</v>
          </cell>
        </row>
        <row r="973">
          <cell r="A973">
            <v>10</v>
          </cell>
          <cell r="B973">
            <v>317</v>
          </cell>
          <cell r="C973" t="str">
            <v>2007-2008</v>
          </cell>
          <cell r="D973" t="str">
            <v>CMAD</v>
          </cell>
          <cell r="E973" t="str">
            <v>Conservatoire de musique et d'art dramatique</v>
          </cell>
          <cell r="F973" t="b">
            <v>0</v>
          </cell>
          <cell r="G973">
            <v>4</v>
          </cell>
          <cell r="H973">
            <v>1</v>
          </cell>
          <cell r="I973" t="str">
            <v>AY</v>
          </cell>
          <cell r="J973">
            <v>2007</v>
          </cell>
          <cell r="K973" t="b">
            <v>1</v>
          </cell>
          <cell r="L973">
            <v>1</v>
          </cell>
          <cell r="M973" t="str">
            <v>4.3.20 amendes sur prêt de livres</v>
          </cell>
          <cell r="N973" t="str">
            <v>Amendes sur prêt de livres</v>
          </cell>
          <cell r="O973" t="str">
            <v>12</v>
          </cell>
          <cell r="P973" t="b">
            <v>0</v>
          </cell>
          <cell r="Q973" t="b">
            <v>0</v>
          </cell>
          <cell r="S973">
            <v>37055</v>
          </cell>
          <cell r="T973">
            <v>100</v>
          </cell>
          <cell r="U973">
            <v>0</v>
          </cell>
          <cell r="W973" t="b">
            <v>0</v>
          </cell>
          <cell r="X973" t="b">
            <v>0</v>
          </cell>
          <cell r="Y973" t="b">
            <v>0</v>
          </cell>
          <cell r="Z973" t="b">
            <v>0</v>
          </cell>
          <cell r="AA973" t="str">
            <v>Politique interne du Conservatoire</v>
          </cell>
          <cell r="AB973">
            <v>0</v>
          </cell>
          <cell r="AD973" t="str">
            <v>AUTRE</v>
          </cell>
          <cell r="AE973">
            <v>2</v>
          </cell>
        </row>
        <row r="974">
          <cell r="A974">
            <v>850</v>
          </cell>
          <cell r="B974">
            <v>320</v>
          </cell>
          <cell r="C974" t="str">
            <v>2000-2001</v>
          </cell>
          <cell r="D974" t="str">
            <v>SAAQ</v>
          </cell>
          <cell r="E974" t="str">
            <v>Société de l'assurance automobile du Québec</v>
          </cell>
          <cell r="F974" t="b">
            <v>0</v>
          </cell>
          <cell r="G974">
            <v>4</v>
          </cell>
          <cell r="H974">
            <v>1</v>
          </cell>
          <cell r="I974" t="str">
            <v>NC</v>
          </cell>
          <cell r="J974">
            <v>2004</v>
          </cell>
          <cell r="K974" t="b">
            <v>0</v>
          </cell>
          <cell r="L974">
            <v>0</v>
          </cell>
          <cell r="N974" t="str">
            <v>Transport (Code de la Sécurité routière)</v>
          </cell>
          <cell r="P974" t="b">
            <v>0</v>
          </cell>
          <cell r="Q974" t="b">
            <v>0</v>
          </cell>
          <cell r="S974">
            <v>367</v>
          </cell>
          <cell r="T974">
            <v>66</v>
          </cell>
          <cell r="U974">
            <v>34</v>
          </cell>
          <cell r="W974" t="b">
            <v>0</v>
          </cell>
          <cell r="X974" t="b">
            <v>0</v>
          </cell>
          <cell r="Y974" t="b">
            <v>0</v>
          </cell>
          <cell r="Z974" t="b">
            <v>0</v>
          </cell>
          <cell r="AA974" t="str">
            <v>Base des années 1990</v>
          </cell>
          <cell r="AB974">
            <v>0</v>
          </cell>
          <cell r="AD974" t="str">
            <v>AUTRE</v>
          </cell>
          <cell r="AE974">
            <v>2</v>
          </cell>
        </row>
        <row r="975">
          <cell r="A975">
            <v>850</v>
          </cell>
          <cell r="B975">
            <v>320</v>
          </cell>
          <cell r="C975" t="str">
            <v>2000-2001</v>
          </cell>
          <cell r="D975" t="str">
            <v>SAAQ</v>
          </cell>
          <cell r="E975" t="str">
            <v>Société de l'assurance automobile du Québec</v>
          </cell>
          <cell r="F975" t="b">
            <v>0</v>
          </cell>
          <cell r="G975">
            <v>4</v>
          </cell>
          <cell r="H975">
            <v>1</v>
          </cell>
          <cell r="I975" t="str">
            <v>NC</v>
          </cell>
          <cell r="J975">
            <v>2005</v>
          </cell>
          <cell r="K975" t="b">
            <v>0</v>
          </cell>
          <cell r="L975">
            <v>95224.1</v>
          </cell>
          <cell r="N975" t="str">
            <v>Transport (Code de la Sécurité routière)</v>
          </cell>
          <cell r="P975" t="b">
            <v>0</v>
          </cell>
          <cell r="Q975" t="b">
            <v>0</v>
          </cell>
          <cell r="S975">
            <v>367</v>
          </cell>
          <cell r="T975">
            <v>66</v>
          </cell>
          <cell r="U975">
            <v>34</v>
          </cell>
          <cell r="W975" t="b">
            <v>0</v>
          </cell>
          <cell r="X975" t="b">
            <v>0</v>
          </cell>
          <cell r="Y975" t="b">
            <v>0</v>
          </cell>
          <cell r="Z975" t="b">
            <v>0</v>
          </cell>
          <cell r="AA975" t="str">
            <v>Base des années 1990</v>
          </cell>
          <cell r="AB975">
            <v>0</v>
          </cell>
          <cell r="AD975" t="str">
            <v>AUTRE</v>
          </cell>
          <cell r="AE975">
            <v>2</v>
          </cell>
        </row>
        <row r="976">
          <cell r="A976">
            <v>850</v>
          </cell>
          <cell r="B976">
            <v>320</v>
          </cell>
          <cell r="C976" t="str">
            <v>2000-2001</v>
          </cell>
          <cell r="D976" t="str">
            <v>SAAQ</v>
          </cell>
          <cell r="E976" t="str">
            <v>Société de l'assurance automobile du Québec</v>
          </cell>
          <cell r="F976" t="b">
            <v>0</v>
          </cell>
          <cell r="G976">
            <v>4</v>
          </cell>
          <cell r="H976">
            <v>1</v>
          </cell>
          <cell r="I976" t="str">
            <v>NC</v>
          </cell>
          <cell r="J976">
            <v>2006</v>
          </cell>
          <cell r="K976" t="b">
            <v>0</v>
          </cell>
          <cell r="L976">
            <v>100937.5</v>
          </cell>
          <cell r="N976" t="str">
            <v>Transport (Code de la Sécurité routière)</v>
          </cell>
          <cell r="P976" t="b">
            <v>0</v>
          </cell>
          <cell r="Q976" t="b">
            <v>0</v>
          </cell>
          <cell r="S976">
            <v>367</v>
          </cell>
          <cell r="T976">
            <v>66</v>
          </cell>
          <cell r="U976">
            <v>34</v>
          </cell>
          <cell r="W976" t="b">
            <v>0</v>
          </cell>
          <cell r="X976" t="b">
            <v>0</v>
          </cell>
          <cell r="Y976" t="b">
            <v>0</v>
          </cell>
          <cell r="Z976" t="b">
            <v>0</v>
          </cell>
          <cell r="AA976" t="str">
            <v>Base des années 1990</v>
          </cell>
          <cell r="AB976">
            <v>0</v>
          </cell>
          <cell r="AD976" t="str">
            <v>AUTRE</v>
          </cell>
          <cell r="AE976">
            <v>2</v>
          </cell>
        </row>
        <row r="977">
          <cell r="A977">
            <v>850</v>
          </cell>
          <cell r="B977">
            <v>320</v>
          </cell>
          <cell r="C977" t="str">
            <v>2000-2001</v>
          </cell>
          <cell r="D977" t="str">
            <v>SAAQ</v>
          </cell>
          <cell r="E977" t="str">
            <v>Société de l'assurance automobile du Québec</v>
          </cell>
          <cell r="F977" t="b">
            <v>0</v>
          </cell>
          <cell r="G977">
            <v>4</v>
          </cell>
          <cell r="H977">
            <v>1</v>
          </cell>
          <cell r="I977" t="str">
            <v>NC</v>
          </cell>
          <cell r="J977">
            <v>2007</v>
          </cell>
          <cell r="K977" t="b">
            <v>1</v>
          </cell>
          <cell r="L977">
            <v>102623.7</v>
          </cell>
          <cell r="M977" t="str">
            <v>frais d'administration facturés</v>
          </cell>
          <cell r="N977" t="str">
            <v>Transport (Code de la Sécurité routière)</v>
          </cell>
          <cell r="P977" t="b">
            <v>0</v>
          </cell>
          <cell r="Q977" t="b">
            <v>0</v>
          </cell>
          <cell r="S977">
            <v>367</v>
          </cell>
          <cell r="T977">
            <v>66</v>
          </cell>
          <cell r="U977">
            <v>34</v>
          </cell>
          <cell r="W977" t="b">
            <v>0</v>
          </cell>
          <cell r="X977" t="b">
            <v>0</v>
          </cell>
          <cell r="Y977" t="b">
            <v>0</v>
          </cell>
          <cell r="Z977" t="b">
            <v>0</v>
          </cell>
          <cell r="AA977" t="str">
            <v>Base des années 1990</v>
          </cell>
          <cell r="AB977">
            <v>0</v>
          </cell>
          <cell r="AD977" t="str">
            <v>AUTRE</v>
          </cell>
          <cell r="AE977">
            <v>2</v>
          </cell>
        </row>
        <row r="978">
          <cell r="A978">
            <v>210</v>
          </cell>
          <cell r="B978">
            <v>323</v>
          </cell>
          <cell r="C978" t="str">
            <v>2000-2001</v>
          </cell>
          <cell r="D978" t="str">
            <v>ISQ</v>
          </cell>
          <cell r="E978" t="str">
            <v>Institut de la statistique du Québec</v>
          </cell>
          <cell r="F978" t="b">
            <v>0</v>
          </cell>
          <cell r="G978">
            <v>4</v>
          </cell>
          <cell r="H978">
            <v>1</v>
          </cell>
          <cell r="I978" t="str">
            <v>BN</v>
          </cell>
          <cell r="J978">
            <v>2003</v>
          </cell>
          <cell r="K978" t="b">
            <v>1</v>
          </cell>
          <cell r="L978">
            <v>738.4</v>
          </cell>
          <cell r="N978" t="str">
            <v>L'Institut produit pour les ministères et organismes des données statistiques à partir de données qu'il obtient d'enquêtes ou d'organismes reconnus comme Statistique Canada. Il offre également des services de méthodologie. Il réalise aussi des études d'im</v>
          </cell>
          <cell r="P978" t="b">
            <v>0</v>
          </cell>
          <cell r="Q978" t="b">
            <v>0</v>
          </cell>
          <cell r="S978">
            <v>37625</v>
          </cell>
          <cell r="T978">
            <v>0</v>
          </cell>
          <cell r="U978">
            <v>0</v>
          </cell>
          <cell r="W978" t="b">
            <v>1</v>
          </cell>
          <cell r="X978" t="b">
            <v>0</v>
          </cell>
          <cell r="Y978" t="b">
            <v>0</v>
          </cell>
          <cell r="Z978" t="b">
            <v>0</v>
          </cell>
          <cell r="AA978" t="str">
            <v>Base en révision</v>
          </cell>
          <cell r="AB978">
            <v>0.43</v>
          </cell>
          <cell r="AD978" t="str">
            <v>PR</v>
          </cell>
          <cell r="AE978">
            <v>2</v>
          </cell>
        </row>
        <row r="979">
          <cell r="A979">
            <v>210</v>
          </cell>
          <cell r="B979">
            <v>323</v>
          </cell>
          <cell r="C979" t="str">
            <v>2000-2001</v>
          </cell>
          <cell r="D979" t="str">
            <v>ISQ</v>
          </cell>
          <cell r="E979" t="str">
            <v>Institut de la statistique du Québec</v>
          </cell>
          <cell r="F979" t="b">
            <v>0</v>
          </cell>
          <cell r="G979">
            <v>4</v>
          </cell>
          <cell r="H979">
            <v>1</v>
          </cell>
          <cell r="I979" t="str">
            <v>BN</v>
          </cell>
          <cell r="J979">
            <v>2004</v>
          </cell>
          <cell r="K979" t="b">
            <v>0</v>
          </cell>
          <cell r="L979">
            <v>1214.4000000000001</v>
          </cell>
          <cell r="N979" t="str">
            <v>L'Institut produit pour les ministères et organismes des données statistiques à partir de données qu'il obtient d'enquêtes ou d'organismes reconnus comme Statistique Canada. Il offre également des services de méthodologie. Il réalise aussi des études d'im</v>
          </cell>
          <cell r="P979" t="b">
            <v>0</v>
          </cell>
          <cell r="Q979" t="b">
            <v>0</v>
          </cell>
          <cell r="S979">
            <v>37625</v>
          </cell>
          <cell r="T979">
            <v>0</v>
          </cell>
          <cell r="U979">
            <v>0</v>
          </cell>
          <cell r="W979" t="b">
            <v>1</v>
          </cell>
          <cell r="X979" t="b">
            <v>0</v>
          </cell>
          <cell r="Y979" t="b">
            <v>0</v>
          </cell>
          <cell r="Z979" t="b">
            <v>0</v>
          </cell>
          <cell r="AA979" t="str">
            <v>Base en révision</v>
          </cell>
          <cell r="AB979">
            <v>0.43</v>
          </cell>
          <cell r="AD979" t="str">
            <v>PR</v>
          </cell>
          <cell r="AE979">
            <v>2</v>
          </cell>
        </row>
        <row r="980">
          <cell r="A980">
            <v>210</v>
          </cell>
          <cell r="B980">
            <v>323</v>
          </cell>
          <cell r="C980" t="str">
            <v>2000-2001</v>
          </cell>
          <cell r="D980" t="str">
            <v>ISQ</v>
          </cell>
          <cell r="E980" t="str">
            <v>Institut de la statistique du Québec</v>
          </cell>
          <cell r="F980" t="b">
            <v>0</v>
          </cell>
          <cell r="G980">
            <v>4</v>
          </cell>
          <cell r="H980">
            <v>1</v>
          </cell>
          <cell r="I980" t="str">
            <v>BN</v>
          </cell>
          <cell r="J980">
            <v>2005</v>
          </cell>
          <cell r="K980" t="b">
            <v>0</v>
          </cell>
          <cell r="L980">
            <v>1788.5</v>
          </cell>
          <cell r="N980" t="str">
            <v>L'Institut produit pour les ministères et organismes des données statistiques à partir de données qu'il obtient d'enquêtes ou d'organismes reconnus comme Statistique Canada. Il offre également des services de méthodologie. Il réalise aussi des études d'im</v>
          </cell>
          <cell r="P980" t="b">
            <v>0</v>
          </cell>
          <cell r="Q980" t="b">
            <v>0</v>
          </cell>
          <cell r="S980">
            <v>37625</v>
          </cell>
          <cell r="T980">
            <v>0</v>
          </cell>
          <cell r="U980">
            <v>0</v>
          </cell>
          <cell r="W980" t="b">
            <v>1</v>
          </cell>
          <cell r="X980" t="b">
            <v>0</v>
          </cell>
          <cell r="Y980" t="b">
            <v>0</v>
          </cell>
          <cell r="Z980" t="b">
            <v>0</v>
          </cell>
          <cell r="AA980" t="str">
            <v>Base en révision</v>
          </cell>
          <cell r="AB980">
            <v>0.43</v>
          </cell>
          <cell r="AD980" t="str">
            <v>PR</v>
          </cell>
          <cell r="AE980">
            <v>2</v>
          </cell>
        </row>
        <row r="981">
          <cell r="A981">
            <v>210</v>
          </cell>
          <cell r="B981">
            <v>323</v>
          </cell>
          <cell r="C981" t="str">
            <v>2000-2001</v>
          </cell>
          <cell r="D981" t="str">
            <v>ISQ</v>
          </cell>
          <cell r="E981" t="str">
            <v>Institut de la statistique du Québec</v>
          </cell>
          <cell r="F981" t="b">
            <v>0</v>
          </cell>
          <cell r="G981">
            <v>4</v>
          </cell>
          <cell r="H981">
            <v>1</v>
          </cell>
          <cell r="I981" t="str">
            <v>BN</v>
          </cell>
          <cell r="J981">
            <v>2006</v>
          </cell>
          <cell r="K981" t="b">
            <v>0</v>
          </cell>
          <cell r="L981">
            <v>2060.1999999999998</v>
          </cell>
          <cell r="N981" t="str">
            <v>L'Institut produit pour les ministères et organismes des données statistiques à partir de données qu'il obtient d'enquêtes ou d'organismes reconnus comme Statistique Canada. Il offre également des services de méthodologie. Il réalise aussi des études d'im</v>
          </cell>
          <cell r="P981" t="b">
            <v>0</v>
          </cell>
          <cell r="Q981" t="b">
            <v>0</v>
          </cell>
          <cell r="S981">
            <v>37625</v>
          </cell>
          <cell r="T981">
            <v>0</v>
          </cell>
          <cell r="U981">
            <v>0</v>
          </cell>
          <cell r="W981" t="b">
            <v>1</v>
          </cell>
          <cell r="X981" t="b">
            <v>0</v>
          </cell>
          <cell r="Y981" t="b">
            <v>0</v>
          </cell>
          <cell r="Z981" t="b">
            <v>0</v>
          </cell>
          <cell r="AA981" t="str">
            <v>Base en révision</v>
          </cell>
          <cell r="AB981">
            <v>0.43</v>
          </cell>
          <cell r="AD981" t="str">
            <v>PR</v>
          </cell>
          <cell r="AE981">
            <v>2</v>
          </cell>
        </row>
        <row r="982">
          <cell r="A982">
            <v>210</v>
          </cell>
          <cell r="B982">
            <v>323</v>
          </cell>
          <cell r="C982" t="str">
            <v>2000-2001</v>
          </cell>
          <cell r="D982" t="str">
            <v>ISQ</v>
          </cell>
          <cell r="E982" t="str">
            <v>Institut de la statistique du Québec</v>
          </cell>
          <cell r="F982" t="b">
            <v>0</v>
          </cell>
          <cell r="G982">
            <v>4</v>
          </cell>
          <cell r="H982">
            <v>1</v>
          </cell>
          <cell r="I982" t="str">
            <v>BN</v>
          </cell>
          <cell r="J982">
            <v>2007</v>
          </cell>
          <cell r="K982" t="b">
            <v>1</v>
          </cell>
          <cell r="L982">
            <v>2347.9</v>
          </cell>
          <cell r="N982" t="str">
            <v>L'Institut produit pour les ministères et organismes des données statistiques à partir de données qu'il obtient d'enquêtes ou d'organismes reconnus comme Statistique Canada. Il offre également des services de méthodologie. Il réalise aussi des études d'im</v>
          </cell>
          <cell r="P982" t="b">
            <v>0</v>
          </cell>
          <cell r="Q982" t="b">
            <v>0</v>
          </cell>
          <cell r="S982">
            <v>37625</v>
          </cell>
          <cell r="T982">
            <v>0</v>
          </cell>
          <cell r="U982">
            <v>0</v>
          </cell>
          <cell r="W982" t="b">
            <v>1</v>
          </cell>
          <cell r="X982" t="b">
            <v>0</v>
          </cell>
          <cell r="Y982" t="b">
            <v>0</v>
          </cell>
          <cell r="Z982" t="b">
            <v>0</v>
          </cell>
          <cell r="AA982" t="str">
            <v>Base en révision</v>
          </cell>
          <cell r="AB982">
            <v>0.43</v>
          </cell>
          <cell r="AD982" t="str">
            <v>PR</v>
          </cell>
          <cell r="AE982">
            <v>2</v>
          </cell>
        </row>
        <row r="983">
          <cell r="A983">
            <v>80</v>
          </cell>
          <cell r="B983">
            <v>328</v>
          </cell>
          <cell r="C983" t="str">
            <v>2005-2006</v>
          </cell>
          <cell r="D983" t="str">
            <v>CPTA</v>
          </cell>
          <cell r="E983" t="str">
            <v>Commission de protection du territoire agricole du Québec</v>
          </cell>
          <cell r="F983" t="b">
            <v>0</v>
          </cell>
          <cell r="G983">
            <v>3</v>
          </cell>
          <cell r="H983">
            <v>9</v>
          </cell>
          <cell r="I983" t="str">
            <v>04</v>
          </cell>
          <cell r="J983">
            <v>2004</v>
          </cell>
          <cell r="K983" t="b">
            <v>0</v>
          </cell>
          <cell r="L983">
            <v>15.2</v>
          </cell>
          <cell r="N983" t="str">
            <v>Agriculture</v>
          </cell>
          <cell r="O983" t="str">
            <v>48</v>
          </cell>
          <cell r="P983" t="b">
            <v>1</v>
          </cell>
          <cell r="Q983" t="b">
            <v>1</v>
          </cell>
          <cell r="R983" t="str">
            <v>IPC</v>
          </cell>
          <cell r="S983">
            <v>39083</v>
          </cell>
          <cell r="T983">
            <v>50</v>
          </cell>
          <cell r="U983">
            <v>50</v>
          </cell>
          <cell r="W983" t="b">
            <v>0</v>
          </cell>
          <cell r="X983" t="b">
            <v>0</v>
          </cell>
          <cell r="Y983" t="b">
            <v>0</v>
          </cell>
          <cell r="Z983" t="b">
            <v>0</v>
          </cell>
          <cell r="AA983" t="str">
            <v>NIL</v>
          </cell>
          <cell r="AB983">
            <v>0</v>
          </cell>
          <cell r="AD983" t="str">
            <v>AUTRE</v>
          </cell>
          <cell r="AE983">
            <v>2</v>
          </cell>
        </row>
        <row r="984">
          <cell r="A984">
            <v>80</v>
          </cell>
          <cell r="B984">
            <v>328</v>
          </cell>
          <cell r="C984" t="str">
            <v>2005-2006</v>
          </cell>
          <cell r="D984" t="str">
            <v>CPTA</v>
          </cell>
          <cell r="E984" t="str">
            <v>Commission de protection du territoire agricole du Québec</v>
          </cell>
          <cell r="F984" t="b">
            <v>0</v>
          </cell>
          <cell r="G984">
            <v>3</v>
          </cell>
          <cell r="H984">
            <v>9</v>
          </cell>
          <cell r="I984" t="str">
            <v>85</v>
          </cell>
          <cell r="J984">
            <v>2004</v>
          </cell>
          <cell r="K984" t="b">
            <v>0</v>
          </cell>
          <cell r="L984">
            <v>562.29999999999995</v>
          </cell>
          <cell r="N984" t="str">
            <v>Demande d'autorisation, LPTAA</v>
          </cell>
          <cell r="O984" t="str">
            <v>48</v>
          </cell>
          <cell r="P984" t="b">
            <v>1</v>
          </cell>
          <cell r="Q984" t="b">
            <v>1</v>
          </cell>
          <cell r="R984" t="str">
            <v>IPC</v>
          </cell>
          <cell r="S984">
            <v>39083</v>
          </cell>
          <cell r="T984">
            <v>50</v>
          </cell>
          <cell r="U984">
            <v>50</v>
          </cell>
          <cell r="W984" t="b">
            <v>0</v>
          </cell>
          <cell r="X984" t="b">
            <v>0</v>
          </cell>
          <cell r="Y984" t="b">
            <v>0</v>
          </cell>
          <cell r="Z984" t="b">
            <v>0</v>
          </cell>
          <cell r="AA984" t="str">
            <v>Nil</v>
          </cell>
          <cell r="AB984">
            <v>0</v>
          </cell>
          <cell r="AD984" t="str">
            <v>AUTRE</v>
          </cell>
          <cell r="AE984">
            <v>2</v>
          </cell>
        </row>
        <row r="985">
          <cell r="A985">
            <v>80</v>
          </cell>
          <cell r="B985">
            <v>328</v>
          </cell>
          <cell r="C985" t="str">
            <v>2005-2006</v>
          </cell>
          <cell r="D985" t="str">
            <v>CPTA</v>
          </cell>
          <cell r="E985" t="str">
            <v>Commission de protection du territoire agricole du Québec</v>
          </cell>
          <cell r="F985" t="b">
            <v>0</v>
          </cell>
          <cell r="G985">
            <v>3</v>
          </cell>
          <cell r="H985">
            <v>9</v>
          </cell>
          <cell r="I985" t="str">
            <v>86</v>
          </cell>
          <cell r="J985">
            <v>2004</v>
          </cell>
          <cell r="K985" t="b">
            <v>0</v>
          </cell>
          <cell r="L985">
            <v>13.7</v>
          </cell>
          <cell r="N985" t="str">
            <v>Attestation</v>
          </cell>
          <cell r="O985" t="str">
            <v>48</v>
          </cell>
          <cell r="P985" t="b">
            <v>1</v>
          </cell>
          <cell r="Q985" t="b">
            <v>1</v>
          </cell>
          <cell r="R985" t="str">
            <v>IPC</v>
          </cell>
          <cell r="S985">
            <v>39083</v>
          </cell>
          <cell r="T985">
            <v>50</v>
          </cell>
          <cell r="U985">
            <v>50</v>
          </cell>
          <cell r="W985" t="b">
            <v>0</v>
          </cell>
          <cell r="X985" t="b">
            <v>0</v>
          </cell>
          <cell r="Y985" t="b">
            <v>0</v>
          </cell>
          <cell r="Z985" t="b">
            <v>0</v>
          </cell>
          <cell r="AA985" t="str">
            <v>NIL</v>
          </cell>
          <cell r="AB985">
            <v>0</v>
          </cell>
          <cell r="AD985" t="str">
            <v>AUTRE</v>
          </cell>
          <cell r="AE985">
            <v>2</v>
          </cell>
        </row>
        <row r="986">
          <cell r="A986">
            <v>80</v>
          </cell>
          <cell r="B986">
            <v>328</v>
          </cell>
          <cell r="C986" t="str">
            <v>2005-2006</v>
          </cell>
          <cell r="D986" t="str">
            <v>CPTA</v>
          </cell>
          <cell r="E986" t="str">
            <v>Commission de protection du territoire agricole du Québec</v>
          </cell>
          <cell r="F986" t="b">
            <v>0</v>
          </cell>
          <cell r="G986">
            <v>3</v>
          </cell>
          <cell r="H986">
            <v>9</v>
          </cell>
          <cell r="I986" t="str">
            <v>91</v>
          </cell>
          <cell r="J986">
            <v>2004</v>
          </cell>
          <cell r="K986" t="b">
            <v>0</v>
          </cell>
          <cell r="L986">
            <v>11</v>
          </cell>
          <cell r="N986" t="str">
            <v>Enlèvement du sol arable</v>
          </cell>
          <cell r="O986" t="str">
            <v>48</v>
          </cell>
          <cell r="P986" t="b">
            <v>1</v>
          </cell>
          <cell r="Q986" t="b">
            <v>1</v>
          </cell>
          <cell r="R986" t="str">
            <v>IPC</v>
          </cell>
          <cell r="S986">
            <v>39083</v>
          </cell>
          <cell r="T986">
            <v>50</v>
          </cell>
          <cell r="U986">
            <v>50</v>
          </cell>
          <cell r="W986" t="b">
            <v>0</v>
          </cell>
          <cell r="X986" t="b">
            <v>0</v>
          </cell>
          <cell r="Y986" t="b">
            <v>0</v>
          </cell>
          <cell r="Z986" t="b">
            <v>0</v>
          </cell>
          <cell r="AA986" t="str">
            <v>NIL</v>
          </cell>
          <cell r="AB986">
            <v>0</v>
          </cell>
          <cell r="AD986" t="str">
            <v>AUTRE</v>
          </cell>
          <cell r="AE986">
            <v>2</v>
          </cell>
        </row>
        <row r="987">
          <cell r="A987">
            <v>80</v>
          </cell>
          <cell r="B987">
            <v>328</v>
          </cell>
          <cell r="C987" t="str">
            <v>2005-2006</v>
          </cell>
          <cell r="D987" t="str">
            <v>CPTA</v>
          </cell>
          <cell r="E987" t="str">
            <v>Commission de protection du territoire agricole du Québec</v>
          </cell>
          <cell r="F987" t="b">
            <v>0</v>
          </cell>
          <cell r="G987">
            <v>3</v>
          </cell>
          <cell r="H987">
            <v>9</v>
          </cell>
          <cell r="I987" t="str">
            <v>92</v>
          </cell>
          <cell r="J987">
            <v>2004</v>
          </cell>
          <cell r="K987" t="b">
            <v>0</v>
          </cell>
          <cell r="L987">
            <v>0.1</v>
          </cell>
          <cell r="N987" t="str">
            <v>Attestation de résidence</v>
          </cell>
          <cell r="O987" t="str">
            <v>48</v>
          </cell>
          <cell r="P987" t="b">
            <v>1</v>
          </cell>
          <cell r="Q987" t="b">
            <v>1</v>
          </cell>
          <cell r="R987" t="str">
            <v>IPC</v>
          </cell>
          <cell r="S987">
            <v>39083</v>
          </cell>
          <cell r="T987">
            <v>50</v>
          </cell>
          <cell r="U987">
            <v>50</v>
          </cell>
          <cell r="W987" t="b">
            <v>0</v>
          </cell>
          <cell r="X987" t="b">
            <v>0</v>
          </cell>
          <cell r="Y987" t="b">
            <v>0</v>
          </cell>
          <cell r="Z987" t="b">
            <v>0</v>
          </cell>
          <cell r="AA987" t="str">
            <v>NIL</v>
          </cell>
          <cell r="AB987">
            <v>0</v>
          </cell>
          <cell r="AD987" t="str">
            <v>AUTRE</v>
          </cell>
          <cell r="AE987">
            <v>2</v>
          </cell>
        </row>
        <row r="988">
          <cell r="A988">
            <v>80</v>
          </cell>
          <cell r="B988">
            <v>328</v>
          </cell>
          <cell r="C988" t="str">
            <v>2005-2006</v>
          </cell>
          <cell r="D988" t="str">
            <v>CPTA</v>
          </cell>
          <cell r="E988" t="str">
            <v>Commission de protection du territoire agricole du Québec</v>
          </cell>
          <cell r="F988" t="b">
            <v>0</v>
          </cell>
          <cell r="G988">
            <v>3</v>
          </cell>
          <cell r="H988">
            <v>9</v>
          </cell>
          <cell r="I988" t="str">
            <v>93</v>
          </cell>
          <cell r="J988">
            <v>2004</v>
          </cell>
          <cell r="K988" t="b">
            <v>0</v>
          </cell>
          <cell r="L988">
            <v>88.6</v>
          </cell>
          <cell r="N988" t="str">
            <v>Acte de  déclaratoire</v>
          </cell>
          <cell r="O988" t="str">
            <v>48</v>
          </cell>
          <cell r="P988" t="b">
            <v>1</v>
          </cell>
          <cell r="Q988" t="b">
            <v>1</v>
          </cell>
          <cell r="R988" t="str">
            <v>IPC</v>
          </cell>
          <cell r="S988">
            <v>39083</v>
          </cell>
          <cell r="T988">
            <v>50</v>
          </cell>
          <cell r="U988">
            <v>50</v>
          </cell>
          <cell r="W988" t="b">
            <v>0</v>
          </cell>
          <cell r="X988" t="b">
            <v>0</v>
          </cell>
          <cell r="Y988" t="b">
            <v>0</v>
          </cell>
          <cell r="Z988" t="b">
            <v>0</v>
          </cell>
          <cell r="AA988" t="str">
            <v>NIL</v>
          </cell>
          <cell r="AB988">
            <v>0</v>
          </cell>
          <cell r="AD988" t="str">
            <v>AUTRE</v>
          </cell>
          <cell r="AE988">
            <v>2</v>
          </cell>
        </row>
        <row r="989">
          <cell r="A989">
            <v>80</v>
          </cell>
          <cell r="B989">
            <v>328</v>
          </cell>
          <cell r="C989" t="str">
            <v>2005-2006</v>
          </cell>
          <cell r="D989" t="str">
            <v>CPTA</v>
          </cell>
          <cell r="E989" t="str">
            <v>Commission de protection du territoire agricole du Québec</v>
          </cell>
          <cell r="F989" t="b">
            <v>0</v>
          </cell>
          <cell r="G989">
            <v>4</v>
          </cell>
          <cell r="H989">
            <v>1</v>
          </cell>
          <cell r="I989" t="str">
            <v>05</v>
          </cell>
          <cell r="J989">
            <v>2004</v>
          </cell>
          <cell r="K989" t="b">
            <v>0</v>
          </cell>
          <cell r="L989">
            <v>1.9</v>
          </cell>
          <cell r="N989" t="str">
            <v>Photocopies de documents</v>
          </cell>
          <cell r="O989" t="str">
            <v>64</v>
          </cell>
          <cell r="P989" t="b">
            <v>1</v>
          </cell>
          <cell r="Q989" t="b">
            <v>1</v>
          </cell>
          <cell r="R989" t="str">
            <v>IPC</v>
          </cell>
          <cell r="S989">
            <v>39083</v>
          </cell>
          <cell r="T989">
            <v>50</v>
          </cell>
          <cell r="U989">
            <v>50</v>
          </cell>
          <cell r="W989" t="b">
            <v>0</v>
          </cell>
          <cell r="X989" t="b">
            <v>0</v>
          </cell>
          <cell r="Y989" t="b">
            <v>0</v>
          </cell>
          <cell r="Z989" t="b">
            <v>0</v>
          </cell>
          <cell r="AA989" t="str">
            <v>Règlement</v>
          </cell>
          <cell r="AB989">
            <v>0</v>
          </cell>
          <cell r="AD989" t="str">
            <v>AUTRE</v>
          </cell>
          <cell r="AE989">
            <v>2</v>
          </cell>
        </row>
        <row r="990">
          <cell r="A990">
            <v>80</v>
          </cell>
          <cell r="B990">
            <v>328</v>
          </cell>
          <cell r="C990" t="str">
            <v>2005-2006</v>
          </cell>
          <cell r="D990" t="str">
            <v>CPTA</v>
          </cell>
          <cell r="E990" t="str">
            <v>Commission de protection du territoire agricole du Québec</v>
          </cell>
          <cell r="F990" t="b">
            <v>0</v>
          </cell>
          <cell r="G990">
            <v>4</v>
          </cell>
          <cell r="H990">
            <v>1</v>
          </cell>
          <cell r="I990" t="str">
            <v>25</v>
          </cell>
          <cell r="J990">
            <v>2004</v>
          </cell>
          <cell r="K990" t="b">
            <v>0</v>
          </cell>
          <cell r="L990">
            <v>8.8000000000000007</v>
          </cell>
          <cell r="N990" t="str">
            <v>Plans de zone agricole</v>
          </cell>
          <cell r="O990" t="str">
            <v>48</v>
          </cell>
          <cell r="P990" t="b">
            <v>1</v>
          </cell>
          <cell r="Q990" t="b">
            <v>1</v>
          </cell>
          <cell r="R990" t="str">
            <v>IPC</v>
          </cell>
          <cell r="S990">
            <v>39083</v>
          </cell>
          <cell r="T990">
            <v>50</v>
          </cell>
          <cell r="U990">
            <v>50</v>
          </cell>
          <cell r="W990" t="b">
            <v>0</v>
          </cell>
          <cell r="X990" t="b">
            <v>0</v>
          </cell>
          <cell r="Y990" t="b">
            <v>0</v>
          </cell>
          <cell r="Z990" t="b">
            <v>0</v>
          </cell>
          <cell r="AA990" t="str">
            <v>NIL</v>
          </cell>
          <cell r="AB990">
            <v>0</v>
          </cell>
          <cell r="AD990" t="str">
            <v>AUTRE</v>
          </cell>
          <cell r="AE990">
            <v>2</v>
          </cell>
        </row>
        <row r="991">
          <cell r="A991">
            <v>80</v>
          </cell>
          <cell r="B991">
            <v>328</v>
          </cell>
          <cell r="C991" t="str">
            <v>2005-2006</v>
          </cell>
          <cell r="D991" t="str">
            <v>CPTA</v>
          </cell>
          <cell r="E991" t="str">
            <v>Commission de protection du territoire agricole du Québec</v>
          </cell>
          <cell r="F991" t="b">
            <v>0</v>
          </cell>
          <cell r="G991">
            <v>3</v>
          </cell>
          <cell r="H991">
            <v>9</v>
          </cell>
          <cell r="I991" t="str">
            <v>04</v>
          </cell>
          <cell r="J991">
            <v>2005</v>
          </cell>
          <cell r="K991" t="b">
            <v>0</v>
          </cell>
          <cell r="L991">
            <v>14.1</v>
          </cell>
          <cell r="N991" t="str">
            <v>Agriculture</v>
          </cell>
          <cell r="O991" t="str">
            <v>48</v>
          </cell>
          <cell r="P991" t="b">
            <v>1</v>
          </cell>
          <cell r="Q991" t="b">
            <v>1</v>
          </cell>
          <cell r="R991" t="str">
            <v>IPC</v>
          </cell>
          <cell r="S991">
            <v>39083</v>
          </cell>
          <cell r="T991">
            <v>50</v>
          </cell>
          <cell r="U991">
            <v>50</v>
          </cell>
          <cell r="W991" t="b">
            <v>0</v>
          </cell>
          <cell r="X991" t="b">
            <v>0</v>
          </cell>
          <cell r="Y991" t="b">
            <v>0</v>
          </cell>
          <cell r="Z991" t="b">
            <v>0</v>
          </cell>
          <cell r="AA991" t="str">
            <v>NIL</v>
          </cell>
          <cell r="AB991">
            <v>0</v>
          </cell>
          <cell r="AD991" t="str">
            <v>AUTRE</v>
          </cell>
          <cell r="AE991">
            <v>2</v>
          </cell>
        </row>
        <row r="992">
          <cell r="A992">
            <v>80</v>
          </cell>
          <cell r="B992">
            <v>328</v>
          </cell>
          <cell r="C992" t="str">
            <v>2005-2006</v>
          </cell>
          <cell r="D992" t="str">
            <v>CPTA</v>
          </cell>
          <cell r="E992" t="str">
            <v>Commission de protection du territoire agricole du Québec</v>
          </cell>
          <cell r="F992" t="b">
            <v>0</v>
          </cell>
          <cell r="G992">
            <v>3</v>
          </cell>
          <cell r="H992">
            <v>9</v>
          </cell>
          <cell r="I992" t="str">
            <v>85</v>
          </cell>
          <cell r="J992">
            <v>2005</v>
          </cell>
          <cell r="K992" t="b">
            <v>0</v>
          </cell>
          <cell r="L992">
            <v>613.29999999999995</v>
          </cell>
          <cell r="N992" t="str">
            <v>Demande d'autorisation, LPTAA</v>
          </cell>
          <cell r="O992" t="str">
            <v>48</v>
          </cell>
          <cell r="P992" t="b">
            <v>1</v>
          </cell>
          <cell r="Q992" t="b">
            <v>1</v>
          </cell>
          <cell r="R992" t="str">
            <v>IPC</v>
          </cell>
          <cell r="S992">
            <v>39083</v>
          </cell>
          <cell r="T992">
            <v>50</v>
          </cell>
          <cell r="U992">
            <v>50</v>
          </cell>
          <cell r="W992" t="b">
            <v>0</v>
          </cell>
          <cell r="X992" t="b">
            <v>0</v>
          </cell>
          <cell r="Y992" t="b">
            <v>0</v>
          </cell>
          <cell r="Z992" t="b">
            <v>0</v>
          </cell>
          <cell r="AA992" t="str">
            <v>Nil</v>
          </cell>
          <cell r="AB992">
            <v>0</v>
          </cell>
          <cell r="AD992" t="str">
            <v>AUTRE</v>
          </cell>
          <cell r="AE992">
            <v>2</v>
          </cell>
        </row>
        <row r="993">
          <cell r="A993">
            <v>80</v>
          </cell>
          <cell r="B993">
            <v>328</v>
          </cell>
          <cell r="C993" t="str">
            <v>2005-2006</v>
          </cell>
          <cell r="D993" t="str">
            <v>CPTA</v>
          </cell>
          <cell r="E993" t="str">
            <v>Commission de protection du territoire agricole du Québec</v>
          </cell>
          <cell r="F993" t="b">
            <v>0</v>
          </cell>
          <cell r="G993">
            <v>3</v>
          </cell>
          <cell r="H993">
            <v>9</v>
          </cell>
          <cell r="I993" t="str">
            <v>86</v>
          </cell>
          <cell r="J993">
            <v>2005</v>
          </cell>
          <cell r="K993" t="b">
            <v>0</v>
          </cell>
          <cell r="L993">
            <v>15.6</v>
          </cell>
          <cell r="N993" t="str">
            <v>Attestation</v>
          </cell>
          <cell r="O993" t="str">
            <v>48</v>
          </cell>
          <cell r="P993" t="b">
            <v>1</v>
          </cell>
          <cell r="Q993" t="b">
            <v>1</v>
          </cell>
          <cell r="R993" t="str">
            <v>IPC</v>
          </cell>
          <cell r="S993">
            <v>39083</v>
          </cell>
          <cell r="T993">
            <v>50</v>
          </cell>
          <cell r="U993">
            <v>50</v>
          </cell>
          <cell r="W993" t="b">
            <v>0</v>
          </cell>
          <cell r="X993" t="b">
            <v>0</v>
          </cell>
          <cell r="Y993" t="b">
            <v>0</v>
          </cell>
          <cell r="Z993" t="b">
            <v>0</v>
          </cell>
          <cell r="AA993" t="str">
            <v>NIL</v>
          </cell>
          <cell r="AB993">
            <v>0</v>
          </cell>
          <cell r="AD993" t="str">
            <v>AUTRE</v>
          </cell>
          <cell r="AE993">
            <v>2</v>
          </cell>
        </row>
        <row r="994">
          <cell r="A994">
            <v>80</v>
          </cell>
          <cell r="B994">
            <v>328</v>
          </cell>
          <cell r="C994" t="str">
            <v>2005-2006</v>
          </cell>
          <cell r="D994" t="str">
            <v>CPTA</v>
          </cell>
          <cell r="E994" t="str">
            <v>Commission de protection du territoire agricole du Québec</v>
          </cell>
          <cell r="F994" t="b">
            <v>0</v>
          </cell>
          <cell r="G994">
            <v>3</v>
          </cell>
          <cell r="H994">
            <v>9</v>
          </cell>
          <cell r="I994" t="str">
            <v>91</v>
          </cell>
          <cell r="J994">
            <v>2005</v>
          </cell>
          <cell r="K994" t="b">
            <v>0</v>
          </cell>
          <cell r="L994">
            <v>11.7</v>
          </cell>
          <cell r="N994" t="str">
            <v>Enlèvement du sol arable</v>
          </cell>
          <cell r="O994" t="str">
            <v>48</v>
          </cell>
          <cell r="P994" t="b">
            <v>1</v>
          </cell>
          <cell r="Q994" t="b">
            <v>1</v>
          </cell>
          <cell r="R994" t="str">
            <v>IPC</v>
          </cell>
          <cell r="S994">
            <v>39083</v>
          </cell>
          <cell r="T994">
            <v>50</v>
          </cell>
          <cell r="U994">
            <v>50</v>
          </cell>
          <cell r="W994" t="b">
            <v>0</v>
          </cell>
          <cell r="X994" t="b">
            <v>0</v>
          </cell>
          <cell r="Y994" t="b">
            <v>0</v>
          </cell>
          <cell r="Z994" t="b">
            <v>0</v>
          </cell>
          <cell r="AA994" t="str">
            <v>NIL</v>
          </cell>
          <cell r="AB994">
            <v>0</v>
          </cell>
          <cell r="AD994" t="str">
            <v>AUTRE</v>
          </cell>
          <cell r="AE994">
            <v>2</v>
          </cell>
        </row>
        <row r="995">
          <cell r="A995">
            <v>80</v>
          </cell>
          <cell r="B995">
            <v>328</v>
          </cell>
          <cell r="C995" t="str">
            <v>2005-2006</v>
          </cell>
          <cell r="D995" t="str">
            <v>CPTA</v>
          </cell>
          <cell r="E995" t="str">
            <v>Commission de protection du territoire agricole du Québec</v>
          </cell>
          <cell r="F995" t="b">
            <v>0</v>
          </cell>
          <cell r="G995">
            <v>3</v>
          </cell>
          <cell r="H995">
            <v>9</v>
          </cell>
          <cell r="I995" t="str">
            <v>92</v>
          </cell>
          <cell r="J995">
            <v>2005</v>
          </cell>
          <cell r="K995" t="b">
            <v>0</v>
          </cell>
          <cell r="L995">
            <v>0.1</v>
          </cell>
          <cell r="N995" t="str">
            <v>Attestation de résidence</v>
          </cell>
          <cell r="O995" t="str">
            <v>48</v>
          </cell>
          <cell r="P995" t="b">
            <v>1</v>
          </cell>
          <cell r="Q995" t="b">
            <v>1</v>
          </cell>
          <cell r="R995" t="str">
            <v>IPC</v>
          </cell>
          <cell r="S995">
            <v>39083</v>
          </cell>
          <cell r="T995">
            <v>50</v>
          </cell>
          <cell r="U995">
            <v>50</v>
          </cell>
          <cell r="W995" t="b">
            <v>0</v>
          </cell>
          <cell r="X995" t="b">
            <v>0</v>
          </cell>
          <cell r="Y995" t="b">
            <v>0</v>
          </cell>
          <cell r="Z995" t="b">
            <v>0</v>
          </cell>
          <cell r="AA995" t="str">
            <v>NIL</v>
          </cell>
          <cell r="AB995">
            <v>0</v>
          </cell>
          <cell r="AD995" t="str">
            <v>AUTRE</v>
          </cell>
          <cell r="AE995">
            <v>2</v>
          </cell>
        </row>
        <row r="996">
          <cell r="A996">
            <v>80</v>
          </cell>
          <cell r="B996">
            <v>328</v>
          </cell>
          <cell r="C996" t="str">
            <v>2005-2006</v>
          </cell>
          <cell r="D996" t="str">
            <v>CPTA</v>
          </cell>
          <cell r="E996" t="str">
            <v>Commission de protection du territoire agricole du Québec</v>
          </cell>
          <cell r="F996" t="b">
            <v>0</v>
          </cell>
          <cell r="G996">
            <v>3</v>
          </cell>
          <cell r="H996">
            <v>9</v>
          </cell>
          <cell r="I996" t="str">
            <v>93</v>
          </cell>
          <cell r="J996">
            <v>2005</v>
          </cell>
          <cell r="K996" t="b">
            <v>0</v>
          </cell>
          <cell r="L996">
            <v>95.8</v>
          </cell>
          <cell r="N996" t="str">
            <v>Acte de  déclaratoire</v>
          </cell>
          <cell r="O996" t="str">
            <v>48</v>
          </cell>
          <cell r="P996" t="b">
            <v>1</v>
          </cell>
          <cell r="Q996" t="b">
            <v>1</v>
          </cell>
          <cell r="R996" t="str">
            <v>IPC</v>
          </cell>
          <cell r="S996">
            <v>39083</v>
          </cell>
          <cell r="T996">
            <v>50</v>
          </cell>
          <cell r="U996">
            <v>50</v>
          </cell>
          <cell r="W996" t="b">
            <v>0</v>
          </cell>
          <cell r="X996" t="b">
            <v>0</v>
          </cell>
          <cell r="Y996" t="b">
            <v>0</v>
          </cell>
          <cell r="Z996" t="b">
            <v>0</v>
          </cell>
          <cell r="AA996" t="str">
            <v>NIL</v>
          </cell>
          <cell r="AB996">
            <v>0</v>
          </cell>
          <cell r="AD996" t="str">
            <v>AUTRE</v>
          </cell>
          <cell r="AE996">
            <v>2</v>
          </cell>
        </row>
        <row r="997">
          <cell r="A997">
            <v>80</v>
          </cell>
          <cell r="B997">
            <v>328</v>
          </cell>
          <cell r="C997" t="str">
            <v>2005-2006</v>
          </cell>
          <cell r="D997" t="str">
            <v>CPTA</v>
          </cell>
          <cell r="E997" t="str">
            <v>Commission de protection du territoire agricole du Québec</v>
          </cell>
          <cell r="F997" t="b">
            <v>0</v>
          </cell>
          <cell r="G997">
            <v>4</v>
          </cell>
          <cell r="H997">
            <v>1</v>
          </cell>
          <cell r="I997" t="str">
            <v>05</v>
          </cell>
          <cell r="J997">
            <v>2005</v>
          </cell>
          <cell r="K997" t="b">
            <v>0</v>
          </cell>
          <cell r="L997">
            <v>1.9</v>
          </cell>
          <cell r="N997" t="str">
            <v>Photocopies de documents</v>
          </cell>
          <cell r="O997" t="str">
            <v>64</v>
          </cell>
          <cell r="P997" t="b">
            <v>1</v>
          </cell>
          <cell r="Q997" t="b">
            <v>1</v>
          </cell>
          <cell r="R997" t="str">
            <v>IPC</v>
          </cell>
          <cell r="S997">
            <v>39083</v>
          </cell>
          <cell r="T997">
            <v>50</v>
          </cell>
          <cell r="U997">
            <v>50</v>
          </cell>
          <cell r="W997" t="b">
            <v>0</v>
          </cell>
          <cell r="X997" t="b">
            <v>0</v>
          </cell>
          <cell r="Y997" t="b">
            <v>0</v>
          </cell>
          <cell r="Z997" t="b">
            <v>0</v>
          </cell>
          <cell r="AA997" t="str">
            <v>Règlement</v>
          </cell>
          <cell r="AB997">
            <v>0</v>
          </cell>
          <cell r="AD997" t="str">
            <v>AUTRE</v>
          </cell>
          <cell r="AE997">
            <v>2</v>
          </cell>
        </row>
        <row r="998">
          <cell r="A998">
            <v>80</v>
          </cell>
          <cell r="B998">
            <v>328</v>
          </cell>
          <cell r="C998" t="str">
            <v>2005-2006</v>
          </cell>
          <cell r="D998" t="str">
            <v>CPTA</v>
          </cell>
          <cell r="E998" t="str">
            <v>Commission de protection du territoire agricole du Québec</v>
          </cell>
          <cell r="F998" t="b">
            <v>0</v>
          </cell>
          <cell r="G998">
            <v>4</v>
          </cell>
          <cell r="H998">
            <v>1</v>
          </cell>
          <cell r="I998" t="str">
            <v>25</v>
          </cell>
          <cell r="J998">
            <v>2005</v>
          </cell>
          <cell r="K998" t="b">
            <v>0</v>
          </cell>
          <cell r="L998">
            <v>6.8</v>
          </cell>
          <cell r="N998" t="str">
            <v>Plans de zone agricole</v>
          </cell>
          <cell r="O998" t="str">
            <v>48</v>
          </cell>
          <cell r="P998" t="b">
            <v>1</v>
          </cell>
          <cell r="Q998" t="b">
            <v>1</v>
          </cell>
          <cell r="R998" t="str">
            <v>IPC</v>
          </cell>
          <cell r="S998">
            <v>39083</v>
          </cell>
          <cell r="T998">
            <v>50</v>
          </cell>
          <cell r="U998">
            <v>50</v>
          </cell>
          <cell r="W998" t="b">
            <v>0</v>
          </cell>
          <cell r="X998" t="b">
            <v>0</v>
          </cell>
          <cell r="Y998" t="b">
            <v>0</v>
          </cell>
          <cell r="Z998" t="b">
            <v>0</v>
          </cell>
          <cell r="AA998" t="str">
            <v>NIL</v>
          </cell>
          <cell r="AB998">
            <v>0</v>
          </cell>
          <cell r="AD998" t="str">
            <v>AUTRE</v>
          </cell>
          <cell r="AE998">
            <v>2</v>
          </cell>
        </row>
        <row r="999">
          <cell r="A999">
            <v>80</v>
          </cell>
          <cell r="B999">
            <v>328</v>
          </cell>
          <cell r="C999" t="str">
            <v>2005-2006</v>
          </cell>
          <cell r="D999" t="str">
            <v>CPTA</v>
          </cell>
          <cell r="E999" t="str">
            <v>Commission de protection du territoire agricole du Québec</v>
          </cell>
          <cell r="F999" t="b">
            <v>0</v>
          </cell>
          <cell r="G999">
            <v>3</v>
          </cell>
          <cell r="H999">
            <v>9</v>
          </cell>
          <cell r="I999" t="str">
            <v>04</v>
          </cell>
          <cell r="J999">
            <v>2006</v>
          </cell>
          <cell r="K999" t="b">
            <v>0</v>
          </cell>
          <cell r="L999">
            <v>10.3</v>
          </cell>
          <cell r="N999" t="str">
            <v>Agriculture</v>
          </cell>
          <cell r="O999" t="str">
            <v>48</v>
          </cell>
          <cell r="P999" t="b">
            <v>1</v>
          </cell>
          <cell r="Q999" t="b">
            <v>1</v>
          </cell>
          <cell r="R999" t="str">
            <v>IPC</v>
          </cell>
          <cell r="S999">
            <v>39083</v>
          </cell>
          <cell r="T999">
            <v>50</v>
          </cell>
          <cell r="U999">
            <v>50</v>
          </cell>
          <cell r="W999" t="b">
            <v>0</v>
          </cell>
          <cell r="X999" t="b">
            <v>0</v>
          </cell>
          <cell r="Y999" t="b">
            <v>0</v>
          </cell>
          <cell r="Z999" t="b">
            <v>0</v>
          </cell>
          <cell r="AA999" t="str">
            <v>NIL</v>
          </cell>
          <cell r="AB999">
            <v>0</v>
          </cell>
          <cell r="AD999" t="str">
            <v>AUTRE</v>
          </cell>
          <cell r="AE999">
            <v>2</v>
          </cell>
        </row>
        <row r="1000">
          <cell r="A1000">
            <v>80</v>
          </cell>
          <cell r="B1000">
            <v>328</v>
          </cell>
          <cell r="C1000" t="str">
            <v>2005-2006</v>
          </cell>
          <cell r="D1000" t="str">
            <v>CPTA</v>
          </cell>
          <cell r="E1000" t="str">
            <v>Commission de protection du territoire agricole du Québec</v>
          </cell>
          <cell r="F1000" t="b">
            <v>0</v>
          </cell>
          <cell r="G1000">
            <v>3</v>
          </cell>
          <cell r="H1000">
            <v>9</v>
          </cell>
          <cell r="I1000" t="str">
            <v>85</v>
          </cell>
          <cell r="J1000">
            <v>2006</v>
          </cell>
          <cell r="K1000" t="b">
            <v>0</v>
          </cell>
          <cell r="L1000">
            <v>587.6</v>
          </cell>
          <cell r="N1000" t="str">
            <v>Demande d'autorisation, LPTAA</v>
          </cell>
          <cell r="O1000" t="str">
            <v>48</v>
          </cell>
          <cell r="P1000" t="b">
            <v>1</v>
          </cell>
          <cell r="Q1000" t="b">
            <v>1</v>
          </cell>
          <cell r="R1000" t="str">
            <v>IPC</v>
          </cell>
          <cell r="S1000">
            <v>39083</v>
          </cell>
          <cell r="T1000">
            <v>50</v>
          </cell>
          <cell r="U1000">
            <v>50</v>
          </cell>
          <cell r="W1000" t="b">
            <v>0</v>
          </cell>
          <cell r="X1000" t="b">
            <v>0</v>
          </cell>
          <cell r="Y1000" t="b">
            <v>0</v>
          </cell>
          <cell r="Z1000" t="b">
            <v>0</v>
          </cell>
          <cell r="AA1000" t="str">
            <v>Nil</v>
          </cell>
          <cell r="AB1000">
            <v>0</v>
          </cell>
          <cell r="AD1000" t="str">
            <v>AUTRE</v>
          </cell>
          <cell r="AE1000">
            <v>2</v>
          </cell>
        </row>
        <row r="1001">
          <cell r="A1001">
            <v>80</v>
          </cell>
          <cell r="B1001">
            <v>328</v>
          </cell>
          <cell r="C1001" t="str">
            <v>2005-2006</v>
          </cell>
          <cell r="D1001" t="str">
            <v>CPTA</v>
          </cell>
          <cell r="E1001" t="str">
            <v>Commission de protection du territoire agricole du Québec</v>
          </cell>
          <cell r="F1001" t="b">
            <v>0</v>
          </cell>
          <cell r="G1001">
            <v>3</v>
          </cell>
          <cell r="H1001">
            <v>9</v>
          </cell>
          <cell r="I1001" t="str">
            <v>86</v>
          </cell>
          <cell r="J1001">
            <v>2006</v>
          </cell>
          <cell r="K1001" t="b">
            <v>0</v>
          </cell>
          <cell r="L1001">
            <v>22.1</v>
          </cell>
          <cell r="N1001" t="str">
            <v>Attestation</v>
          </cell>
          <cell r="O1001" t="str">
            <v>48</v>
          </cell>
          <cell r="P1001" t="b">
            <v>1</v>
          </cell>
          <cell r="Q1001" t="b">
            <v>1</v>
          </cell>
          <cell r="R1001" t="str">
            <v>IPC</v>
          </cell>
          <cell r="S1001">
            <v>39083</v>
          </cell>
          <cell r="T1001">
            <v>50</v>
          </cell>
          <cell r="U1001">
            <v>50</v>
          </cell>
          <cell r="W1001" t="b">
            <v>0</v>
          </cell>
          <cell r="X1001" t="b">
            <v>0</v>
          </cell>
          <cell r="Y1001" t="b">
            <v>0</v>
          </cell>
          <cell r="Z1001" t="b">
            <v>0</v>
          </cell>
          <cell r="AA1001" t="str">
            <v>NIL</v>
          </cell>
          <cell r="AB1001">
            <v>0</v>
          </cell>
          <cell r="AD1001" t="str">
            <v>AUTRE</v>
          </cell>
          <cell r="AE1001">
            <v>2</v>
          </cell>
        </row>
        <row r="1002">
          <cell r="A1002">
            <v>80</v>
          </cell>
          <cell r="B1002">
            <v>328</v>
          </cell>
          <cell r="C1002" t="str">
            <v>2005-2006</v>
          </cell>
          <cell r="D1002" t="str">
            <v>CPTA</v>
          </cell>
          <cell r="E1002" t="str">
            <v>Commission de protection du territoire agricole du Québec</v>
          </cell>
          <cell r="F1002" t="b">
            <v>0</v>
          </cell>
          <cell r="G1002">
            <v>3</v>
          </cell>
          <cell r="H1002">
            <v>9</v>
          </cell>
          <cell r="I1002" t="str">
            <v>91</v>
          </cell>
          <cell r="J1002">
            <v>2006</v>
          </cell>
          <cell r="K1002" t="b">
            <v>0</v>
          </cell>
          <cell r="L1002">
            <v>17.3</v>
          </cell>
          <cell r="N1002" t="str">
            <v>Enlèvement du sol arable</v>
          </cell>
          <cell r="O1002" t="str">
            <v>48</v>
          </cell>
          <cell r="P1002" t="b">
            <v>1</v>
          </cell>
          <cell r="Q1002" t="b">
            <v>1</v>
          </cell>
          <cell r="R1002" t="str">
            <v>IPC</v>
          </cell>
          <cell r="S1002">
            <v>39083</v>
          </cell>
          <cell r="T1002">
            <v>50</v>
          </cell>
          <cell r="U1002">
            <v>50</v>
          </cell>
          <cell r="W1002" t="b">
            <v>0</v>
          </cell>
          <cell r="X1002" t="b">
            <v>0</v>
          </cell>
          <cell r="Y1002" t="b">
            <v>0</v>
          </cell>
          <cell r="Z1002" t="b">
            <v>0</v>
          </cell>
          <cell r="AA1002" t="str">
            <v>NIL</v>
          </cell>
          <cell r="AB1002">
            <v>0</v>
          </cell>
          <cell r="AD1002" t="str">
            <v>AUTRE</v>
          </cell>
          <cell r="AE1002">
            <v>2</v>
          </cell>
        </row>
        <row r="1003">
          <cell r="A1003">
            <v>80</v>
          </cell>
          <cell r="B1003">
            <v>328</v>
          </cell>
          <cell r="C1003" t="str">
            <v>2005-2006</v>
          </cell>
          <cell r="D1003" t="str">
            <v>CPTA</v>
          </cell>
          <cell r="E1003" t="str">
            <v>Commission de protection du territoire agricole du Québec</v>
          </cell>
          <cell r="F1003" t="b">
            <v>0</v>
          </cell>
          <cell r="G1003">
            <v>3</v>
          </cell>
          <cell r="H1003">
            <v>9</v>
          </cell>
          <cell r="I1003" t="str">
            <v>92</v>
          </cell>
          <cell r="J1003">
            <v>2006</v>
          </cell>
          <cell r="K1003" t="b">
            <v>0</v>
          </cell>
          <cell r="L1003">
            <v>0</v>
          </cell>
          <cell r="N1003" t="str">
            <v>Attestation de résidence</v>
          </cell>
          <cell r="O1003" t="str">
            <v>48</v>
          </cell>
          <cell r="P1003" t="b">
            <v>1</v>
          </cell>
          <cell r="Q1003" t="b">
            <v>1</v>
          </cell>
          <cell r="R1003" t="str">
            <v>IPC</v>
          </cell>
          <cell r="S1003">
            <v>39083</v>
          </cell>
          <cell r="T1003">
            <v>50</v>
          </cell>
          <cell r="U1003">
            <v>50</v>
          </cell>
          <cell r="W1003" t="b">
            <v>0</v>
          </cell>
          <cell r="X1003" t="b">
            <v>0</v>
          </cell>
          <cell r="Y1003" t="b">
            <v>0</v>
          </cell>
          <cell r="Z1003" t="b">
            <v>0</v>
          </cell>
          <cell r="AA1003" t="str">
            <v>NIL</v>
          </cell>
          <cell r="AB1003">
            <v>0</v>
          </cell>
          <cell r="AD1003" t="str">
            <v>AUTRE</v>
          </cell>
          <cell r="AE1003">
            <v>2</v>
          </cell>
        </row>
        <row r="1004">
          <cell r="A1004">
            <v>80</v>
          </cell>
          <cell r="B1004">
            <v>328</v>
          </cell>
          <cell r="C1004" t="str">
            <v>2005-2006</v>
          </cell>
          <cell r="D1004" t="str">
            <v>CPTA</v>
          </cell>
          <cell r="E1004" t="str">
            <v>Commission de protection du territoire agricole du Québec</v>
          </cell>
          <cell r="F1004" t="b">
            <v>0</v>
          </cell>
          <cell r="G1004">
            <v>3</v>
          </cell>
          <cell r="H1004">
            <v>9</v>
          </cell>
          <cell r="I1004" t="str">
            <v>93</v>
          </cell>
          <cell r="J1004">
            <v>2006</v>
          </cell>
          <cell r="K1004" t="b">
            <v>0</v>
          </cell>
          <cell r="L1004">
            <v>97.5</v>
          </cell>
          <cell r="N1004" t="str">
            <v>Acte de  déclaratoire</v>
          </cell>
          <cell r="O1004" t="str">
            <v>48</v>
          </cell>
          <cell r="P1004" t="b">
            <v>1</v>
          </cell>
          <cell r="Q1004" t="b">
            <v>1</v>
          </cell>
          <cell r="R1004" t="str">
            <v>IPC</v>
          </cell>
          <cell r="S1004">
            <v>39083</v>
          </cell>
          <cell r="T1004">
            <v>50</v>
          </cell>
          <cell r="U1004">
            <v>50</v>
          </cell>
          <cell r="W1004" t="b">
            <v>0</v>
          </cell>
          <cell r="X1004" t="b">
            <v>0</v>
          </cell>
          <cell r="Y1004" t="b">
            <v>0</v>
          </cell>
          <cell r="Z1004" t="b">
            <v>0</v>
          </cell>
          <cell r="AA1004" t="str">
            <v>NIL</v>
          </cell>
          <cell r="AB1004">
            <v>0</v>
          </cell>
          <cell r="AD1004" t="str">
            <v>AUTRE</v>
          </cell>
          <cell r="AE1004">
            <v>2</v>
          </cell>
        </row>
        <row r="1005">
          <cell r="A1005">
            <v>80</v>
          </cell>
          <cell r="B1005">
            <v>328</v>
          </cell>
          <cell r="C1005" t="str">
            <v>2005-2006</v>
          </cell>
          <cell r="D1005" t="str">
            <v>CPTA</v>
          </cell>
          <cell r="E1005" t="str">
            <v>Commission de protection du territoire agricole du Québec</v>
          </cell>
          <cell r="F1005" t="b">
            <v>0</v>
          </cell>
          <cell r="G1005">
            <v>4</v>
          </cell>
          <cell r="H1005">
            <v>1</v>
          </cell>
          <cell r="I1005" t="str">
            <v>05</v>
          </cell>
          <cell r="J1005">
            <v>2006</v>
          </cell>
          <cell r="K1005" t="b">
            <v>0</v>
          </cell>
          <cell r="L1005">
            <v>1.8</v>
          </cell>
          <cell r="N1005" t="str">
            <v>Photocopies de documents</v>
          </cell>
          <cell r="O1005" t="str">
            <v>64</v>
          </cell>
          <cell r="P1005" t="b">
            <v>1</v>
          </cell>
          <cell r="Q1005" t="b">
            <v>1</v>
          </cell>
          <cell r="R1005" t="str">
            <v>IPC</v>
          </cell>
          <cell r="S1005">
            <v>39083</v>
          </cell>
          <cell r="T1005">
            <v>50</v>
          </cell>
          <cell r="U1005">
            <v>50</v>
          </cell>
          <cell r="W1005" t="b">
            <v>0</v>
          </cell>
          <cell r="X1005" t="b">
            <v>0</v>
          </cell>
          <cell r="Y1005" t="b">
            <v>0</v>
          </cell>
          <cell r="Z1005" t="b">
            <v>0</v>
          </cell>
          <cell r="AA1005" t="str">
            <v>Règlement</v>
          </cell>
          <cell r="AB1005">
            <v>0</v>
          </cell>
          <cell r="AD1005" t="str">
            <v>AUTRE</v>
          </cell>
          <cell r="AE1005">
            <v>2</v>
          </cell>
        </row>
        <row r="1006">
          <cell r="A1006">
            <v>80</v>
          </cell>
          <cell r="B1006">
            <v>328</v>
          </cell>
          <cell r="C1006" t="str">
            <v>2005-2006</v>
          </cell>
          <cell r="D1006" t="str">
            <v>CPTA</v>
          </cell>
          <cell r="E1006" t="str">
            <v>Commission de protection du territoire agricole du Québec</v>
          </cell>
          <cell r="F1006" t="b">
            <v>0</v>
          </cell>
          <cell r="G1006">
            <v>4</v>
          </cell>
          <cell r="H1006">
            <v>1</v>
          </cell>
          <cell r="I1006" t="str">
            <v>25</v>
          </cell>
          <cell r="J1006">
            <v>2006</v>
          </cell>
          <cell r="K1006" t="b">
            <v>0</v>
          </cell>
          <cell r="L1006">
            <v>8.4</v>
          </cell>
          <cell r="N1006" t="str">
            <v>Plans de zone agricole</v>
          </cell>
          <cell r="O1006" t="str">
            <v>48</v>
          </cell>
          <cell r="P1006" t="b">
            <v>1</v>
          </cell>
          <cell r="Q1006" t="b">
            <v>1</v>
          </cell>
          <cell r="R1006" t="str">
            <v>IPC</v>
          </cell>
          <cell r="S1006">
            <v>39083</v>
          </cell>
          <cell r="T1006">
            <v>50</v>
          </cell>
          <cell r="U1006">
            <v>50</v>
          </cell>
          <cell r="W1006" t="b">
            <v>0</v>
          </cell>
          <cell r="X1006" t="b">
            <v>0</v>
          </cell>
          <cell r="Y1006" t="b">
            <v>0</v>
          </cell>
          <cell r="Z1006" t="b">
            <v>0</v>
          </cell>
          <cell r="AA1006" t="str">
            <v>NIL</v>
          </cell>
          <cell r="AB1006">
            <v>0</v>
          </cell>
          <cell r="AD1006" t="str">
            <v>AUTRE</v>
          </cell>
          <cell r="AE1006">
            <v>2</v>
          </cell>
        </row>
        <row r="1007">
          <cell r="A1007">
            <v>80</v>
          </cell>
          <cell r="B1007">
            <v>328</v>
          </cell>
          <cell r="C1007" t="str">
            <v>2005-2006</v>
          </cell>
          <cell r="D1007" t="str">
            <v>CPTA</v>
          </cell>
          <cell r="E1007" t="str">
            <v>Commission de protection du territoire agricole du Québec</v>
          </cell>
          <cell r="F1007" t="b">
            <v>0</v>
          </cell>
          <cell r="G1007">
            <v>3</v>
          </cell>
          <cell r="H1007">
            <v>9</v>
          </cell>
          <cell r="I1007" t="str">
            <v>04</v>
          </cell>
          <cell r="J1007">
            <v>2007</v>
          </cell>
          <cell r="K1007" t="b">
            <v>1</v>
          </cell>
          <cell r="L1007">
            <v>15</v>
          </cell>
          <cell r="N1007" t="str">
            <v>Agriculture</v>
          </cell>
          <cell r="O1007" t="str">
            <v>48</v>
          </cell>
          <cell r="P1007" t="b">
            <v>1</v>
          </cell>
          <cell r="Q1007" t="b">
            <v>1</v>
          </cell>
          <cell r="R1007" t="str">
            <v>IPC</v>
          </cell>
          <cell r="S1007">
            <v>39083</v>
          </cell>
          <cell r="T1007">
            <v>50</v>
          </cell>
          <cell r="U1007">
            <v>50</v>
          </cell>
          <cell r="W1007" t="b">
            <v>0</v>
          </cell>
          <cell r="X1007" t="b">
            <v>0</v>
          </cell>
          <cell r="Y1007" t="b">
            <v>0</v>
          </cell>
          <cell r="Z1007" t="b">
            <v>0</v>
          </cell>
          <cell r="AA1007" t="str">
            <v>NIL</v>
          </cell>
          <cell r="AB1007">
            <v>0</v>
          </cell>
          <cell r="AD1007" t="str">
            <v>AUTRE</v>
          </cell>
          <cell r="AE1007">
            <v>2</v>
          </cell>
        </row>
        <row r="1008">
          <cell r="A1008">
            <v>80</v>
          </cell>
          <cell r="B1008">
            <v>328</v>
          </cell>
          <cell r="C1008" t="str">
            <v>2005-2006</v>
          </cell>
          <cell r="D1008" t="str">
            <v>CPTA</v>
          </cell>
          <cell r="E1008" t="str">
            <v>Commission de protection du territoire agricole du Québec</v>
          </cell>
          <cell r="F1008" t="b">
            <v>0</v>
          </cell>
          <cell r="G1008">
            <v>3</v>
          </cell>
          <cell r="H1008">
            <v>9</v>
          </cell>
          <cell r="I1008" t="str">
            <v>85</v>
          </cell>
          <cell r="J1008">
            <v>2007</v>
          </cell>
          <cell r="K1008" t="b">
            <v>1</v>
          </cell>
          <cell r="L1008">
            <v>560</v>
          </cell>
          <cell r="N1008" t="str">
            <v>Demande d'autorisation, LPTAA</v>
          </cell>
          <cell r="O1008" t="str">
            <v>48</v>
          </cell>
          <cell r="P1008" t="b">
            <v>1</v>
          </cell>
          <cell r="Q1008" t="b">
            <v>1</v>
          </cell>
          <cell r="R1008" t="str">
            <v>IPC</v>
          </cell>
          <cell r="S1008">
            <v>39083</v>
          </cell>
          <cell r="T1008">
            <v>50</v>
          </cell>
          <cell r="U1008">
            <v>50</v>
          </cell>
          <cell r="W1008" t="b">
            <v>0</v>
          </cell>
          <cell r="X1008" t="b">
            <v>0</v>
          </cell>
          <cell r="Y1008" t="b">
            <v>0</v>
          </cell>
          <cell r="Z1008" t="b">
            <v>0</v>
          </cell>
          <cell r="AA1008" t="str">
            <v>Nil</v>
          </cell>
          <cell r="AB1008">
            <v>0</v>
          </cell>
          <cell r="AD1008" t="str">
            <v>AUTRE</v>
          </cell>
          <cell r="AE1008">
            <v>2</v>
          </cell>
        </row>
        <row r="1009">
          <cell r="A1009">
            <v>80</v>
          </cell>
          <cell r="B1009">
            <v>328</v>
          </cell>
          <cell r="C1009" t="str">
            <v>2005-2006</v>
          </cell>
          <cell r="D1009" t="str">
            <v>CPTA</v>
          </cell>
          <cell r="E1009" t="str">
            <v>Commission de protection du territoire agricole du Québec</v>
          </cell>
          <cell r="F1009" t="b">
            <v>0</v>
          </cell>
          <cell r="G1009">
            <v>3</v>
          </cell>
          <cell r="H1009">
            <v>9</v>
          </cell>
          <cell r="I1009" t="str">
            <v>86</v>
          </cell>
          <cell r="J1009">
            <v>2007</v>
          </cell>
          <cell r="K1009" t="b">
            <v>1</v>
          </cell>
          <cell r="L1009">
            <v>15</v>
          </cell>
          <cell r="N1009" t="str">
            <v>Attestation</v>
          </cell>
          <cell r="O1009" t="str">
            <v>48</v>
          </cell>
          <cell r="P1009" t="b">
            <v>1</v>
          </cell>
          <cell r="Q1009" t="b">
            <v>1</v>
          </cell>
          <cell r="R1009" t="str">
            <v>IPC</v>
          </cell>
          <cell r="S1009">
            <v>39083</v>
          </cell>
          <cell r="T1009">
            <v>50</v>
          </cell>
          <cell r="U1009">
            <v>50</v>
          </cell>
          <cell r="W1009" t="b">
            <v>0</v>
          </cell>
          <cell r="X1009" t="b">
            <v>0</v>
          </cell>
          <cell r="Y1009" t="b">
            <v>0</v>
          </cell>
          <cell r="Z1009" t="b">
            <v>0</v>
          </cell>
          <cell r="AA1009" t="str">
            <v>NIL</v>
          </cell>
          <cell r="AB1009">
            <v>0</v>
          </cell>
          <cell r="AD1009" t="str">
            <v>AUTRE</v>
          </cell>
          <cell r="AE1009">
            <v>2</v>
          </cell>
        </row>
        <row r="1010">
          <cell r="A1010">
            <v>80</v>
          </cell>
          <cell r="B1010">
            <v>328</v>
          </cell>
          <cell r="C1010" t="str">
            <v>2005-2006</v>
          </cell>
          <cell r="D1010" t="str">
            <v>CPTA</v>
          </cell>
          <cell r="E1010" t="str">
            <v>Commission de protection du territoire agricole du Québec</v>
          </cell>
          <cell r="F1010" t="b">
            <v>0</v>
          </cell>
          <cell r="G1010">
            <v>3</v>
          </cell>
          <cell r="H1010">
            <v>9</v>
          </cell>
          <cell r="I1010" t="str">
            <v>91</v>
          </cell>
          <cell r="J1010">
            <v>2007</v>
          </cell>
          <cell r="K1010" t="b">
            <v>1</v>
          </cell>
          <cell r="L1010">
            <v>15</v>
          </cell>
          <cell r="N1010" t="str">
            <v>Enlèvement du sol arable</v>
          </cell>
          <cell r="O1010" t="str">
            <v>48</v>
          </cell>
          <cell r="P1010" t="b">
            <v>1</v>
          </cell>
          <cell r="Q1010" t="b">
            <v>1</v>
          </cell>
          <cell r="R1010" t="str">
            <v>IPC</v>
          </cell>
          <cell r="S1010">
            <v>39083</v>
          </cell>
          <cell r="T1010">
            <v>50</v>
          </cell>
          <cell r="U1010">
            <v>50</v>
          </cell>
          <cell r="W1010" t="b">
            <v>0</v>
          </cell>
          <cell r="X1010" t="b">
            <v>0</v>
          </cell>
          <cell r="Y1010" t="b">
            <v>0</v>
          </cell>
          <cell r="Z1010" t="b">
            <v>0</v>
          </cell>
          <cell r="AA1010" t="str">
            <v>NIL</v>
          </cell>
          <cell r="AB1010">
            <v>0</v>
          </cell>
          <cell r="AD1010" t="str">
            <v>AUTRE</v>
          </cell>
          <cell r="AE1010">
            <v>2</v>
          </cell>
        </row>
        <row r="1011">
          <cell r="A1011">
            <v>80</v>
          </cell>
          <cell r="B1011">
            <v>328</v>
          </cell>
          <cell r="C1011" t="str">
            <v>2005-2006</v>
          </cell>
          <cell r="D1011" t="str">
            <v>CPTA</v>
          </cell>
          <cell r="E1011" t="str">
            <v>Commission de protection du territoire agricole du Québec</v>
          </cell>
          <cell r="F1011" t="b">
            <v>0</v>
          </cell>
          <cell r="G1011">
            <v>3</v>
          </cell>
          <cell r="H1011">
            <v>9</v>
          </cell>
          <cell r="I1011" t="str">
            <v>92</v>
          </cell>
          <cell r="J1011">
            <v>2007</v>
          </cell>
          <cell r="K1011" t="b">
            <v>1</v>
          </cell>
          <cell r="L1011">
            <v>1</v>
          </cell>
          <cell r="N1011" t="str">
            <v>Attestation de résidence</v>
          </cell>
          <cell r="O1011" t="str">
            <v>48</v>
          </cell>
          <cell r="P1011" t="b">
            <v>1</v>
          </cell>
          <cell r="Q1011" t="b">
            <v>1</v>
          </cell>
          <cell r="R1011" t="str">
            <v>IPC</v>
          </cell>
          <cell r="S1011">
            <v>39083</v>
          </cell>
          <cell r="T1011">
            <v>50</v>
          </cell>
          <cell r="U1011">
            <v>50</v>
          </cell>
          <cell r="W1011" t="b">
            <v>0</v>
          </cell>
          <cell r="X1011" t="b">
            <v>0</v>
          </cell>
          <cell r="Y1011" t="b">
            <v>0</v>
          </cell>
          <cell r="Z1011" t="b">
            <v>0</v>
          </cell>
          <cell r="AA1011" t="str">
            <v>NIL</v>
          </cell>
          <cell r="AB1011">
            <v>0</v>
          </cell>
          <cell r="AD1011" t="str">
            <v>AUTRE</v>
          </cell>
          <cell r="AE1011">
            <v>2</v>
          </cell>
        </row>
        <row r="1012">
          <cell r="A1012">
            <v>80</v>
          </cell>
          <cell r="B1012">
            <v>328</v>
          </cell>
          <cell r="C1012" t="str">
            <v>2005-2006</v>
          </cell>
          <cell r="D1012" t="str">
            <v>CPTA</v>
          </cell>
          <cell r="E1012" t="str">
            <v>Commission de protection du territoire agricole du Québec</v>
          </cell>
          <cell r="F1012" t="b">
            <v>0</v>
          </cell>
          <cell r="G1012">
            <v>3</v>
          </cell>
          <cell r="H1012">
            <v>9</v>
          </cell>
          <cell r="I1012" t="str">
            <v>93</v>
          </cell>
          <cell r="J1012">
            <v>2007</v>
          </cell>
          <cell r="K1012" t="b">
            <v>1</v>
          </cell>
          <cell r="L1012">
            <v>90</v>
          </cell>
          <cell r="N1012" t="str">
            <v>Acte de  déclaratoire</v>
          </cell>
          <cell r="O1012" t="str">
            <v>48</v>
          </cell>
          <cell r="P1012" t="b">
            <v>1</v>
          </cell>
          <cell r="Q1012" t="b">
            <v>1</v>
          </cell>
          <cell r="R1012" t="str">
            <v>IPC</v>
          </cell>
          <cell r="S1012">
            <v>39083</v>
          </cell>
          <cell r="T1012">
            <v>50</v>
          </cell>
          <cell r="U1012">
            <v>50</v>
          </cell>
          <cell r="W1012" t="b">
            <v>0</v>
          </cell>
          <cell r="X1012" t="b">
            <v>0</v>
          </cell>
          <cell r="Y1012" t="b">
            <v>0</v>
          </cell>
          <cell r="Z1012" t="b">
            <v>0</v>
          </cell>
          <cell r="AA1012" t="str">
            <v>NIL</v>
          </cell>
          <cell r="AB1012">
            <v>0</v>
          </cell>
          <cell r="AD1012" t="str">
            <v>AUTRE</v>
          </cell>
          <cell r="AE1012">
            <v>2</v>
          </cell>
        </row>
        <row r="1013">
          <cell r="A1013">
            <v>80</v>
          </cell>
          <cell r="B1013">
            <v>328</v>
          </cell>
          <cell r="C1013" t="str">
            <v>2005-2006</v>
          </cell>
          <cell r="D1013" t="str">
            <v>CPTA</v>
          </cell>
          <cell r="E1013" t="str">
            <v>Commission de protection du territoire agricole du Québec</v>
          </cell>
          <cell r="F1013" t="b">
            <v>0</v>
          </cell>
          <cell r="G1013">
            <v>4</v>
          </cell>
          <cell r="H1013">
            <v>1</v>
          </cell>
          <cell r="I1013" t="str">
            <v>05</v>
          </cell>
          <cell r="J1013">
            <v>2007</v>
          </cell>
          <cell r="K1013" t="b">
            <v>1</v>
          </cell>
          <cell r="L1013">
            <v>2</v>
          </cell>
          <cell r="N1013" t="str">
            <v>Photocopies de documents</v>
          </cell>
          <cell r="O1013" t="str">
            <v>64</v>
          </cell>
          <cell r="P1013" t="b">
            <v>1</v>
          </cell>
          <cell r="Q1013" t="b">
            <v>1</v>
          </cell>
          <cell r="R1013" t="str">
            <v>IPC</v>
          </cell>
          <cell r="S1013">
            <v>39083</v>
          </cell>
          <cell r="T1013">
            <v>50</v>
          </cell>
          <cell r="U1013">
            <v>50</v>
          </cell>
          <cell r="W1013" t="b">
            <v>0</v>
          </cell>
          <cell r="X1013" t="b">
            <v>0</v>
          </cell>
          <cell r="Y1013" t="b">
            <v>0</v>
          </cell>
          <cell r="Z1013" t="b">
            <v>0</v>
          </cell>
          <cell r="AA1013" t="str">
            <v>Règlement</v>
          </cell>
          <cell r="AB1013">
            <v>0</v>
          </cell>
          <cell r="AD1013" t="str">
            <v>AUTRE</v>
          </cell>
          <cell r="AE1013">
            <v>2</v>
          </cell>
        </row>
        <row r="1014">
          <cell r="A1014">
            <v>80</v>
          </cell>
          <cell r="B1014">
            <v>328</v>
          </cell>
          <cell r="C1014" t="str">
            <v>2005-2006</v>
          </cell>
          <cell r="D1014" t="str">
            <v>CPTA</v>
          </cell>
          <cell r="E1014" t="str">
            <v>Commission de protection du territoire agricole du Québec</v>
          </cell>
          <cell r="F1014" t="b">
            <v>0</v>
          </cell>
          <cell r="G1014">
            <v>4</v>
          </cell>
          <cell r="H1014">
            <v>1</v>
          </cell>
          <cell r="I1014" t="str">
            <v>25</v>
          </cell>
          <cell r="J1014">
            <v>2007</v>
          </cell>
          <cell r="K1014" t="b">
            <v>1</v>
          </cell>
          <cell r="L1014">
            <v>10</v>
          </cell>
          <cell r="N1014" t="str">
            <v>Plans de zone agricole</v>
          </cell>
          <cell r="O1014" t="str">
            <v>48</v>
          </cell>
          <cell r="P1014" t="b">
            <v>1</v>
          </cell>
          <cell r="Q1014" t="b">
            <v>1</v>
          </cell>
          <cell r="R1014" t="str">
            <v>IPC</v>
          </cell>
          <cell r="S1014">
            <v>39083</v>
          </cell>
          <cell r="T1014">
            <v>50</v>
          </cell>
          <cell r="U1014">
            <v>50</v>
          </cell>
          <cell r="W1014" t="b">
            <v>0</v>
          </cell>
          <cell r="X1014" t="b">
            <v>0</v>
          </cell>
          <cell r="Y1014" t="b">
            <v>0</v>
          </cell>
          <cell r="Z1014" t="b">
            <v>0</v>
          </cell>
          <cell r="AA1014" t="str">
            <v>NIL</v>
          </cell>
          <cell r="AB1014">
            <v>0</v>
          </cell>
          <cell r="AD1014" t="str">
            <v>AUTRE</v>
          </cell>
          <cell r="AE1014">
            <v>2</v>
          </cell>
        </row>
        <row r="1015">
          <cell r="A1015">
            <v>95</v>
          </cell>
          <cell r="B1015">
            <v>329</v>
          </cell>
          <cell r="C1015" t="str">
            <v>2000-2001</v>
          </cell>
          <cell r="D1015" t="str">
            <v>ENPLQ</v>
          </cell>
          <cell r="E1015" t="str">
            <v>École nationale de police du Québec</v>
          </cell>
          <cell r="F1015" t="b">
            <v>0</v>
          </cell>
          <cell r="G1015">
            <v>4</v>
          </cell>
          <cell r="H1015">
            <v>1</v>
          </cell>
          <cell r="I1015" t="str">
            <v>GC</v>
          </cell>
          <cell r="J1015">
            <v>2003</v>
          </cell>
          <cell r="K1015" t="b">
            <v>0</v>
          </cell>
          <cell r="L1015">
            <v>256.44299999999998</v>
          </cell>
          <cell r="P1015" t="b">
            <v>0</v>
          </cell>
          <cell r="Q1015" t="b">
            <v>0</v>
          </cell>
          <cell r="T1015">
            <v>0</v>
          </cell>
          <cell r="U1015">
            <v>0</v>
          </cell>
          <cell r="W1015" t="b">
            <v>0</v>
          </cell>
          <cell r="X1015" t="b">
            <v>0</v>
          </cell>
          <cell r="Y1015" t="b">
            <v>0</v>
          </cell>
          <cell r="Z1015" t="b">
            <v>0</v>
          </cell>
          <cell r="AB1015">
            <v>0</v>
          </cell>
          <cell r="AE1015">
            <v>2</v>
          </cell>
        </row>
        <row r="1016">
          <cell r="A1016">
            <v>95</v>
          </cell>
          <cell r="B1016">
            <v>329</v>
          </cell>
          <cell r="C1016" t="str">
            <v>2000-2001</v>
          </cell>
          <cell r="D1016" t="str">
            <v>ENPLQ</v>
          </cell>
          <cell r="E1016" t="str">
            <v>École nationale de police du Québec</v>
          </cell>
          <cell r="F1016" t="b">
            <v>0</v>
          </cell>
          <cell r="G1016">
            <v>4</v>
          </cell>
          <cell r="H1016">
            <v>1</v>
          </cell>
          <cell r="I1016" t="str">
            <v>ZS</v>
          </cell>
          <cell r="J1016">
            <v>2003</v>
          </cell>
          <cell r="K1016" t="b">
            <v>0</v>
          </cell>
          <cell r="L1016">
            <v>8397.1409999999996</v>
          </cell>
          <cell r="P1016" t="b">
            <v>0</v>
          </cell>
          <cell r="Q1016" t="b">
            <v>0</v>
          </cell>
          <cell r="T1016">
            <v>0</v>
          </cell>
          <cell r="U1016">
            <v>0</v>
          </cell>
          <cell r="W1016" t="b">
            <v>0</v>
          </cell>
          <cell r="X1016" t="b">
            <v>0</v>
          </cell>
          <cell r="Y1016" t="b">
            <v>0</v>
          </cell>
          <cell r="Z1016" t="b">
            <v>0</v>
          </cell>
          <cell r="AB1016">
            <v>0</v>
          </cell>
          <cell r="AE1016">
            <v>2</v>
          </cell>
        </row>
        <row r="1017">
          <cell r="A1017">
            <v>95</v>
          </cell>
          <cell r="B1017">
            <v>329</v>
          </cell>
          <cell r="C1017" t="str">
            <v>2000-2001</v>
          </cell>
          <cell r="D1017" t="str">
            <v>ENPLQ</v>
          </cell>
          <cell r="E1017" t="str">
            <v>École nationale de police du Québec</v>
          </cell>
          <cell r="F1017" t="b">
            <v>0</v>
          </cell>
          <cell r="G1017">
            <v>4</v>
          </cell>
          <cell r="H1017">
            <v>1</v>
          </cell>
          <cell r="I1017" t="str">
            <v>ZW</v>
          </cell>
          <cell r="J1017">
            <v>2003</v>
          </cell>
          <cell r="K1017" t="b">
            <v>0</v>
          </cell>
          <cell r="L1017">
            <v>1740.2239999999999</v>
          </cell>
          <cell r="P1017" t="b">
            <v>0</v>
          </cell>
          <cell r="Q1017" t="b">
            <v>0</v>
          </cell>
          <cell r="T1017">
            <v>0</v>
          </cell>
          <cell r="U1017">
            <v>0</v>
          </cell>
          <cell r="W1017" t="b">
            <v>0</v>
          </cell>
          <cell r="X1017" t="b">
            <v>0</v>
          </cell>
          <cell r="Y1017" t="b">
            <v>0</v>
          </cell>
          <cell r="Z1017" t="b">
            <v>0</v>
          </cell>
          <cell r="AB1017">
            <v>0</v>
          </cell>
          <cell r="AE1017">
            <v>2</v>
          </cell>
        </row>
        <row r="1018">
          <cell r="A1018">
            <v>95</v>
          </cell>
          <cell r="B1018">
            <v>329</v>
          </cell>
          <cell r="C1018" t="str">
            <v>2000-2001</v>
          </cell>
          <cell r="D1018" t="str">
            <v>ENPLQ</v>
          </cell>
          <cell r="E1018" t="str">
            <v>École nationale de police du Québec</v>
          </cell>
          <cell r="F1018" t="b">
            <v>0</v>
          </cell>
          <cell r="G1018">
            <v>4</v>
          </cell>
          <cell r="H1018">
            <v>1</v>
          </cell>
          <cell r="I1018" t="str">
            <v>ZY</v>
          </cell>
          <cell r="J1018">
            <v>2003</v>
          </cell>
          <cell r="K1018" t="b">
            <v>0</v>
          </cell>
          <cell r="L1018">
            <v>606.21799999999996</v>
          </cell>
          <cell r="P1018" t="b">
            <v>0</v>
          </cell>
          <cell r="Q1018" t="b">
            <v>0</v>
          </cell>
          <cell r="T1018">
            <v>0</v>
          </cell>
          <cell r="U1018">
            <v>0</v>
          </cell>
          <cell r="W1018" t="b">
            <v>0</v>
          </cell>
          <cell r="X1018" t="b">
            <v>0</v>
          </cell>
          <cell r="Y1018" t="b">
            <v>0</v>
          </cell>
          <cell r="Z1018" t="b">
            <v>0</v>
          </cell>
          <cell r="AB1018">
            <v>0</v>
          </cell>
          <cell r="AE1018">
            <v>2</v>
          </cell>
        </row>
        <row r="1019">
          <cell r="A1019">
            <v>95</v>
          </cell>
          <cell r="B1019">
            <v>329</v>
          </cell>
          <cell r="C1019" t="str">
            <v>2000-2001</v>
          </cell>
          <cell r="D1019" t="str">
            <v>ENPLQ</v>
          </cell>
          <cell r="E1019" t="str">
            <v>École nationale de police du Québec</v>
          </cell>
          <cell r="F1019" t="b">
            <v>0</v>
          </cell>
          <cell r="G1019">
            <v>4</v>
          </cell>
          <cell r="H1019">
            <v>1</v>
          </cell>
          <cell r="I1019" t="str">
            <v>ZV</v>
          </cell>
          <cell r="J1019">
            <v>2003</v>
          </cell>
          <cell r="K1019" t="b">
            <v>0</v>
          </cell>
          <cell r="L1019">
            <v>39.503999999999998</v>
          </cell>
          <cell r="P1019" t="b">
            <v>0</v>
          </cell>
          <cell r="Q1019" t="b">
            <v>0</v>
          </cell>
          <cell r="T1019">
            <v>0</v>
          </cell>
          <cell r="U1019">
            <v>0</v>
          </cell>
          <cell r="W1019" t="b">
            <v>0</v>
          </cell>
          <cell r="X1019" t="b">
            <v>0</v>
          </cell>
          <cell r="Y1019" t="b">
            <v>0</v>
          </cell>
          <cell r="Z1019" t="b">
            <v>0</v>
          </cell>
          <cell r="AB1019">
            <v>0</v>
          </cell>
          <cell r="AE1019">
            <v>2</v>
          </cell>
        </row>
        <row r="1020">
          <cell r="A1020">
            <v>95</v>
          </cell>
          <cell r="B1020">
            <v>329</v>
          </cell>
          <cell r="C1020" t="str">
            <v>2000-2001</v>
          </cell>
          <cell r="D1020" t="str">
            <v>ENPLQ</v>
          </cell>
          <cell r="E1020" t="str">
            <v>École nationale de police du Québec</v>
          </cell>
          <cell r="F1020" t="b">
            <v>0</v>
          </cell>
          <cell r="G1020">
            <v>4</v>
          </cell>
          <cell r="H1020">
            <v>1</v>
          </cell>
          <cell r="I1020" t="str">
            <v>ZX</v>
          </cell>
          <cell r="J1020">
            <v>2003</v>
          </cell>
          <cell r="K1020" t="b">
            <v>0</v>
          </cell>
          <cell r="L1020">
            <v>1926.3050000000001</v>
          </cell>
          <cell r="P1020" t="b">
            <v>0</v>
          </cell>
          <cell r="Q1020" t="b">
            <v>0</v>
          </cell>
          <cell r="T1020">
            <v>0</v>
          </cell>
          <cell r="U1020">
            <v>0</v>
          </cell>
          <cell r="W1020" t="b">
            <v>0</v>
          </cell>
          <cell r="X1020" t="b">
            <v>0</v>
          </cell>
          <cell r="Y1020" t="b">
            <v>0</v>
          </cell>
          <cell r="Z1020" t="b">
            <v>0</v>
          </cell>
          <cell r="AB1020">
            <v>0</v>
          </cell>
          <cell r="AE1020">
            <v>2</v>
          </cell>
        </row>
        <row r="1021">
          <cell r="A1021">
            <v>95</v>
          </cell>
          <cell r="B1021">
            <v>329</v>
          </cell>
          <cell r="C1021" t="str">
            <v>2000-2001</v>
          </cell>
          <cell r="D1021" t="str">
            <v>ENPLQ</v>
          </cell>
          <cell r="E1021" t="str">
            <v>École nationale de police du Québec</v>
          </cell>
          <cell r="F1021" t="b">
            <v>0</v>
          </cell>
          <cell r="G1021">
            <v>4</v>
          </cell>
          <cell r="H1021">
            <v>1</v>
          </cell>
          <cell r="I1021" t="str">
            <v>ZT</v>
          </cell>
          <cell r="J1021">
            <v>2003</v>
          </cell>
          <cell r="K1021" t="b">
            <v>0</v>
          </cell>
          <cell r="L1021">
            <v>1552.2249999999999</v>
          </cell>
          <cell r="P1021" t="b">
            <v>0</v>
          </cell>
          <cell r="Q1021" t="b">
            <v>0</v>
          </cell>
          <cell r="T1021">
            <v>0</v>
          </cell>
          <cell r="U1021">
            <v>0</v>
          </cell>
          <cell r="W1021" t="b">
            <v>0</v>
          </cell>
          <cell r="X1021" t="b">
            <v>0</v>
          </cell>
          <cell r="Y1021" t="b">
            <v>0</v>
          </cell>
          <cell r="Z1021" t="b">
            <v>0</v>
          </cell>
          <cell r="AB1021">
            <v>0</v>
          </cell>
          <cell r="AE1021">
            <v>2</v>
          </cell>
        </row>
        <row r="1022">
          <cell r="A1022">
            <v>95</v>
          </cell>
          <cell r="B1022">
            <v>329</v>
          </cell>
          <cell r="C1022" t="str">
            <v>2000-2001</v>
          </cell>
          <cell r="D1022" t="str">
            <v>ENPLQ</v>
          </cell>
          <cell r="E1022" t="str">
            <v>École nationale de police du Québec</v>
          </cell>
          <cell r="F1022" t="b">
            <v>0</v>
          </cell>
          <cell r="G1022">
            <v>4</v>
          </cell>
          <cell r="H1022">
            <v>1</v>
          </cell>
          <cell r="I1022" t="str">
            <v>ZU</v>
          </cell>
          <cell r="J1022">
            <v>2003</v>
          </cell>
          <cell r="K1022" t="b">
            <v>0</v>
          </cell>
          <cell r="L1022">
            <v>1042.8119999999999</v>
          </cell>
          <cell r="P1022" t="b">
            <v>0</v>
          </cell>
          <cell r="Q1022" t="b">
            <v>0</v>
          </cell>
          <cell r="T1022">
            <v>0</v>
          </cell>
          <cell r="U1022">
            <v>0</v>
          </cell>
          <cell r="W1022" t="b">
            <v>0</v>
          </cell>
          <cell r="X1022" t="b">
            <v>0</v>
          </cell>
          <cell r="Y1022" t="b">
            <v>0</v>
          </cell>
          <cell r="Z1022" t="b">
            <v>0</v>
          </cell>
          <cell r="AB1022">
            <v>0</v>
          </cell>
          <cell r="AE1022">
            <v>2</v>
          </cell>
        </row>
        <row r="1023">
          <cell r="A1023">
            <v>95</v>
          </cell>
          <cell r="B1023">
            <v>329</v>
          </cell>
          <cell r="C1023" t="str">
            <v>2000-2001</v>
          </cell>
          <cell r="D1023" t="str">
            <v>ENPLQ</v>
          </cell>
          <cell r="E1023" t="str">
            <v>École nationale de police du Québec</v>
          </cell>
          <cell r="F1023" t="b">
            <v>0</v>
          </cell>
          <cell r="G1023">
            <v>3</v>
          </cell>
          <cell r="H1023">
            <v>9</v>
          </cell>
          <cell r="I1023" t="str">
            <v>ZN</v>
          </cell>
          <cell r="J1023">
            <v>2004</v>
          </cell>
          <cell r="K1023" t="b">
            <v>0</v>
          </cell>
          <cell r="L1023">
            <v>9131.4</v>
          </cell>
          <cell r="N1023" t="str">
            <v>Financement</v>
          </cell>
          <cell r="O1023" t="str">
            <v>79</v>
          </cell>
          <cell r="P1023" t="b">
            <v>0</v>
          </cell>
          <cell r="Q1023" t="b">
            <v>0</v>
          </cell>
          <cell r="S1023">
            <v>367</v>
          </cell>
          <cell r="T1023">
            <v>0</v>
          </cell>
          <cell r="U1023">
            <v>0</v>
          </cell>
          <cell r="W1023" t="b">
            <v>0</v>
          </cell>
          <cell r="X1023" t="b">
            <v>0</v>
          </cell>
          <cell r="Y1023" t="b">
            <v>0</v>
          </cell>
          <cell r="Z1023" t="b">
            <v>0</v>
          </cell>
          <cell r="AA1023" t="str">
            <v>1 % de la masse salariale</v>
          </cell>
          <cell r="AB1023">
            <v>0</v>
          </cell>
          <cell r="AD1023" t="str">
            <v>AUTRE</v>
          </cell>
          <cell r="AE1023">
            <v>2</v>
          </cell>
        </row>
        <row r="1024">
          <cell r="A1024">
            <v>95</v>
          </cell>
          <cell r="B1024">
            <v>329</v>
          </cell>
          <cell r="C1024" t="str">
            <v>2000-2001</v>
          </cell>
          <cell r="D1024" t="str">
            <v>ENPLQ</v>
          </cell>
          <cell r="E1024" t="str">
            <v>École nationale de police du Québec</v>
          </cell>
          <cell r="F1024" t="b">
            <v>0</v>
          </cell>
          <cell r="G1024">
            <v>4</v>
          </cell>
          <cell r="H1024">
            <v>1</v>
          </cell>
          <cell r="I1024" t="str">
            <v>ZZ</v>
          </cell>
          <cell r="J1024">
            <v>2004</v>
          </cell>
          <cell r="K1024" t="b">
            <v>0</v>
          </cell>
          <cell r="L1024">
            <v>8153.4</v>
          </cell>
          <cell r="N1024" t="str">
            <v>Formation</v>
          </cell>
          <cell r="O1024" t="str">
            <v>80</v>
          </cell>
          <cell r="P1024" t="b">
            <v>0</v>
          </cell>
          <cell r="Q1024" t="b">
            <v>0</v>
          </cell>
          <cell r="S1024">
            <v>367</v>
          </cell>
          <cell r="T1024">
            <v>38</v>
          </cell>
          <cell r="U1024">
            <v>3</v>
          </cell>
          <cell r="W1024" t="b">
            <v>0</v>
          </cell>
          <cell r="X1024" t="b">
            <v>0</v>
          </cell>
          <cell r="Y1024" t="b">
            <v>0</v>
          </cell>
          <cell r="Z1024" t="b">
            <v>0</v>
          </cell>
          <cell r="AA1024" t="str">
            <v>Déterminé par règlement par le ministre</v>
          </cell>
          <cell r="AB1024">
            <v>0</v>
          </cell>
          <cell r="AD1024" t="str">
            <v>AUTRE</v>
          </cell>
          <cell r="AE1024">
            <v>2</v>
          </cell>
        </row>
        <row r="1025">
          <cell r="A1025">
            <v>95</v>
          </cell>
          <cell r="B1025">
            <v>329</v>
          </cell>
          <cell r="C1025" t="str">
            <v>2000-2001</v>
          </cell>
          <cell r="D1025" t="str">
            <v>ENPLQ</v>
          </cell>
          <cell r="E1025" t="str">
            <v>École nationale de police du Québec</v>
          </cell>
          <cell r="F1025" t="b">
            <v>0</v>
          </cell>
          <cell r="G1025">
            <v>3</v>
          </cell>
          <cell r="H1025">
            <v>9</v>
          </cell>
          <cell r="I1025" t="str">
            <v>ZN</v>
          </cell>
          <cell r="J1025">
            <v>2005</v>
          </cell>
          <cell r="K1025" t="b">
            <v>0</v>
          </cell>
          <cell r="L1025">
            <v>9202.1</v>
          </cell>
          <cell r="N1025" t="str">
            <v>Financement</v>
          </cell>
          <cell r="O1025" t="str">
            <v>79</v>
          </cell>
          <cell r="P1025" t="b">
            <v>0</v>
          </cell>
          <cell r="Q1025" t="b">
            <v>0</v>
          </cell>
          <cell r="S1025">
            <v>367</v>
          </cell>
          <cell r="T1025">
            <v>0</v>
          </cell>
          <cell r="U1025">
            <v>0</v>
          </cell>
          <cell r="W1025" t="b">
            <v>0</v>
          </cell>
          <cell r="X1025" t="b">
            <v>0</v>
          </cell>
          <cell r="Y1025" t="b">
            <v>0</v>
          </cell>
          <cell r="Z1025" t="b">
            <v>0</v>
          </cell>
          <cell r="AA1025" t="str">
            <v>1 % de la masse salariale</v>
          </cell>
          <cell r="AB1025">
            <v>0</v>
          </cell>
          <cell r="AD1025" t="str">
            <v>AUTRE</v>
          </cell>
          <cell r="AE1025">
            <v>2</v>
          </cell>
        </row>
        <row r="1026">
          <cell r="A1026">
            <v>95</v>
          </cell>
          <cell r="B1026">
            <v>329</v>
          </cell>
          <cell r="C1026" t="str">
            <v>2000-2001</v>
          </cell>
          <cell r="D1026" t="str">
            <v>ENPLQ</v>
          </cell>
          <cell r="E1026" t="str">
            <v>École nationale de police du Québec</v>
          </cell>
          <cell r="F1026" t="b">
            <v>0</v>
          </cell>
          <cell r="G1026">
            <v>4</v>
          </cell>
          <cell r="H1026">
            <v>1</v>
          </cell>
          <cell r="I1026" t="str">
            <v>ZZ</v>
          </cell>
          <cell r="J1026">
            <v>2005</v>
          </cell>
          <cell r="K1026" t="b">
            <v>0</v>
          </cell>
          <cell r="L1026">
            <v>9106.5</v>
          </cell>
          <cell r="N1026" t="str">
            <v>Formation</v>
          </cell>
          <cell r="O1026" t="str">
            <v>80</v>
          </cell>
          <cell r="P1026" t="b">
            <v>0</v>
          </cell>
          <cell r="Q1026" t="b">
            <v>0</v>
          </cell>
          <cell r="S1026">
            <v>367</v>
          </cell>
          <cell r="T1026">
            <v>38</v>
          </cell>
          <cell r="U1026">
            <v>3</v>
          </cell>
          <cell r="W1026" t="b">
            <v>0</v>
          </cell>
          <cell r="X1026" t="b">
            <v>0</v>
          </cell>
          <cell r="Y1026" t="b">
            <v>0</v>
          </cell>
          <cell r="Z1026" t="b">
            <v>0</v>
          </cell>
          <cell r="AA1026" t="str">
            <v>Déterminé par règlement par le ministre</v>
          </cell>
          <cell r="AB1026">
            <v>0</v>
          </cell>
          <cell r="AD1026" t="str">
            <v>AUTRE</v>
          </cell>
          <cell r="AE1026">
            <v>2</v>
          </cell>
        </row>
        <row r="1027">
          <cell r="A1027">
            <v>95</v>
          </cell>
          <cell r="B1027">
            <v>329</v>
          </cell>
          <cell r="C1027" t="str">
            <v>2000-2001</v>
          </cell>
          <cell r="D1027" t="str">
            <v>ENPLQ</v>
          </cell>
          <cell r="E1027" t="str">
            <v>École nationale de police du Québec</v>
          </cell>
          <cell r="F1027" t="b">
            <v>0</v>
          </cell>
          <cell r="G1027">
            <v>3</v>
          </cell>
          <cell r="H1027">
            <v>9</v>
          </cell>
          <cell r="I1027" t="str">
            <v>ZN</v>
          </cell>
          <cell r="J1027">
            <v>2006</v>
          </cell>
          <cell r="K1027" t="b">
            <v>0</v>
          </cell>
          <cell r="L1027">
            <v>9581.4</v>
          </cell>
          <cell r="N1027" t="str">
            <v>Financement</v>
          </cell>
          <cell r="O1027" t="str">
            <v>79</v>
          </cell>
          <cell r="P1027" t="b">
            <v>0</v>
          </cell>
          <cell r="Q1027" t="b">
            <v>0</v>
          </cell>
          <cell r="S1027">
            <v>367</v>
          </cell>
          <cell r="T1027">
            <v>0</v>
          </cell>
          <cell r="U1027">
            <v>0</v>
          </cell>
          <cell r="W1027" t="b">
            <v>0</v>
          </cell>
          <cell r="X1027" t="b">
            <v>0</v>
          </cell>
          <cell r="Y1027" t="b">
            <v>0</v>
          </cell>
          <cell r="Z1027" t="b">
            <v>0</v>
          </cell>
          <cell r="AA1027" t="str">
            <v>1 % de la masse salariale</v>
          </cell>
          <cell r="AB1027">
            <v>0</v>
          </cell>
          <cell r="AD1027" t="str">
            <v>AUTRE</v>
          </cell>
          <cell r="AE1027">
            <v>2</v>
          </cell>
        </row>
        <row r="1028">
          <cell r="A1028">
            <v>95</v>
          </cell>
          <cell r="B1028">
            <v>329</v>
          </cell>
          <cell r="C1028" t="str">
            <v>2000-2001</v>
          </cell>
          <cell r="D1028" t="str">
            <v>ENPLQ</v>
          </cell>
          <cell r="E1028" t="str">
            <v>École nationale de police du Québec</v>
          </cell>
          <cell r="F1028" t="b">
            <v>0</v>
          </cell>
          <cell r="G1028">
            <v>4</v>
          </cell>
          <cell r="H1028">
            <v>1</v>
          </cell>
          <cell r="I1028" t="str">
            <v>ZZ</v>
          </cell>
          <cell r="J1028">
            <v>2006</v>
          </cell>
          <cell r="K1028" t="b">
            <v>0</v>
          </cell>
          <cell r="L1028">
            <v>10500.4</v>
          </cell>
          <cell r="N1028" t="str">
            <v>Formation</v>
          </cell>
          <cell r="O1028" t="str">
            <v>80</v>
          </cell>
          <cell r="P1028" t="b">
            <v>0</v>
          </cell>
          <cell r="Q1028" t="b">
            <v>0</v>
          </cell>
          <cell r="S1028">
            <v>367</v>
          </cell>
          <cell r="T1028">
            <v>38</v>
          </cell>
          <cell r="U1028">
            <v>3</v>
          </cell>
          <cell r="W1028" t="b">
            <v>0</v>
          </cell>
          <cell r="X1028" t="b">
            <v>0</v>
          </cell>
          <cell r="Y1028" t="b">
            <v>0</v>
          </cell>
          <cell r="Z1028" t="b">
            <v>0</v>
          </cell>
          <cell r="AA1028" t="str">
            <v>Déterminé par règlement par le ministre</v>
          </cell>
          <cell r="AB1028">
            <v>0</v>
          </cell>
          <cell r="AD1028" t="str">
            <v>AUTRE</v>
          </cell>
          <cell r="AE1028">
            <v>2</v>
          </cell>
        </row>
        <row r="1029">
          <cell r="A1029">
            <v>95</v>
          </cell>
          <cell r="B1029">
            <v>329</v>
          </cell>
          <cell r="C1029" t="str">
            <v>2000-2001</v>
          </cell>
          <cell r="D1029" t="str">
            <v>ENPLQ</v>
          </cell>
          <cell r="E1029" t="str">
            <v>École nationale de police du Québec</v>
          </cell>
          <cell r="F1029" t="b">
            <v>0</v>
          </cell>
          <cell r="G1029">
            <v>3</v>
          </cell>
          <cell r="H1029">
            <v>9</v>
          </cell>
          <cell r="I1029" t="str">
            <v>ZN</v>
          </cell>
          <cell r="J1029">
            <v>2007</v>
          </cell>
          <cell r="K1029" t="b">
            <v>1</v>
          </cell>
          <cell r="L1029">
            <v>9877.5</v>
          </cell>
          <cell r="N1029" t="str">
            <v>Financement</v>
          </cell>
          <cell r="O1029" t="str">
            <v>79</v>
          </cell>
          <cell r="P1029" t="b">
            <v>0</v>
          </cell>
          <cell r="Q1029" t="b">
            <v>0</v>
          </cell>
          <cell r="S1029">
            <v>367</v>
          </cell>
          <cell r="T1029">
            <v>0</v>
          </cell>
          <cell r="U1029">
            <v>0</v>
          </cell>
          <cell r="W1029" t="b">
            <v>0</v>
          </cell>
          <cell r="X1029" t="b">
            <v>0</v>
          </cell>
          <cell r="Y1029" t="b">
            <v>0</v>
          </cell>
          <cell r="Z1029" t="b">
            <v>0</v>
          </cell>
          <cell r="AA1029" t="str">
            <v>1 % de la masse salariale</v>
          </cell>
          <cell r="AB1029">
            <v>0</v>
          </cell>
          <cell r="AD1029" t="str">
            <v>AUTRE</v>
          </cell>
          <cell r="AE1029">
            <v>2</v>
          </cell>
        </row>
        <row r="1030">
          <cell r="A1030">
            <v>95</v>
          </cell>
          <cell r="B1030">
            <v>329</v>
          </cell>
          <cell r="C1030" t="str">
            <v>2000-2001</v>
          </cell>
          <cell r="D1030" t="str">
            <v>ENPLQ</v>
          </cell>
          <cell r="E1030" t="str">
            <v>École nationale de police du Québec</v>
          </cell>
          <cell r="F1030" t="b">
            <v>0</v>
          </cell>
          <cell r="G1030">
            <v>4</v>
          </cell>
          <cell r="H1030">
            <v>1</v>
          </cell>
          <cell r="I1030" t="str">
            <v>ZZ</v>
          </cell>
          <cell r="J1030">
            <v>2007</v>
          </cell>
          <cell r="K1030" t="b">
            <v>1</v>
          </cell>
          <cell r="L1030">
            <v>10891.9</v>
          </cell>
          <cell r="N1030" t="str">
            <v>Formation</v>
          </cell>
          <cell r="O1030" t="str">
            <v>80</v>
          </cell>
          <cell r="P1030" t="b">
            <v>0</v>
          </cell>
          <cell r="Q1030" t="b">
            <v>0</v>
          </cell>
          <cell r="S1030">
            <v>367</v>
          </cell>
          <cell r="T1030">
            <v>38</v>
          </cell>
          <cell r="U1030">
            <v>3</v>
          </cell>
          <cell r="W1030" t="b">
            <v>0</v>
          </cell>
          <cell r="X1030" t="b">
            <v>0</v>
          </cell>
          <cell r="Y1030" t="b">
            <v>0</v>
          </cell>
          <cell r="Z1030" t="b">
            <v>0</v>
          </cell>
          <cell r="AA1030" t="str">
            <v>Déterminé par règlement par le ministre</v>
          </cell>
          <cell r="AB1030">
            <v>0</v>
          </cell>
          <cell r="AD1030" t="str">
            <v>AUTRE</v>
          </cell>
          <cell r="AE1030">
            <v>2</v>
          </cell>
        </row>
        <row r="1031">
          <cell r="A1031">
            <v>60</v>
          </cell>
          <cell r="B1031">
            <v>332</v>
          </cell>
          <cell r="C1031" t="str">
            <v>2005-2006</v>
          </cell>
          <cell r="D1031" t="str">
            <v>INSP</v>
          </cell>
          <cell r="E1031" t="str">
            <v>Institut national de santé publique du Québec</v>
          </cell>
          <cell r="F1031" t="b">
            <v>0</v>
          </cell>
          <cell r="G1031">
            <v>4</v>
          </cell>
          <cell r="H1031">
            <v>1</v>
          </cell>
          <cell r="I1031" t="str">
            <v>BN</v>
          </cell>
          <cell r="J1031">
            <v>2003</v>
          </cell>
          <cell r="K1031" t="b">
            <v>0</v>
          </cell>
          <cell r="L1031">
            <v>2821.7829999999999</v>
          </cell>
          <cell r="P1031" t="b">
            <v>0</v>
          </cell>
          <cell r="Q1031" t="b">
            <v>0</v>
          </cell>
          <cell r="T1031">
            <v>0</v>
          </cell>
          <cell r="U1031">
            <v>0</v>
          </cell>
          <cell r="W1031" t="b">
            <v>0</v>
          </cell>
          <cell r="X1031" t="b">
            <v>0</v>
          </cell>
          <cell r="Y1031" t="b">
            <v>0</v>
          </cell>
          <cell r="Z1031" t="b">
            <v>0</v>
          </cell>
          <cell r="AB1031">
            <v>0</v>
          </cell>
          <cell r="AE1031">
            <v>2</v>
          </cell>
        </row>
        <row r="1032">
          <cell r="A1032">
            <v>60</v>
          </cell>
          <cell r="B1032">
            <v>332</v>
          </cell>
          <cell r="C1032" t="str">
            <v>2005-2006</v>
          </cell>
          <cell r="D1032" t="str">
            <v>INSP</v>
          </cell>
          <cell r="E1032" t="str">
            <v>Institut national de santé publique du Québec</v>
          </cell>
          <cell r="F1032" t="b">
            <v>0</v>
          </cell>
          <cell r="G1032">
            <v>4</v>
          </cell>
          <cell r="H1032">
            <v>1</v>
          </cell>
          <cell r="I1032" t="str">
            <v>NC</v>
          </cell>
          <cell r="J1032">
            <v>2003</v>
          </cell>
          <cell r="K1032" t="b">
            <v>1</v>
          </cell>
          <cell r="L1032">
            <v>1113.817</v>
          </cell>
          <cell r="N1032" t="str">
            <v>Il s'agit de la vente de services offets par les laboratoires de l'INSPQ et de revenus d'autres activités reliées au domaine</v>
          </cell>
          <cell r="P1032" t="b">
            <v>0</v>
          </cell>
          <cell r="Q1032" t="b">
            <v>0</v>
          </cell>
          <cell r="S1032">
            <v>367</v>
          </cell>
          <cell r="T1032">
            <v>5</v>
          </cell>
          <cell r="U1032">
            <v>10</v>
          </cell>
          <cell r="W1032" t="b">
            <v>1</v>
          </cell>
          <cell r="X1032" t="b">
            <v>0</v>
          </cell>
          <cell r="Y1032" t="b">
            <v>0</v>
          </cell>
          <cell r="Z1032" t="b">
            <v>0</v>
          </cell>
          <cell r="AA1032" t="str">
            <v>NIL</v>
          </cell>
          <cell r="AB1032">
            <v>0</v>
          </cell>
          <cell r="AD1032" t="str">
            <v>PR</v>
          </cell>
          <cell r="AE1032">
            <v>2</v>
          </cell>
        </row>
        <row r="1033">
          <cell r="A1033">
            <v>60</v>
          </cell>
          <cell r="B1033">
            <v>332</v>
          </cell>
          <cell r="C1033" t="str">
            <v>2005-2006</v>
          </cell>
          <cell r="D1033" t="str">
            <v>INSP</v>
          </cell>
          <cell r="E1033" t="str">
            <v>Institut national de santé publique du Québec</v>
          </cell>
          <cell r="F1033" t="b">
            <v>0</v>
          </cell>
          <cell r="G1033">
            <v>4</v>
          </cell>
          <cell r="H1033">
            <v>1</v>
          </cell>
          <cell r="I1033" t="str">
            <v>NC</v>
          </cell>
          <cell r="J1033">
            <v>2004</v>
          </cell>
          <cell r="K1033" t="b">
            <v>0</v>
          </cell>
          <cell r="L1033">
            <v>1975</v>
          </cell>
          <cell r="N1033" t="str">
            <v>Il s'agit de la vente de services offets par les laboratoires de l'INSPQ et de revenus d'autres activités reliées au domaine</v>
          </cell>
          <cell r="P1033" t="b">
            <v>0</v>
          </cell>
          <cell r="Q1033" t="b">
            <v>0</v>
          </cell>
          <cell r="S1033">
            <v>367</v>
          </cell>
          <cell r="T1033">
            <v>5</v>
          </cell>
          <cell r="U1033">
            <v>10</v>
          </cell>
          <cell r="W1033" t="b">
            <v>1</v>
          </cell>
          <cell r="X1033" t="b">
            <v>0</v>
          </cell>
          <cell r="Y1033" t="b">
            <v>0</v>
          </cell>
          <cell r="Z1033" t="b">
            <v>0</v>
          </cell>
          <cell r="AA1033" t="str">
            <v>NIL</v>
          </cell>
          <cell r="AB1033">
            <v>0</v>
          </cell>
          <cell r="AD1033" t="str">
            <v>PR</v>
          </cell>
          <cell r="AE1033">
            <v>2</v>
          </cell>
        </row>
        <row r="1034">
          <cell r="A1034">
            <v>60</v>
          </cell>
          <cell r="B1034">
            <v>332</v>
          </cell>
          <cell r="C1034" t="str">
            <v>2005-2006</v>
          </cell>
          <cell r="D1034" t="str">
            <v>INSP</v>
          </cell>
          <cell r="E1034" t="str">
            <v>Institut national de santé publique du Québec</v>
          </cell>
          <cell r="F1034" t="b">
            <v>0</v>
          </cell>
          <cell r="G1034">
            <v>4</v>
          </cell>
          <cell r="H1034">
            <v>1</v>
          </cell>
          <cell r="I1034" t="str">
            <v>NC</v>
          </cell>
          <cell r="J1034">
            <v>2005</v>
          </cell>
          <cell r="K1034" t="b">
            <v>0</v>
          </cell>
          <cell r="L1034">
            <v>3213.5</v>
          </cell>
          <cell r="N1034" t="str">
            <v>Il s'agit de la vente de services offets par les laboratoires de l'INSPQ et de revenus d'autres activités reliées au domaine</v>
          </cell>
          <cell r="P1034" t="b">
            <v>0</v>
          </cell>
          <cell r="Q1034" t="b">
            <v>0</v>
          </cell>
          <cell r="S1034">
            <v>367</v>
          </cell>
          <cell r="T1034">
            <v>5</v>
          </cell>
          <cell r="U1034">
            <v>10</v>
          </cell>
          <cell r="W1034" t="b">
            <v>1</v>
          </cell>
          <cell r="X1034" t="b">
            <v>0</v>
          </cell>
          <cell r="Y1034" t="b">
            <v>0</v>
          </cell>
          <cell r="Z1034" t="b">
            <v>0</v>
          </cell>
          <cell r="AA1034" t="str">
            <v>NIL</v>
          </cell>
          <cell r="AB1034">
            <v>0</v>
          </cell>
          <cell r="AD1034" t="str">
            <v>PR</v>
          </cell>
          <cell r="AE1034">
            <v>2</v>
          </cell>
        </row>
        <row r="1035">
          <cell r="A1035">
            <v>60</v>
          </cell>
          <cell r="B1035">
            <v>332</v>
          </cell>
          <cell r="C1035" t="str">
            <v>2005-2006</v>
          </cell>
          <cell r="D1035" t="str">
            <v>INSP</v>
          </cell>
          <cell r="E1035" t="str">
            <v>Institut national de santé publique du Québec</v>
          </cell>
          <cell r="F1035" t="b">
            <v>0</v>
          </cell>
          <cell r="G1035">
            <v>4</v>
          </cell>
          <cell r="H1035">
            <v>1</v>
          </cell>
          <cell r="I1035" t="str">
            <v>NC</v>
          </cell>
          <cell r="J1035">
            <v>2006</v>
          </cell>
          <cell r="K1035" t="b">
            <v>0</v>
          </cell>
          <cell r="L1035">
            <v>3151.1</v>
          </cell>
          <cell r="N1035" t="str">
            <v>Il s'agit de la vente de services offets par les laboratoires de l'INSPQ et de revenus d'autres activités reliées au domaine</v>
          </cell>
          <cell r="P1035" t="b">
            <v>0</v>
          </cell>
          <cell r="Q1035" t="b">
            <v>0</v>
          </cell>
          <cell r="S1035">
            <v>367</v>
          </cell>
          <cell r="T1035">
            <v>5</v>
          </cell>
          <cell r="U1035">
            <v>10</v>
          </cell>
          <cell r="W1035" t="b">
            <v>1</v>
          </cell>
          <cell r="X1035" t="b">
            <v>0</v>
          </cell>
          <cell r="Y1035" t="b">
            <v>0</v>
          </cell>
          <cell r="Z1035" t="b">
            <v>0</v>
          </cell>
          <cell r="AA1035" t="str">
            <v>NIL</v>
          </cell>
          <cell r="AB1035">
            <v>0</v>
          </cell>
          <cell r="AD1035" t="str">
            <v>PR</v>
          </cell>
          <cell r="AE1035">
            <v>2</v>
          </cell>
        </row>
        <row r="1036">
          <cell r="A1036">
            <v>60</v>
          </cell>
          <cell r="B1036">
            <v>332</v>
          </cell>
          <cell r="C1036" t="str">
            <v>2005-2006</v>
          </cell>
          <cell r="D1036" t="str">
            <v>INSP</v>
          </cell>
          <cell r="E1036" t="str">
            <v>Institut national de santé publique du Québec</v>
          </cell>
          <cell r="F1036" t="b">
            <v>0</v>
          </cell>
          <cell r="G1036">
            <v>4</v>
          </cell>
          <cell r="H1036">
            <v>1</v>
          </cell>
          <cell r="I1036" t="str">
            <v>NC</v>
          </cell>
          <cell r="J1036">
            <v>2007</v>
          </cell>
          <cell r="K1036" t="b">
            <v>1</v>
          </cell>
          <cell r="L1036">
            <v>3500</v>
          </cell>
          <cell r="N1036" t="str">
            <v>Il s'agit de la vente de services offets par les laboratoires de l'INSPQ et de revenus d'autres activités reliées au domaine</v>
          </cell>
          <cell r="P1036" t="b">
            <v>0</v>
          </cell>
          <cell r="Q1036" t="b">
            <v>0</v>
          </cell>
          <cell r="S1036">
            <v>367</v>
          </cell>
          <cell r="T1036">
            <v>5</v>
          </cell>
          <cell r="U1036">
            <v>10</v>
          </cell>
          <cell r="W1036" t="b">
            <v>1</v>
          </cell>
          <cell r="X1036" t="b">
            <v>0</v>
          </cell>
          <cell r="Y1036" t="b">
            <v>0</v>
          </cell>
          <cell r="Z1036" t="b">
            <v>0</v>
          </cell>
          <cell r="AA1036" t="str">
            <v>NIL</v>
          </cell>
          <cell r="AB1036">
            <v>0</v>
          </cell>
          <cell r="AD1036" t="str">
            <v>PR</v>
          </cell>
          <cell r="AE1036">
            <v>2</v>
          </cell>
        </row>
        <row r="1037">
          <cell r="A1037">
            <v>95</v>
          </cell>
          <cell r="B1037">
            <v>335</v>
          </cell>
          <cell r="C1037" t="str">
            <v>2000-2001</v>
          </cell>
          <cell r="D1037" t="str">
            <v>ENPMQ</v>
          </cell>
          <cell r="E1037" t="str">
            <v>École nationale des pompiers du Québec</v>
          </cell>
          <cell r="F1037" t="b">
            <v>0</v>
          </cell>
          <cell r="G1037">
            <v>4</v>
          </cell>
          <cell r="H1037">
            <v>1</v>
          </cell>
          <cell r="I1037" t="str">
            <v>19</v>
          </cell>
          <cell r="J1037">
            <v>2004</v>
          </cell>
          <cell r="K1037" t="b">
            <v>0</v>
          </cell>
          <cell r="L1037">
            <v>283</v>
          </cell>
          <cell r="N1037" t="str">
            <v>Enseignement des programmes de formation des pompiers selon la loi sur la sécurité incendie.</v>
          </cell>
          <cell r="P1037" t="b">
            <v>0</v>
          </cell>
          <cell r="Q1037" t="b">
            <v>0</v>
          </cell>
          <cell r="S1037">
            <v>39326</v>
          </cell>
          <cell r="T1037">
            <v>100</v>
          </cell>
          <cell r="U1037">
            <v>0</v>
          </cell>
          <cell r="W1037" t="b">
            <v>0</v>
          </cell>
          <cell r="X1037" t="b">
            <v>0</v>
          </cell>
          <cell r="Y1037" t="b">
            <v>0</v>
          </cell>
          <cell r="Z1037" t="b">
            <v>0</v>
          </cell>
          <cell r="AA1037" t="str">
            <v>Selon politique interne</v>
          </cell>
          <cell r="AB1037">
            <v>0</v>
          </cell>
          <cell r="AD1037" t="str">
            <v>AUTRE</v>
          </cell>
          <cell r="AE1037">
            <v>2</v>
          </cell>
        </row>
        <row r="1038">
          <cell r="A1038">
            <v>95</v>
          </cell>
          <cell r="B1038">
            <v>335</v>
          </cell>
          <cell r="C1038" t="str">
            <v>2000-2001</v>
          </cell>
          <cell r="D1038" t="str">
            <v>ENPMQ</v>
          </cell>
          <cell r="E1038" t="str">
            <v>École nationale des pompiers du Québec</v>
          </cell>
          <cell r="F1038" t="b">
            <v>0</v>
          </cell>
          <cell r="G1038">
            <v>4</v>
          </cell>
          <cell r="H1038">
            <v>1</v>
          </cell>
          <cell r="I1038" t="str">
            <v>22</v>
          </cell>
          <cell r="J1038">
            <v>2004</v>
          </cell>
          <cell r="K1038" t="b">
            <v>0</v>
          </cell>
          <cell r="L1038">
            <v>0</v>
          </cell>
          <cell r="N1038" t="str">
            <v>Enseignement des programmes de formation des pompiers selon la loi sur la sécurité incendie.</v>
          </cell>
          <cell r="P1038" t="b">
            <v>0</v>
          </cell>
          <cell r="Q1038" t="b">
            <v>0</v>
          </cell>
          <cell r="S1038">
            <v>39326</v>
          </cell>
          <cell r="T1038">
            <v>100</v>
          </cell>
          <cell r="U1038">
            <v>0</v>
          </cell>
          <cell r="W1038" t="b">
            <v>1</v>
          </cell>
          <cell r="X1038" t="b">
            <v>0</v>
          </cell>
          <cell r="Y1038" t="b">
            <v>0</v>
          </cell>
          <cell r="Z1038" t="b">
            <v>0</v>
          </cell>
          <cell r="AA1038" t="str">
            <v>Et par politique interne</v>
          </cell>
          <cell r="AB1038">
            <v>0</v>
          </cell>
          <cell r="AD1038" t="str">
            <v>PR</v>
          </cell>
          <cell r="AE1038">
            <v>2</v>
          </cell>
        </row>
        <row r="1039">
          <cell r="A1039">
            <v>95</v>
          </cell>
          <cell r="B1039">
            <v>335</v>
          </cell>
          <cell r="C1039" t="str">
            <v>2000-2001</v>
          </cell>
          <cell r="D1039" t="str">
            <v>ENPMQ</v>
          </cell>
          <cell r="E1039" t="str">
            <v>École nationale des pompiers du Québec</v>
          </cell>
          <cell r="F1039" t="b">
            <v>0</v>
          </cell>
          <cell r="G1039">
            <v>4</v>
          </cell>
          <cell r="H1039">
            <v>1</v>
          </cell>
          <cell r="I1039" t="str">
            <v>AY</v>
          </cell>
          <cell r="J1039">
            <v>2004</v>
          </cell>
          <cell r="K1039" t="b">
            <v>0</v>
          </cell>
          <cell r="L1039">
            <v>6</v>
          </cell>
          <cell r="N1039" t="str">
            <v>Enseignement des programmes de formation des pompiers selon la loi sur la sécurité incendie.</v>
          </cell>
          <cell r="P1039" t="b">
            <v>0</v>
          </cell>
          <cell r="Q1039" t="b">
            <v>0</v>
          </cell>
          <cell r="S1039">
            <v>39326</v>
          </cell>
          <cell r="T1039">
            <v>100</v>
          </cell>
          <cell r="U1039">
            <v>0</v>
          </cell>
          <cell r="W1039" t="b">
            <v>1</v>
          </cell>
          <cell r="X1039" t="b">
            <v>0</v>
          </cell>
          <cell r="Y1039" t="b">
            <v>0</v>
          </cell>
          <cell r="Z1039" t="b">
            <v>0</v>
          </cell>
          <cell r="AA1039" t="str">
            <v>et politique interne</v>
          </cell>
          <cell r="AB1039">
            <v>0</v>
          </cell>
          <cell r="AD1039" t="str">
            <v>PR</v>
          </cell>
          <cell r="AE1039">
            <v>2</v>
          </cell>
        </row>
        <row r="1040">
          <cell r="A1040">
            <v>95</v>
          </cell>
          <cell r="B1040">
            <v>335</v>
          </cell>
          <cell r="C1040" t="str">
            <v>2000-2001</v>
          </cell>
          <cell r="D1040" t="str">
            <v>ENPMQ</v>
          </cell>
          <cell r="E1040" t="str">
            <v>École nationale des pompiers du Québec</v>
          </cell>
          <cell r="F1040" t="b">
            <v>0</v>
          </cell>
          <cell r="G1040">
            <v>4</v>
          </cell>
          <cell r="H1040">
            <v>1</v>
          </cell>
          <cell r="I1040" t="str">
            <v>19</v>
          </cell>
          <cell r="J1040">
            <v>2005</v>
          </cell>
          <cell r="K1040" t="b">
            <v>0</v>
          </cell>
          <cell r="L1040">
            <v>899</v>
          </cell>
          <cell r="N1040" t="str">
            <v>Enseignement des programmes de formation des pompiers selon la loi sur la sécurité incendie.</v>
          </cell>
          <cell r="P1040" t="b">
            <v>0</v>
          </cell>
          <cell r="Q1040" t="b">
            <v>0</v>
          </cell>
          <cell r="S1040">
            <v>39326</v>
          </cell>
          <cell r="T1040">
            <v>100</v>
          </cell>
          <cell r="U1040">
            <v>0</v>
          </cell>
          <cell r="W1040" t="b">
            <v>0</v>
          </cell>
          <cell r="X1040" t="b">
            <v>0</v>
          </cell>
          <cell r="Y1040" t="b">
            <v>0</v>
          </cell>
          <cell r="Z1040" t="b">
            <v>0</v>
          </cell>
          <cell r="AA1040" t="str">
            <v>Selon politique interne</v>
          </cell>
          <cell r="AB1040">
            <v>0</v>
          </cell>
          <cell r="AD1040" t="str">
            <v>AUTRE</v>
          </cell>
          <cell r="AE1040">
            <v>2</v>
          </cell>
        </row>
        <row r="1041">
          <cell r="A1041">
            <v>95</v>
          </cell>
          <cell r="B1041">
            <v>335</v>
          </cell>
          <cell r="C1041" t="str">
            <v>2000-2001</v>
          </cell>
          <cell r="D1041" t="str">
            <v>ENPMQ</v>
          </cell>
          <cell r="E1041" t="str">
            <v>École nationale des pompiers du Québec</v>
          </cell>
          <cell r="F1041" t="b">
            <v>0</v>
          </cell>
          <cell r="G1041">
            <v>4</v>
          </cell>
          <cell r="H1041">
            <v>1</v>
          </cell>
          <cell r="I1041" t="str">
            <v>22</v>
          </cell>
          <cell r="J1041">
            <v>2005</v>
          </cell>
          <cell r="K1041" t="b">
            <v>0</v>
          </cell>
          <cell r="L1041">
            <v>114</v>
          </cell>
          <cell r="N1041" t="str">
            <v>Enseignement des programmes de formation des pompiers selon la loi sur la sécurité incendie.</v>
          </cell>
          <cell r="P1041" t="b">
            <v>0</v>
          </cell>
          <cell r="Q1041" t="b">
            <v>0</v>
          </cell>
          <cell r="S1041">
            <v>39326</v>
          </cell>
          <cell r="T1041">
            <v>100</v>
          </cell>
          <cell r="U1041">
            <v>0</v>
          </cell>
          <cell r="W1041" t="b">
            <v>1</v>
          </cell>
          <cell r="X1041" t="b">
            <v>0</v>
          </cell>
          <cell r="Y1041" t="b">
            <v>0</v>
          </cell>
          <cell r="Z1041" t="b">
            <v>0</v>
          </cell>
          <cell r="AA1041" t="str">
            <v>Et par politique interne</v>
          </cell>
          <cell r="AB1041">
            <v>0</v>
          </cell>
          <cell r="AD1041" t="str">
            <v>PR</v>
          </cell>
          <cell r="AE1041">
            <v>2</v>
          </cell>
        </row>
        <row r="1042">
          <cell r="A1042">
            <v>95</v>
          </cell>
          <cell r="B1042">
            <v>335</v>
          </cell>
          <cell r="C1042" t="str">
            <v>2000-2001</v>
          </cell>
          <cell r="D1042" t="str">
            <v>ENPMQ</v>
          </cell>
          <cell r="E1042" t="str">
            <v>École nationale des pompiers du Québec</v>
          </cell>
          <cell r="F1042" t="b">
            <v>0</v>
          </cell>
          <cell r="G1042">
            <v>4</v>
          </cell>
          <cell r="H1042">
            <v>1</v>
          </cell>
          <cell r="I1042" t="str">
            <v>AY</v>
          </cell>
          <cell r="J1042">
            <v>2005</v>
          </cell>
          <cell r="K1042" t="b">
            <v>0</v>
          </cell>
          <cell r="L1042">
            <v>24</v>
          </cell>
          <cell r="N1042" t="str">
            <v>Enseignement des programmes de formation des pompiers selon la loi sur la sécurité incendie.</v>
          </cell>
          <cell r="P1042" t="b">
            <v>0</v>
          </cell>
          <cell r="Q1042" t="b">
            <v>0</v>
          </cell>
          <cell r="S1042">
            <v>39326</v>
          </cell>
          <cell r="T1042">
            <v>100</v>
          </cell>
          <cell r="U1042">
            <v>0</v>
          </cell>
          <cell r="W1042" t="b">
            <v>1</v>
          </cell>
          <cell r="X1042" t="b">
            <v>0</v>
          </cell>
          <cell r="Y1042" t="b">
            <v>0</v>
          </cell>
          <cell r="Z1042" t="b">
            <v>0</v>
          </cell>
          <cell r="AA1042" t="str">
            <v>et politique interne</v>
          </cell>
          <cell r="AB1042">
            <v>0</v>
          </cell>
          <cell r="AD1042" t="str">
            <v>PR</v>
          </cell>
          <cell r="AE1042">
            <v>2</v>
          </cell>
        </row>
        <row r="1043">
          <cell r="A1043">
            <v>95</v>
          </cell>
          <cell r="B1043">
            <v>335</v>
          </cell>
          <cell r="C1043" t="str">
            <v>2000-2001</v>
          </cell>
          <cell r="D1043" t="str">
            <v>ENPMQ</v>
          </cell>
          <cell r="E1043" t="str">
            <v>École nationale des pompiers du Québec</v>
          </cell>
          <cell r="F1043" t="b">
            <v>0</v>
          </cell>
          <cell r="G1043">
            <v>4</v>
          </cell>
          <cell r="H1043">
            <v>1</v>
          </cell>
          <cell r="I1043" t="str">
            <v>19</v>
          </cell>
          <cell r="J1043">
            <v>2006</v>
          </cell>
          <cell r="K1043" t="b">
            <v>0</v>
          </cell>
          <cell r="L1043">
            <v>1425</v>
          </cell>
          <cell r="N1043" t="str">
            <v>Enseignement des programmes de formation des pompiers selon la loi sur la sécurité incendie.</v>
          </cell>
          <cell r="P1043" t="b">
            <v>0</v>
          </cell>
          <cell r="Q1043" t="b">
            <v>0</v>
          </cell>
          <cell r="S1043">
            <v>39326</v>
          </cell>
          <cell r="T1043">
            <v>100</v>
          </cell>
          <cell r="U1043">
            <v>0</v>
          </cell>
          <cell r="W1043" t="b">
            <v>0</v>
          </cell>
          <cell r="X1043" t="b">
            <v>0</v>
          </cell>
          <cell r="Y1043" t="b">
            <v>0</v>
          </cell>
          <cell r="Z1043" t="b">
            <v>0</v>
          </cell>
          <cell r="AA1043" t="str">
            <v>Selon politique interne</v>
          </cell>
          <cell r="AB1043">
            <v>0</v>
          </cell>
          <cell r="AD1043" t="str">
            <v>AUTRE</v>
          </cell>
          <cell r="AE1043">
            <v>2</v>
          </cell>
        </row>
        <row r="1044">
          <cell r="A1044">
            <v>95</v>
          </cell>
          <cell r="B1044">
            <v>335</v>
          </cell>
          <cell r="C1044" t="str">
            <v>2000-2001</v>
          </cell>
          <cell r="D1044" t="str">
            <v>ENPMQ</v>
          </cell>
          <cell r="E1044" t="str">
            <v>École nationale des pompiers du Québec</v>
          </cell>
          <cell r="F1044" t="b">
            <v>0</v>
          </cell>
          <cell r="G1044">
            <v>4</v>
          </cell>
          <cell r="H1044">
            <v>1</v>
          </cell>
          <cell r="I1044" t="str">
            <v>22</v>
          </cell>
          <cell r="J1044">
            <v>2006</v>
          </cell>
          <cell r="K1044" t="b">
            <v>0</v>
          </cell>
          <cell r="L1044">
            <v>98</v>
          </cell>
          <cell r="N1044" t="str">
            <v>Enseignement des programmes de formation des pompiers selon la loi sur la sécurité incendie.</v>
          </cell>
          <cell r="P1044" t="b">
            <v>0</v>
          </cell>
          <cell r="Q1044" t="b">
            <v>0</v>
          </cell>
          <cell r="S1044">
            <v>39326</v>
          </cell>
          <cell r="T1044">
            <v>100</v>
          </cell>
          <cell r="U1044">
            <v>0</v>
          </cell>
          <cell r="W1044" t="b">
            <v>1</v>
          </cell>
          <cell r="X1044" t="b">
            <v>0</v>
          </cell>
          <cell r="Y1044" t="b">
            <v>0</v>
          </cell>
          <cell r="Z1044" t="b">
            <v>0</v>
          </cell>
          <cell r="AA1044" t="str">
            <v>Et par politique interne</v>
          </cell>
          <cell r="AB1044">
            <v>0</v>
          </cell>
          <cell r="AD1044" t="str">
            <v>PR</v>
          </cell>
          <cell r="AE1044">
            <v>2</v>
          </cell>
        </row>
        <row r="1045">
          <cell r="A1045">
            <v>95</v>
          </cell>
          <cell r="B1045">
            <v>335</v>
          </cell>
          <cell r="C1045" t="str">
            <v>2000-2001</v>
          </cell>
          <cell r="D1045" t="str">
            <v>ENPMQ</v>
          </cell>
          <cell r="E1045" t="str">
            <v>École nationale des pompiers du Québec</v>
          </cell>
          <cell r="F1045" t="b">
            <v>0</v>
          </cell>
          <cell r="G1045">
            <v>4</v>
          </cell>
          <cell r="H1045">
            <v>1</v>
          </cell>
          <cell r="I1045" t="str">
            <v>AY</v>
          </cell>
          <cell r="J1045">
            <v>2006</v>
          </cell>
          <cell r="K1045" t="b">
            <v>0</v>
          </cell>
          <cell r="L1045">
            <v>37</v>
          </cell>
          <cell r="N1045" t="str">
            <v>Enseignement des programmes de formation des pompiers selon la loi sur la sécurité incendie.</v>
          </cell>
          <cell r="P1045" t="b">
            <v>0</v>
          </cell>
          <cell r="Q1045" t="b">
            <v>0</v>
          </cell>
          <cell r="S1045">
            <v>39326</v>
          </cell>
          <cell r="T1045">
            <v>100</v>
          </cell>
          <cell r="U1045">
            <v>0</v>
          </cell>
          <cell r="W1045" t="b">
            <v>1</v>
          </cell>
          <cell r="X1045" t="b">
            <v>0</v>
          </cell>
          <cell r="Y1045" t="b">
            <v>0</v>
          </cell>
          <cell r="Z1045" t="b">
            <v>0</v>
          </cell>
          <cell r="AA1045" t="str">
            <v>et politique interne</v>
          </cell>
          <cell r="AB1045">
            <v>0</v>
          </cell>
          <cell r="AD1045" t="str">
            <v>PR</v>
          </cell>
          <cell r="AE1045">
            <v>2</v>
          </cell>
        </row>
        <row r="1046">
          <cell r="A1046">
            <v>95</v>
          </cell>
          <cell r="B1046">
            <v>335</v>
          </cell>
          <cell r="C1046" t="str">
            <v>2000-2001</v>
          </cell>
          <cell r="D1046" t="str">
            <v>ENPMQ</v>
          </cell>
          <cell r="E1046" t="str">
            <v>École nationale des pompiers du Québec</v>
          </cell>
          <cell r="F1046" t="b">
            <v>0</v>
          </cell>
          <cell r="G1046">
            <v>4</v>
          </cell>
          <cell r="H1046">
            <v>1</v>
          </cell>
          <cell r="I1046" t="str">
            <v>19</v>
          </cell>
          <cell r="J1046">
            <v>2007</v>
          </cell>
          <cell r="K1046" t="b">
            <v>1</v>
          </cell>
          <cell r="L1046">
            <v>1376</v>
          </cell>
          <cell r="N1046" t="str">
            <v>Enseignement des programmes de formation des pompiers selon la loi sur la sécurité incendie.</v>
          </cell>
          <cell r="P1046" t="b">
            <v>0</v>
          </cell>
          <cell r="Q1046" t="b">
            <v>0</v>
          </cell>
          <cell r="S1046">
            <v>39326</v>
          </cell>
          <cell r="T1046">
            <v>100</v>
          </cell>
          <cell r="U1046">
            <v>0</v>
          </cell>
          <cell r="W1046" t="b">
            <v>0</v>
          </cell>
          <cell r="X1046" t="b">
            <v>0</v>
          </cell>
          <cell r="Y1046" t="b">
            <v>0</v>
          </cell>
          <cell r="Z1046" t="b">
            <v>0</v>
          </cell>
          <cell r="AA1046" t="str">
            <v>Selon politique interne</v>
          </cell>
          <cell r="AB1046">
            <v>0</v>
          </cell>
          <cell r="AD1046" t="str">
            <v>AUTRE</v>
          </cell>
          <cell r="AE1046">
            <v>2</v>
          </cell>
        </row>
        <row r="1047">
          <cell r="A1047">
            <v>95</v>
          </cell>
          <cell r="B1047">
            <v>335</v>
          </cell>
          <cell r="C1047" t="str">
            <v>2000-2001</v>
          </cell>
          <cell r="D1047" t="str">
            <v>ENPMQ</v>
          </cell>
          <cell r="E1047" t="str">
            <v>École nationale des pompiers du Québec</v>
          </cell>
          <cell r="F1047" t="b">
            <v>0</v>
          </cell>
          <cell r="G1047">
            <v>4</v>
          </cell>
          <cell r="H1047">
            <v>1</v>
          </cell>
          <cell r="I1047" t="str">
            <v>22</v>
          </cell>
          <cell r="J1047">
            <v>2007</v>
          </cell>
          <cell r="K1047" t="b">
            <v>1</v>
          </cell>
          <cell r="L1047">
            <v>93</v>
          </cell>
          <cell r="N1047" t="str">
            <v>Enseignement des programmes de formation des pompiers selon la loi sur la sécurité incendie.</v>
          </cell>
          <cell r="P1047" t="b">
            <v>0</v>
          </cell>
          <cell r="Q1047" t="b">
            <v>0</v>
          </cell>
          <cell r="S1047">
            <v>39326</v>
          </cell>
          <cell r="T1047">
            <v>100</v>
          </cell>
          <cell r="U1047">
            <v>0</v>
          </cell>
          <cell r="W1047" t="b">
            <v>1</v>
          </cell>
          <cell r="X1047" t="b">
            <v>0</v>
          </cell>
          <cell r="Y1047" t="b">
            <v>0</v>
          </cell>
          <cell r="Z1047" t="b">
            <v>0</v>
          </cell>
          <cell r="AA1047" t="str">
            <v>Et par politique interne</v>
          </cell>
          <cell r="AB1047">
            <v>0</v>
          </cell>
          <cell r="AD1047" t="str">
            <v>PR</v>
          </cell>
          <cell r="AE1047">
            <v>2</v>
          </cell>
        </row>
        <row r="1048">
          <cell r="A1048">
            <v>95</v>
          </cell>
          <cell r="B1048">
            <v>335</v>
          </cell>
          <cell r="C1048" t="str">
            <v>2000-2001</v>
          </cell>
          <cell r="D1048" t="str">
            <v>ENPMQ</v>
          </cell>
          <cell r="E1048" t="str">
            <v>École nationale des pompiers du Québec</v>
          </cell>
          <cell r="F1048" t="b">
            <v>0</v>
          </cell>
          <cell r="G1048">
            <v>4</v>
          </cell>
          <cell r="H1048">
            <v>1</v>
          </cell>
          <cell r="I1048" t="str">
            <v>AY</v>
          </cell>
          <cell r="J1048">
            <v>2007</v>
          </cell>
          <cell r="K1048" t="b">
            <v>1</v>
          </cell>
          <cell r="L1048">
            <v>71</v>
          </cell>
          <cell r="N1048" t="str">
            <v>Enseignement des programmes de formation des pompiers selon la loi sur la sécurité incendie.</v>
          </cell>
          <cell r="P1048" t="b">
            <v>0</v>
          </cell>
          <cell r="Q1048" t="b">
            <v>0</v>
          </cell>
          <cell r="S1048">
            <v>39326</v>
          </cell>
          <cell r="T1048">
            <v>100</v>
          </cell>
          <cell r="U1048">
            <v>0</v>
          </cell>
          <cell r="W1048" t="b">
            <v>1</v>
          </cell>
          <cell r="X1048" t="b">
            <v>0</v>
          </cell>
          <cell r="Y1048" t="b">
            <v>0</v>
          </cell>
          <cell r="Z1048" t="b">
            <v>0</v>
          </cell>
          <cell r="AA1048" t="str">
            <v>et politique interne</v>
          </cell>
          <cell r="AB1048">
            <v>0</v>
          </cell>
          <cell r="AD1048" t="str">
            <v>PR</v>
          </cell>
          <cell r="AE1048">
            <v>2</v>
          </cell>
        </row>
        <row r="1049">
          <cell r="A1049">
            <v>400</v>
          </cell>
          <cell r="B1049">
            <v>344</v>
          </cell>
          <cell r="C1049" t="str">
            <v>2007-2008</v>
          </cell>
          <cell r="D1049" t="str">
            <v>OPC</v>
          </cell>
          <cell r="E1049" t="str">
            <v>Office de la protection du consommateur</v>
          </cell>
          <cell r="F1049" t="b">
            <v>0</v>
          </cell>
          <cell r="G1049">
            <v>3</v>
          </cell>
          <cell r="H1049">
            <v>9</v>
          </cell>
          <cell r="I1049" t="str">
            <v>32</v>
          </cell>
          <cell r="J1049">
            <v>2004</v>
          </cell>
          <cell r="K1049" t="b">
            <v>0</v>
          </cell>
          <cell r="L1049">
            <v>219</v>
          </cell>
          <cell r="N1049" t="str">
            <v>Permis</v>
          </cell>
          <cell r="O1049" t="str">
            <v>24</v>
          </cell>
          <cell r="P1049" t="b">
            <v>1</v>
          </cell>
          <cell r="Q1049" t="b">
            <v>1</v>
          </cell>
          <cell r="R1049" t="str">
            <v>IPC</v>
          </cell>
          <cell r="S1049">
            <v>39203</v>
          </cell>
          <cell r="T1049">
            <v>0</v>
          </cell>
          <cell r="U1049">
            <v>100</v>
          </cell>
          <cell r="W1049" t="b">
            <v>0</v>
          </cell>
          <cell r="X1049" t="b">
            <v>0</v>
          </cell>
          <cell r="Y1049" t="b">
            <v>0</v>
          </cell>
          <cell r="Z1049" t="b">
            <v>0</v>
          </cell>
          <cell r="AA1049" t="str">
            <v>Fixé par règlement</v>
          </cell>
          <cell r="AB1049">
            <v>0.15</v>
          </cell>
          <cell r="AD1049" t="str">
            <v>AUTRE</v>
          </cell>
          <cell r="AE1049">
            <v>2</v>
          </cell>
        </row>
        <row r="1050">
          <cell r="A1050">
            <v>400</v>
          </cell>
          <cell r="B1050">
            <v>344</v>
          </cell>
          <cell r="C1050" t="str">
            <v>2007-2008</v>
          </cell>
          <cell r="D1050" t="str">
            <v>OPC</v>
          </cell>
          <cell r="E1050" t="str">
            <v>Office de la protection du consommateur</v>
          </cell>
          <cell r="F1050" t="b">
            <v>0</v>
          </cell>
          <cell r="G1050">
            <v>3</v>
          </cell>
          <cell r="H1050">
            <v>9</v>
          </cell>
          <cell r="I1050" t="str">
            <v>34</v>
          </cell>
          <cell r="J1050">
            <v>2004</v>
          </cell>
          <cell r="K1050" t="b">
            <v>0</v>
          </cell>
          <cell r="L1050">
            <v>11.1</v>
          </cell>
          <cell r="N1050" t="str">
            <v>Permis</v>
          </cell>
          <cell r="O1050" t="str">
            <v>25</v>
          </cell>
          <cell r="P1050" t="b">
            <v>1</v>
          </cell>
          <cell r="Q1050" t="b">
            <v>1</v>
          </cell>
          <cell r="R1050" t="str">
            <v>IPC</v>
          </cell>
          <cell r="S1050">
            <v>39203</v>
          </cell>
          <cell r="T1050">
            <v>0</v>
          </cell>
          <cell r="U1050">
            <v>100</v>
          </cell>
          <cell r="W1050" t="b">
            <v>0</v>
          </cell>
          <cell r="X1050" t="b">
            <v>0</v>
          </cell>
          <cell r="Y1050" t="b">
            <v>0</v>
          </cell>
          <cell r="Z1050" t="b">
            <v>0</v>
          </cell>
          <cell r="AB1050">
            <v>0</v>
          </cell>
          <cell r="AE1050">
            <v>2</v>
          </cell>
        </row>
        <row r="1051">
          <cell r="A1051">
            <v>400</v>
          </cell>
          <cell r="B1051">
            <v>344</v>
          </cell>
          <cell r="C1051" t="str">
            <v>2007-2008</v>
          </cell>
          <cell r="D1051" t="str">
            <v>OPC</v>
          </cell>
          <cell r="E1051" t="str">
            <v>Office de la protection du consommateur</v>
          </cell>
          <cell r="F1051" t="b">
            <v>0</v>
          </cell>
          <cell r="G1051">
            <v>3</v>
          </cell>
          <cell r="H1051">
            <v>9</v>
          </cell>
          <cell r="I1051" t="str">
            <v>35</v>
          </cell>
          <cell r="J1051">
            <v>2004</v>
          </cell>
          <cell r="K1051" t="b">
            <v>0</v>
          </cell>
          <cell r="L1051">
            <v>73.8</v>
          </cell>
          <cell r="N1051" t="str">
            <v>Permis</v>
          </cell>
          <cell r="O1051" t="str">
            <v>26</v>
          </cell>
          <cell r="P1051" t="b">
            <v>1</v>
          </cell>
          <cell r="Q1051" t="b">
            <v>1</v>
          </cell>
          <cell r="R1051" t="str">
            <v>IPC</v>
          </cell>
          <cell r="S1051">
            <v>39203</v>
          </cell>
          <cell r="T1051">
            <v>0</v>
          </cell>
          <cell r="U1051">
            <v>100</v>
          </cell>
          <cell r="W1051" t="b">
            <v>0</v>
          </cell>
          <cell r="X1051" t="b">
            <v>0</v>
          </cell>
          <cell r="Y1051" t="b">
            <v>0</v>
          </cell>
          <cell r="Z1051" t="b">
            <v>0</v>
          </cell>
          <cell r="AB1051">
            <v>0</v>
          </cell>
          <cell r="AE1051">
            <v>2</v>
          </cell>
        </row>
        <row r="1052">
          <cell r="A1052">
            <v>400</v>
          </cell>
          <cell r="B1052">
            <v>344</v>
          </cell>
          <cell r="C1052" t="str">
            <v>2007-2008</v>
          </cell>
          <cell r="D1052" t="str">
            <v>OPC</v>
          </cell>
          <cell r="E1052" t="str">
            <v>Office de la protection du consommateur</v>
          </cell>
          <cell r="F1052" t="b">
            <v>0</v>
          </cell>
          <cell r="G1052">
            <v>3</v>
          </cell>
          <cell r="H1052">
            <v>9</v>
          </cell>
          <cell r="I1052" t="str">
            <v>37</v>
          </cell>
          <cell r="J1052">
            <v>2004</v>
          </cell>
          <cell r="K1052" t="b">
            <v>0</v>
          </cell>
          <cell r="L1052">
            <v>11</v>
          </cell>
          <cell r="N1052" t="str">
            <v>Permis</v>
          </cell>
          <cell r="O1052" t="str">
            <v>27</v>
          </cell>
          <cell r="P1052" t="b">
            <v>1</v>
          </cell>
          <cell r="Q1052" t="b">
            <v>1</v>
          </cell>
          <cell r="R1052" t="str">
            <v>IPC</v>
          </cell>
          <cell r="S1052">
            <v>39203</v>
          </cell>
          <cell r="T1052">
            <v>0</v>
          </cell>
          <cell r="U1052">
            <v>100</v>
          </cell>
          <cell r="W1052" t="b">
            <v>0</v>
          </cell>
          <cell r="X1052" t="b">
            <v>0</v>
          </cell>
          <cell r="Y1052" t="b">
            <v>0</v>
          </cell>
          <cell r="Z1052" t="b">
            <v>0</v>
          </cell>
          <cell r="AB1052">
            <v>0</v>
          </cell>
          <cell r="AE1052">
            <v>2</v>
          </cell>
        </row>
        <row r="1053">
          <cell r="A1053">
            <v>400</v>
          </cell>
          <cell r="B1053">
            <v>344</v>
          </cell>
          <cell r="C1053" t="str">
            <v>2007-2008</v>
          </cell>
          <cell r="D1053" t="str">
            <v>OPC</v>
          </cell>
          <cell r="E1053" t="str">
            <v>Office de la protection du consommateur</v>
          </cell>
          <cell r="F1053" t="b">
            <v>0</v>
          </cell>
          <cell r="G1053">
            <v>3</v>
          </cell>
          <cell r="H1053">
            <v>9</v>
          </cell>
          <cell r="I1053" t="str">
            <v>39</v>
          </cell>
          <cell r="J1053">
            <v>2004</v>
          </cell>
          <cell r="K1053" t="b">
            <v>0</v>
          </cell>
          <cell r="L1053">
            <v>2.5</v>
          </cell>
          <cell r="N1053" t="str">
            <v>Permis</v>
          </cell>
          <cell r="O1053" t="str">
            <v>28</v>
          </cell>
          <cell r="P1053" t="b">
            <v>1</v>
          </cell>
          <cell r="Q1053" t="b">
            <v>1</v>
          </cell>
          <cell r="R1053" t="str">
            <v>IPC</v>
          </cell>
          <cell r="S1053">
            <v>39203</v>
          </cell>
          <cell r="T1053">
            <v>0</v>
          </cell>
          <cell r="U1053">
            <v>100</v>
          </cell>
          <cell r="W1053" t="b">
            <v>0</v>
          </cell>
          <cell r="X1053" t="b">
            <v>0</v>
          </cell>
          <cell r="Y1053" t="b">
            <v>0</v>
          </cell>
          <cell r="Z1053" t="b">
            <v>0</v>
          </cell>
          <cell r="AB1053">
            <v>0</v>
          </cell>
          <cell r="AE1053">
            <v>2</v>
          </cell>
        </row>
        <row r="1054">
          <cell r="A1054">
            <v>400</v>
          </cell>
          <cell r="B1054">
            <v>344</v>
          </cell>
          <cell r="C1054" t="str">
            <v>2007-2008</v>
          </cell>
          <cell r="D1054" t="str">
            <v>OPC</v>
          </cell>
          <cell r="E1054" t="str">
            <v>Office de la protection du consommateur</v>
          </cell>
          <cell r="F1054" t="b">
            <v>0</v>
          </cell>
          <cell r="G1054">
            <v>3</v>
          </cell>
          <cell r="H1054">
            <v>9</v>
          </cell>
          <cell r="I1054" t="str">
            <v>98</v>
          </cell>
          <cell r="J1054">
            <v>2004</v>
          </cell>
          <cell r="K1054" t="b">
            <v>0</v>
          </cell>
          <cell r="L1054">
            <v>684.7</v>
          </cell>
          <cell r="N1054" t="str">
            <v>Permis</v>
          </cell>
          <cell r="O1054" t="str">
            <v>30</v>
          </cell>
          <cell r="P1054" t="b">
            <v>1</v>
          </cell>
          <cell r="Q1054" t="b">
            <v>1</v>
          </cell>
          <cell r="R1054" t="str">
            <v>IPC</v>
          </cell>
          <cell r="S1054">
            <v>39203</v>
          </cell>
          <cell r="T1054">
            <v>0</v>
          </cell>
          <cell r="U1054">
            <v>100</v>
          </cell>
          <cell r="W1054" t="b">
            <v>0</v>
          </cell>
          <cell r="X1054" t="b">
            <v>0</v>
          </cell>
          <cell r="Y1054" t="b">
            <v>0</v>
          </cell>
          <cell r="Z1054" t="b">
            <v>0</v>
          </cell>
          <cell r="AA1054" t="str">
            <v>Fixé par règlement</v>
          </cell>
          <cell r="AB1054">
            <v>0</v>
          </cell>
          <cell r="AD1054" t="str">
            <v>AUTRE</v>
          </cell>
          <cell r="AE1054">
            <v>2</v>
          </cell>
        </row>
        <row r="1055">
          <cell r="A1055">
            <v>400</v>
          </cell>
          <cell r="B1055">
            <v>344</v>
          </cell>
          <cell r="C1055" t="str">
            <v>2007-2008</v>
          </cell>
          <cell r="D1055" t="str">
            <v>OPC</v>
          </cell>
          <cell r="E1055" t="str">
            <v>Office de la protection du consommateur</v>
          </cell>
          <cell r="F1055" t="b">
            <v>0</v>
          </cell>
          <cell r="G1055">
            <v>3</v>
          </cell>
          <cell r="H1055">
            <v>9</v>
          </cell>
          <cell r="I1055" t="str">
            <v>E7</v>
          </cell>
          <cell r="J1055">
            <v>2004</v>
          </cell>
          <cell r="K1055" t="b">
            <v>0</v>
          </cell>
          <cell r="L1055">
            <v>53.5</v>
          </cell>
          <cell r="N1055" t="str">
            <v>Permis</v>
          </cell>
          <cell r="O1055" t="str">
            <v>31</v>
          </cell>
          <cell r="P1055" t="b">
            <v>1</v>
          </cell>
          <cell r="Q1055" t="b">
            <v>1</v>
          </cell>
          <cell r="R1055" t="str">
            <v>IPC</v>
          </cell>
          <cell r="S1055">
            <v>39203</v>
          </cell>
          <cell r="T1055">
            <v>0</v>
          </cell>
          <cell r="U1055">
            <v>100</v>
          </cell>
          <cell r="W1055" t="b">
            <v>0</v>
          </cell>
          <cell r="X1055" t="b">
            <v>0</v>
          </cell>
          <cell r="Y1055" t="b">
            <v>0</v>
          </cell>
          <cell r="Z1055" t="b">
            <v>0</v>
          </cell>
          <cell r="AB1055">
            <v>0</v>
          </cell>
          <cell r="AE1055">
            <v>2</v>
          </cell>
        </row>
        <row r="1056">
          <cell r="A1056">
            <v>400</v>
          </cell>
          <cell r="B1056">
            <v>344</v>
          </cell>
          <cell r="C1056" t="str">
            <v>2007-2008</v>
          </cell>
          <cell r="D1056" t="str">
            <v>OPC</v>
          </cell>
          <cell r="E1056" t="str">
            <v>Office de la protection du consommateur</v>
          </cell>
          <cell r="F1056" t="b">
            <v>0</v>
          </cell>
          <cell r="G1056">
            <v>3</v>
          </cell>
          <cell r="H1056">
            <v>9</v>
          </cell>
          <cell r="I1056" t="str">
            <v>32</v>
          </cell>
          <cell r="J1056">
            <v>2005</v>
          </cell>
          <cell r="K1056" t="b">
            <v>0</v>
          </cell>
          <cell r="L1056">
            <v>192.8</v>
          </cell>
          <cell r="N1056" t="str">
            <v>Permis</v>
          </cell>
          <cell r="O1056" t="str">
            <v>24</v>
          </cell>
          <cell r="P1056" t="b">
            <v>1</v>
          </cell>
          <cell r="Q1056" t="b">
            <v>1</v>
          </cell>
          <cell r="R1056" t="str">
            <v>IPC</v>
          </cell>
          <cell r="S1056">
            <v>39203</v>
          </cell>
          <cell r="T1056">
            <v>0</v>
          </cell>
          <cell r="U1056">
            <v>100</v>
          </cell>
          <cell r="W1056" t="b">
            <v>0</v>
          </cell>
          <cell r="X1056" t="b">
            <v>0</v>
          </cell>
          <cell r="Y1056" t="b">
            <v>0</v>
          </cell>
          <cell r="Z1056" t="b">
            <v>0</v>
          </cell>
          <cell r="AA1056" t="str">
            <v>Fixé par règlement</v>
          </cell>
          <cell r="AB1056">
            <v>0.15</v>
          </cell>
          <cell r="AD1056" t="str">
            <v>AUTRE</v>
          </cell>
          <cell r="AE1056">
            <v>2</v>
          </cell>
        </row>
        <row r="1057">
          <cell r="A1057">
            <v>400</v>
          </cell>
          <cell r="B1057">
            <v>344</v>
          </cell>
          <cell r="C1057" t="str">
            <v>2007-2008</v>
          </cell>
          <cell r="D1057" t="str">
            <v>OPC</v>
          </cell>
          <cell r="E1057" t="str">
            <v>Office de la protection du consommateur</v>
          </cell>
          <cell r="F1057" t="b">
            <v>0</v>
          </cell>
          <cell r="G1057">
            <v>3</v>
          </cell>
          <cell r="H1057">
            <v>9</v>
          </cell>
          <cell r="I1057" t="str">
            <v>34</v>
          </cell>
          <cell r="J1057">
            <v>2005</v>
          </cell>
          <cell r="K1057" t="b">
            <v>0</v>
          </cell>
          <cell r="L1057">
            <v>14.1</v>
          </cell>
          <cell r="N1057" t="str">
            <v>Permis</v>
          </cell>
          <cell r="O1057" t="str">
            <v>25</v>
          </cell>
          <cell r="P1057" t="b">
            <v>1</v>
          </cell>
          <cell r="Q1057" t="b">
            <v>1</v>
          </cell>
          <cell r="R1057" t="str">
            <v>IPC</v>
          </cell>
          <cell r="S1057">
            <v>39203</v>
          </cell>
          <cell r="T1057">
            <v>0</v>
          </cell>
          <cell r="U1057">
            <v>100</v>
          </cell>
          <cell r="W1057" t="b">
            <v>0</v>
          </cell>
          <cell r="X1057" t="b">
            <v>0</v>
          </cell>
          <cell r="Y1057" t="b">
            <v>0</v>
          </cell>
          <cell r="Z1057" t="b">
            <v>0</v>
          </cell>
          <cell r="AB1057">
            <v>0</v>
          </cell>
          <cell r="AE1057">
            <v>2</v>
          </cell>
        </row>
        <row r="1058">
          <cell r="A1058">
            <v>400</v>
          </cell>
          <cell r="B1058">
            <v>344</v>
          </cell>
          <cell r="C1058" t="str">
            <v>2007-2008</v>
          </cell>
          <cell r="D1058" t="str">
            <v>OPC</v>
          </cell>
          <cell r="E1058" t="str">
            <v>Office de la protection du consommateur</v>
          </cell>
          <cell r="F1058" t="b">
            <v>0</v>
          </cell>
          <cell r="G1058">
            <v>3</v>
          </cell>
          <cell r="H1058">
            <v>9</v>
          </cell>
          <cell r="I1058" t="str">
            <v>35</v>
          </cell>
          <cell r="J1058">
            <v>2005</v>
          </cell>
          <cell r="K1058" t="b">
            <v>0</v>
          </cell>
          <cell r="L1058">
            <v>80.099999999999994</v>
          </cell>
          <cell r="N1058" t="str">
            <v>Permis</v>
          </cell>
          <cell r="O1058" t="str">
            <v>26</v>
          </cell>
          <cell r="P1058" t="b">
            <v>1</v>
          </cell>
          <cell r="Q1058" t="b">
            <v>1</v>
          </cell>
          <cell r="R1058" t="str">
            <v>IPC</v>
          </cell>
          <cell r="S1058">
            <v>39203</v>
          </cell>
          <cell r="T1058">
            <v>0</v>
          </cell>
          <cell r="U1058">
            <v>100</v>
          </cell>
          <cell r="W1058" t="b">
            <v>0</v>
          </cell>
          <cell r="X1058" t="b">
            <v>0</v>
          </cell>
          <cell r="Y1058" t="b">
            <v>0</v>
          </cell>
          <cell r="Z1058" t="b">
            <v>0</v>
          </cell>
          <cell r="AB1058">
            <v>0</v>
          </cell>
          <cell r="AE1058">
            <v>2</v>
          </cell>
        </row>
        <row r="1059">
          <cell r="A1059">
            <v>400</v>
          </cell>
          <cell r="B1059">
            <v>344</v>
          </cell>
          <cell r="C1059" t="str">
            <v>2007-2008</v>
          </cell>
          <cell r="D1059" t="str">
            <v>OPC</v>
          </cell>
          <cell r="E1059" t="str">
            <v>Office de la protection du consommateur</v>
          </cell>
          <cell r="F1059" t="b">
            <v>0</v>
          </cell>
          <cell r="G1059">
            <v>3</v>
          </cell>
          <cell r="H1059">
            <v>9</v>
          </cell>
          <cell r="I1059" t="str">
            <v>37</v>
          </cell>
          <cell r="J1059">
            <v>2005</v>
          </cell>
          <cell r="K1059" t="b">
            <v>0</v>
          </cell>
          <cell r="L1059">
            <v>15.8</v>
          </cell>
          <cell r="N1059" t="str">
            <v>Permis</v>
          </cell>
          <cell r="O1059" t="str">
            <v>27</v>
          </cell>
          <cell r="P1059" t="b">
            <v>1</v>
          </cell>
          <cell r="Q1059" t="b">
            <v>1</v>
          </cell>
          <cell r="R1059" t="str">
            <v>IPC</v>
          </cell>
          <cell r="S1059">
            <v>39203</v>
          </cell>
          <cell r="T1059">
            <v>0</v>
          </cell>
          <cell r="U1059">
            <v>100</v>
          </cell>
          <cell r="W1059" t="b">
            <v>0</v>
          </cell>
          <cell r="X1059" t="b">
            <v>0</v>
          </cell>
          <cell r="Y1059" t="b">
            <v>0</v>
          </cell>
          <cell r="Z1059" t="b">
            <v>0</v>
          </cell>
          <cell r="AB1059">
            <v>0</v>
          </cell>
          <cell r="AE1059">
            <v>2</v>
          </cell>
        </row>
        <row r="1060">
          <cell r="A1060">
            <v>400</v>
          </cell>
          <cell r="B1060">
            <v>344</v>
          </cell>
          <cell r="C1060" t="str">
            <v>2007-2008</v>
          </cell>
          <cell r="D1060" t="str">
            <v>OPC</v>
          </cell>
          <cell r="E1060" t="str">
            <v>Office de la protection du consommateur</v>
          </cell>
          <cell r="F1060" t="b">
            <v>0</v>
          </cell>
          <cell r="G1060">
            <v>3</v>
          </cell>
          <cell r="H1060">
            <v>9</v>
          </cell>
          <cell r="I1060" t="str">
            <v>39</v>
          </cell>
          <cell r="J1060">
            <v>2005</v>
          </cell>
          <cell r="K1060" t="b">
            <v>0</v>
          </cell>
          <cell r="L1060">
            <v>5.8</v>
          </cell>
          <cell r="N1060" t="str">
            <v>Permis</v>
          </cell>
          <cell r="O1060" t="str">
            <v>28</v>
          </cell>
          <cell r="P1060" t="b">
            <v>1</v>
          </cell>
          <cell r="Q1060" t="b">
            <v>1</v>
          </cell>
          <cell r="R1060" t="str">
            <v>IPC</v>
          </cell>
          <cell r="S1060">
            <v>39203</v>
          </cell>
          <cell r="T1060">
            <v>0</v>
          </cell>
          <cell r="U1060">
            <v>100</v>
          </cell>
          <cell r="W1060" t="b">
            <v>0</v>
          </cell>
          <cell r="X1060" t="b">
            <v>0</v>
          </cell>
          <cell r="Y1060" t="b">
            <v>0</v>
          </cell>
          <cell r="Z1060" t="b">
            <v>0</v>
          </cell>
          <cell r="AB1060">
            <v>0</v>
          </cell>
          <cell r="AE1060">
            <v>2</v>
          </cell>
        </row>
        <row r="1061">
          <cell r="A1061">
            <v>400</v>
          </cell>
          <cell r="B1061">
            <v>344</v>
          </cell>
          <cell r="C1061" t="str">
            <v>2007-2008</v>
          </cell>
          <cell r="D1061" t="str">
            <v>OPC</v>
          </cell>
          <cell r="E1061" t="str">
            <v>Office de la protection du consommateur</v>
          </cell>
          <cell r="F1061" t="b">
            <v>0</v>
          </cell>
          <cell r="G1061">
            <v>3</v>
          </cell>
          <cell r="H1061">
            <v>9</v>
          </cell>
          <cell r="I1061" t="str">
            <v>98</v>
          </cell>
          <cell r="J1061">
            <v>2005</v>
          </cell>
          <cell r="K1061" t="b">
            <v>0</v>
          </cell>
          <cell r="L1061">
            <v>732.2</v>
          </cell>
          <cell r="N1061" t="str">
            <v>Permis</v>
          </cell>
          <cell r="O1061" t="str">
            <v>30</v>
          </cell>
          <cell r="P1061" t="b">
            <v>1</v>
          </cell>
          <cell r="Q1061" t="b">
            <v>1</v>
          </cell>
          <cell r="R1061" t="str">
            <v>IPC</v>
          </cell>
          <cell r="S1061">
            <v>39203</v>
          </cell>
          <cell r="T1061">
            <v>0</v>
          </cell>
          <cell r="U1061">
            <v>100</v>
          </cell>
          <cell r="W1061" t="b">
            <v>0</v>
          </cell>
          <cell r="X1061" t="b">
            <v>0</v>
          </cell>
          <cell r="Y1061" t="b">
            <v>0</v>
          </cell>
          <cell r="Z1061" t="b">
            <v>0</v>
          </cell>
          <cell r="AA1061" t="str">
            <v>Fixé par règlement</v>
          </cell>
          <cell r="AB1061">
            <v>0</v>
          </cell>
          <cell r="AD1061" t="str">
            <v>AUTRE</v>
          </cell>
          <cell r="AE1061">
            <v>2</v>
          </cell>
        </row>
        <row r="1062">
          <cell r="A1062">
            <v>400</v>
          </cell>
          <cell r="B1062">
            <v>344</v>
          </cell>
          <cell r="C1062" t="str">
            <v>2007-2008</v>
          </cell>
          <cell r="D1062" t="str">
            <v>OPC</v>
          </cell>
          <cell r="E1062" t="str">
            <v>Office de la protection du consommateur</v>
          </cell>
          <cell r="F1062" t="b">
            <v>0</v>
          </cell>
          <cell r="G1062">
            <v>3</v>
          </cell>
          <cell r="H1062">
            <v>9</v>
          </cell>
          <cell r="I1062" t="str">
            <v>E7</v>
          </cell>
          <cell r="J1062">
            <v>2005</v>
          </cell>
          <cell r="K1062" t="b">
            <v>0</v>
          </cell>
          <cell r="L1062">
            <v>52.2</v>
          </cell>
          <cell r="N1062" t="str">
            <v>Permis</v>
          </cell>
          <cell r="O1062" t="str">
            <v>31</v>
          </cell>
          <cell r="P1062" t="b">
            <v>1</v>
          </cell>
          <cell r="Q1062" t="b">
            <v>1</v>
          </cell>
          <cell r="R1062" t="str">
            <v>IPC</v>
          </cell>
          <cell r="S1062">
            <v>39203</v>
          </cell>
          <cell r="T1062">
            <v>0</v>
          </cell>
          <cell r="U1062">
            <v>100</v>
          </cell>
          <cell r="W1062" t="b">
            <v>0</v>
          </cell>
          <cell r="X1062" t="b">
            <v>0</v>
          </cell>
          <cell r="Y1062" t="b">
            <v>0</v>
          </cell>
          <cell r="Z1062" t="b">
            <v>0</v>
          </cell>
          <cell r="AB1062">
            <v>0</v>
          </cell>
          <cell r="AE1062">
            <v>2</v>
          </cell>
        </row>
        <row r="1063">
          <cell r="A1063">
            <v>400</v>
          </cell>
          <cell r="B1063">
            <v>344</v>
          </cell>
          <cell r="C1063" t="str">
            <v>2007-2008</v>
          </cell>
          <cell r="D1063" t="str">
            <v>OPC</v>
          </cell>
          <cell r="E1063" t="str">
            <v>Office de la protection du consommateur</v>
          </cell>
          <cell r="F1063" t="b">
            <v>0</v>
          </cell>
          <cell r="G1063">
            <v>3</v>
          </cell>
          <cell r="H1063">
            <v>9</v>
          </cell>
          <cell r="I1063" t="str">
            <v>32</v>
          </cell>
          <cell r="J1063">
            <v>2006</v>
          </cell>
          <cell r="K1063" t="b">
            <v>0</v>
          </cell>
          <cell r="L1063">
            <v>229.5</v>
          </cell>
          <cell r="N1063" t="str">
            <v>Permis</v>
          </cell>
          <cell r="O1063" t="str">
            <v>24</v>
          </cell>
          <cell r="P1063" t="b">
            <v>1</v>
          </cell>
          <cell r="Q1063" t="b">
            <v>1</v>
          </cell>
          <cell r="R1063" t="str">
            <v>IPC</v>
          </cell>
          <cell r="S1063">
            <v>39203</v>
          </cell>
          <cell r="T1063">
            <v>0</v>
          </cell>
          <cell r="U1063">
            <v>100</v>
          </cell>
          <cell r="W1063" t="b">
            <v>0</v>
          </cell>
          <cell r="X1063" t="b">
            <v>0</v>
          </cell>
          <cell r="Y1063" t="b">
            <v>0</v>
          </cell>
          <cell r="Z1063" t="b">
            <v>0</v>
          </cell>
          <cell r="AA1063" t="str">
            <v>Fixé par règlement</v>
          </cell>
          <cell r="AB1063">
            <v>0.15</v>
          </cell>
          <cell r="AD1063" t="str">
            <v>AUTRE</v>
          </cell>
          <cell r="AE1063">
            <v>2</v>
          </cell>
        </row>
        <row r="1064">
          <cell r="A1064">
            <v>400</v>
          </cell>
          <cell r="B1064">
            <v>344</v>
          </cell>
          <cell r="C1064" t="str">
            <v>2007-2008</v>
          </cell>
          <cell r="D1064" t="str">
            <v>OPC</v>
          </cell>
          <cell r="E1064" t="str">
            <v>Office de la protection du consommateur</v>
          </cell>
          <cell r="F1064" t="b">
            <v>0</v>
          </cell>
          <cell r="G1064">
            <v>3</v>
          </cell>
          <cell r="H1064">
            <v>9</v>
          </cell>
          <cell r="I1064" t="str">
            <v>34</v>
          </cell>
          <cell r="J1064">
            <v>2006</v>
          </cell>
          <cell r="K1064" t="b">
            <v>0</v>
          </cell>
          <cell r="L1064">
            <v>16.2</v>
          </cell>
          <cell r="N1064" t="str">
            <v>Permis</v>
          </cell>
          <cell r="O1064" t="str">
            <v>25</v>
          </cell>
          <cell r="P1064" t="b">
            <v>1</v>
          </cell>
          <cell r="Q1064" t="b">
            <v>1</v>
          </cell>
          <cell r="R1064" t="str">
            <v>IPC</v>
          </cell>
          <cell r="S1064">
            <v>39203</v>
          </cell>
          <cell r="T1064">
            <v>0</v>
          </cell>
          <cell r="U1064">
            <v>100</v>
          </cell>
          <cell r="W1064" t="b">
            <v>0</v>
          </cell>
          <cell r="X1064" t="b">
            <v>0</v>
          </cell>
          <cell r="Y1064" t="b">
            <v>0</v>
          </cell>
          <cell r="Z1064" t="b">
            <v>0</v>
          </cell>
          <cell r="AB1064">
            <v>0</v>
          </cell>
          <cell r="AE1064">
            <v>2</v>
          </cell>
        </row>
        <row r="1065">
          <cell r="A1065">
            <v>400</v>
          </cell>
          <cell r="B1065">
            <v>344</v>
          </cell>
          <cell r="C1065" t="str">
            <v>2007-2008</v>
          </cell>
          <cell r="D1065" t="str">
            <v>OPC</v>
          </cell>
          <cell r="E1065" t="str">
            <v>Office de la protection du consommateur</v>
          </cell>
          <cell r="F1065" t="b">
            <v>0</v>
          </cell>
          <cell r="G1065">
            <v>3</v>
          </cell>
          <cell r="H1065">
            <v>9</v>
          </cell>
          <cell r="I1065" t="str">
            <v>35</v>
          </cell>
          <cell r="J1065">
            <v>2006</v>
          </cell>
          <cell r="K1065" t="b">
            <v>0</v>
          </cell>
          <cell r="L1065">
            <v>91.9</v>
          </cell>
          <cell r="N1065" t="str">
            <v>Permis</v>
          </cell>
          <cell r="O1065" t="str">
            <v>26</v>
          </cell>
          <cell r="P1065" t="b">
            <v>1</v>
          </cell>
          <cell r="Q1065" t="b">
            <v>1</v>
          </cell>
          <cell r="R1065" t="str">
            <v>IPC</v>
          </cell>
          <cell r="S1065">
            <v>39203</v>
          </cell>
          <cell r="T1065">
            <v>0</v>
          </cell>
          <cell r="U1065">
            <v>100</v>
          </cell>
          <cell r="W1065" t="b">
            <v>0</v>
          </cell>
          <cell r="X1065" t="b">
            <v>0</v>
          </cell>
          <cell r="Y1065" t="b">
            <v>0</v>
          </cell>
          <cell r="Z1065" t="b">
            <v>0</v>
          </cell>
          <cell r="AB1065">
            <v>0</v>
          </cell>
          <cell r="AE1065">
            <v>2</v>
          </cell>
        </row>
        <row r="1066">
          <cell r="A1066">
            <v>400</v>
          </cell>
          <cell r="B1066">
            <v>344</v>
          </cell>
          <cell r="C1066" t="str">
            <v>2007-2008</v>
          </cell>
          <cell r="D1066" t="str">
            <v>OPC</v>
          </cell>
          <cell r="E1066" t="str">
            <v>Office de la protection du consommateur</v>
          </cell>
          <cell r="F1066" t="b">
            <v>0</v>
          </cell>
          <cell r="G1066">
            <v>3</v>
          </cell>
          <cell r="H1066">
            <v>9</v>
          </cell>
          <cell r="I1066" t="str">
            <v>37</v>
          </cell>
          <cell r="J1066">
            <v>2006</v>
          </cell>
          <cell r="K1066" t="b">
            <v>0</v>
          </cell>
          <cell r="L1066">
            <v>11.9</v>
          </cell>
          <cell r="N1066" t="str">
            <v>Permis</v>
          </cell>
          <cell r="O1066" t="str">
            <v>27</v>
          </cell>
          <cell r="P1066" t="b">
            <v>1</v>
          </cell>
          <cell r="Q1066" t="b">
            <v>1</v>
          </cell>
          <cell r="R1066" t="str">
            <v>IPC</v>
          </cell>
          <cell r="S1066">
            <v>39203</v>
          </cell>
          <cell r="T1066">
            <v>0</v>
          </cell>
          <cell r="U1066">
            <v>100</v>
          </cell>
          <cell r="W1066" t="b">
            <v>0</v>
          </cell>
          <cell r="X1066" t="b">
            <v>0</v>
          </cell>
          <cell r="Y1066" t="b">
            <v>0</v>
          </cell>
          <cell r="Z1066" t="b">
            <v>0</v>
          </cell>
          <cell r="AB1066">
            <v>0</v>
          </cell>
          <cell r="AE1066">
            <v>2</v>
          </cell>
        </row>
        <row r="1067">
          <cell r="A1067">
            <v>400</v>
          </cell>
          <cell r="B1067">
            <v>344</v>
          </cell>
          <cell r="C1067" t="str">
            <v>2007-2008</v>
          </cell>
          <cell r="D1067" t="str">
            <v>OPC</v>
          </cell>
          <cell r="E1067" t="str">
            <v>Office de la protection du consommateur</v>
          </cell>
          <cell r="F1067" t="b">
            <v>0</v>
          </cell>
          <cell r="G1067">
            <v>3</v>
          </cell>
          <cell r="H1067">
            <v>9</v>
          </cell>
          <cell r="I1067" t="str">
            <v>39</v>
          </cell>
          <cell r="J1067">
            <v>2006</v>
          </cell>
          <cell r="K1067" t="b">
            <v>0</v>
          </cell>
          <cell r="L1067">
            <v>5.3</v>
          </cell>
          <cell r="N1067" t="str">
            <v>Permis</v>
          </cell>
          <cell r="O1067" t="str">
            <v>28</v>
          </cell>
          <cell r="P1067" t="b">
            <v>1</v>
          </cell>
          <cell r="Q1067" t="b">
            <v>1</v>
          </cell>
          <cell r="R1067" t="str">
            <v>IPC</v>
          </cell>
          <cell r="S1067">
            <v>39203</v>
          </cell>
          <cell r="T1067">
            <v>0</v>
          </cell>
          <cell r="U1067">
            <v>100</v>
          </cell>
          <cell r="W1067" t="b">
            <v>0</v>
          </cell>
          <cell r="X1067" t="b">
            <v>0</v>
          </cell>
          <cell r="Y1067" t="b">
            <v>0</v>
          </cell>
          <cell r="Z1067" t="b">
            <v>0</v>
          </cell>
          <cell r="AB1067">
            <v>0</v>
          </cell>
          <cell r="AE1067">
            <v>2</v>
          </cell>
        </row>
        <row r="1068">
          <cell r="A1068">
            <v>400</v>
          </cell>
          <cell r="B1068">
            <v>344</v>
          </cell>
          <cell r="C1068" t="str">
            <v>2007-2008</v>
          </cell>
          <cell r="D1068" t="str">
            <v>OPC</v>
          </cell>
          <cell r="E1068" t="str">
            <v>Office de la protection du consommateur</v>
          </cell>
          <cell r="F1068" t="b">
            <v>0</v>
          </cell>
          <cell r="G1068">
            <v>3</v>
          </cell>
          <cell r="H1068">
            <v>9</v>
          </cell>
          <cell r="I1068" t="str">
            <v>98</v>
          </cell>
          <cell r="J1068">
            <v>2006</v>
          </cell>
          <cell r="K1068" t="b">
            <v>0</v>
          </cell>
          <cell r="L1068">
            <v>699.9</v>
          </cell>
          <cell r="N1068" t="str">
            <v>Permis</v>
          </cell>
          <cell r="O1068" t="str">
            <v>30</v>
          </cell>
          <cell r="P1068" t="b">
            <v>1</v>
          </cell>
          <cell r="Q1068" t="b">
            <v>1</v>
          </cell>
          <cell r="R1068" t="str">
            <v>IPC</v>
          </cell>
          <cell r="S1068">
            <v>39203</v>
          </cell>
          <cell r="T1068">
            <v>0</v>
          </cell>
          <cell r="U1068">
            <v>100</v>
          </cell>
          <cell r="W1068" t="b">
            <v>0</v>
          </cell>
          <cell r="X1068" t="b">
            <v>0</v>
          </cell>
          <cell r="Y1068" t="b">
            <v>0</v>
          </cell>
          <cell r="Z1068" t="b">
            <v>0</v>
          </cell>
          <cell r="AA1068" t="str">
            <v>Fixé par règlement</v>
          </cell>
          <cell r="AB1068">
            <v>0</v>
          </cell>
          <cell r="AD1068" t="str">
            <v>AUTRE</v>
          </cell>
          <cell r="AE1068">
            <v>2</v>
          </cell>
        </row>
        <row r="1069">
          <cell r="A1069">
            <v>400</v>
          </cell>
          <cell r="B1069">
            <v>344</v>
          </cell>
          <cell r="C1069" t="str">
            <v>2007-2008</v>
          </cell>
          <cell r="D1069" t="str">
            <v>OPC</v>
          </cell>
          <cell r="E1069" t="str">
            <v>Office de la protection du consommateur</v>
          </cell>
          <cell r="F1069" t="b">
            <v>0</v>
          </cell>
          <cell r="G1069">
            <v>3</v>
          </cell>
          <cell r="H1069">
            <v>9</v>
          </cell>
          <cell r="I1069" t="str">
            <v>E7</v>
          </cell>
          <cell r="J1069">
            <v>2006</v>
          </cell>
          <cell r="K1069" t="b">
            <v>0</v>
          </cell>
          <cell r="L1069">
            <v>51</v>
          </cell>
          <cell r="N1069" t="str">
            <v>Permis</v>
          </cell>
          <cell r="O1069" t="str">
            <v>31</v>
          </cell>
          <cell r="P1069" t="b">
            <v>1</v>
          </cell>
          <cell r="Q1069" t="b">
            <v>1</v>
          </cell>
          <cell r="R1069" t="str">
            <v>IPC</v>
          </cell>
          <cell r="S1069">
            <v>39203</v>
          </cell>
          <cell r="T1069">
            <v>0</v>
          </cell>
          <cell r="U1069">
            <v>100</v>
          </cell>
          <cell r="W1069" t="b">
            <v>0</v>
          </cell>
          <cell r="X1069" t="b">
            <v>0</v>
          </cell>
          <cell r="Y1069" t="b">
            <v>0</v>
          </cell>
          <cell r="Z1069" t="b">
            <v>0</v>
          </cell>
          <cell r="AB1069">
            <v>0</v>
          </cell>
          <cell r="AE1069">
            <v>2</v>
          </cell>
        </row>
        <row r="1070">
          <cell r="A1070">
            <v>400</v>
          </cell>
          <cell r="B1070">
            <v>344</v>
          </cell>
          <cell r="C1070" t="str">
            <v>2007-2008</v>
          </cell>
          <cell r="D1070" t="str">
            <v>OPC</v>
          </cell>
          <cell r="E1070" t="str">
            <v>Office de la protection du consommateur</v>
          </cell>
          <cell r="F1070" t="b">
            <v>0</v>
          </cell>
          <cell r="G1070">
            <v>3</v>
          </cell>
          <cell r="H1070">
            <v>9</v>
          </cell>
          <cell r="I1070" t="str">
            <v>32</v>
          </cell>
          <cell r="J1070">
            <v>2007</v>
          </cell>
          <cell r="K1070" t="b">
            <v>1</v>
          </cell>
          <cell r="L1070">
            <v>208</v>
          </cell>
          <cell r="N1070" t="str">
            <v>Permis</v>
          </cell>
          <cell r="O1070" t="str">
            <v>24</v>
          </cell>
          <cell r="P1070" t="b">
            <v>1</v>
          </cell>
          <cell r="Q1070" t="b">
            <v>1</v>
          </cell>
          <cell r="R1070" t="str">
            <v>IPC</v>
          </cell>
          <cell r="S1070">
            <v>39203</v>
          </cell>
          <cell r="T1070">
            <v>0</v>
          </cell>
          <cell r="U1070">
            <v>100</v>
          </cell>
          <cell r="W1070" t="b">
            <v>0</v>
          </cell>
          <cell r="X1070" t="b">
            <v>0</v>
          </cell>
          <cell r="Y1070" t="b">
            <v>0</v>
          </cell>
          <cell r="Z1070" t="b">
            <v>0</v>
          </cell>
          <cell r="AA1070" t="str">
            <v>Fixé par règlement</v>
          </cell>
          <cell r="AB1070">
            <v>0.15</v>
          </cell>
          <cell r="AD1070" t="str">
            <v>AUTRE</v>
          </cell>
          <cell r="AE1070">
            <v>2</v>
          </cell>
        </row>
        <row r="1071">
          <cell r="A1071">
            <v>400</v>
          </cell>
          <cell r="B1071">
            <v>344</v>
          </cell>
          <cell r="C1071" t="str">
            <v>2007-2008</v>
          </cell>
          <cell r="D1071" t="str">
            <v>OPC</v>
          </cell>
          <cell r="E1071" t="str">
            <v>Office de la protection du consommateur</v>
          </cell>
          <cell r="F1071" t="b">
            <v>0</v>
          </cell>
          <cell r="G1071">
            <v>3</v>
          </cell>
          <cell r="H1071">
            <v>9</v>
          </cell>
          <cell r="I1071" t="str">
            <v>34</v>
          </cell>
          <cell r="J1071">
            <v>2007</v>
          </cell>
          <cell r="K1071" t="b">
            <v>1</v>
          </cell>
          <cell r="L1071">
            <v>7</v>
          </cell>
          <cell r="N1071" t="str">
            <v>Permis</v>
          </cell>
          <cell r="O1071" t="str">
            <v>25</v>
          </cell>
          <cell r="P1071" t="b">
            <v>1</v>
          </cell>
          <cell r="Q1071" t="b">
            <v>1</v>
          </cell>
          <cell r="R1071" t="str">
            <v>IPC</v>
          </cell>
          <cell r="S1071">
            <v>39203</v>
          </cell>
          <cell r="T1071">
            <v>0</v>
          </cell>
          <cell r="U1071">
            <v>100</v>
          </cell>
          <cell r="W1071" t="b">
            <v>0</v>
          </cell>
          <cell r="X1071" t="b">
            <v>0</v>
          </cell>
          <cell r="Y1071" t="b">
            <v>0</v>
          </cell>
          <cell r="Z1071" t="b">
            <v>0</v>
          </cell>
          <cell r="AB1071">
            <v>0</v>
          </cell>
          <cell r="AE1071">
            <v>2</v>
          </cell>
        </row>
        <row r="1072">
          <cell r="A1072">
            <v>400</v>
          </cell>
          <cell r="B1072">
            <v>344</v>
          </cell>
          <cell r="C1072" t="str">
            <v>2007-2008</v>
          </cell>
          <cell r="D1072" t="str">
            <v>OPC</v>
          </cell>
          <cell r="E1072" t="str">
            <v>Office de la protection du consommateur</v>
          </cell>
          <cell r="F1072" t="b">
            <v>0</v>
          </cell>
          <cell r="G1072">
            <v>3</v>
          </cell>
          <cell r="H1072">
            <v>9</v>
          </cell>
          <cell r="I1072" t="str">
            <v>35</v>
          </cell>
          <cell r="J1072">
            <v>2007</v>
          </cell>
          <cell r="K1072" t="b">
            <v>1</v>
          </cell>
          <cell r="L1072">
            <v>64</v>
          </cell>
          <cell r="N1072" t="str">
            <v>Permis</v>
          </cell>
          <cell r="O1072" t="str">
            <v>26</v>
          </cell>
          <cell r="P1072" t="b">
            <v>1</v>
          </cell>
          <cell r="Q1072" t="b">
            <v>1</v>
          </cell>
          <cell r="R1072" t="str">
            <v>IPC</v>
          </cell>
          <cell r="S1072">
            <v>39203</v>
          </cell>
          <cell r="T1072">
            <v>0</v>
          </cell>
          <cell r="U1072">
            <v>100</v>
          </cell>
          <cell r="W1072" t="b">
            <v>0</v>
          </cell>
          <cell r="X1072" t="b">
            <v>0</v>
          </cell>
          <cell r="Y1072" t="b">
            <v>0</v>
          </cell>
          <cell r="Z1072" t="b">
            <v>0</v>
          </cell>
          <cell r="AB1072">
            <v>0</v>
          </cell>
          <cell r="AE1072">
            <v>2</v>
          </cell>
        </row>
        <row r="1073">
          <cell r="A1073">
            <v>400</v>
          </cell>
          <cell r="B1073">
            <v>344</v>
          </cell>
          <cell r="C1073" t="str">
            <v>2007-2008</v>
          </cell>
          <cell r="D1073" t="str">
            <v>OPC</v>
          </cell>
          <cell r="E1073" t="str">
            <v>Office de la protection du consommateur</v>
          </cell>
          <cell r="F1073" t="b">
            <v>0</v>
          </cell>
          <cell r="G1073">
            <v>3</v>
          </cell>
          <cell r="H1073">
            <v>9</v>
          </cell>
          <cell r="I1073" t="str">
            <v>37</v>
          </cell>
          <cell r="J1073">
            <v>2007</v>
          </cell>
          <cell r="K1073" t="b">
            <v>1</v>
          </cell>
          <cell r="L1073">
            <v>11</v>
          </cell>
          <cell r="N1073" t="str">
            <v>Permis</v>
          </cell>
          <cell r="O1073" t="str">
            <v>27</v>
          </cell>
          <cell r="P1073" t="b">
            <v>1</v>
          </cell>
          <cell r="Q1073" t="b">
            <v>1</v>
          </cell>
          <cell r="R1073" t="str">
            <v>IPC</v>
          </cell>
          <cell r="S1073">
            <v>39203</v>
          </cell>
          <cell r="T1073">
            <v>0</v>
          </cell>
          <cell r="U1073">
            <v>100</v>
          </cell>
          <cell r="W1073" t="b">
            <v>0</v>
          </cell>
          <cell r="X1073" t="b">
            <v>0</v>
          </cell>
          <cell r="Y1073" t="b">
            <v>0</v>
          </cell>
          <cell r="Z1073" t="b">
            <v>0</v>
          </cell>
          <cell r="AB1073">
            <v>0</v>
          </cell>
          <cell r="AE1073">
            <v>2</v>
          </cell>
        </row>
        <row r="1074">
          <cell r="A1074">
            <v>400</v>
          </cell>
          <cell r="B1074">
            <v>344</v>
          </cell>
          <cell r="C1074" t="str">
            <v>2007-2008</v>
          </cell>
          <cell r="D1074" t="str">
            <v>OPC</v>
          </cell>
          <cell r="E1074" t="str">
            <v>Office de la protection du consommateur</v>
          </cell>
          <cell r="F1074" t="b">
            <v>0</v>
          </cell>
          <cell r="G1074">
            <v>3</v>
          </cell>
          <cell r="H1074">
            <v>9</v>
          </cell>
          <cell r="I1074" t="str">
            <v>39</v>
          </cell>
          <cell r="J1074">
            <v>2007</v>
          </cell>
          <cell r="K1074" t="b">
            <v>1</v>
          </cell>
          <cell r="L1074">
            <v>2.5</v>
          </cell>
          <cell r="N1074" t="str">
            <v>Permis</v>
          </cell>
          <cell r="O1074" t="str">
            <v>28</v>
          </cell>
          <cell r="P1074" t="b">
            <v>1</v>
          </cell>
          <cell r="Q1074" t="b">
            <v>1</v>
          </cell>
          <cell r="R1074" t="str">
            <v>IPC</v>
          </cell>
          <cell r="S1074">
            <v>39203</v>
          </cell>
          <cell r="T1074">
            <v>0</v>
          </cell>
          <cell r="U1074">
            <v>100</v>
          </cell>
          <cell r="W1074" t="b">
            <v>0</v>
          </cell>
          <cell r="X1074" t="b">
            <v>0</v>
          </cell>
          <cell r="Y1074" t="b">
            <v>0</v>
          </cell>
          <cell r="Z1074" t="b">
            <v>0</v>
          </cell>
          <cell r="AB1074">
            <v>0</v>
          </cell>
          <cell r="AE1074">
            <v>2</v>
          </cell>
        </row>
        <row r="1075">
          <cell r="A1075">
            <v>400</v>
          </cell>
          <cell r="B1075">
            <v>344</v>
          </cell>
          <cell r="C1075" t="str">
            <v>2007-2008</v>
          </cell>
          <cell r="D1075" t="str">
            <v>OPC</v>
          </cell>
          <cell r="E1075" t="str">
            <v>Office de la protection du consommateur</v>
          </cell>
          <cell r="F1075" t="b">
            <v>0</v>
          </cell>
          <cell r="G1075">
            <v>3</v>
          </cell>
          <cell r="H1075">
            <v>9</v>
          </cell>
          <cell r="I1075" t="str">
            <v>98</v>
          </cell>
          <cell r="J1075">
            <v>2007</v>
          </cell>
          <cell r="K1075" t="b">
            <v>1</v>
          </cell>
          <cell r="L1075">
            <v>728</v>
          </cell>
          <cell r="N1075" t="str">
            <v>Permis</v>
          </cell>
          <cell r="O1075" t="str">
            <v>30</v>
          </cell>
          <cell r="P1075" t="b">
            <v>1</v>
          </cell>
          <cell r="Q1075" t="b">
            <v>1</v>
          </cell>
          <cell r="R1075" t="str">
            <v>IPC</v>
          </cell>
          <cell r="S1075">
            <v>39203</v>
          </cell>
          <cell r="T1075">
            <v>0</v>
          </cell>
          <cell r="U1075">
            <v>100</v>
          </cell>
          <cell r="W1075" t="b">
            <v>0</v>
          </cell>
          <cell r="X1075" t="b">
            <v>0</v>
          </cell>
          <cell r="Y1075" t="b">
            <v>0</v>
          </cell>
          <cell r="Z1075" t="b">
            <v>0</v>
          </cell>
          <cell r="AA1075" t="str">
            <v>Fixé par règlement</v>
          </cell>
          <cell r="AB1075">
            <v>0</v>
          </cell>
          <cell r="AD1075" t="str">
            <v>AUTRE</v>
          </cell>
          <cell r="AE1075">
            <v>2</v>
          </cell>
        </row>
        <row r="1076">
          <cell r="A1076">
            <v>400</v>
          </cell>
          <cell r="B1076">
            <v>344</v>
          </cell>
          <cell r="C1076" t="str">
            <v>2007-2008</v>
          </cell>
          <cell r="D1076" t="str">
            <v>OPC</v>
          </cell>
          <cell r="E1076" t="str">
            <v>Office de la protection du consommateur</v>
          </cell>
          <cell r="F1076" t="b">
            <v>0</v>
          </cell>
          <cell r="G1076">
            <v>3</v>
          </cell>
          <cell r="H1076">
            <v>9</v>
          </cell>
          <cell r="I1076" t="str">
            <v>E7</v>
          </cell>
          <cell r="J1076">
            <v>2007</v>
          </cell>
          <cell r="K1076" t="b">
            <v>1</v>
          </cell>
          <cell r="L1076">
            <v>56</v>
          </cell>
          <cell r="N1076" t="str">
            <v>Permis</v>
          </cell>
          <cell r="O1076" t="str">
            <v>31</v>
          </cell>
          <cell r="P1076" t="b">
            <v>1</v>
          </cell>
          <cell r="Q1076" t="b">
            <v>1</v>
          </cell>
          <cell r="R1076" t="str">
            <v>IPC</v>
          </cell>
          <cell r="S1076">
            <v>39203</v>
          </cell>
          <cell r="T1076">
            <v>0</v>
          </cell>
          <cell r="U1076">
            <v>100</v>
          </cell>
          <cell r="W1076" t="b">
            <v>0</v>
          </cell>
          <cell r="X1076" t="b">
            <v>0</v>
          </cell>
          <cell r="Y1076" t="b">
            <v>0</v>
          </cell>
          <cell r="Z1076" t="b">
            <v>0</v>
          </cell>
          <cell r="AB1076">
            <v>0</v>
          </cell>
          <cell r="AE1076">
            <v>2</v>
          </cell>
        </row>
        <row r="1077">
          <cell r="A1077">
            <v>40</v>
          </cell>
          <cell r="B1077">
            <v>347</v>
          </cell>
          <cell r="C1077" t="str">
            <v>2004-2005</v>
          </cell>
          <cell r="D1077" t="str">
            <v>CSPQ</v>
          </cell>
          <cell r="E1077" t="str">
            <v>Centre des services partagés du Québec</v>
          </cell>
          <cell r="F1077" t="b">
            <v>0</v>
          </cell>
          <cell r="G1077">
            <v>4</v>
          </cell>
          <cell r="H1077">
            <v>1</v>
          </cell>
          <cell r="I1077" t="str">
            <v>GM</v>
          </cell>
          <cell r="J1077">
            <v>2003</v>
          </cell>
          <cell r="K1077" t="b">
            <v>0</v>
          </cell>
          <cell r="L1077">
            <v>0</v>
          </cell>
          <cell r="N1077" t="str">
            <v>Publication du québec, publicité gouvernementale, gestion des événements</v>
          </cell>
          <cell r="O1077" t="str">
            <v>387, 704</v>
          </cell>
          <cell r="P1077" t="b">
            <v>0</v>
          </cell>
          <cell r="Q1077" t="b">
            <v>1</v>
          </cell>
          <cell r="R1077" t="str">
            <v>S/O</v>
          </cell>
          <cell r="S1077">
            <v>39173</v>
          </cell>
          <cell r="T1077">
            <v>5</v>
          </cell>
          <cell r="U1077">
            <v>75</v>
          </cell>
          <cell r="V1077" t="str">
            <v>41899, 813</v>
          </cell>
          <cell r="W1077" t="b">
            <v>1</v>
          </cell>
          <cell r="X1077" t="b">
            <v>0</v>
          </cell>
          <cell r="Y1077" t="b">
            <v>0</v>
          </cell>
          <cell r="Z1077" t="b">
            <v>1</v>
          </cell>
          <cell r="AA1077" t="str">
            <v>Indexation automatique seulement pour les produits de la gazette officielle annuellement</v>
          </cell>
          <cell r="AB1077">
            <v>1</v>
          </cell>
          <cell r="AD1077" t="str">
            <v>PR</v>
          </cell>
          <cell r="AE1077">
            <v>2</v>
          </cell>
        </row>
        <row r="1078">
          <cell r="A1078">
            <v>40</v>
          </cell>
          <cell r="B1078">
            <v>347</v>
          </cell>
          <cell r="C1078" t="str">
            <v>2004-2005</v>
          </cell>
          <cell r="D1078" t="str">
            <v>CSPQ</v>
          </cell>
          <cell r="E1078" t="str">
            <v>Centre des services partagés du Québec</v>
          </cell>
          <cell r="F1078" t="b">
            <v>0</v>
          </cell>
          <cell r="G1078">
            <v>4</v>
          </cell>
          <cell r="H1078">
            <v>1</v>
          </cell>
          <cell r="I1078" t="str">
            <v>GN</v>
          </cell>
          <cell r="J1078">
            <v>2003</v>
          </cell>
          <cell r="K1078" t="b">
            <v>0</v>
          </cell>
          <cell r="L1078">
            <v>0</v>
          </cell>
          <cell r="N1078" t="str">
            <v>Vente de services en technologie de l'information et en télécommunication</v>
          </cell>
          <cell r="O1078" t="str">
            <v>1, 387</v>
          </cell>
          <cell r="P1078" t="b">
            <v>0</v>
          </cell>
          <cell r="Q1078" t="b">
            <v>1</v>
          </cell>
          <cell r="R1078" t="str">
            <v>S/O</v>
          </cell>
          <cell r="S1078">
            <v>39173</v>
          </cell>
          <cell r="T1078">
            <v>0</v>
          </cell>
          <cell r="U1078">
            <v>10</v>
          </cell>
          <cell r="W1078" t="b">
            <v>1</v>
          </cell>
          <cell r="X1078" t="b">
            <v>0</v>
          </cell>
          <cell r="Y1078" t="b">
            <v>0</v>
          </cell>
          <cell r="Z1078" t="b">
            <v>1</v>
          </cell>
          <cell r="AA1078" t="str">
            <v>NIL</v>
          </cell>
          <cell r="AB1078">
            <v>1</v>
          </cell>
          <cell r="AD1078" t="str">
            <v>PR</v>
          </cell>
          <cell r="AE1078">
            <v>2</v>
          </cell>
        </row>
        <row r="1079">
          <cell r="A1079">
            <v>40</v>
          </cell>
          <cell r="B1079">
            <v>347</v>
          </cell>
          <cell r="C1079" t="str">
            <v>2004-2005</v>
          </cell>
          <cell r="D1079" t="str">
            <v>CSPQ</v>
          </cell>
          <cell r="E1079" t="str">
            <v>Centre des services partagés du Québec</v>
          </cell>
          <cell r="F1079" t="b">
            <v>0</v>
          </cell>
          <cell r="G1079">
            <v>4</v>
          </cell>
          <cell r="H1079">
            <v>1</v>
          </cell>
          <cell r="I1079" t="str">
            <v>GS</v>
          </cell>
          <cell r="J1079">
            <v>2003</v>
          </cell>
          <cell r="K1079" t="b">
            <v>0</v>
          </cell>
          <cell r="L1079">
            <v>0</v>
          </cell>
          <cell r="N1079" t="str">
            <v>Vente de services de distribution de courrier et de produits connexes (enveloppe, timbre…)</v>
          </cell>
          <cell r="O1079" t="str">
            <v>1, 387</v>
          </cell>
          <cell r="P1079" t="b">
            <v>0</v>
          </cell>
          <cell r="Q1079" t="b">
            <v>1</v>
          </cell>
          <cell r="R1079" t="str">
            <v>S/O</v>
          </cell>
          <cell r="S1079">
            <v>39173</v>
          </cell>
          <cell r="T1079">
            <v>0</v>
          </cell>
          <cell r="U1079">
            <v>10</v>
          </cell>
          <cell r="W1079" t="b">
            <v>1</v>
          </cell>
          <cell r="X1079" t="b">
            <v>0</v>
          </cell>
          <cell r="Y1079" t="b">
            <v>1</v>
          </cell>
          <cell r="Z1079" t="b">
            <v>1</v>
          </cell>
          <cell r="AA1079" t="str">
            <v>NIL</v>
          </cell>
          <cell r="AB1079">
            <v>1</v>
          </cell>
          <cell r="AD1079" t="str">
            <v>PR</v>
          </cell>
          <cell r="AE1079">
            <v>2</v>
          </cell>
        </row>
        <row r="1080">
          <cell r="A1080">
            <v>40</v>
          </cell>
          <cell r="B1080">
            <v>347</v>
          </cell>
          <cell r="C1080" t="str">
            <v>2004-2005</v>
          </cell>
          <cell r="D1080" t="str">
            <v>CSPQ</v>
          </cell>
          <cell r="E1080" t="str">
            <v>Centre des services partagés du Québec</v>
          </cell>
          <cell r="F1080" t="b">
            <v>0</v>
          </cell>
          <cell r="G1080">
            <v>4</v>
          </cell>
          <cell r="H1080">
            <v>1</v>
          </cell>
          <cell r="I1080" t="str">
            <v>GT</v>
          </cell>
          <cell r="J1080">
            <v>2003</v>
          </cell>
          <cell r="K1080" t="b">
            <v>0</v>
          </cell>
          <cell r="L1080">
            <v>0</v>
          </cell>
          <cell r="N1080" t="str">
            <v>Vente de services d'entreposage et de consultation de document</v>
          </cell>
          <cell r="O1080" t="str">
            <v>1, 387</v>
          </cell>
          <cell r="P1080" t="b">
            <v>0</v>
          </cell>
          <cell r="Q1080" t="b">
            <v>1</v>
          </cell>
          <cell r="R1080" t="str">
            <v>S/O</v>
          </cell>
          <cell r="S1080">
            <v>39173</v>
          </cell>
          <cell r="T1080">
            <v>0</v>
          </cell>
          <cell r="U1080">
            <v>0</v>
          </cell>
          <cell r="W1080" t="b">
            <v>1</v>
          </cell>
          <cell r="X1080" t="b">
            <v>0</v>
          </cell>
          <cell r="Y1080" t="b">
            <v>0</v>
          </cell>
          <cell r="Z1080" t="b">
            <v>1</v>
          </cell>
          <cell r="AA1080" t="str">
            <v>NIL</v>
          </cell>
          <cell r="AB1080">
            <v>1</v>
          </cell>
          <cell r="AD1080" t="str">
            <v>PR</v>
          </cell>
          <cell r="AE1080">
            <v>2</v>
          </cell>
        </row>
        <row r="1081">
          <cell r="A1081">
            <v>40</v>
          </cell>
          <cell r="B1081">
            <v>347</v>
          </cell>
          <cell r="C1081" t="str">
            <v>2004-2005</v>
          </cell>
          <cell r="D1081" t="str">
            <v>CSPQ</v>
          </cell>
          <cell r="E1081" t="str">
            <v>Centre des services partagés du Québec</v>
          </cell>
          <cell r="F1081" t="b">
            <v>0</v>
          </cell>
          <cell r="G1081">
            <v>4</v>
          </cell>
          <cell r="H1081">
            <v>1</v>
          </cell>
          <cell r="I1081" t="str">
            <v>GU</v>
          </cell>
          <cell r="J1081">
            <v>2003</v>
          </cell>
          <cell r="K1081" t="b">
            <v>0</v>
          </cell>
          <cell r="L1081">
            <v>0</v>
          </cell>
          <cell r="N1081" t="str">
            <v>Disposition de surplus, Regroupement d'achat, Acquisitions mandatés de biens et services</v>
          </cell>
          <cell r="O1081" t="str">
            <v>1, 387</v>
          </cell>
          <cell r="P1081" t="b">
            <v>0</v>
          </cell>
          <cell r="Q1081" t="b">
            <v>1</v>
          </cell>
          <cell r="R1081" t="str">
            <v>S/O</v>
          </cell>
          <cell r="S1081">
            <v>39173</v>
          </cell>
          <cell r="T1081">
            <v>5</v>
          </cell>
          <cell r="U1081">
            <v>45</v>
          </cell>
          <cell r="W1081" t="b">
            <v>1</v>
          </cell>
          <cell r="X1081" t="b">
            <v>0</v>
          </cell>
          <cell r="Y1081" t="b">
            <v>0</v>
          </cell>
          <cell r="Z1081" t="b">
            <v>1</v>
          </cell>
          <cell r="AA1081" t="str">
            <v>NIL</v>
          </cell>
          <cell r="AB1081">
            <v>1</v>
          </cell>
          <cell r="AD1081" t="str">
            <v>PR</v>
          </cell>
          <cell r="AE1081">
            <v>2</v>
          </cell>
        </row>
        <row r="1082">
          <cell r="A1082">
            <v>40</v>
          </cell>
          <cell r="B1082">
            <v>347</v>
          </cell>
          <cell r="C1082" t="str">
            <v>2004-2005</v>
          </cell>
          <cell r="D1082" t="str">
            <v>CSPQ</v>
          </cell>
          <cell r="E1082" t="str">
            <v>Centre des services partagés du Québec</v>
          </cell>
          <cell r="F1082" t="b">
            <v>1</v>
          </cell>
          <cell r="G1082">
            <v>4</v>
          </cell>
          <cell r="H1082">
            <v>1</v>
          </cell>
          <cell r="I1082" t="str">
            <v>BN</v>
          </cell>
          <cell r="J1082">
            <v>2003</v>
          </cell>
          <cell r="K1082" t="b">
            <v>0</v>
          </cell>
          <cell r="L1082">
            <v>0</v>
          </cell>
          <cell r="N1082" t="str">
            <v>Informations documentaires</v>
          </cell>
          <cell r="O1082" t="str">
            <v>1, 387</v>
          </cell>
          <cell r="P1082" t="b">
            <v>0</v>
          </cell>
          <cell r="Q1082" t="b">
            <v>1</v>
          </cell>
          <cell r="R1082" t="str">
            <v>S/O</v>
          </cell>
          <cell r="S1082">
            <v>39173</v>
          </cell>
          <cell r="T1082">
            <v>0</v>
          </cell>
          <cell r="U1082">
            <v>0</v>
          </cell>
          <cell r="W1082" t="b">
            <v>1</v>
          </cell>
          <cell r="X1082" t="b">
            <v>0</v>
          </cell>
          <cell r="Y1082" t="b">
            <v>0</v>
          </cell>
          <cell r="Z1082" t="b">
            <v>1</v>
          </cell>
          <cell r="AA1082" t="str">
            <v>nil</v>
          </cell>
          <cell r="AB1082">
            <v>1</v>
          </cell>
          <cell r="AD1082" t="str">
            <v>PR</v>
          </cell>
          <cell r="AE1082">
            <v>2</v>
          </cell>
        </row>
        <row r="1083">
          <cell r="A1083">
            <v>40</v>
          </cell>
          <cell r="B1083">
            <v>347</v>
          </cell>
          <cell r="C1083" t="str">
            <v>2004-2005</v>
          </cell>
          <cell r="D1083" t="str">
            <v>CSPQ</v>
          </cell>
          <cell r="E1083" t="str">
            <v>Centre des services partagés du Québec</v>
          </cell>
          <cell r="F1083" t="b">
            <v>0</v>
          </cell>
          <cell r="G1083">
            <v>4</v>
          </cell>
          <cell r="H1083">
            <v>1</v>
          </cell>
          <cell r="I1083" t="str">
            <v>BN</v>
          </cell>
          <cell r="J1083">
            <v>2003</v>
          </cell>
          <cell r="K1083" t="b">
            <v>0</v>
          </cell>
          <cell r="L1083">
            <v>0</v>
          </cell>
          <cell r="P1083" t="b">
            <v>0</v>
          </cell>
          <cell r="Q1083" t="b">
            <v>0</v>
          </cell>
          <cell r="S1083">
            <v>367</v>
          </cell>
          <cell r="T1083">
            <v>0</v>
          </cell>
          <cell r="U1083">
            <v>0</v>
          </cell>
          <cell r="W1083" t="b">
            <v>0</v>
          </cell>
          <cell r="X1083" t="b">
            <v>0</v>
          </cell>
          <cell r="Y1083" t="b">
            <v>0</v>
          </cell>
          <cell r="Z1083" t="b">
            <v>0</v>
          </cell>
          <cell r="AB1083">
            <v>0</v>
          </cell>
          <cell r="AE1083">
            <v>2</v>
          </cell>
        </row>
        <row r="1084">
          <cell r="A1084">
            <v>40</v>
          </cell>
          <cell r="B1084">
            <v>347</v>
          </cell>
          <cell r="C1084" t="str">
            <v>2004-2005</v>
          </cell>
          <cell r="D1084" t="str">
            <v>CSPQ</v>
          </cell>
          <cell r="E1084" t="str">
            <v>Centre des services partagés du Québec</v>
          </cell>
          <cell r="F1084" t="b">
            <v>0</v>
          </cell>
          <cell r="G1084">
            <v>4</v>
          </cell>
          <cell r="H1084">
            <v>1</v>
          </cell>
          <cell r="I1084" t="str">
            <v>BN</v>
          </cell>
          <cell r="J1084">
            <v>2003</v>
          </cell>
          <cell r="K1084" t="b">
            <v>0</v>
          </cell>
          <cell r="L1084">
            <v>0</v>
          </cell>
          <cell r="P1084" t="b">
            <v>0</v>
          </cell>
          <cell r="Q1084" t="b">
            <v>0</v>
          </cell>
          <cell r="S1084">
            <v>367</v>
          </cell>
          <cell r="T1084">
            <v>0</v>
          </cell>
          <cell r="U1084">
            <v>0</v>
          </cell>
          <cell r="W1084" t="b">
            <v>0</v>
          </cell>
          <cell r="X1084" t="b">
            <v>0</v>
          </cell>
          <cell r="Y1084" t="b">
            <v>0</v>
          </cell>
          <cell r="Z1084" t="b">
            <v>0</v>
          </cell>
          <cell r="AB1084">
            <v>0</v>
          </cell>
          <cell r="AE1084">
            <v>2</v>
          </cell>
        </row>
        <row r="1085">
          <cell r="A1085">
            <v>40</v>
          </cell>
          <cell r="B1085">
            <v>347</v>
          </cell>
          <cell r="C1085" t="str">
            <v>2004-2005</v>
          </cell>
          <cell r="D1085" t="str">
            <v>CSPQ</v>
          </cell>
          <cell r="E1085" t="str">
            <v>Centre des services partagés du Québec</v>
          </cell>
          <cell r="F1085" t="b">
            <v>0</v>
          </cell>
          <cell r="G1085">
            <v>4</v>
          </cell>
          <cell r="H1085">
            <v>1</v>
          </cell>
          <cell r="I1085" t="str">
            <v>BN</v>
          </cell>
          <cell r="J1085">
            <v>2003</v>
          </cell>
          <cell r="K1085" t="b">
            <v>0</v>
          </cell>
          <cell r="L1085">
            <v>0</v>
          </cell>
          <cell r="P1085" t="b">
            <v>0</v>
          </cell>
          <cell r="Q1085" t="b">
            <v>0</v>
          </cell>
          <cell r="S1085">
            <v>367</v>
          </cell>
          <cell r="T1085">
            <v>0</v>
          </cell>
          <cell r="U1085">
            <v>0</v>
          </cell>
          <cell r="W1085" t="b">
            <v>0</v>
          </cell>
          <cell r="X1085" t="b">
            <v>0</v>
          </cell>
          <cell r="Y1085" t="b">
            <v>0</v>
          </cell>
          <cell r="Z1085" t="b">
            <v>0</v>
          </cell>
          <cell r="AB1085">
            <v>0</v>
          </cell>
          <cell r="AE1085">
            <v>2</v>
          </cell>
        </row>
        <row r="1086">
          <cell r="A1086">
            <v>40</v>
          </cell>
          <cell r="B1086">
            <v>347</v>
          </cell>
          <cell r="C1086" t="str">
            <v>2004-2005</v>
          </cell>
          <cell r="D1086" t="str">
            <v>CSPQ</v>
          </cell>
          <cell r="E1086" t="str">
            <v>Centre des services partagés du Québec</v>
          </cell>
          <cell r="F1086" t="b">
            <v>0</v>
          </cell>
          <cell r="G1086">
            <v>4</v>
          </cell>
          <cell r="H1086">
            <v>1</v>
          </cell>
          <cell r="I1086" t="str">
            <v>GO</v>
          </cell>
          <cell r="J1086">
            <v>2003</v>
          </cell>
          <cell r="K1086" t="b">
            <v>0</v>
          </cell>
          <cell r="L1086">
            <v>0</v>
          </cell>
          <cell r="N1086" t="str">
            <v>SAGIP, SAGIR</v>
          </cell>
          <cell r="O1086" t="str">
            <v>1, 387</v>
          </cell>
          <cell r="P1086" t="b">
            <v>0</v>
          </cell>
          <cell r="Q1086" t="b">
            <v>1</v>
          </cell>
          <cell r="R1086" t="str">
            <v>S/O</v>
          </cell>
          <cell r="S1086">
            <v>39173</v>
          </cell>
          <cell r="T1086">
            <v>0</v>
          </cell>
          <cell r="U1086">
            <v>0</v>
          </cell>
          <cell r="W1086" t="b">
            <v>1</v>
          </cell>
          <cell r="X1086" t="b">
            <v>0</v>
          </cell>
          <cell r="Y1086" t="b">
            <v>0</v>
          </cell>
          <cell r="Z1086" t="b">
            <v>0</v>
          </cell>
          <cell r="AA1086" t="str">
            <v>NIL</v>
          </cell>
          <cell r="AB1086">
            <v>1</v>
          </cell>
          <cell r="AD1086" t="str">
            <v>PR</v>
          </cell>
          <cell r="AE1086">
            <v>2</v>
          </cell>
        </row>
        <row r="1087">
          <cell r="A1087">
            <v>40</v>
          </cell>
          <cell r="B1087">
            <v>347</v>
          </cell>
          <cell r="C1087" t="str">
            <v>2004-2005</v>
          </cell>
          <cell r="D1087" t="str">
            <v>CSPQ</v>
          </cell>
          <cell r="E1087" t="str">
            <v>Centre des services partagés du Québec</v>
          </cell>
          <cell r="F1087" t="b">
            <v>0</v>
          </cell>
          <cell r="G1087">
            <v>4</v>
          </cell>
          <cell r="H1087">
            <v>1</v>
          </cell>
          <cell r="I1087" t="str">
            <v>GP</v>
          </cell>
          <cell r="J1087">
            <v>2003</v>
          </cell>
          <cell r="K1087" t="b">
            <v>0</v>
          </cell>
          <cell r="L1087">
            <v>0</v>
          </cell>
          <cell r="N1087" t="str">
            <v>Vente de produits et services de reprographie</v>
          </cell>
          <cell r="O1087" t="str">
            <v>1, 387</v>
          </cell>
          <cell r="P1087" t="b">
            <v>0</v>
          </cell>
          <cell r="Q1087" t="b">
            <v>1</v>
          </cell>
          <cell r="R1087" t="str">
            <v>S/O</v>
          </cell>
          <cell r="S1087">
            <v>39173</v>
          </cell>
          <cell r="T1087">
            <v>0</v>
          </cell>
          <cell r="U1087">
            <v>0</v>
          </cell>
          <cell r="W1087" t="b">
            <v>1</v>
          </cell>
          <cell r="X1087" t="b">
            <v>0</v>
          </cell>
          <cell r="Y1087" t="b">
            <v>1</v>
          </cell>
          <cell r="Z1087" t="b">
            <v>1</v>
          </cell>
          <cell r="AA1087" t="str">
            <v>NIL</v>
          </cell>
          <cell r="AB1087">
            <v>1</v>
          </cell>
          <cell r="AD1087" t="str">
            <v>PR</v>
          </cell>
          <cell r="AE1087">
            <v>2</v>
          </cell>
        </row>
        <row r="1088">
          <cell r="A1088">
            <v>40</v>
          </cell>
          <cell r="B1088">
            <v>347</v>
          </cell>
          <cell r="C1088" t="str">
            <v>2004-2005</v>
          </cell>
          <cell r="D1088" t="str">
            <v>CSPQ</v>
          </cell>
          <cell r="E1088" t="str">
            <v>Centre des services partagés du Québec</v>
          </cell>
          <cell r="F1088" t="b">
            <v>0</v>
          </cell>
          <cell r="G1088">
            <v>4</v>
          </cell>
          <cell r="H1088">
            <v>1</v>
          </cell>
          <cell r="I1088" t="str">
            <v>GQ</v>
          </cell>
          <cell r="J1088">
            <v>2003</v>
          </cell>
          <cell r="K1088" t="b">
            <v>0</v>
          </cell>
          <cell r="L1088">
            <v>0</v>
          </cell>
          <cell r="N1088" t="str">
            <v>Vente de fournitures de bureau, mobilier, logiciels et autres produits</v>
          </cell>
          <cell r="O1088" t="str">
            <v>1, 387</v>
          </cell>
          <cell r="P1088" t="b">
            <v>0</v>
          </cell>
          <cell r="Q1088" t="b">
            <v>1</v>
          </cell>
          <cell r="R1088" t="str">
            <v>S/O</v>
          </cell>
          <cell r="S1088">
            <v>39173</v>
          </cell>
          <cell r="T1088">
            <v>0</v>
          </cell>
          <cell r="U1088">
            <v>10</v>
          </cell>
          <cell r="W1088" t="b">
            <v>1</v>
          </cell>
          <cell r="X1088" t="b">
            <v>0</v>
          </cell>
          <cell r="Y1088" t="b">
            <v>1</v>
          </cell>
          <cell r="Z1088" t="b">
            <v>1</v>
          </cell>
          <cell r="AA1088" t="str">
            <v>NIL</v>
          </cell>
          <cell r="AB1088">
            <v>1</v>
          </cell>
          <cell r="AD1088" t="str">
            <v>PR</v>
          </cell>
          <cell r="AE1088">
            <v>2</v>
          </cell>
        </row>
        <row r="1089">
          <cell r="A1089">
            <v>40</v>
          </cell>
          <cell r="B1089">
            <v>347</v>
          </cell>
          <cell r="C1089" t="str">
            <v>2004-2005</v>
          </cell>
          <cell r="D1089" t="str">
            <v>CSPQ</v>
          </cell>
          <cell r="E1089" t="str">
            <v>Centre des services partagés du Québec</v>
          </cell>
          <cell r="F1089" t="b">
            <v>0</v>
          </cell>
          <cell r="G1089">
            <v>4</v>
          </cell>
          <cell r="H1089">
            <v>1</v>
          </cell>
          <cell r="I1089" t="str">
            <v>GR</v>
          </cell>
          <cell r="J1089">
            <v>2003</v>
          </cell>
          <cell r="K1089" t="b">
            <v>0</v>
          </cell>
          <cell r="L1089">
            <v>0</v>
          </cell>
          <cell r="N1089" t="str">
            <v>Vente de services d'entretien d'équipement bureautique</v>
          </cell>
          <cell r="O1089" t="str">
            <v>1, 387</v>
          </cell>
          <cell r="P1089" t="b">
            <v>0</v>
          </cell>
          <cell r="Q1089" t="b">
            <v>1</v>
          </cell>
          <cell r="R1089" t="str">
            <v>S/O</v>
          </cell>
          <cell r="S1089">
            <v>39173</v>
          </cell>
          <cell r="T1089">
            <v>0</v>
          </cell>
          <cell r="U1089">
            <v>0</v>
          </cell>
          <cell r="W1089" t="b">
            <v>1</v>
          </cell>
          <cell r="X1089" t="b">
            <v>0</v>
          </cell>
          <cell r="Y1089" t="b">
            <v>1</v>
          </cell>
          <cell r="Z1089" t="b">
            <v>1</v>
          </cell>
          <cell r="AA1089" t="str">
            <v>NIL</v>
          </cell>
          <cell r="AB1089">
            <v>1</v>
          </cell>
          <cell r="AD1089" t="str">
            <v>PR</v>
          </cell>
          <cell r="AE1089">
            <v>2</v>
          </cell>
        </row>
        <row r="1090">
          <cell r="A1090">
            <v>40</v>
          </cell>
          <cell r="B1090">
            <v>347</v>
          </cell>
          <cell r="C1090" t="str">
            <v>2004-2005</v>
          </cell>
          <cell r="D1090" t="str">
            <v>CSPQ</v>
          </cell>
          <cell r="E1090" t="str">
            <v>Centre des services partagés du Québec</v>
          </cell>
          <cell r="F1090" t="b">
            <v>0</v>
          </cell>
          <cell r="G1090">
            <v>4</v>
          </cell>
          <cell r="H1090">
            <v>1</v>
          </cell>
          <cell r="I1090" t="str">
            <v>GM</v>
          </cell>
          <cell r="J1090">
            <v>2004</v>
          </cell>
          <cell r="K1090" t="b">
            <v>0</v>
          </cell>
          <cell r="L1090">
            <v>0</v>
          </cell>
          <cell r="N1090" t="str">
            <v>Publication du québec, publicité gouvernementale, gestion des événements</v>
          </cell>
          <cell r="O1090" t="str">
            <v>387, 704</v>
          </cell>
          <cell r="P1090" t="b">
            <v>0</v>
          </cell>
          <cell r="Q1090" t="b">
            <v>1</v>
          </cell>
          <cell r="R1090" t="str">
            <v>S/O</v>
          </cell>
          <cell r="S1090">
            <v>39173</v>
          </cell>
          <cell r="T1090">
            <v>5</v>
          </cell>
          <cell r="U1090">
            <v>75</v>
          </cell>
          <cell r="V1090" t="str">
            <v>41899, 813</v>
          </cell>
          <cell r="W1090" t="b">
            <v>1</v>
          </cell>
          <cell r="X1090" t="b">
            <v>0</v>
          </cell>
          <cell r="Y1090" t="b">
            <v>0</v>
          </cell>
          <cell r="Z1090" t="b">
            <v>1</v>
          </cell>
          <cell r="AA1090" t="str">
            <v>Indexation automatique seulement pour les produits de la gazette officielle annuellement</v>
          </cell>
          <cell r="AB1090">
            <v>1</v>
          </cell>
          <cell r="AD1090" t="str">
            <v>PR</v>
          </cell>
          <cell r="AE1090">
            <v>2</v>
          </cell>
        </row>
        <row r="1091">
          <cell r="A1091">
            <v>40</v>
          </cell>
          <cell r="B1091">
            <v>347</v>
          </cell>
          <cell r="C1091" t="str">
            <v>2004-2005</v>
          </cell>
          <cell r="D1091" t="str">
            <v>CSPQ</v>
          </cell>
          <cell r="E1091" t="str">
            <v>Centre des services partagés du Québec</v>
          </cell>
          <cell r="F1091" t="b">
            <v>0</v>
          </cell>
          <cell r="G1091">
            <v>4</v>
          </cell>
          <cell r="H1091">
            <v>1</v>
          </cell>
          <cell r="I1091" t="str">
            <v>GN</v>
          </cell>
          <cell r="J1091">
            <v>2004</v>
          </cell>
          <cell r="K1091" t="b">
            <v>0</v>
          </cell>
          <cell r="L1091">
            <v>0</v>
          </cell>
          <cell r="N1091" t="str">
            <v>Vente de services en technologie de l'information et en télécommunication</v>
          </cell>
          <cell r="O1091" t="str">
            <v>1, 387</v>
          </cell>
          <cell r="P1091" t="b">
            <v>0</v>
          </cell>
          <cell r="Q1091" t="b">
            <v>1</v>
          </cell>
          <cell r="R1091" t="str">
            <v>S/O</v>
          </cell>
          <cell r="S1091">
            <v>39173</v>
          </cell>
          <cell r="T1091">
            <v>0</v>
          </cell>
          <cell r="U1091">
            <v>10</v>
          </cell>
          <cell r="W1091" t="b">
            <v>1</v>
          </cell>
          <cell r="X1091" t="b">
            <v>0</v>
          </cell>
          <cell r="Y1091" t="b">
            <v>0</v>
          </cell>
          <cell r="Z1091" t="b">
            <v>1</v>
          </cell>
          <cell r="AA1091" t="str">
            <v>NIL</v>
          </cell>
          <cell r="AB1091">
            <v>1</v>
          </cell>
          <cell r="AD1091" t="str">
            <v>PR</v>
          </cell>
          <cell r="AE1091">
            <v>2</v>
          </cell>
        </row>
        <row r="1092">
          <cell r="A1092">
            <v>40</v>
          </cell>
          <cell r="B1092">
            <v>347</v>
          </cell>
          <cell r="C1092" t="str">
            <v>2004-2005</v>
          </cell>
          <cell r="D1092" t="str">
            <v>CSPQ</v>
          </cell>
          <cell r="E1092" t="str">
            <v>Centre des services partagés du Québec</v>
          </cell>
          <cell r="F1092" t="b">
            <v>0</v>
          </cell>
          <cell r="G1092">
            <v>4</v>
          </cell>
          <cell r="H1092">
            <v>1</v>
          </cell>
          <cell r="I1092" t="str">
            <v>GO</v>
          </cell>
          <cell r="J1092">
            <v>2004</v>
          </cell>
          <cell r="K1092" t="b">
            <v>0</v>
          </cell>
          <cell r="L1092">
            <v>0</v>
          </cell>
          <cell r="N1092" t="str">
            <v>SAGIP, SAGIR</v>
          </cell>
          <cell r="O1092" t="str">
            <v>1, 387</v>
          </cell>
          <cell r="P1092" t="b">
            <v>0</v>
          </cell>
          <cell r="Q1092" t="b">
            <v>1</v>
          </cell>
          <cell r="R1092" t="str">
            <v>S/O</v>
          </cell>
          <cell r="S1092">
            <v>39173</v>
          </cell>
          <cell r="T1092">
            <v>0</v>
          </cell>
          <cell r="U1092">
            <v>0</v>
          </cell>
          <cell r="W1092" t="b">
            <v>1</v>
          </cell>
          <cell r="X1092" t="b">
            <v>0</v>
          </cell>
          <cell r="Y1092" t="b">
            <v>0</v>
          </cell>
          <cell r="Z1092" t="b">
            <v>0</v>
          </cell>
          <cell r="AA1092" t="str">
            <v>NIL</v>
          </cell>
          <cell r="AB1092">
            <v>1</v>
          </cell>
          <cell r="AD1092" t="str">
            <v>PR</v>
          </cell>
          <cell r="AE1092">
            <v>2</v>
          </cell>
        </row>
        <row r="1093">
          <cell r="A1093">
            <v>40</v>
          </cell>
          <cell r="B1093">
            <v>347</v>
          </cell>
          <cell r="C1093" t="str">
            <v>2004-2005</v>
          </cell>
          <cell r="D1093" t="str">
            <v>CSPQ</v>
          </cell>
          <cell r="E1093" t="str">
            <v>Centre des services partagés du Québec</v>
          </cell>
          <cell r="F1093" t="b">
            <v>0</v>
          </cell>
          <cell r="G1093">
            <v>4</v>
          </cell>
          <cell r="H1093">
            <v>1</v>
          </cell>
          <cell r="I1093" t="str">
            <v>GS</v>
          </cell>
          <cell r="J1093">
            <v>2004</v>
          </cell>
          <cell r="K1093" t="b">
            <v>0</v>
          </cell>
          <cell r="L1093">
            <v>0</v>
          </cell>
          <cell r="N1093" t="str">
            <v>Vente de services de distribution de courrier et de produits connexes (enveloppe, timbre…)</v>
          </cell>
          <cell r="O1093" t="str">
            <v>1, 387</v>
          </cell>
          <cell r="P1093" t="b">
            <v>0</v>
          </cell>
          <cell r="Q1093" t="b">
            <v>1</v>
          </cell>
          <cell r="R1093" t="str">
            <v>S/O</v>
          </cell>
          <cell r="S1093">
            <v>39173</v>
          </cell>
          <cell r="T1093">
            <v>0</v>
          </cell>
          <cell r="U1093">
            <v>10</v>
          </cell>
          <cell r="W1093" t="b">
            <v>1</v>
          </cell>
          <cell r="X1093" t="b">
            <v>0</v>
          </cell>
          <cell r="Y1093" t="b">
            <v>1</v>
          </cell>
          <cell r="Z1093" t="b">
            <v>1</v>
          </cell>
          <cell r="AA1093" t="str">
            <v>NIL</v>
          </cell>
          <cell r="AB1093">
            <v>1</v>
          </cell>
          <cell r="AD1093" t="str">
            <v>PR</v>
          </cell>
          <cell r="AE1093">
            <v>2</v>
          </cell>
        </row>
        <row r="1094">
          <cell r="A1094">
            <v>40</v>
          </cell>
          <cell r="B1094">
            <v>347</v>
          </cell>
          <cell r="C1094" t="str">
            <v>2004-2005</v>
          </cell>
          <cell r="D1094" t="str">
            <v>CSPQ</v>
          </cell>
          <cell r="E1094" t="str">
            <v>Centre des services partagés du Québec</v>
          </cell>
          <cell r="F1094" t="b">
            <v>0</v>
          </cell>
          <cell r="G1094">
            <v>4</v>
          </cell>
          <cell r="H1094">
            <v>1</v>
          </cell>
          <cell r="I1094" t="str">
            <v>GT</v>
          </cell>
          <cell r="J1094">
            <v>2004</v>
          </cell>
          <cell r="K1094" t="b">
            <v>0</v>
          </cell>
          <cell r="L1094">
            <v>0</v>
          </cell>
          <cell r="N1094" t="str">
            <v>Vente de services d'entreposage et de consultation de document</v>
          </cell>
          <cell r="O1094" t="str">
            <v>1, 387</v>
          </cell>
          <cell r="P1094" t="b">
            <v>0</v>
          </cell>
          <cell r="Q1094" t="b">
            <v>1</v>
          </cell>
          <cell r="R1094" t="str">
            <v>S/O</v>
          </cell>
          <cell r="S1094">
            <v>39173</v>
          </cell>
          <cell r="T1094">
            <v>0</v>
          </cell>
          <cell r="U1094">
            <v>0</v>
          </cell>
          <cell r="W1094" t="b">
            <v>1</v>
          </cell>
          <cell r="X1094" t="b">
            <v>0</v>
          </cell>
          <cell r="Y1094" t="b">
            <v>0</v>
          </cell>
          <cell r="Z1094" t="b">
            <v>1</v>
          </cell>
          <cell r="AA1094" t="str">
            <v>NIL</v>
          </cell>
          <cell r="AB1094">
            <v>1</v>
          </cell>
          <cell r="AD1094" t="str">
            <v>PR</v>
          </cell>
          <cell r="AE1094">
            <v>2</v>
          </cell>
        </row>
        <row r="1095">
          <cell r="A1095">
            <v>40</v>
          </cell>
          <cell r="B1095">
            <v>347</v>
          </cell>
          <cell r="C1095" t="str">
            <v>2004-2005</v>
          </cell>
          <cell r="D1095" t="str">
            <v>CSPQ</v>
          </cell>
          <cell r="E1095" t="str">
            <v>Centre des services partagés du Québec</v>
          </cell>
          <cell r="F1095" t="b">
            <v>0</v>
          </cell>
          <cell r="G1095">
            <v>4</v>
          </cell>
          <cell r="H1095">
            <v>1</v>
          </cell>
          <cell r="I1095" t="str">
            <v>GU</v>
          </cell>
          <cell r="J1095">
            <v>2004</v>
          </cell>
          <cell r="K1095" t="b">
            <v>0</v>
          </cell>
          <cell r="L1095">
            <v>0</v>
          </cell>
          <cell r="N1095" t="str">
            <v>Disposition de surplus, Regroupement d'achat, Acquisitions mandatés de biens et services</v>
          </cell>
          <cell r="O1095" t="str">
            <v>1, 387</v>
          </cell>
          <cell r="P1095" t="b">
            <v>0</v>
          </cell>
          <cell r="Q1095" t="b">
            <v>1</v>
          </cell>
          <cell r="R1095" t="str">
            <v>S/O</v>
          </cell>
          <cell r="S1095">
            <v>39173</v>
          </cell>
          <cell r="T1095">
            <v>5</v>
          </cell>
          <cell r="U1095">
            <v>45</v>
          </cell>
          <cell r="W1095" t="b">
            <v>1</v>
          </cell>
          <cell r="X1095" t="b">
            <v>0</v>
          </cell>
          <cell r="Y1095" t="b">
            <v>0</v>
          </cell>
          <cell r="Z1095" t="b">
            <v>1</v>
          </cell>
          <cell r="AA1095" t="str">
            <v>NIL</v>
          </cell>
          <cell r="AB1095">
            <v>1</v>
          </cell>
          <cell r="AD1095" t="str">
            <v>PR</v>
          </cell>
          <cell r="AE1095">
            <v>2</v>
          </cell>
        </row>
        <row r="1096">
          <cell r="A1096">
            <v>40</v>
          </cell>
          <cell r="B1096">
            <v>347</v>
          </cell>
          <cell r="C1096" t="str">
            <v>2004-2005</v>
          </cell>
          <cell r="D1096" t="str">
            <v>CSPQ</v>
          </cell>
          <cell r="E1096" t="str">
            <v>Centre des services partagés du Québec</v>
          </cell>
          <cell r="F1096" t="b">
            <v>1</v>
          </cell>
          <cell r="G1096">
            <v>4</v>
          </cell>
          <cell r="H1096">
            <v>1</v>
          </cell>
          <cell r="I1096" t="str">
            <v>BN</v>
          </cell>
          <cell r="J1096">
            <v>2004</v>
          </cell>
          <cell r="K1096" t="b">
            <v>0</v>
          </cell>
          <cell r="L1096">
            <v>0</v>
          </cell>
          <cell r="N1096" t="str">
            <v>Informations documentaires</v>
          </cell>
          <cell r="O1096" t="str">
            <v>1, 387</v>
          </cell>
          <cell r="P1096" t="b">
            <v>0</v>
          </cell>
          <cell r="Q1096" t="b">
            <v>1</v>
          </cell>
          <cell r="R1096" t="str">
            <v>S/O</v>
          </cell>
          <cell r="S1096">
            <v>39173</v>
          </cell>
          <cell r="T1096">
            <v>0</v>
          </cell>
          <cell r="U1096">
            <v>0</v>
          </cell>
          <cell r="W1096" t="b">
            <v>1</v>
          </cell>
          <cell r="X1096" t="b">
            <v>0</v>
          </cell>
          <cell r="Y1096" t="b">
            <v>0</v>
          </cell>
          <cell r="Z1096" t="b">
            <v>1</v>
          </cell>
          <cell r="AA1096" t="str">
            <v>nil</v>
          </cell>
          <cell r="AB1096">
            <v>1</v>
          </cell>
          <cell r="AD1096" t="str">
            <v>PR</v>
          </cell>
          <cell r="AE1096">
            <v>2</v>
          </cell>
        </row>
        <row r="1097">
          <cell r="A1097">
            <v>40</v>
          </cell>
          <cell r="B1097">
            <v>347</v>
          </cell>
          <cell r="C1097" t="str">
            <v>2004-2005</v>
          </cell>
          <cell r="D1097" t="str">
            <v>CSPQ</v>
          </cell>
          <cell r="E1097" t="str">
            <v>Centre des services partagés du Québec</v>
          </cell>
          <cell r="F1097" t="b">
            <v>0</v>
          </cell>
          <cell r="G1097">
            <v>4</v>
          </cell>
          <cell r="H1097">
            <v>1</v>
          </cell>
          <cell r="I1097" t="str">
            <v>BN</v>
          </cell>
          <cell r="J1097">
            <v>2004</v>
          </cell>
          <cell r="K1097" t="b">
            <v>0</v>
          </cell>
          <cell r="L1097">
            <v>0</v>
          </cell>
          <cell r="P1097" t="b">
            <v>0</v>
          </cell>
          <cell r="Q1097" t="b">
            <v>0</v>
          </cell>
          <cell r="S1097">
            <v>367</v>
          </cell>
          <cell r="T1097">
            <v>0</v>
          </cell>
          <cell r="U1097">
            <v>0</v>
          </cell>
          <cell r="W1097" t="b">
            <v>0</v>
          </cell>
          <cell r="X1097" t="b">
            <v>0</v>
          </cell>
          <cell r="Y1097" t="b">
            <v>0</v>
          </cell>
          <cell r="Z1097" t="b">
            <v>0</v>
          </cell>
          <cell r="AB1097">
            <v>0</v>
          </cell>
          <cell r="AE1097">
            <v>2</v>
          </cell>
        </row>
        <row r="1098">
          <cell r="A1098">
            <v>40</v>
          </cell>
          <cell r="B1098">
            <v>347</v>
          </cell>
          <cell r="C1098" t="str">
            <v>2004-2005</v>
          </cell>
          <cell r="D1098" t="str">
            <v>CSPQ</v>
          </cell>
          <cell r="E1098" t="str">
            <v>Centre des services partagés du Québec</v>
          </cell>
          <cell r="F1098" t="b">
            <v>0</v>
          </cell>
          <cell r="G1098">
            <v>4</v>
          </cell>
          <cell r="H1098">
            <v>1</v>
          </cell>
          <cell r="I1098" t="str">
            <v>BN</v>
          </cell>
          <cell r="J1098">
            <v>2004</v>
          </cell>
          <cell r="K1098" t="b">
            <v>0</v>
          </cell>
          <cell r="L1098">
            <v>0</v>
          </cell>
          <cell r="P1098" t="b">
            <v>0</v>
          </cell>
          <cell r="Q1098" t="b">
            <v>0</v>
          </cell>
          <cell r="S1098">
            <v>367</v>
          </cell>
          <cell r="T1098">
            <v>0</v>
          </cell>
          <cell r="U1098">
            <v>0</v>
          </cell>
          <cell r="W1098" t="b">
            <v>0</v>
          </cell>
          <cell r="X1098" t="b">
            <v>0</v>
          </cell>
          <cell r="Y1098" t="b">
            <v>0</v>
          </cell>
          <cell r="Z1098" t="b">
            <v>0</v>
          </cell>
          <cell r="AB1098">
            <v>0</v>
          </cell>
          <cell r="AE1098">
            <v>2</v>
          </cell>
        </row>
        <row r="1099">
          <cell r="A1099">
            <v>40</v>
          </cell>
          <cell r="B1099">
            <v>347</v>
          </cell>
          <cell r="C1099" t="str">
            <v>2004-2005</v>
          </cell>
          <cell r="D1099" t="str">
            <v>CSPQ</v>
          </cell>
          <cell r="E1099" t="str">
            <v>Centre des services partagés du Québec</v>
          </cell>
          <cell r="F1099" t="b">
            <v>0</v>
          </cell>
          <cell r="G1099">
            <v>4</v>
          </cell>
          <cell r="H1099">
            <v>1</v>
          </cell>
          <cell r="I1099" t="str">
            <v>BN</v>
          </cell>
          <cell r="J1099">
            <v>2004</v>
          </cell>
          <cell r="K1099" t="b">
            <v>0</v>
          </cell>
          <cell r="L1099">
            <v>0</v>
          </cell>
          <cell r="P1099" t="b">
            <v>0</v>
          </cell>
          <cell r="Q1099" t="b">
            <v>0</v>
          </cell>
          <cell r="S1099">
            <v>367</v>
          </cell>
          <cell r="T1099">
            <v>0</v>
          </cell>
          <cell r="U1099">
            <v>0</v>
          </cell>
          <cell r="W1099" t="b">
            <v>0</v>
          </cell>
          <cell r="X1099" t="b">
            <v>0</v>
          </cell>
          <cell r="Y1099" t="b">
            <v>0</v>
          </cell>
          <cell r="Z1099" t="b">
            <v>0</v>
          </cell>
          <cell r="AB1099">
            <v>0</v>
          </cell>
          <cell r="AE1099">
            <v>2</v>
          </cell>
        </row>
        <row r="1100">
          <cell r="A1100">
            <v>40</v>
          </cell>
          <cell r="B1100">
            <v>347</v>
          </cell>
          <cell r="C1100" t="str">
            <v>2004-2005</v>
          </cell>
          <cell r="D1100" t="str">
            <v>CSPQ</v>
          </cell>
          <cell r="E1100" t="str">
            <v>Centre des services partagés du Québec</v>
          </cell>
          <cell r="F1100" t="b">
            <v>0</v>
          </cell>
          <cell r="G1100">
            <v>4</v>
          </cell>
          <cell r="H1100">
            <v>1</v>
          </cell>
          <cell r="I1100" t="str">
            <v>GP</v>
          </cell>
          <cell r="J1100">
            <v>2004</v>
          </cell>
          <cell r="K1100" t="b">
            <v>0</v>
          </cell>
          <cell r="L1100">
            <v>0</v>
          </cell>
          <cell r="N1100" t="str">
            <v>Vente de produits et services de reprographie</v>
          </cell>
          <cell r="O1100" t="str">
            <v>1, 387</v>
          </cell>
          <cell r="P1100" t="b">
            <v>0</v>
          </cell>
          <cell r="Q1100" t="b">
            <v>1</v>
          </cell>
          <cell r="R1100" t="str">
            <v>S/O</v>
          </cell>
          <cell r="S1100">
            <v>39173</v>
          </cell>
          <cell r="T1100">
            <v>0</v>
          </cell>
          <cell r="U1100">
            <v>0</v>
          </cell>
          <cell r="W1100" t="b">
            <v>1</v>
          </cell>
          <cell r="X1100" t="b">
            <v>0</v>
          </cell>
          <cell r="Y1100" t="b">
            <v>1</v>
          </cell>
          <cell r="Z1100" t="b">
            <v>1</v>
          </cell>
          <cell r="AA1100" t="str">
            <v>NIL</v>
          </cell>
          <cell r="AB1100">
            <v>1</v>
          </cell>
          <cell r="AD1100" t="str">
            <v>PR</v>
          </cell>
          <cell r="AE1100">
            <v>2</v>
          </cell>
        </row>
        <row r="1101">
          <cell r="A1101">
            <v>40</v>
          </cell>
          <cell r="B1101">
            <v>347</v>
          </cell>
          <cell r="C1101" t="str">
            <v>2004-2005</v>
          </cell>
          <cell r="D1101" t="str">
            <v>CSPQ</v>
          </cell>
          <cell r="E1101" t="str">
            <v>Centre des services partagés du Québec</v>
          </cell>
          <cell r="F1101" t="b">
            <v>0</v>
          </cell>
          <cell r="G1101">
            <v>4</v>
          </cell>
          <cell r="H1101">
            <v>1</v>
          </cell>
          <cell r="I1101" t="str">
            <v>GQ</v>
          </cell>
          <cell r="J1101">
            <v>2004</v>
          </cell>
          <cell r="K1101" t="b">
            <v>0</v>
          </cell>
          <cell r="L1101">
            <v>0</v>
          </cell>
          <cell r="N1101" t="str">
            <v>Vente de fournitures de bureau, mobilier, logiciels et autres produits</v>
          </cell>
          <cell r="O1101" t="str">
            <v>1, 387</v>
          </cell>
          <cell r="P1101" t="b">
            <v>0</v>
          </cell>
          <cell r="Q1101" t="b">
            <v>1</v>
          </cell>
          <cell r="R1101" t="str">
            <v>S/O</v>
          </cell>
          <cell r="S1101">
            <v>39173</v>
          </cell>
          <cell r="T1101">
            <v>0</v>
          </cell>
          <cell r="U1101">
            <v>10</v>
          </cell>
          <cell r="W1101" t="b">
            <v>1</v>
          </cell>
          <cell r="X1101" t="b">
            <v>0</v>
          </cell>
          <cell r="Y1101" t="b">
            <v>1</v>
          </cell>
          <cell r="Z1101" t="b">
            <v>1</v>
          </cell>
          <cell r="AA1101" t="str">
            <v>NIL</v>
          </cell>
          <cell r="AB1101">
            <v>1</v>
          </cell>
          <cell r="AD1101" t="str">
            <v>PR</v>
          </cell>
          <cell r="AE1101">
            <v>2</v>
          </cell>
        </row>
        <row r="1102">
          <cell r="A1102">
            <v>40</v>
          </cell>
          <cell r="B1102">
            <v>347</v>
          </cell>
          <cell r="C1102" t="str">
            <v>2004-2005</v>
          </cell>
          <cell r="D1102" t="str">
            <v>CSPQ</v>
          </cell>
          <cell r="E1102" t="str">
            <v>Centre des services partagés du Québec</v>
          </cell>
          <cell r="F1102" t="b">
            <v>0</v>
          </cell>
          <cell r="G1102">
            <v>4</v>
          </cell>
          <cell r="H1102">
            <v>1</v>
          </cell>
          <cell r="I1102" t="str">
            <v>GR</v>
          </cell>
          <cell r="J1102">
            <v>2004</v>
          </cell>
          <cell r="K1102" t="b">
            <v>0</v>
          </cell>
          <cell r="L1102">
            <v>0</v>
          </cell>
          <cell r="N1102" t="str">
            <v>Vente de services d'entretien d'équipement bureautique</v>
          </cell>
          <cell r="O1102" t="str">
            <v>1, 387</v>
          </cell>
          <cell r="P1102" t="b">
            <v>0</v>
          </cell>
          <cell r="Q1102" t="b">
            <v>1</v>
          </cell>
          <cell r="R1102" t="str">
            <v>S/O</v>
          </cell>
          <cell r="S1102">
            <v>39173</v>
          </cell>
          <cell r="T1102">
            <v>0</v>
          </cell>
          <cell r="U1102">
            <v>0</v>
          </cell>
          <cell r="W1102" t="b">
            <v>1</v>
          </cell>
          <cell r="X1102" t="b">
            <v>0</v>
          </cell>
          <cell r="Y1102" t="b">
            <v>1</v>
          </cell>
          <cell r="Z1102" t="b">
            <v>1</v>
          </cell>
          <cell r="AA1102" t="str">
            <v>NIL</v>
          </cell>
          <cell r="AB1102">
            <v>1</v>
          </cell>
          <cell r="AD1102" t="str">
            <v>PR</v>
          </cell>
          <cell r="AE1102">
            <v>2</v>
          </cell>
        </row>
        <row r="1103">
          <cell r="A1103">
            <v>40</v>
          </cell>
          <cell r="B1103">
            <v>347</v>
          </cell>
          <cell r="C1103" t="str">
            <v>2004-2005</v>
          </cell>
          <cell r="D1103" t="str">
            <v>CSPQ</v>
          </cell>
          <cell r="E1103" t="str">
            <v>Centre des services partagés du Québec</v>
          </cell>
          <cell r="F1103" t="b">
            <v>0</v>
          </cell>
          <cell r="G1103">
            <v>4</v>
          </cell>
          <cell r="H1103">
            <v>1</v>
          </cell>
          <cell r="I1103" t="str">
            <v>GM</v>
          </cell>
          <cell r="J1103">
            <v>2005</v>
          </cell>
          <cell r="K1103" t="b">
            <v>0</v>
          </cell>
          <cell r="L1103">
            <v>0</v>
          </cell>
          <cell r="M1103" t="str">
            <v>4 mois d'existence au 31 mars 2006</v>
          </cell>
          <cell r="N1103" t="str">
            <v>Publication du québec, publicité gouvernementale, gestion des événements</v>
          </cell>
          <cell r="O1103" t="str">
            <v>387, 704</v>
          </cell>
          <cell r="P1103" t="b">
            <v>0</v>
          </cell>
          <cell r="Q1103" t="b">
            <v>1</v>
          </cell>
          <cell r="R1103" t="str">
            <v>S/O</v>
          </cell>
          <cell r="S1103">
            <v>39173</v>
          </cell>
          <cell r="T1103">
            <v>5</v>
          </cell>
          <cell r="U1103">
            <v>75</v>
          </cell>
          <cell r="V1103" t="str">
            <v>41899, 813</v>
          </cell>
          <cell r="W1103" t="b">
            <v>1</v>
          </cell>
          <cell r="X1103" t="b">
            <v>0</v>
          </cell>
          <cell r="Y1103" t="b">
            <v>0</v>
          </cell>
          <cell r="Z1103" t="b">
            <v>1</v>
          </cell>
          <cell r="AA1103" t="str">
            <v>Indexation automatique seulement pour les produits de la gazette officielle annuellement</v>
          </cell>
          <cell r="AB1103">
            <v>1</v>
          </cell>
          <cell r="AD1103" t="str">
            <v>PR</v>
          </cell>
          <cell r="AE1103">
            <v>2</v>
          </cell>
        </row>
        <row r="1104">
          <cell r="A1104">
            <v>40</v>
          </cell>
          <cell r="B1104">
            <v>347</v>
          </cell>
          <cell r="C1104" t="str">
            <v>2004-2005</v>
          </cell>
          <cell r="D1104" t="str">
            <v>CSPQ</v>
          </cell>
          <cell r="E1104" t="str">
            <v>Centre des services partagés du Québec</v>
          </cell>
          <cell r="F1104" t="b">
            <v>0</v>
          </cell>
          <cell r="G1104">
            <v>4</v>
          </cell>
          <cell r="H1104">
            <v>1</v>
          </cell>
          <cell r="I1104" t="str">
            <v>GN</v>
          </cell>
          <cell r="J1104">
            <v>2005</v>
          </cell>
          <cell r="K1104" t="b">
            <v>0</v>
          </cell>
          <cell r="L1104">
            <v>0</v>
          </cell>
          <cell r="M1104" t="str">
            <v>4 mois d'existence au 31 mars 2006</v>
          </cell>
          <cell r="N1104" t="str">
            <v>Vente de services en technologie de l'information et en télécommunication</v>
          </cell>
          <cell r="O1104" t="str">
            <v>1, 387</v>
          </cell>
          <cell r="P1104" t="b">
            <v>0</v>
          </cell>
          <cell r="Q1104" t="b">
            <v>1</v>
          </cell>
          <cell r="R1104" t="str">
            <v>S/O</v>
          </cell>
          <cell r="S1104">
            <v>39173</v>
          </cell>
          <cell r="T1104">
            <v>0</v>
          </cell>
          <cell r="U1104">
            <v>10</v>
          </cell>
          <cell r="W1104" t="b">
            <v>1</v>
          </cell>
          <cell r="X1104" t="b">
            <v>0</v>
          </cell>
          <cell r="Y1104" t="b">
            <v>0</v>
          </cell>
          <cell r="Z1104" t="b">
            <v>1</v>
          </cell>
          <cell r="AA1104" t="str">
            <v>NIL</v>
          </cell>
          <cell r="AB1104">
            <v>1</v>
          </cell>
          <cell r="AD1104" t="str">
            <v>PR</v>
          </cell>
          <cell r="AE1104">
            <v>2</v>
          </cell>
        </row>
        <row r="1105">
          <cell r="A1105">
            <v>40</v>
          </cell>
          <cell r="B1105">
            <v>347</v>
          </cell>
          <cell r="C1105" t="str">
            <v>2004-2005</v>
          </cell>
          <cell r="D1105" t="str">
            <v>CSPQ</v>
          </cell>
          <cell r="E1105" t="str">
            <v>Centre des services partagés du Québec</v>
          </cell>
          <cell r="F1105" t="b">
            <v>0</v>
          </cell>
          <cell r="G1105">
            <v>4</v>
          </cell>
          <cell r="H1105">
            <v>1</v>
          </cell>
          <cell r="I1105" t="str">
            <v>GO</v>
          </cell>
          <cell r="J1105">
            <v>2005</v>
          </cell>
          <cell r="K1105" t="b">
            <v>0</v>
          </cell>
          <cell r="L1105">
            <v>0</v>
          </cell>
          <cell r="M1105" t="str">
            <v>4 mois d'existence le 31 mars 2006</v>
          </cell>
          <cell r="N1105" t="str">
            <v>SAGIP, SAGIR</v>
          </cell>
          <cell r="O1105" t="str">
            <v>1, 387</v>
          </cell>
          <cell r="P1105" t="b">
            <v>0</v>
          </cell>
          <cell r="Q1105" t="b">
            <v>1</v>
          </cell>
          <cell r="R1105" t="str">
            <v>S/O</v>
          </cell>
          <cell r="S1105">
            <v>39173</v>
          </cell>
          <cell r="T1105">
            <v>0</v>
          </cell>
          <cell r="U1105">
            <v>0</v>
          </cell>
          <cell r="W1105" t="b">
            <v>1</v>
          </cell>
          <cell r="X1105" t="b">
            <v>0</v>
          </cell>
          <cell r="Y1105" t="b">
            <v>0</v>
          </cell>
          <cell r="Z1105" t="b">
            <v>0</v>
          </cell>
          <cell r="AA1105" t="str">
            <v>NIL</v>
          </cell>
          <cell r="AB1105">
            <v>1</v>
          </cell>
          <cell r="AD1105" t="str">
            <v>PR</v>
          </cell>
          <cell r="AE1105">
            <v>2</v>
          </cell>
        </row>
        <row r="1106">
          <cell r="A1106">
            <v>40</v>
          </cell>
          <cell r="B1106">
            <v>347</v>
          </cell>
          <cell r="C1106" t="str">
            <v>2004-2005</v>
          </cell>
          <cell r="D1106" t="str">
            <v>CSPQ</v>
          </cell>
          <cell r="E1106" t="str">
            <v>Centre des services partagés du Québec</v>
          </cell>
          <cell r="F1106" t="b">
            <v>0</v>
          </cell>
          <cell r="G1106">
            <v>4</v>
          </cell>
          <cell r="H1106">
            <v>1</v>
          </cell>
          <cell r="I1106" t="str">
            <v>GT</v>
          </cell>
          <cell r="J1106">
            <v>2005</v>
          </cell>
          <cell r="K1106" t="b">
            <v>0</v>
          </cell>
          <cell r="L1106">
            <v>0</v>
          </cell>
          <cell r="M1106" t="str">
            <v>4 mois d'existence au 31 mars 2006</v>
          </cell>
          <cell r="N1106" t="str">
            <v>Vente de services d'entreposage et de consultation de document</v>
          </cell>
          <cell r="O1106" t="str">
            <v>1, 387</v>
          </cell>
          <cell r="P1106" t="b">
            <v>0</v>
          </cell>
          <cell r="Q1106" t="b">
            <v>1</v>
          </cell>
          <cell r="R1106" t="str">
            <v>S/O</v>
          </cell>
          <cell r="S1106">
            <v>39173</v>
          </cell>
          <cell r="T1106">
            <v>0</v>
          </cell>
          <cell r="U1106">
            <v>0</v>
          </cell>
          <cell r="W1106" t="b">
            <v>1</v>
          </cell>
          <cell r="X1106" t="b">
            <v>0</v>
          </cell>
          <cell r="Y1106" t="b">
            <v>0</v>
          </cell>
          <cell r="Z1106" t="b">
            <v>1</v>
          </cell>
          <cell r="AA1106" t="str">
            <v>NIL</v>
          </cell>
          <cell r="AB1106">
            <v>1</v>
          </cell>
          <cell r="AD1106" t="str">
            <v>PR</v>
          </cell>
          <cell r="AE1106">
            <v>2</v>
          </cell>
        </row>
        <row r="1107">
          <cell r="A1107">
            <v>40</v>
          </cell>
          <cell r="B1107">
            <v>347</v>
          </cell>
          <cell r="C1107" t="str">
            <v>2004-2005</v>
          </cell>
          <cell r="D1107" t="str">
            <v>CSPQ</v>
          </cell>
          <cell r="E1107" t="str">
            <v>Centre des services partagés du Québec</v>
          </cell>
          <cell r="F1107" t="b">
            <v>0</v>
          </cell>
          <cell r="G1107">
            <v>4</v>
          </cell>
          <cell r="H1107">
            <v>1</v>
          </cell>
          <cell r="I1107" t="str">
            <v>GU</v>
          </cell>
          <cell r="J1107">
            <v>2005</v>
          </cell>
          <cell r="K1107" t="b">
            <v>0</v>
          </cell>
          <cell r="L1107">
            <v>0</v>
          </cell>
          <cell r="M1107" t="str">
            <v>4 mois d'existence au 31 mars 2006</v>
          </cell>
          <cell r="N1107" t="str">
            <v>Disposition de surplus, Regroupement d'achat, Acquisitions mandatés de biens et services</v>
          </cell>
          <cell r="O1107" t="str">
            <v>1, 387</v>
          </cell>
          <cell r="P1107" t="b">
            <v>0</v>
          </cell>
          <cell r="Q1107" t="b">
            <v>1</v>
          </cell>
          <cell r="R1107" t="str">
            <v>S/O</v>
          </cell>
          <cell r="S1107">
            <v>39173</v>
          </cell>
          <cell r="T1107">
            <v>5</v>
          </cell>
          <cell r="U1107">
            <v>45</v>
          </cell>
          <cell r="W1107" t="b">
            <v>1</v>
          </cell>
          <cell r="X1107" t="b">
            <v>0</v>
          </cell>
          <cell r="Y1107" t="b">
            <v>0</v>
          </cell>
          <cell r="Z1107" t="b">
            <v>1</v>
          </cell>
          <cell r="AA1107" t="str">
            <v>NIL</v>
          </cell>
          <cell r="AB1107">
            <v>1</v>
          </cell>
          <cell r="AD1107" t="str">
            <v>PR</v>
          </cell>
          <cell r="AE1107">
            <v>2</v>
          </cell>
        </row>
        <row r="1108">
          <cell r="A1108">
            <v>40</v>
          </cell>
          <cell r="B1108">
            <v>347</v>
          </cell>
          <cell r="C1108" t="str">
            <v>2004-2005</v>
          </cell>
          <cell r="D1108" t="str">
            <v>CSPQ</v>
          </cell>
          <cell r="E1108" t="str">
            <v>Centre des services partagés du Québec</v>
          </cell>
          <cell r="F1108" t="b">
            <v>1</v>
          </cell>
          <cell r="G1108">
            <v>4</v>
          </cell>
          <cell r="H1108">
            <v>1</v>
          </cell>
          <cell r="I1108" t="str">
            <v>BN</v>
          </cell>
          <cell r="J1108">
            <v>2005</v>
          </cell>
          <cell r="K1108" t="b">
            <v>0</v>
          </cell>
          <cell r="L1108">
            <v>0</v>
          </cell>
          <cell r="M1108" t="str">
            <v>4 mois d'existence au 31 mars 2006</v>
          </cell>
          <cell r="N1108" t="str">
            <v>Informations documentaires</v>
          </cell>
          <cell r="O1108" t="str">
            <v>1, 387</v>
          </cell>
          <cell r="P1108" t="b">
            <v>0</v>
          </cell>
          <cell r="Q1108" t="b">
            <v>1</v>
          </cell>
          <cell r="R1108" t="str">
            <v>S/O</v>
          </cell>
          <cell r="S1108">
            <v>39173</v>
          </cell>
          <cell r="T1108">
            <v>0</v>
          </cell>
          <cell r="U1108">
            <v>0</v>
          </cell>
          <cell r="W1108" t="b">
            <v>1</v>
          </cell>
          <cell r="X1108" t="b">
            <v>0</v>
          </cell>
          <cell r="Y1108" t="b">
            <v>0</v>
          </cell>
          <cell r="Z1108" t="b">
            <v>1</v>
          </cell>
          <cell r="AA1108" t="str">
            <v>nil</v>
          </cell>
          <cell r="AB1108">
            <v>1</v>
          </cell>
          <cell r="AD1108" t="str">
            <v>PR</v>
          </cell>
          <cell r="AE1108">
            <v>2</v>
          </cell>
        </row>
        <row r="1109">
          <cell r="A1109">
            <v>40</v>
          </cell>
          <cell r="B1109">
            <v>347</v>
          </cell>
          <cell r="C1109" t="str">
            <v>2004-2005</v>
          </cell>
          <cell r="D1109" t="str">
            <v>CSPQ</v>
          </cell>
          <cell r="E1109" t="str">
            <v>Centre des services partagés du Québec</v>
          </cell>
          <cell r="F1109" t="b">
            <v>0</v>
          </cell>
          <cell r="G1109">
            <v>4</v>
          </cell>
          <cell r="H1109">
            <v>1</v>
          </cell>
          <cell r="I1109" t="str">
            <v>BN</v>
          </cell>
          <cell r="J1109">
            <v>2005</v>
          </cell>
          <cell r="K1109" t="b">
            <v>0</v>
          </cell>
          <cell r="L1109">
            <v>0</v>
          </cell>
          <cell r="P1109" t="b">
            <v>0</v>
          </cell>
          <cell r="Q1109" t="b">
            <v>0</v>
          </cell>
          <cell r="S1109">
            <v>367</v>
          </cell>
          <cell r="T1109">
            <v>0</v>
          </cell>
          <cell r="U1109">
            <v>0</v>
          </cell>
          <cell r="W1109" t="b">
            <v>0</v>
          </cell>
          <cell r="X1109" t="b">
            <v>0</v>
          </cell>
          <cell r="Y1109" t="b">
            <v>0</v>
          </cell>
          <cell r="Z1109" t="b">
            <v>0</v>
          </cell>
          <cell r="AB1109">
            <v>0</v>
          </cell>
          <cell r="AE1109">
            <v>2</v>
          </cell>
        </row>
        <row r="1110">
          <cell r="A1110">
            <v>40</v>
          </cell>
          <cell r="B1110">
            <v>347</v>
          </cell>
          <cell r="C1110" t="str">
            <v>2004-2005</v>
          </cell>
          <cell r="D1110" t="str">
            <v>CSPQ</v>
          </cell>
          <cell r="E1110" t="str">
            <v>Centre des services partagés du Québec</v>
          </cell>
          <cell r="F1110" t="b">
            <v>0</v>
          </cell>
          <cell r="G1110">
            <v>4</v>
          </cell>
          <cell r="H1110">
            <v>1</v>
          </cell>
          <cell r="I1110" t="str">
            <v>BN</v>
          </cell>
          <cell r="J1110">
            <v>2005</v>
          </cell>
          <cell r="K1110" t="b">
            <v>0</v>
          </cell>
          <cell r="L1110">
            <v>0</v>
          </cell>
          <cell r="P1110" t="b">
            <v>0</v>
          </cell>
          <cell r="Q1110" t="b">
            <v>0</v>
          </cell>
          <cell r="S1110">
            <v>367</v>
          </cell>
          <cell r="T1110">
            <v>0</v>
          </cell>
          <cell r="U1110">
            <v>0</v>
          </cell>
          <cell r="W1110" t="b">
            <v>0</v>
          </cell>
          <cell r="X1110" t="b">
            <v>0</v>
          </cell>
          <cell r="Y1110" t="b">
            <v>0</v>
          </cell>
          <cell r="Z1110" t="b">
            <v>0</v>
          </cell>
          <cell r="AB1110">
            <v>0</v>
          </cell>
          <cell r="AE1110">
            <v>2</v>
          </cell>
        </row>
        <row r="1111">
          <cell r="A1111">
            <v>40</v>
          </cell>
          <cell r="B1111">
            <v>347</v>
          </cell>
          <cell r="C1111" t="str">
            <v>2004-2005</v>
          </cell>
          <cell r="D1111" t="str">
            <v>CSPQ</v>
          </cell>
          <cell r="E1111" t="str">
            <v>Centre des services partagés du Québec</v>
          </cell>
          <cell r="F1111" t="b">
            <v>0</v>
          </cell>
          <cell r="G1111">
            <v>4</v>
          </cell>
          <cell r="H1111">
            <v>1</v>
          </cell>
          <cell r="I1111" t="str">
            <v>BN</v>
          </cell>
          <cell r="J1111">
            <v>2005</v>
          </cell>
          <cell r="K1111" t="b">
            <v>0</v>
          </cell>
          <cell r="L1111">
            <v>0</v>
          </cell>
          <cell r="P1111" t="b">
            <v>0</v>
          </cell>
          <cell r="Q1111" t="b">
            <v>0</v>
          </cell>
          <cell r="S1111">
            <v>367</v>
          </cell>
          <cell r="T1111">
            <v>0</v>
          </cell>
          <cell r="U1111">
            <v>0</v>
          </cell>
          <cell r="W1111" t="b">
            <v>0</v>
          </cell>
          <cell r="X1111" t="b">
            <v>0</v>
          </cell>
          <cell r="Y1111" t="b">
            <v>0</v>
          </cell>
          <cell r="Z1111" t="b">
            <v>0</v>
          </cell>
          <cell r="AB1111">
            <v>0</v>
          </cell>
          <cell r="AE1111">
            <v>2</v>
          </cell>
        </row>
        <row r="1112">
          <cell r="A1112">
            <v>40</v>
          </cell>
          <cell r="B1112">
            <v>347</v>
          </cell>
          <cell r="C1112" t="str">
            <v>2004-2005</v>
          </cell>
          <cell r="D1112" t="str">
            <v>CSPQ</v>
          </cell>
          <cell r="E1112" t="str">
            <v>Centre des services partagés du Québec</v>
          </cell>
          <cell r="F1112" t="b">
            <v>0</v>
          </cell>
          <cell r="G1112">
            <v>4</v>
          </cell>
          <cell r="H1112">
            <v>1</v>
          </cell>
          <cell r="I1112" t="str">
            <v>GP</v>
          </cell>
          <cell r="J1112">
            <v>2005</v>
          </cell>
          <cell r="K1112" t="b">
            <v>0</v>
          </cell>
          <cell r="L1112">
            <v>0</v>
          </cell>
          <cell r="M1112" t="str">
            <v>4 mois d'existence au 31 mars 2006</v>
          </cell>
          <cell r="N1112" t="str">
            <v>Vente de produits et services de reprographie</v>
          </cell>
          <cell r="O1112" t="str">
            <v>1, 387</v>
          </cell>
          <cell r="P1112" t="b">
            <v>0</v>
          </cell>
          <cell r="Q1112" t="b">
            <v>1</v>
          </cell>
          <cell r="R1112" t="str">
            <v>S/O</v>
          </cell>
          <cell r="S1112">
            <v>39173</v>
          </cell>
          <cell r="T1112">
            <v>0</v>
          </cell>
          <cell r="U1112">
            <v>0</v>
          </cell>
          <cell r="W1112" t="b">
            <v>1</v>
          </cell>
          <cell r="X1112" t="b">
            <v>0</v>
          </cell>
          <cell r="Y1112" t="b">
            <v>1</v>
          </cell>
          <cell r="Z1112" t="b">
            <v>1</v>
          </cell>
          <cell r="AA1112" t="str">
            <v>NIL</v>
          </cell>
          <cell r="AB1112">
            <v>1</v>
          </cell>
          <cell r="AD1112" t="str">
            <v>PR</v>
          </cell>
          <cell r="AE1112">
            <v>2</v>
          </cell>
        </row>
        <row r="1113">
          <cell r="A1113">
            <v>40</v>
          </cell>
          <cell r="B1113">
            <v>347</v>
          </cell>
          <cell r="C1113" t="str">
            <v>2004-2005</v>
          </cell>
          <cell r="D1113" t="str">
            <v>CSPQ</v>
          </cell>
          <cell r="E1113" t="str">
            <v>Centre des services partagés du Québec</v>
          </cell>
          <cell r="F1113" t="b">
            <v>0</v>
          </cell>
          <cell r="G1113">
            <v>4</v>
          </cell>
          <cell r="H1113">
            <v>1</v>
          </cell>
          <cell r="I1113" t="str">
            <v>GQ</v>
          </cell>
          <cell r="J1113">
            <v>2005</v>
          </cell>
          <cell r="K1113" t="b">
            <v>0</v>
          </cell>
          <cell r="L1113">
            <v>0</v>
          </cell>
          <cell r="M1113" t="str">
            <v>4 mois d'existence au 31 mars 2006</v>
          </cell>
          <cell r="N1113" t="str">
            <v>Vente de fournitures de bureau, mobilier, logiciels et autres produits</v>
          </cell>
          <cell r="O1113" t="str">
            <v>1, 387</v>
          </cell>
          <cell r="P1113" t="b">
            <v>0</v>
          </cell>
          <cell r="Q1113" t="b">
            <v>1</v>
          </cell>
          <cell r="R1113" t="str">
            <v>S/O</v>
          </cell>
          <cell r="S1113">
            <v>39173</v>
          </cell>
          <cell r="T1113">
            <v>0</v>
          </cell>
          <cell r="U1113">
            <v>10</v>
          </cell>
          <cell r="W1113" t="b">
            <v>1</v>
          </cell>
          <cell r="X1113" t="b">
            <v>0</v>
          </cell>
          <cell r="Y1113" t="b">
            <v>1</v>
          </cell>
          <cell r="Z1113" t="b">
            <v>1</v>
          </cell>
          <cell r="AA1113" t="str">
            <v>NIL</v>
          </cell>
          <cell r="AB1113">
            <v>1</v>
          </cell>
          <cell r="AD1113" t="str">
            <v>PR</v>
          </cell>
          <cell r="AE1113">
            <v>2</v>
          </cell>
        </row>
        <row r="1114">
          <cell r="A1114">
            <v>40</v>
          </cell>
          <cell r="B1114">
            <v>347</v>
          </cell>
          <cell r="C1114" t="str">
            <v>2004-2005</v>
          </cell>
          <cell r="D1114" t="str">
            <v>CSPQ</v>
          </cell>
          <cell r="E1114" t="str">
            <v>Centre des services partagés du Québec</v>
          </cell>
          <cell r="F1114" t="b">
            <v>0</v>
          </cell>
          <cell r="G1114">
            <v>4</v>
          </cell>
          <cell r="H1114">
            <v>1</v>
          </cell>
          <cell r="I1114" t="str">
            <v>GR</v>
          </cell>
          <cell r="J1114">
            <v>2005</v>
          </cell>
          <cell r="K1114" t="b">
            <v>0</v>
          </cell>
          <cell r="L1114">
            <v>0</v>
          </cell>
          <cell r="M1114" t="str">
            <v>4 mois d'existence au 31 mars 2006</v>
          </cell>
          <cell r="N1114" t="str">
            <v>Vente de services d'entretien d'équipement bureautique</v>
          </cell>
          <cell r="O1114" t="str">
            <v>1, 387</v>
          </cell>
          <cell r="P1114" t="b">
            <v>0</v>
          </cell>
          <cell r="Q1114" t="b">
            <v>1</v>
          </cell>
          <cell r="R1114" t="str">
            <v>S/O</v>
          </cell>
          <cell r="S1114">
            <v>39173</v>
          </cell>
          <cell r="T1114">
            <v>0</v>
          </cell>
          <cell r="U1114">
            <v>0</v>
          </cell>
          <cell r="W1114" t="b">
            <v>1</v>
          </cell>
          <cell r="X1114" t="b">
            <v>0</v>
          </cell>
          <cell r="Y1114" t="b">
            <v>1</v>
          </cell>
          <cell r="Z1114" t="b">
            <v>1</v>
          </cell>
          <cell r="AA1114" t="str">
            <v>NIL</v>
          </cell>
          <cell r="AB1114">
            <v>1</v>
          </cell>
          <cell r="AD1114" t="str">
            <v>PR</v>
          </cell>
          <cell r="AE1114">
            <v>2</v>
          </cell>
        </row>
        <row r="1115">
          <cell r="A1115">
            <v>40</v>
          </cell>
          <cell r="B1115">
            <v>347</v>
          </cell>
          <cell r="C1115" t="str">
            <v>2004-2005</v>
          </cell>
          <cell r="D1115" t="str">
            <v>CSPQ</v>
          </cell>
          <cell r="E1115" t="str">
            <v>Centre des services partagés du Québec</v>
          </cell>
          <cell r="F1115" t="b">
            <v>0</v>
          </cell>
          <cell r="G1115">
            <v>4</v>
          </cell>
          <cell r="H1115">
            <v>1</v>
          </cell>
          <cell r="I1115" t="str">
            <v>GS</v>
          </cell>
          <cell r="J1115">
            <v>2005</v>
          </cell>
          <cell r="K1115" t="b">
            <v>0</v>
          </cell>
          <cell r="L1115">
            <v>0</v>
          </cell>
          <cell r="M1115" t="str">
            <v>4 mois d'existence au 31 mars 2006</v>
          </cell>
          <cell r="N1115" t="str">
            <v>Vente de services de distribution de courrier et de produits connexes (enveloppe, timbre…)</v>
          </cell>
          <cell r="O1115" t="str">
            <v>1, 387</v>
          </cell>
          <cell r="P1115" t="b">
            <v>0</v>
          </cell>
          <cell r="Q1115" t="b">
            <v>1</v>
          </cell>
          <cell r="R1115" t="str">
            <v>S/O</v>
          </cell>
          <cell r="S1115">
            <v>39173</v>
          </cell>
          <cell r="T1115">
            <v>0</v>
          </cell>
          <cell r="U1115">
            <v>10</v>
          </cell>
          <cell r="W1115" t="b">
            <v>1</v>
          </cell>
          <cell r="X1115" t="b">
            <v>0</v>
          </cell>
          <cell r="Y1115" t="b">
            <v>1</v>
          </cell>
          <cell r="Z1115" t="b">
            <v>1</v>
          </cell>
          <cell r="AA1115" t="str">
            <v>NIL</v>
          </cell>
          <cell r="AB1115">
            <v>1</v>
          </cell>
          <cell r="AD1115" t="str">
            <v>PR</v>
          </cell>
          <cell r="AE1115">
            <v>2</v>
          </cell>
        </row>
        <row r="1116">
          <cell r="A1116">
            <v>40</v>
          </cell>
          <cell r="B1116">
            <v>347</v>
          </cell>
          <cell r="C1116" t="str">
            <v>2004-2005</v>
          </cell>
          <cell r="D1116" t="str">
            <v>CSPQ</v>
          </cell>
          <cell r="E1116" t="str">
            <v>Centre des services partagés du Québec</v>
          </cell>
          <cell r="F1116" t="b">
            <v>0</v>
          </cell>
          <cell r="G1116">
            <v>4</v>
          </cell>
          <cell r="H1116">
            <v>1</v>
          </cell>
          <cell r="I1116" t="str">
            <v>GM</v>
          </cell>
          <cell r="J1116">
            <v>2006</v>
          </cell>
          <cell r="K1116" t="b">
            <v>0</v>
          </cell>
          <cell r="L1116">
            <v>22647.7</v>
          </cell>
          <cell r="N1116" t="str">
            <v>Publication du québec, publicité gouvernementale, gestion des événements</v>
          </cell>
          <cell r="O1116" t="str">
            <v>387, 704</v>
          </cell>
          <cell r="P1116" t="b">
            <v>0</v>
          </cell>
          <cell r="Q1116" t="b">
            <v>1</v>
          </cell>
          <cell r="R1116" t="str">
            <v>S/O</v>
          </cell>
          <cell r="S1116">
            <v>39173</v>
          </cell>
          <cell r="T1116">
            <v>5</v>
          </cell>
          <cell r="U1116">
            <v>75</v>
          </cell>
          <cell r="V1116" t="str">
            <v>41899, 813</v>
          </cell>
          <cell r="W1116" t="b">
            <v>1</v>
          </cell>
          <cell r="X1116" t="b">
            <v>0</v>
          </cell>
          <cell r="Y1116" t="b">
            <v>0</v>
          </cell>
          <cell r="Z1116" t="b">
            <v>1</v>
          </cell>
          <cell r="AA1116" t="str">
            <v>Indexation automatique seulement pour les produits de la gazette officielle annuellement</v>
          </cell>
          <cell r="AB1116">
            <v>1</v>
          </cell>
          <cell r="AD1116" t="str">
            <v>PR</v>
          </cell>
          <cell r="AE1116">
            <v>2</v>
          </cell>
        </row>
        <row r="1117">
          <cell r="A1117">
            <v>40</v>
          </cell>
          <cell r="B1117">
            <v>347</v>
          </cell>
          <cell r="C1117" t="str">
            <v>2004-2005</v>
          </cell>
          <cell r="D1117" t="str">
            <v>CSPQ</v>
          </cell>
          <cell r="E1117" t="str">
            <v>Centre des services partagés du Québec</v>
          </cell>
          <cell r="F1117" t="b">
            <v>0</v>
          </cell>
          <cell r="G1117">
            <v>4</v>
          </cell>
          <cell r="H1117">
            <v>1</v>
          </cell>
          <cell r="I1117" t="str">
            <v>GN</v>
          </cell>
          <cell r="J1117">
            <v>2006</v>
          </cell>
          <cell r="K1117" t="b">
            <v>0</v>
          </cell>
          <cell r="L1117">
            <v>13736.7</v>
          </cell>
          <cell r="N1117" t="str">
            <v>Vente de services en technologie de l'information et en télécommunication</v>
          </cell>
          <cell r="O1117" t="str">
            <v>1, 387</v>
          </cell>
          <cell r="P1117" t="b">
            <v>0</v>
          </cell>
          <cell r="Q1117" t="b">
            <v>1</v>
          </cell>
          <cell r="R1117" t="str">
            <v>S/O</v>
          </cell>
          <cell r="S1117">
            <v>39173</v>
          </cell>
          <cell r="T1117">
            <v>0</v>
          </cell>
          <cell r="U1117">
            <v>10</v>
          </cell>
          <cell r="W1117" t="b">
            <v>1</v>
          </cell>
          <cell r="X1117" t="b">
            <v>0</v>
          </cell>
          <cell r="Y1117" t="b">
            <v>0</v>
          </cell>
          <cell r="Z1117" t="b">
            <v>1</v>
          </cell>
          <cell r="AA1117" t="str">
            <v>NIL</v>
          </cell>
          <cell r="AB1117">
            <v>1</v>
          </cell>
          <cell r="AD1117" t="str">
            <v>PR</v>
          </cell>
          <cell r="AE1117">
            <v>2</v>
          </cell>
        </row>
        <row r="1118">
          <cell r="A1118">
            <v>40</v>
          </cell>
          <cell r="B1118">
            <v>347</v>
          </cell>
          <cell r="C1118" t="str">
            <v>2004-2005</v>
          </cell>
          <cell r="D1118" t="str">
            <v>CSPQ</v>
          </cell>
          <cell r="E1118" t="str">
            <v>Centre des services partagés du Québec</v>
          </cell>
          <cell r="F1118" t="b">
            <v>0</v>
          </cell>
          <cell r="G1118">
            <v>4</v>
          </cell>
          <cell r="H1118">
            <v>1</v>
          </cell>
          <cell r="I1118" t="str">
            <v>GO</v>
          </cell>
          <cell r="J1118">
            <v>2006</v>
          </cell>
          <cell r="K1118" t="b">
            <v>0</v>
          </cell>
          <cell r="L1118">
            <v>352.4</v>
          </cell>
          <cell r="N1118" t="str">
            <v>SAGIP, SAGIR</v>
          </cell>
          <cell r="O1118" t="str">
            <v>1, 387</v>
          </cell>
          <cell r="P1118" t="b">
            <v>0</v>
          </cell>
          <cell r="Q1118" t="b">
            <v>1</v>
          </cell>
          <cell r="R1118" t="str">
            <v>S/O</v>
          </cell>
          <cell r="S1118">
            <v>39173</v>
          </cell>
          <cell r="T1118">
            <v>0</v>
          </cell>
          <cell r="U1118">
            <v>0</v>
          </cell>
          <cell r="W1118" t="b">
            <v>1</v>
          </cell>
          <cell r="X1118" t="b">
            <v>0</v>
          </cell>
          <cell r="Y1118" t="b">
            <v>0</v>
          </cell>
          <cell r="Z1118" t="b">
            <v>0</v>
          </cell>
          <cell r="AA1118" t="str">
            <v>NIL</v>
          </cell>
          <cell r="AB1118">
            <v>1</v>
          </cell>
          <cell r="AD1118" t="str">
            <v>PR</v>
          </cell>
          <cell r="AE1118">
            <v>2</v>
          </cell>
        </row>
        <row r="1119">
          <cell r="A1119">
            <v>40</v>
          </cell>
          <cell r="B1119">
            <v>347</v>
          </cell>
          <cell r="C1119" t="str">
            <v>2004-2005</v>
          </cell>
          <cell r="D1119" t="str">
            <v>CSPQ</v>
          </cell>
          <cell r="E1119" t="str">
            <v>Centre des services partagés du Québec</v>
          </cell>
          <cell r="F1119" t="b">
            <v>0</v>
          </cell>
          <cell r="G1119">
            <v>4</v>
          </cell>
          <cell r="H1119">
            <v>1</v>
          </cell>
          <cell r="I1119" t="str">
            <v>GT</v>
          </cell>
          <cell r="J1119">
            <v>2006</v>
          </cell>
          <cell r="K1119" t="b">
            <v>0</v>
          </cell>
          <cell r="L1119">
            <v>390.3</v>
          </cell>
          <cell r="N1119" t="str">
            <v>Vente de services d'entreposage et de consultation de document</v>
          </cell>
          <cell r="O1119" t="str">
            <v>1, 387</v>
          </cell>
          <cell r="P1119" t="b">
            <v>0</v>
          </cell>
          <cell r="Q1119" t="b">
            <v>1</v>
          </cell>
          <cell r="R1119" t="str">
            <v>S/O</v>
          </cell>
          <cell r="S1119">
            <v>39173</v>
          </cell>
          <cell r="T1119">
            <v>0</v>
          </cell>
          <cell r="U1119">
            <v>0</v>
          </cell>
          <cell r="W1119" t="b">
            <v>1</v>
          </cell>
          <cell r="X1119" t="b">
            <v>0</v>
          </cell>
          <cell r="Y1119" t="b">
            <v>0</v>
          </cell>
          <cell r="Z1119" t="b">
            <v>1</v>
          </cell>
          <cell r="AA1119" t="str">
            <v>NIL</v>
          </cell>
          <cell r="AB1119">
            <v>1</v>
          </cell>
          <cell r="AD1119" t="str">
            <v>PR</v>
          </cell>
          <cell r="AE1119">
            <v>2</v>
          </cell>
        </row>
        <row r="1120">
          <cell r="A1120">
            <v>40</v>
          </cell>
          <cell r="B1120">
            <v>347</v>
          </cell>
          <cell r="C1120" t="str">
            <v>2004-2005</v>
          </cell>
          <cell r="D1120" t="str">
            <v>CSPQ</v>
          </cell>
          <cell r="E1120" t="str">
            <v>Centre des services partagés du Québec</v>
          </cell>
          <cell r="F1120" t="b">
            <v>0</v>
          </cell>
          <cell r="G1120">
            <v>4</v>
          </cell>
          <cell r="H1120">
            <v>1</v>
          </cell>
          <cell r="I1120" t="str">
            <v>GU</v>
          </cell>
          <cell r="J1120">
            <v>2006</v>
          </cell>
          <cell r="K1120" t="b">
            <v>0</v>
          </cell>
          <cell r="L1120">
            <v>16928.7</v>
          </cell>
          <cell r="M1120" t="str">
            <v>Ventes de licences Oracle centralisées à la DGACQ +- 8M$</v>
          </cell>
          <cell r="N1120" t="str">
            <v>Disposition de surplus, Regroupement d'achat, Acquisitions mandatés de biens et services</v>
          </cell>
          <cell r="O1120" t="str">
            <v>1, 387</v>
          </cell>
          <cell r="P1120" t="b">
            <v>0</v>
          </cell>
          <cell r="Q1120" t="b">
            <v>1</v>
          </cell>
          <cell r="R1120" t="str">
            <v>S/O</v>
          </cell>
          <cell r="S1120">
            <v>39173</v>
          </cell>
          <cell r="T1120">
            <v>5</v>
          </cell>
          <cell r="U1120">
            <v>45</v>
          </cell>
          <cell r="W1120" t="b">
            <v>1</v>
          </cell>
          <cell r="X1120" t="b">
            <v>0</v>
          </cell>
          <cell r="Y1120" t="b">
            <v>0</v>
          </cell>
          <cell r="Z1120" t="b">
            <v>1</v>
          </cell>
          <cell r="AA1120" t="str">
            <v>NIL</v>
          </cell>
          <cell r="AB1120">
            <v>1</v>
          </cell>
          <cell r="AD1120" t="str">
            <v>PR</v>
          </cell>
          <cell r="AE1120">
            <v>2</v>
          </cell>
        </row>
        <row r="1121">
          <cell r="A1121">
            <v>40</v>
          </cell>
          <cell r="B1121">
            <v>347</v>
          </cell>
          <cell r="C1121" t="str">
            <v>2004-2005</v>
          </cell>
          <cell r="D1121" t="str">
            <v>CSPQ</v>
          </cell>
          <cell r="E1121" t="str">
            <v>Centre des services partagés du Québec</v>
          </cell>
          <cell r="F1121" t="b">
            <v>1</v>
          </cell>
          <cell r="G1121">
            <v>4</v>
          </cell>
          <cell r="H1121">
            <v>1</v>
          </cell>
          <cell r="I1121" t="str">
            <v>BN</v>
          </cell>
          <cell r="J1121">
            <v>2006</v>
          </cell>
          <cell r="K1121" t="b">
            <v>0</v>
          </cell>
          <cell r="L1121">
            <v>165.4</v>
          </cell>
          <cell r="N1121" t="str">
            <v>Informations documentaires</v>
          </cell>
          <cell r="O1121" t="str">
            <v>1, 387</v>
          </cell>
          <cell r="P1121" t="b">
            <v>0</v>
          </cell>
          <cell r="Q1121" t="b">
            <v>1</v>
          </cell>
          <cell r="R1121" t="str">
            <v>S/O</v>
          </cell>
          <cell r="S1121">
            <v>39173</v>
          </cell>
          <cell r="T1121">
            <v>0</v>
          </cell>
          <cell r="U1121">
            <v>0</v>
          </cell>
          <cell r="W1121" t="b">
            <v>1</v>
          </cell>
          <cell r="X1121" t="b">
            <v>0</v>
          </cell>
          <cell r="Y1121" t="b">
            <v>0</v>
          </cell>
          <cell r="Z1121" t="b">
            <v>1</v>
          </cell>
          <cell r="AA1121" t="str">
            <v>nil</v>
          </cell>
          <cell r="AB1121">
            <v>1</v>
          </cell>
          <cell r="AD1121" t="str">
            <v>PR</v>
          </cell>
          <cell r="AE1121">
            <v>2</v>
          </cell>
        </row>
        <row r="1122">
          <cell r="A1122">
            <v>40</v>
          </cell>
          <cell r="B1122">
            <v>347</v>
          </cell>
          <cell r="C1122" t="str">
            <v>2004-2005</v>
          </cell>
          <cell r="D1122" t="str">
            <v>CSPQ</v>
          </cell>
          <cell r="E1122" t="str">
            <v>Centre des services partagés du Québec</v>
          </cell>
          <cell r="F1122" t="b">
            <v>0</v>
          </cell>
          <cell r="G1122">
            <v>4</v>
          </cell>
          <cell r="H1122">
            <v>1</v>
          </cell>
          <cell r="I1122" t="str">
            <v>BN</v>
          </cell>
          <cell r="J1122">
            <v>2006</v>
          </cell>
          <cell r="K1122" t="b">
            <v>0</v>
          </cell>
          <cell r="L1122">
            <v>0</v>
          </cell>
          <cell r="P1122" t="b">
            <v>0</v>
          </cell>
          <cell r="Q1122" t="b">
            <v>0</v>
          </cell>
          <cell r="S1122">
            <v>367</v>
          </cell>
          <cell r="T1122">
            <v>0</v>
          </cell>
          <cell r="U1122">
            <v>0</v>
          </cell>
          <cell r="W1122" t="b">
            <v>0</v>
          </cell>
          <cell r="X1122" t="b">
            <v>0</v>
          </cell>
          <cell r="Y1122" t="b">
            <v>0</v>
          </cell>
          <cell r="Z1122" t="b">
            <v>0</v>
          </cell>
          <cell r="AB1122">
            <v>0</v>
          </cell>
          <cell r="AE1122">
            <v>2</v>
          </cell>
        </row>
        <row r="1123">
          <cell r="A1123">
            <v>40</v>
          </cell>
          <cell r="B1123">
            <v>347</v>
          </cell>
          <cell r="C1123" t="str">
            <v>2004-2005</v>
          </cell>
          <cell r="D1123" t="str">
            <v>CSPQ</v>
          </cell>
          <cell r="E1123" t="str">
            <v>Centre des services partagés du Québec</v>
          </cell>
          <cell r="F1123" t="b">
            <v>0</v>
          </cell>
          <cell r="G1123">
            <v>4</v>
          </cell>
          <cell r="H1123">
            <v>1</v>
          </cell>
          <cell r="I1123" t="str">
            <v>BN</v>
          </cell>
          <cell r="J1123">
            <v>2006</v>
          </cell>
          <cell r="K1123" t="b">
            <v>0</v>
          </cell>
          <cell r="L1123">
            <v>0</v>
          </cell>
          <cell r="P1123" t="b">
            <v>0</v>
          </cell>
          <cell r="Q1123" t="b">
            <v>0</v>
          </cell>
          <cell r="S1123">
            <v>367</v>
          </cell>
          <cell r="T1123">
            <v>0</v>
          </cell>
          <cell r="U1123">
            <v>0</v>
          </cell>
          <cell r="W1123" t="b">
            <v>0</v>
          </cell>
          <cell r="X1123" t="b">
            <v>0</v>
          </cell>
          <cell r="Y1123" t="b">
            <v>0</v>
          </cell>
          <cell r="Z1123" t="b">
            <v>0</v>
          </cell>
          <cell r="AB1123">
            <v>0</v>
          </cell>
          <cell r="AE1123">
            <v>2</v>
          </cell>
        </row>
        <row r="1124">
          <cell r="A1124">
            <v>40</v>
          </cell>
          <cell r="B1124">
            <v>347</v>
          </cell>
          <cell r="C1124" t="str">
            <v>2004-2005</v>
          </cell>
          <cell r="D1124" t="str">
            <v>CSPQ</v>
          </cell>
          <cell r="E1124" t="str">
            <v>Centre des services partagés du Québec</v>
          </cell>
          <cell r="F1124" t="b">
            <v>0</v>
          </cell>
          <cell r="G1124">
            <v>4</v>
          </cell>
          <cell r="H1124">
            <v>1</v>
          </cell>
          <cell r="I1124" t="str">
            <v>BN</v>
          </cell>
          <cell r="J1124">
            <v>2006</v>
          </cell>
          <cell r="K1124" t="b">
            <v>0</v>
          </cell>
          <cell r="L1124">
            <v>0</v>
          </cell>
          <cell r="P1124" t="b">
            <v>0</v>
          </cell>
          <cell r="Q1124" t="b">
            <v>0</v>
          </cell>
          <cell r="S1124">
            <v>367</v>
          </cell>
          <cell r="T1124">
            <v>0</v>
          </cell>
          <cell r="U1124">
            <v>0</v>
          </cell>
          <cell r="W1124" t="b">
            <v>0</v>
          </cell>
          <cell r="X1124" t="b">
            <v>0</v>
          </cell>
          <cell r="Y1124" t="b">
            <v>0</v>
          </cell>
          <cell r="Z1124" t="b">
            <v>0</v>
          </cell>
          <cell r="AB1124">
            <v>0</v>
          </cell>
          <cell r="AE1124">
            <v>2</v>
          </cell>
        </row>
        <row r="1125">
          <cell r="A1125">
            <v>40</v>
          </cell>
          <cell r="B1125">
            <v>347</v>
          </cell>
          <cell r="C1125" t="str">
            <v>2004-2005</v>
          </cell>
          <cell r="D1125" t="str">
            <v>CSPQ</v>
          </cell>
          <cell r="E1125" t="str">
            <v>Centre des services partagés du Québec</v>
          </cell>
          <cell r="F1125" t="b">
            <v>0</v>
          </cell>
          <cell r="G1125">
            <v>4</v>
          </cell>
          <cell r="H1125">
            <v>1</v>
          </cell>
          <cell r="I1125" t="str">
            <v>GP</v>
          </cell>
          <cell r="J1125">
            <v>2006</v>
          </cell>
          <cell r="K1125" t="b">
            <v>0</v>
          </cell>
          <cell r="L1125">
            <v>169</v>
          </cell>
          <cell r="N1125" t="str">
            <v>Vente de produits et services de reprographie</v>
          </cell>
          <cell r="O1125" t="str">
            <v>1, 387</v>
          </cell>
          <cell r="P1125" t="b">
            <v>0</v>
          </cell>
          <cell r="Q1125" t="b">
            <v>1</v>
          </cell>
          <cell r="R1125" t="str">
            <v>S/O</v>
          </cell>
          <cell r="S1125">
            <v>39173</v>
          </cell>
          <cell r="T1125">
            <v>0</v>
          </cell>
          <cell r="U1125">
            <v>0</v>
          </cell>
          <cell r="W1125" t="b">
            <v>1</v>
          </cell>
          <cell r="X1125" t="b">
            <v>0</v>
          </cell>
          <cell r="Y1125" t="b">
            <v>1</v>
          </cell>
          <cell r="Z1125" t="b">
            <v>1</v>
          </cell>
          <cell r="AA1125" t="str">
            <v>NIL</v>
          </cell>
          <cell r="AB1125">
            <v>1</v>
          </cell>
          <cell r="AD1125" t="str">
            <v>PR</v>
          </cell>
          <cell r="AE1125">
            <v>2</v>
          </cell>
        </row>
        <row r="1126">
          <cell r="A1126">
            <v>40</v>
          </cell>
          <cell r="B1126">
            <v>347</v>
          </cell>
          <cell r="C1126" t="str">
            <v>2004-2005</v>
          </cell>
          <cell r="D1126" t="str">
            <v>CSPQ</v>
          </cell>
          <cell r="E1126" t="str">
            <v>Centre des services partagés du Québec</v>
          </cell>
          <cell r="F1126" t="b">
            <v>0</v>
          </cell>
          <cell r="G1126">
            <v>4</v>
          </cell>
          <cell r="H1126">
            <v>1</v>
          </cell>
          <cell r="I1126" t="str">
            <v>GQ</v>
          </cell>
          <cell r="J1126">
            <v>2006</v>
          </cell>
          <cell r="K1126" t="b">
            <v>0</v>
          </cell>
          <cell r="L1126">
            <v>17361.3</v>
          </cell>
          <cell r="N1126" t="str">
            <v>Vente de fournitures de bureau, mobilier, logiciels et autres produits</v>
          </cell>
          <cell r="O1126" t="str">
            <v>1, 387</v>
          </cell>
          <cell r="P1126" t="b">
            <v>0</v>
          </cell>
          <cell r="Q1126" t="b">
            <v>1</v>
          </cell>
          <cell r="R1126" t="str">
            <v>S/O</v>
          </cell>
          <cell r="S1126">
            <v>39173</v>
          </cell>
          <cell r="T1126">
            <v>0</v>
          </cell>
          <cell r="U1126">
            <v>10</v>
          </cell>
          <cell r="W1126" t="b">
            <v>1</v>
          </cell>
          <cell r="X1126" t="b">
            <v>0</v>
          </cell>
          <cell r="Y1126" t="b">
            <v>1</v>
          </cell>
          <cell r="Z1126" t="b">
            <v>1</v>
          </cell>
          <cell r="AA1126" t="str">
            <v>NIL</v>
          </cell>
          <cell r="AB1126">
            <v>1</v>
          </cell>
          <cell r="AD1126" t="str">
            <v>PR</v>
          </cell>
          <cell r="AE1126">
            <v>2</v>
          </cell>
        </row>
        <row r="1127">
          <cell r="A1127">
            <v>40</v>
          </cell>
          <cell r="B1127">
            <v>347</v>
          </cell>
          <cell r="C1127" t="str">
            <v>2004-2005</v>
          </cell>
          <cell r="D1127" t="str">
            <v>CSPQ</v>
          </cell>
          <cell r="E1127" t="str">
            <v>Centre des services partagés du Québec</v>
          </cell>
          <cell r="F1127" t="b">
            <v>0</v>
          </cell>
          <cell r="G1127">
            <v>4</v>
          </cell>
          <cell r="H1127">
            <v>1</v>
          </cell>
          <cell r="I1127" t="str">
            <v>GR</v>
          </cell>
          <cell r="J1127">
            <v>2006</v>
          </cell>
          <cell r="K1127" t="b">
            <v>0</v>
          </cell>
          <cell r="L1127">
            <v>138.5</v>
          </cell>
          <cell r="N1127" t="str">
            <v>Vente de services d'entretien d'équipement bureautique</v>
          </cell>
          <cell r="O1127" t="str">
            <v>1, 387</v>
          </cell>
          <cell r="P1127" t="b">
            <v>0</v>
          </cell>
          <cell r="Q1127" t="b">
            <v>1</v>
          </cell>
          <cell r="R1127" t="str">
            <v>S/O</v>
          </cell>
          <cell r="S1127">
            <v>39173</v>
          </cell>
          <cell r="T1127">
            <v>0</v>
          </cell>
          <cell r="U1127">
            <v>0</v>
          </cell>
          <cell r="W1127" t="b">
            <v>1</v>
          </cell>
          <cell r="X1127" t="b">
            <v>0</v>
          </cell>
          <cell r="Y1127" t="b">
            <v>1</v>
          </cell>
          <cell r="Z1127" t="b">
            <v>1</v>
          </cell>
          <cell r="AA1127" t="str">
            <v>NIL</v>
          </cell>
          <cell r="AB1127">
            <v>1</v>
          </cell>
          <cell r="AD1127" t="str">
            <v>PR</v>
          </cell>
          <cell r="AE1127">
            <v>2</v>
          </cell>
        </row>
        <row r="1128">
          <cell r="A1128">
            <v>40</v>
          </cell>
          <cell r="B1128">
            <v>347</v>
          </cell>
          <cell r="C1128" t="str">
            <v>2004-2005</v>
          </cell>
          <cell r="D1128" t="str">
            <v>CSPQ</v>
          </cell>
          <cell r="E1128" t="str">
            <v>Centre des services partagés du Québec</v>
          </cell>
          <cell r="F1128" t="b">
            <v>0</v>
          </cell>
          <cell r="G1128">
            <v>4</v>
          </cell>
          <cell r="H1128">
            <v>1</v>
          </cell>
          <cell r="I1128" t="str">
            <v>GS</v>
          </cell>
          <cell r="J1128">
            <v>2006</v>
          </cell>
          <cell r="K1128" t="b">
            <v>0</v>
          </cell>
          <cell r="L1128">
            <v>1206.9000000000001</v>
          </cell>
          <cell r="N1128" t="str">
            <v>Vente de services de distribution de courrier et de produits connexes (enveloppe, timbre…)</v>
          </cell>
          <cell r="O1128" t="str">
            <v>1, 387</v>
          </cell>
          <cell r="P1128" t="b">
            <v>0</v>
          </cell>
          <cell r="Q1128" t="b">
            <v>1</v>
          </cell>
          <cell r="R1128" t="str">
            <v>S/O</v>
          </cell>
          <cell r="S1128">
            <v>39173</v>
          </cell>
          <cell r="T1128">
            <v>0</v>
          </cell>
          <cell r="U1128">
            <v>10</v>
          </cell>
          <cell r="W1128" t="b">
            <v>1</v>
          </cell>
          <cell r="X1128" t="b">
            <v>0</v>
          </cell>
          <cell r="Y1128" t="b">
            <v>1</v>
          </cell>
          <cell r="Z1128" t="b">
            <v>1</v>
          </cell>
          <cell r="AA1128" t="str">
            <v>NIL</v>
          </cell>
          <cell r="AB1128">
            <v>1</v>
          </cell>
          <cell r="AD1128" t="str">
            <v>PR</v>
          </cell>
          <cell r="AE1128">
            <v>2</v>
          </cell>
        </row>
        <row r="1129">
          <cell r="A1129">
            <v>40</v>
          </cell>
          <cell r="B1129">
            <v>347</v>
          </cell>
          <cell r="C1129" t="str">
            <v>2004-2005</v>
          </cell>
          <cell r="D1129" t="str">
            <v>CSPQ</v>
          </cell>
          <cell r="E1129" t="str">
            <v>Centre des services partagés du Québec</v>
          </cell>
          <cell r="F1129" t="b">
            <v>0</v>
          </cell>
          <cell r="G1129">
            <v>4</v>
          </cell>
          <cell r="H1129">
            <v>1</v>
          </cell>
          <cell r="I1129" t="str">
            <v>GM</v>
          </cell>
          <cell r="J1129">
            <v>2007</v>
          </cell>
          <cell r="K1129" t="b">
            <v>1</v>
          </cell>
          <cell r="L1129">
            <v>23100</v>
          </cell>
          <cell r="N1129" t="str">
            <v>Publication du québec, publicité gouvernementale, gestion des événements</v>
          </cell>
          <cell r="O1129" t="str">
            <v>387, 704</v>
          </cell>
          <cell r="P1129" t="b">
            <v>0</v>
          </cell>
          <cell r="Q1129" t="b">
            <v>1</v>
          </cell>
          <cell r="R1129" t="str">
            <v>S/O</v>
          </cell>
          <cell r="S1129">
            <v>39173</v>
          </cell>
          <cell r="T1129">
            <v>5</v>
          </cell>
          <cell r="U1129">
            <v>75</v>
          </cell>
          <cell r="V1129" t="str">
            <v>41899, 813</v>
          </cell>
          <cell r="W1129" t="b">
            <v>1</v>
          </cell>
          <cell r="X1129" t="b">
            <v>0</v>
          </cell>
          <cell r="Y1129" t="b">
            <v>0</v>
          </cell>
          <cell r="Z1129" t="b">
            <v>1</v>
          </cell>
          <cell r="AA1129" t="str">
            <v>Indexation automatique seulement pour les produits de la gazette officielle annuellement</v>
          </cell>
          <cell r="AB1129">
            <v>1</v>
          </cell>
          <cell r="AD1129" t="str">
            <v>PR</v>
          </cell>
          <cell r="AE1129">
            <v>2</v>
          </cell>
        </row>
        <row r="1130">
          <cell r="A1130">
            <v>40</v>
          </cell>
          <cell r="B1130">
            <v>347</v>
          </cell>
          <cell r="C1130" t="str">
            <v>2004-2005</v>
          </cell>
          <cell r="D1130" t="str">
            <v>CSPQ</v>
          </cell>
          <cell r="E1130" t="str">
            <v>Centre des services partagés du Québec</v>
          </cell>
          <cell r="F1130" t="b">
            <v>0</v>
          </cell>
          <cell r="G1130">
            <v>4</v>
          </cell>
          <cell r="H1130">
            <v>1</v>
          </cell>
          <cell r="I1130" t="str">
            <v>GN</v>
          </cell>
          <cell r="J1130">
            <v>2007</v>
          </cell>
          <cell r="K1130" t="b">
            <v>1</v>
          </cell>
          <cell r="L1130">
            <v>14011.4</v>
          </cell>
          <cell r="N1130" t="str">
            <v>Vente de services en technologie de l'information et en télécommunication</v>
          </cell>
          <cell r="O1130" t="str">
            <v>1, 387</v>
          </cell>
          <cell r="P1130" t="b">
            <v>0</v>
          </cell>
          <cell r="Q1130" t="b">
            <v>1</v>
          </cell>
          <cell r="R1130" t="str">
            <v>S/O</v>
          </cell>
          <cell r="S1130">
            <v>39173</v>
          </cell>
          <cell r="T1130">
            <v>0</v>
          </cell>
          <cell r="U1130">
            <v>10</v>
          </cell>
          <cell r="W1130" t="b">
            <v>1</v>
          </cell>
          <cell r="X1130" t="b">
            <v>0</v>
          </cell>
          <cell r="Y1130" t="b">
            <v>0</v>
          </cell>
          <cell r="Z1130" t="b">
            <v>1</v>
          </cell>
          <cell r="AA1130" t="str">
            <v>NIL</v>
          </cell>
          <cell r="AB1130">
            <v>1</v>
          </cell>
          <cell r="AD1130" t="str">
            <v>PR</v>
          </cell>
          <cell r="AE1130">
            <v>2</v>
          </cell>
        </row>
        <row r="1131">
          <cell r="A1131">
            <v>40</v>
          </cell>
          <cell r="B1131">
            <v>347</v>
          </cell>
          <cell r="C1131" t="str">
            <v>2004-2005</v>
          </cell>
          <cell r="D1131" t="str">
            <v>CSPQ</v>
          </cell>
          <cell r="E1131" t="str">
            <v>Centre des services partagés du Québec</v>
          </cell>
          <cell r="F1131" t="b">
            <v>0</v>
          </cell>
          <cell r="G1131">
            <v>4</v>
          </cell>
          <cell r="H1131">
            <v>1</v>
          </cell>
          <cell r="I1131" t="str">
            <v>GO</v>
          </cell>
          <cell r="J1131">
            <v>2007</v>
          </cell>
          <cell r="K1131" t="b">
            <v>1</v>
          </cell>
          <cell r="L1131">
            <v>359.4</v>
          </cell>
          <cell r="N1131" t="str">
            <v>SAGIP, SAGIR</v>
          </cell>
          <cell r="O1131" t="str">
            <v>1, 387</v>
          </cell>
          <cell r="P1131" t="b">
            <v>0</v>
          </cell>
          <cell r="Q1131" t="b">
            <v>1</v>
          </cell>
          <cell r="R1131" t="str">
            <v>S/O</v>
          </cell>
          <cell r="S1131">
            <v>39173</v>
          </cell>
          <cell r="T1131">
            <v>0</v>
          </cell>
          <cell r="U1131">
            <v>0</v>
          </cell>
          <cell r="W1131" t="b">
            <v>1</v>
          </cell>
          <cell r="X1131" t="b">
            <v>0</v>
          </cell>
          <cell r="Y1131" t="b">
            <v>0</v>
          </cell>
          <cell r="Z1131" t="b">
            <v>0</v>
          </cell>
          <cell r="AA1131" t="str">
            <v>NIL</v>
          </cell>
          <cell r="AB1131">
            <v>1</v>
          </cell>
          <cell r="AD1131" t="str">
            <v>PR</v>
          </cell>
          <cell r="AE1131">
            <v>2</v>
          </cell>
        </row>
        <row r="1132">
          <cell r="A1132">
            <v>40</v>
          </cell>
          <cell r="B1132">
            <v>347</v>
          </cell>
          <cell r="C1132" t="str">
            <v>2004-2005</v>
          </cell>
          <cell r="D1132" t="str">
            <v>CSPQ</v>
          </cell>
          <cell r="E1132" t="str">
            <v>Centre des services partagés du Québec</v>
          </cell>
          <cell r="F1132" t="b">
            <v>0</v>
          </cell>
          <cell r="G1132">
            <v>4</v>
          </cell>
          <cell r="H1132">
            <v>1</v>
          </cell>
          <cell r="I1132" t="str">
            <v>GT</v>
          </cell>
          <cell r="J1132">
            <v>2007</v>
          </cell>
          <cell r="K1132" t="b">
            <v>1</v>
          </cell>
          <cell r="L1132">
            <v>398.1</v>
          </cell>
          <cell r="N1132" t="str">
            <v>Vente de services d'entreposage et de consultation de document</v>
          </cell>
          <cell r="O1132" t="str">
            <v>1, 387</v>
          </cell>
          <cell r="P1132" t="b">
            <v>0</v>
          </cell>
          <cell r="Q1132" t="b">
            <v>1</v>
          </cell>
          <cell r="R1132" t="str">
            <v>S/O</v>
          </cell>
          <cell r="S1132">
            <v>39173</v>
          </cell>
          <cell r="T1132">
            <v>0</v>
          </cell>
          <cell r="U1132">
            <v>0</v>
          </cell>
          <cell r="W1132" t="b">
            <v>1</v>
          </cell>
          <cell r="X1132" t="b">
            <v>0</v>
          </cell>
          <cell r="Y1132" t="b">
            <v>0</v>
          </cell>
          <cell r="Z1132" t="b">
            <v>1</v>
          </cell>
          <cell r="AA1132" t="str">
            <v>NIL</v>
          </cell>
          <cell r="AB1132">
            <v>1</v>
          </cell>
          <cell r="AD1132" t="str">
            <v>PR</v>
          </cell>
          <cell r="AE1132">
            <v>2</v>
          </cell>
        </row>
        <row r="1133">
          <cell r="A1133">
            <v>40</v>
          </cell>
          <cell r="B1133">
            <v>347</v>
          </cell>
          <cell r="C1133" t="str">
            <v>2004-2005</v>
          </cell>
          <cell r="D1133" t="str">
            <v>CSPQ</v>
          </cell>
          <cell r="E1133" t="str">
            <v>Centre des services partagés du Québec</v>
          </cell>
          <cell r="F1133" t="b">
            <v>0</v>
          </cell>
          <cell r="G1133">
            <v>4</v>
          </cell>
          <cell r="H1133">
            <v>1</v>
          </cell>
          <cell r="I1133" t="str">
            <v>GU</v>
          </cell>
          <cell r="J1133">
            <v>2007</v>
          </cell>
          <cell r="K1133" t="b">
            <v>1</v>
          </cell>
          <cell r="L1133">
            <v>10000</v>
          </cell>
          <cell r="M1133" t="str">
            <v>Baisse des ventes de licences Oracle</v>
          </cell>
          <cell r="N1133" t="str">
            <v>Disposition de surplus, Regroupement d'achat, Acquisitions mandatés de biens et services</v>
          </cell>
          <cell r="O1133" t="str">
            <v>1, 387</v>
          </cell>
          <cell r="P1133" t="b">
            <v>0</v>
          </cell>
          <cell r="Q1133" t="b">
            <v>1</v>
          </cell>
          <cell r="R1133" t="str">
            <v>S/O</v>
          </cell>
          <cell r="S1133">
            <v>39173</v>
          </cell>
          <cell r="T1133">
            <v>5</v>
          </cell>
          <cell r="U1133">
            <v>45</v>
          </cell>
          <cell r="W1133" t="b">
            <v>1</v>
          </cell>
          <cell r="X1133" t="b">
            <v>0</v>
          </cell>
          <cell r="Y1133" t="b">
            <v>0</v>
          </cell>
          <cell r="Z1133" t="b">
            <v>1</v>
          </cell>
          <cell r="AA1133" t="str">
            <v>NIL</v>
          </cell>
          <cell r="AB1133">
            <v>1</v>
          </cell>
          <cell r="AD1133" t="str">
            <v>PR</v>
          </cell>
          <cell r="AE1133">
            <v>2</v>
          </cell>
        </row>
        <row r="1134">
          <cell r="A1134">
            <v>40</v>
          </cell>
          <cell r="B1134">
            <v>347</v>
          </cell>
          <cell r="C1134" t="str">
            <v>2004-2005</v>
          </cell>
          <cell r="D1134" t="str">
            <v>CSPQ</v>
          </cell>
          <cell r="E1134" t="str">
            <v>Centre des services partagés du Québec</v>
          </cell>
          <cell r="F1134" t="b">
            <v>1</v>
          </cell>
          <cell r="G1134">
            <v>4</v>
          </cell>
          <cell r="H1134">
            <v>1</v>
          </cell>
          <cell r="I1134" t="str">
            <v>BN</v>
          </cell>
          <cell r="J1134">
            <v>2007</v>
          </cell>
          <cell r="K1134" t="b">
            <v>1</v>
          </cell>
          <cell r="L1134">
            <v>168.7</v>
          </cell>
          <cell r="N1134" t="str">
            <v>Informations documentaires</v>
          </cell>
          <cell r="O1134" t="str">
            <v>1, 387</v>
          </cell>
          <cell r="P1134" t="b">
            <v>0</v>
          </cell>
          <cell r="Q1134" t="b">
            <v>1</v>
          </cell>
          <cell r="R1134" t="str">
            <v>S/O</v>
          </cell>
          <cell r="S1134">
            <v>39173</v>
          </cell>
          <cell r="T1134">
            <v>0</v>
          </cell>
          <cell r="U1134">
            <v>0</v>
          </cell>
          <cell r="W1134" t="b">
            <v>1</v>
          </cell>
          <cell r="X1134" t="b">
            <v>0</v>
          </cell>
          <cell r="Y1134" t="b">
            <v>0</v>
          </cell>
          <cell r="Z1134" t="b">
            <v>1</v>
          </cell>
          <cell r="AA1134" t="str">
            <v>nil</v>
          </cell>
          <cell r="AB1134">
            <v>1</v>
          </cell>
          <cell r="AD1134" t="str">
            <v>PR</v>
          </cell>
          <cell r="AE1134">
            <v>2</v>
          </cell>
        </row>
        <row r="1135">
          <cell r="A1135">
            <v>40</v>
          </cell>
          <cell r="B1135">
            <v>347</v>
          </cell>
          <cell r="C1135" t="str">
            <v>2004-2005</v>
          </cell>
          <cell r="D1135" t="str">
            <v>CSPQ</v>
          </cell>
          <cell r="E1135" t="str">
            <v>Centre des services partagés du Québec</v>
          </cell>
          <cell r="F1135" t="b">
            <v>0</v>
          </cell>
          <cell r="G1135">
            <v>4</v>
          </cell>
          <cell r="H1135">
            <v>1</v>
          </cell>
          <cell r="I1135" t="str">
            <v>BN</v>
          </cell>
          <cell r="J1135">
            <v>2007</v>
          </cell>
          <cell r="K1135" t="b">
            <v>1</v>
          </cell>
          <cell r="L1135">
            <v>0</v>
          </cell>
          <cell r="P1135" t="b">
            <v>0</v>
          </cell>
          <cell r="Q1135" t="b">
            <v>0</v>
          </cell>
          <cell r="S1135">
            <v>367</v>
          </cell>
          <cell r="T1135">
            <v>0</v>
          </cell>
          <cell r="U1135">
            <v>0</v>
          </cell>
          <cell r="W1135" t="b">
            <v>0</v>
          </cell>
          <cell r="X1135" t="b">
            <v>0</v>
          </cell>
          <cell r="Y1135" t="b">
            <v>0</v>
          </cell>
          <cell r="Z1135" t="b">
            <v>0</v>
          </cell>
          <cell r="AB1135">
            <v>0</v>
          </cell>
          <cell r="AE1135">
            <v>2</v>
          </cell>
        </row>
        <row r="1136">
          <cell r="A1136">
            <v>40</v>
          </cell>
          <cell r="B1136">
            <v>347</v>
          </cell>
          <cell r="C1136" t="str">
            <v>2004-2005</v>
          </cell>
          <cell r="D1136" t="str">
            <v>CSPQ</v>
          </cell>
          <cell r="E1136" t="str">
            <v>Centre des services partagés du Québec</v>
          </cell>
          <cell r="F1136" t="b">
            <v>0</v>
          </cell>
          <cell r="G1136">
            <v>4</v>
          </cell>
          <cell r="H1136">
            <v>1</v>
          </cell>
          <cell r="I1136" t="str">
            <v>BN</v>
          </cell>
          <cell r="J1136">
            <v>2007</v>
          </cell>
          <cell r="K1136" t="b">
            <v>1</v>
          </cell>
          <cell r="L1136">
            <v>0</v>
          </cell>
          <cell r="P1136" t="b">
            <v>0</v>
          </cell>
          <cell r="Q1136" t="b">
            <v>0</v>
          </cell>
          <cell r="S1136">
            <v>367</v>
          </cell>
          <cell r="T1136">
            <v>0</v>
          </cell>
          <cell r="U1136">
            <v>0</v>
          </cell>
          <cell r="W1136" t="b">
            <v>0</v>
          </cell>
          <cell r="X1136" t="b">
            <v>0</v>
          </cell>
          <cell r="Y1136" t="b">
            <v>0</v>
          </cell>
          <cell r="Z1136" t="b">
            <v>0</v>
          </cell>
          <cell r="AB1136">
            <v>0</v>
          </cell>
          <cell r="AE1136">
            <v>2</v>
          </cell>
        </row>
        <row r="1137">
          <cell r="A1137">
            <v>40</v>
          </cell>
          <cell r="B1137">
            <v>347</v>
          </cell>
          <cell r="C1137" t="str">
            <v>2004-2005</v>
          </cell>
          <cell r="D1137" t="str">
            <v>CSPQ</v>
          </cell>
          <cell r="E1137" t="str">
            <v>Centre des services partagés du Québec</v>
          </cell>
          <cell r="F1137" t="b">
            <v>0</v>
          </cell>
          <cell r="G1137">
            <v>4</v>
          </cell>
          <cell r="H1137">
            <v>1</v>
          </cell>
          <cell r="I1137" t="str">
            <v>BN</v>
          </cell>
          <cell r="J1137">
            <v>2007</v>
          </cell>
          <cell r="K1137" t="b">
            <v>1</v>
          </cell>
          <cell r="L1137">
            <v>0</v>
          </cell>
          <cell r="P1137" t="b">
            <v>0</v>
          </cell>
          <cell r="Q1137" t="b">
            <v>0</v>
          </cell>
          <cell r="S1137">
            <v>367</v>
          </cell>
          <cell r="T1137">
            <v>0</v>
          </cell>
          <cell r="U1137">
            <v>0</v>
          </cell>
          <cell r="W1137" t="b">
            <v>0</v>
          </cell>
          <cell r="X1137" t="b">
            <v>0</v>
          </cell>
          <cell r="Y1137" t="b">
            <v>0</v>
          </cell>
          <cell r="Z1137" t="b">
            <v>0</v>
          </cell>
          <cell r="AB1137">
            <v>0</v>
          </cell>
          <cell r="AE1137">
            <v>2</v>
          </cell>
        </row>
        <row r="1138">
          <cell r="A1138">
            <v>40</v>
          </cell>
          <cell r="B1138">
            <v>347</v>
          </cell>
          <cell r="C1138" t="str">
            <v>2004-2005</v>
          </cell>
          <cell r="D1138" t="str">
            <v>CSPQ</v>
          </cell>
          <cell r="E1138" t="str">
            <v>Centre des services partagés du Québec</v>
          </cell>
          <cell r="F1138" t="b">
            <v>0</v>
          </cell>
          <cell r="G1138">
            <v>4</v>
          </cell>
          <cell r="H1138">
            <v>1</v>
          </cell>
          <cell r="I1138" t="str">
            <v>GP</v>
          </cell>
          <cell r="J1138">
            <v>2007</v>
          </cell>
          <cell r="K1138" t="b">
            <v>1</v>
          </cell>
          <cell r="L1138">
            <v>172.4</v>
          </cell>
          <cell r="N1138" t="str">
            <v>Vente de produits et services de reprographie</v>
          </cell>
          <cell r="O1138" t="str">
            <v>1, 387</v>
          </cell>
          <cell r="P1138" t="b">
            <v>0</v>
          </cell>
          <cell r="Q1138" t="b">
            <v>1</v>
          </cell>
          <cell r="R1138" t="str">
            <v>S/O</v>
          </cell>
          <cell r="S1138">
            <v>39173</v>
          </cell>
          <cell r="T1138">
            <v>0</v>
          </cell>
          <cell r="U1138">
            <v>0</v>
          </cell>
          <cell r="W1138" t="b">
            <v>1</v>
          </cell>
          <cell r="X1138" t="b">
            <v>0</v>
          </cell>
          <cell r="Y1138" t="b">
            <v>1</v>
          </cell>
          <cell r="Z1138" t="b">
            <v>1</v>
          </cell>
          <cell r="AA1138" t="str">
            <v>NIL</v>
          </cell>
          <cell r="AB1138">
            <v>1</v>
          </cell>
          <cell r="AD1138" t="str">
            <v>PR</v>
          </cell>
          <cell r="AE1138">
            <v>2</v>
          </cell>
        </row>
        <row r="1139">
          <cell r="A1139">
            <v>40</v>
          </cell>
          <cell r="B1139">
            <v>347</v>
          </cell>
          <cell r="C1139" t="str">
            <v>2004-2005</v>
          </cell>
          <cell r="D1139" t="str">
            <v>CSPQ</v>
          </cell>
          <cell r="E1139" t="str">
            <v>Centre des services partagés du Québec</v>
          </cell>
          <cell r="F1139" t="b">
            <v>0</v>
          </cell>
          <cell r="G1139">
            <v>4</v>
          </cell>
          <cell r="H1139">
            <v>1</v>
          </cell>
          <cell r="I1139" t="str">
            <v>GQ</v>
          </cell>
          <cell r="J1139">
            <v>2007</v>
          </cell>
          <cell r="K1139" t="b">
            <v>1</v>
          </cell>
          <cell r="L1139">
            <v>17708.5</v>
          </cell>
          <cell r="N1139" t="str">
            <v>Vente de fournitures de bureau, mobilier, logiciels et autres produits</v>
          </cell>
          <cell r="O1139" t="str">
            <v>1, 387</v>
          </cell>
          <cell r="P1139" t="b">
            <v>0</v>
          </cell>
          <cell r="Q1139" t="b">
            <v>1</v>
          </cell>
          <cell r="R1139" t="str">
            <v>S/O</v>
          </cell>
          <cell r="S1139">
            <v>39173</v>
          </cell>
          <cell r="T1139">
            <v>0</v>
          </cell>
          <cell r="U1139">
            <v>10</v>
          </cell>
          <cell r="W1139" t="b">
            <v>1</v>
          </cell>
          <cell r="X1139" t="b">
            <v>0</v>
          </cell>
          <cell r="Y1139" t="b">
            <v>1</v>
          </cell>
          <cell r="Z1139" t="b">
            <v>1</v>
          </cell>
          <cell r="AA1139" t="str">
            <v>NIL</v>
          </cell>
          <cell r="AB1139">
            <v>1</v>
          </cell>
          <cell r="AD1139" t="str">
            <v>PR</v>
          </cell>
          <cell r="AE1139">
            <v>2</v>
          </cell>
        </row>
        <row r="1140">
          <cell r="A1140">
            <v>40</v>
          </cell>
          <cell r="B1140">
            <v>347</v>
          </cell>
          <cell r="C1140" t="str">
            <v>2004-2005</v>
          </cell>
          <cell r="D1140" t="str">
            <v>CSPQ</v>
          </cell>
          <cell r="E1140" t="str">
            <v>Centre des services partagés du Québec</v>
          </cell>
          <cell r="F1140" t="b">
            <v>0</v>
          </cell>
          <cell r="G1140">
            <v>4</v>
          </cell>
          <cell r="H1140">
            <v>1</v>
          </cell>
          <cell r="I1140" t="str">
            <v>GR</v>
          </cell>
          <cell r="J1140">
            <v>2007</v>
          </cell>
          <cell r="K1140" t="b">
            <v>1</v>
          </cell>
          <cell r="L1140">
            <v>141.30000000000001</v>
          </cell>
          <cell r="N1140" t="str">
            <v>Vente de services d'entretien d'équipement bureautique</v>
          </cell>
          <cell r="O1140" t="str">
            <v>1, 387</v>
          </cell>
          <cell r="P1140" t="b">
            <v>0</v>
          </cell>
          <cell r="Q1140" t="b">
            <v>1</v>
          </cell>
          <cell r="R1140" t="str">
            <v>S/O</v>
          </cell>
          <cell r="S1140">
            <v>39173</v>
          </cell>
          <cell r="T1140">
            <v>0</v>
          </cell>
          <cell r="U1140">
            <v>0</v>
          </cell>
          <cell r="W1140" t="b">
            <v>1</v>
          </cell>
          <cell r="X1140" t="b">
            <v>0</v>
          </cell>
          <cell r="Y1140" t="b">
            <v>1</v>
          </cell>
          <cell r="Z1140" t="b">
            <v>1</v>
          </cell>
          <cell r="AA1140" t="str">
            <v>NIL</v>
          </cell>
          <cell r="AB1140">
            <v>1</v>
          </cell>
          <cell r="AD1140" t="str">
            <v>PR</v>
          </cell>
          <cell r="AE1140">
            <v>2</v>
          </cell>
        </row>
        <row r="1141">
          <cell r="A1141">
            <v>40</v>
          </cell>
          <cell r="B1141">
            <v>347</v>
          </cell>
          <cell r="C1141" t="str">
            <v>2004-2005</v>
          </cell>
          <cell r="D1141" t="str">
            <v>CSPQ</v>
          </cell>
          <cell r="E1141" t="str">
            <v>Centre des services partagés du Québec</v>
          </cell>
          <cell r="F1141" t="b">
            <v>0</v>
          </cell>
          <cell r="G1141">
            <v>4</v>
          </cell>
          <cell r="H1141">
            <v>1</v>
          </cell>
          <cell r="I1141" t="str">
            <v>GS</v>
          </cell>
          <cell r="J1141">
            <v>2007</v>
          </cell>
          <cell r="K1141" t="b">
            <v>1</v>
          </cell>
          <cell r="L1141">
            <v>1231</v>
          </cell>
          <cell r="N1141" t="str">
            <v>Vente de services de distribution de courrier et de produits connexes (enveloppe, timbre…)</v>
          </cell>
          <cell r="O1141" t="str">
            <v>1, 387</v>
          </cell>
          <cell r="P1141" t="b">
            <v>0</v>
          </cell>
          <cell r="Q1141" t="b">
            <v>1</v>
          </cell>
          <cell r="R1141" t="str">
            <v>S/O</v>
          </cell>
          <cell r="S1141">
            <v>39173</v>
          </cell>
          <cell r="T1141">
            <v>0</v>
          </cell>
          <cell r="U1141">
            <v>10</v>
          </cell>
          <cell r="W1141" t="b">
            <v>1</v>
          </cell>
          <cell r="X1141" t="b">
            <v>0</v>
          </cell>
          <cell r="Y1141" t="b">
            <v>1</v>
          </cell>
          <cell r="Z1141" t="b">
            <v>1</v>
          </cell>
          <cell r="AA1141" t="str">
            <v>NIL</v>
          </cell>
          <cell r="AB1141">
            <v>1</v>
          </cell>
          <cell r="AD1141" t="str">
            <v>PR</v>
          </cell>
          <cell r="AE1141">
            <v>2</v>
          </cell>
        </row>
        <row r="1142">
          <cell r="A1142">
            <v>10</v>
          </cell>
          <cell r="B1142">
            <v>352</v>
          </cell>
          <cell r="C1142" t="str">
            <v>2000-2001</v>
          </cell>
          <cell r="D1142" t="str">
            <v>RCQ</v>
          </cell>
          <cell r="E1142" t="str">
            <v>Régie du cinéma</v>
          </cell>
          <cell r="F1142" t="b">
            <v>0</v>
          </cell>
          <cell r="G1142">
            <v>3</v>
          </cell>
          <cell r="H1142">
            <v>9</v>
          </cell>
          <cell r="I1142" t="str">
            <v>DD</v>
          </cell>
          <cell r="J1142">
            <v>2003</v>
          </cell>
          <cell r="K1142" t="b">
            <v>1</v>
          </cell>
          <cell r="L1142">
            <v>8462.1550000000007</v>
          </cell>
          <cell r="N1142" t="str">
            <v>NIL</v>
          </cell>
          <cell r="O1142" t="str">
            <v>5</v>
          </cell>
          <cell r="P1142" t="b">
            <v>0</v>
          </cell>
          <cell r="Q1142" t="b">
            <v>0</v>
          </cell>
          <cell r="S1142">
            <v>367</v>
          </cell>
          <cell r="T1142">
            <v>10</v>
          </cell>
          <cell r="U1142">
            <v>90</v>
          </cell>
          <cell r="W1142" t="b">
            <v>0</v>
          </cell>
          <cell r="X1142" t="b">
            <v>0</v>
          </cell>
          <cell r="Y1142" t="b">
            <v>0</v>
          </cell>
          <cell r="Z1142" t="b">
            <v>0</v>
          </cell>
          <cell r="AA1142" t="str">
            <v>Règlement</v>
          </cell>
          <cell r="AB1142">
            <v>0</v>
          </cell>
          <cell r="AD1142" t="str">
            <v>AUTRE</v>
          </cell>
          <cell r="AE1142">
            <v>2</v>
          </cell>
        </row>
        <row r="1143">
          <cell r="A1143">
            <v>10</v>
          </cell>
          <cell r="B1143">
            <v>352</v>
          </cell>
          <cell r="C1143" t="str">
            <v>2000-2001</v>
          </cell>
          <cell r="D1143" t="str">
            <v>RCQ</v>
          </cell>
          <cell r="E1143" t="str">
            <v>Régie du cinéma</v>
          </cell>
          <cell r="F1143" t="b">
            <v>0</v>
          </cell>
          <cell r="G1143">
            <v>3</v>
          </cell>
          <cell r="H1143">
            <v>9</v>
          </cell>
          <cell r="I1143" t="str">
            <v>DC</v>
          </cell>
          <cell r="J1143">
            <v>2003</v>
          </cell>
          <cell r="K1143" t="b">
            <v>1</v>
          </cell>
          <cell r="L1143">
            <v>1202.106</v>
          </cell>
          <cell r="N1143" t="str">
            <v>NIL</v>
          </cell>
          <cell r="O1143" t="str">
            <v>5</v>
          </cell>
          <cell r="P1143" t="b">
            <v>0</v>
          </cell>
          <cell r="Q1143" t="b">
            <v>0</v>
          </cell>
          <cell r="S1143">
            <v>367</v>
          </cell>
          <cell r="T1143">
            <v>10</v>
          </cell>
          <cell r="U1143">
            <v>90</v>
          </cell>
          <cell r="W1143" t="b">
            <v>0</v>
          </cell>
          <cell r="X1143" t="b">
            <v>0</v>
          </cell>
          <cell r="Y1143" t="b">
            <v>0</v>
          </cell>
          <cell r="Z1143" t="b">
            <v>0</v>
          </cell>
          <cell r="AA1143" t="str">
            <v>Règlement</v>
          </cell>
          <cell r="AB1143">
            <v>0</v>
          </cell>
          <cell r="AD1143" t="str">
            <v>AUTRE</v>
          </cell>
          <cell r="AE1143">
            <v>2</v>
          </cell>
        </row>
        <row r="1144">
          <cell r="A1144">
            <v>10</v>
          </cell>
          <cell r="B1144">
            <v>352</v>
          </cell>
          <cell r="C1144" t="str">
            <v>2000-2001</v>
          </cell>
          <cell r="D1144" t="str">
            <v>RCQ</v>
          </cell>
          <cell r="E1144" t="str">
            <v>Régie du cinéma</v>
          </cell>
          <cell r="F1144" t="b">
            <v>0</v>
          </cell>
          <cell r="G1144">
            <v>3</v>
          </cell>
          <cell r="H1144">
            <v>9</v>
          </cell>
          <cell r="I1144" t="str">
            <v>DB</v>
          </cell>
          <cell r="J1144">
            <v>2003</v>
          </cell>
          <cell r="K1144" t="b">
            <v>1</v>
          </cell>
          <cell r="L1144">
            <v>90.894000000000005</v>
          </cell>
          <cell r="N1144" t="str">
            <v>NIL</v>
          </cell>
          <cell r="O1144" t="str">
            <v>5</v>
          </cell>
          <cell r="P1144" t="b">
            <v>0</v>
          </cell>
          <cell r="Q1144" t="b">
            <v>0</v>
          </cell>
          <cell r="S1144">
            <v>367</v>
          </cell>
          <cell r="T1144">
            <v>10</v>
          </cell>
          <cell r="U1144">
            <v>90</v>
          </cell>
          <cell r="W1144" t="b">
            <v>0</v>
          </cell>
          <cell r="X1144" t="b">
            <v>0</v>
          </cell>
          <cell r="Y1144" t="b">
            <v>0</v>
          </cell>
          <cell r="Z1144" t="b">
            <v>0</v>
          </cell>
          <cell r="AA1144" t="str">
            <v>Règlement</v>
          </cell>
          <cell r="AB1144">
            <v>0</v>
          </cell>
          <cell r="AD1144" t="str">
            <v>AUTRE</v>
          </cell>
          <cell r="AE1144">
            <v>2</v>
          </cell>
        </row>
        <row r="1145">
          <cell r="A1145">
            <v>10</v>
          </cell>
          <cell r="B1145">
            <v>352</v>
          </cell>
          <cell r="C1145" t="str">
            <v>2000-2001</v>
          </cell>
          <cell r="D1145" t="str">
            <v>RCQ</v>
          </cell>
          <cell r="E1145" t="str">
            <v>Régie du cinéma</v>
          </cell>
          <cell r="F1145" t="b">
            <v>0</v>
          </cell>
          <cell r="G1145">
            <v>3</v>
          </cell>
          <cell r="H1145">
            <v>9</v>
          </cell>
          <cell r="I1145" t="str">
            <v>DA</v>
          </cell>
          <cell r="J1145">
            <v>2003</v>
          </cell>
          <cell r="K1145" t="b">
            <v>1</v>
          </cell>
          <cell r="L1145">
            <v>1339.1769999999999</v>
          </cell>
          <cell r="N1145" t="str">
            <v>NIL</v>
          </cell>
          <cell r="O1145" t="str">
            <v>5</v>
          </cell>
          <cell r="P1145" t="b">
            <v>0</v>
          </cell>
          <cell r="Q1145" t="b">
            <v>0</v>
          </cell>
          <cell r="S1145">
            <v>367</v>
          </cell>
          <cell r="T1145">
            <v>10</v>
          </cell>
          <cell r="U1145">
            <v>90</v>
          </cell>
          <cell r="W1145" t="b">
            <v>0</v>
          </cell>
          <cell r="X1145" t="b">
            <v>0</v>
          </cell>
          <cell r="Y1145" t="b">
            <v>0</v>
          </cell>
          <cell r="Z1145" t="b">
            <v>0</v>
          </cell>
          <cell r="AA1145" t="str">
            <v>Règlement</v>
          </cell>
          <cell r="AB1145">
            <v>1</v>
          </cell>
          <cell r="AD1145" t="str">
            <v>AUTRE</v>
          </cell>
          <cell r="AE1145">
            <v>2</v>
          </cell>
        </row>
        <row r="1146">
          <cell r="A1146">
            <v>10</v>
          </cell>
          <cell r="B1146">
            <v>352</v>
          </cell>
          <cell r="C1146" t="str">
            <v>2000-2001</v>
          </cell>
          <cell r="D1146" t="str">
            <v>RCQ</v>
          </cell>
          <cell r="E1146" t="str">
            <v>Régie du cinéma</v>
          </cell>
          <cell r="F1146" t="b">
            <v>0</v>
          </cell>
          <cell r="G1146">
            <v>3</v>
          </cell>
          <cell r="H1146">
            <v>9</v>
          </cell>
          <cell r="I1146" t="str">
            <v>DA</v>
          </cell>
          <cell r="J1146">
            <v>2004</v>
          </cell>
          <cell r="K1146" t="b">
            <v>0</v>
          </cell>
          <cell r="L1146">
            <v>1252.3</v>
          </cell>
          <cell r="N1146" t="str">
            <v>NIL</v>
          </cell>
          <cell r="O1146" t="str">
            <v>5</v>
          </cell>
          <cell r="P1146" t="b">
            <v>0</v>
          </cell>
          <cell r="Q1146" t="b">
            <v>0</v>
          </cell>
          <cell r="S1146">
            <v>367</v>
          </cell>
          <cell r="T1146">
            <v>10</v>
          </cell>
          <cell r="U1146">
            <v>90</v>
          </cell>
          <cell r="W1146" t="b">
            <v>0</v>
          </cell>
          <cell r="X1146" t="b">
            <v>0</v>
          </cell>
          <cell r="Y1146" t="b">
            <v>0</v>
          </cell>
          <cell r="Z1146" t="b">
            <v>0</v>
          </cell>
          <cell r="AA1146" t="str">
            <v>Règlement</v>
          </cell>
          <cell r="AB1146">
            <v>1</v>
          </cell>
          <cell r="AD1146" t="str">
            <v>AUTRE</v>
          </cell>
          <cell r="AE1146">
            <v>2</v>
          </cell>
        </row>
        <row r="1147">
          <cell r="A1147">
            <v>10</v>
          </cell>
          <cell r="B1147">
            <v>352</v>
          </cell>
          <cell r="C1147" t="str">
            <v>2000-2001</v>
          </cell>
          <cell r="D1147" t="str">
            <v>RCQ</v>
          </cell>
          <cell r="E1147" t="str">
            <v>Régie du cinéma</v>
          </cell>
          <cell r="F1147" t="b">
            <v>0</v>
          </cell>
          <cell r="G1147">
            <v>3</v>
          </cell>
          <cell r="H1147">
            <v>9</v>
          </cell>
          <cell r="I1147" t="str">
            <v>DB</v>
          </cell>
          <cell r="J1147">
            <v>2004</v>
          </cell>
          <cell r="K1147" t="b">
            <v>0</v>
          </cell>
          <cell r="L1147">
            <v>79.2</v>
          </cell>
          <cell r="N1147" t="str">
            <v>NIL</v>
          </cell>
          <cell r="O1147" t="str">
            <v>5</v>
          </cell>
          <cell r="P1147" t="b">
            <v>0</v>
          </cell>
          <cell r="Q1147" t="b">
            <v>0</v>
          </cell>
          <cell r="S1147">
            <v>367</v>
          </cell>
          <cell r="T1147">
            <v>10</v>
          </cell>
          <cell r="U1147">
            <v>90</v>
          </cell>
          <cell r="W1147" t="b">
            <v>0</v>
          </cell>
          <cell r="X1147" t="b">
            <v>0</v>
          </cell>
          <cell r="Y1147" t="b">
            <v>0</v>
          </cell>
          <cell r="Z1147" t="b">
            <v>0</v>
          </cell>
          <cell r="AA1147" t="str">
            <v>Règlement</v>
          </cell>
          <cell r="AB1147">
            <v>0</v>
          </cell>
          <cell r="AD1147" t="str">
            <v>AUTRE</v>
          </cell>
          <cell r="AE1147">
            <v>2</v>
          </cell>
        </row>
        <row r="1148">
          <cell r="A1148">
            <v>10</v>
          </cell>
          <cell r="B1148">
            <v>352</v>
          </cell>
          <cell r="C1148" t="str">
            <v>2000-2001</v>
          </cell>
          <cell r="D1148" t="str">
            <v>RCQ</v>
          </cell>
          <cell r="E1148" t="str">
            <v>Régie du cinéma</v>
          </cell>
          <cell r="F1148" t="b">
            <v>0</v>
          </cell>
          <cell r="G1148">
            <v>3</v>
          </cell>
          <cell r="H1148">
            <v>9</v>
          </cell>
          <cell r="I1148" t="str">
            <v>DC</v>
          </cell>
          <cell r="J1148">
            <v>2004</v>
          </cell>
          <cell r="K1148" t="b">
            <v>0</v>
          </cell>
          <cell r="L1148">
            <v>1047.8</v>
          </cell>
          <cell r="N1148" t="str">
            <v>NIL</v>
          </cell>
          <cell r="O1148" t="str">
            <v>5</v>
          </cell>
          <cell r="P1148" t="b">
            <v>0</v>
          </cell>
          <cell r="Q1148" t="b">
            <v>0</v>
          </cell>
          <cell r="S1148">
            <v>367</v>
          </cell>
          <cell r="T1148">
            <v>10</v>
          </cell>
          <cell r="U1148">
            <v>90</v>
          </cell>
          <cell r="W1148" t="b">
            <v>0</v>
          </cell>
          <cell r="X1148" t="b">
            <v>0</v>
          </cell>
          <cell r="Y1148" t="b">
            <v>0</v>
          </cell>
          <cell r="Z1148" t="b">
            <v>0</v>
          </cell>
          <cell r="AA1148" t="str">
            <v>Règlement</v>
          </cell>
          <cell r="AB1148">
            <v>0</v>
          </cell>
          <cell r="AD1148" t="str">
            <v>AUTRE</v>
          </cell>
          <cell r="AE1148">
            <v>2</v>
          </cell>
        </row>
        <row r="1149">
          <cell r="A1149">
            <v>10</v>
          </cell>
          <cell r="B1149">
            <v>352</v>
          </cell>
          <cell r="C1149" t="str">
            <v>2000-2001</v>
          </cell>
          <cell r="D1149" t="str">
            <v>RCQ</v>
          </cell>
          <cell r="E1149" t="str">
            <v>Régie du cinéma</v>
          </cell>
          <cell r="F1149" t="b">
            <v>0</v>
          </cell>
          <cell r="G1149">
            <v>3</v>
          </cell>
          <cell r="H1149">
            <v>9</v>
          </cell>
          <cell r="I1149" t="str">
            <v>DD</v>
          </cell>
          <cell r="J1149">
            <v>2004</v>
          </cell>
          <cell r="K1149" t="b">
            <v>0</v>
          </cell>
          <cell r="L1149">
            <v>11352.7</v>
          </cell>
          <cell r="N1149" t="str">
            <v>NIL</v>
          </cell>
          <cell r="O1149" t="str">
            <v>5</v>
          </cell>
          <cell r="P1149" t="b">
            <v>0</v>
          </cell>
          <cell r="Q1149" t="b">
            <v>0</v>
          </cell>
          <cell r="S1149">
            <v>367</v>
          </cell>
          <cell r="T1149">
            <v>10</v>
          </cell>
          <cell r="U1149">
            <v>90</v>
          </cell>
          <cell r="W1149" t="b">
            <v>0</v>
          </cell>
          <cell r="X1149" t="b">
            <v>0</v>
          </cell>
          <cell r="Y1149" t="b">
            <v>0</v>
          </cell>
          <cell r="Z1149" t="b">
            <v>0</v>
          </cell>
          <cell r="AA1149" t="str">
            <v>Règlement</v>
          </cell>
          <cell r="AB1149">
            <v>0</v>
          </cell>
          <cell r="AD1149" t="str">
            <v>AUTRE</v>
          </cell>
          <cell r="AE1149">
            <v>2</v>
          </cell>
        </row>
        <row r="1150">
          <cell r="A1150">
            <v>10</v>
          </cell>
          <cell r="B1150">
            <v>352</v>
          </cell>
          <cell r="C1150" t="str">
            <v>2000-2001</v>
          </cell>
          <cell r="D1150" t="str">
            <v>RCQ</v>
          </cell>
          <cell r="E1150" t="str">
            <v>Régie du cinéma</v>
          </cell>
          <cell r="F1150" t="b">
            <v>0</v>
          </cell>
          <cell r="G1150">
            <v>3</v>
          </cell>
          <cell r="H1150">
            <v>9</v>
          </cell>
          <cell r="I1150" t="str">
            <v>DA</v>
          </cell>
          <cell r="J1150">
            <v>2005</v>
          </cell>
          <cell r="K1150" t="b">
            <v>0</v>
          </cell>
          <cell r="L1150">
            <v>1376.1</v>
          </cell>
          <cell r="N1150" t="str">
            <v>NIL</v>
          </cell>
          <cell r="O1150" t="str">
            <v>5</v>
          </cell>
          <cell r="P1150" t="b">
            <v>0</v>
          </cell>
          <cell r="Q1150" t="b">
            <v>0</v>
          </cell>
          <cell r="S1150">
            <v>367</v>
          </cell>
          <cell r="T1150">
            <v>10</v>
          </cell>
          <cell r="U1150">
            <v>90</v>
          </cell>
          <cell r="W1150" t="b">
            <v>0</v>
          </cell>
          <cell r="X1150" t="b">
            <v>0</v>
          </cell>
          <cell r="Y1150" t="b">
            <v>0</v>
          </cell>
          <cell r="Z1150" t="b">
            <v>0</v>
          </cell>
          <cell r="AA1150" t="str">
            <v>Règlement</v>
          </cell>
          <cell r="AB1150">
            <v>1</v>
          </cell>
          <cell r="AD1150" t="str">
            <v>AUTRE</v>
          </cell>
          <cell r="AE1150">
            <v>2</v>
          </cell>
        </row>
        <row r="1151">
          <cell r="A1151">
            <v>10</v>
          </cell>
          <cell r="B1151">
            <v>352</v>
          </cell>
          <cell r="C1151" t="str">
            <v>2000-2001</v>
          </cell>
          <cell r="D1151" t="str">
            <v>RCQ</v>
          </cell>
          <cell r="E1151" t="str">
            <v>Régie du cinéma</v>
          </cell>
          <cell r="F1151" t="b">
            <v>0</v>
          </cell>
          <cell r="G1151">
            <v>3</v>
          </cell>
          <cell r="H1151">
            <v>9</v>
          </cell>
          <cell r="I1151" t="str">
            <v>DB</v>
          </cell>
          <cell r="J1151">
            <v>2005</v>
          </cell>
          <cell r="K1151" t="b">
            <v>0</v>
          </cell>
          <cell r="L1151">
            <v>101.4</v>
          </cell>
          <cell r="N1151" t="str">
            <v>NIL</v>
          </cell>
          <cell r="O1151" t="str">
            <v>5</v>
          </cell>
          <cell r="P1151" t="b">
            <v>0</v>
          </cell>
          <cell r="Q1151" t="b">
            <v>0</v>
          </cell>
          <cell r="S1151">
            <v>367</v>
          </cell>
          <cell r="T1151">
            <v>10</v>
          </cell>
          <cell r="U1151">
            <v>90</v>
          </cell>
          <cell r="W1151" t="b">
            <v>0</v>
          </cell>
          <cell r="X1151" t="b">
            <v>0</v>
          </cell>
          <cell r="Y1151" t="b">
            <v>0</v>
          </cell>
          <cell r="Z1151" t="b">
            <v>0</v>
          </cell>
          <cell r="AA1151" t="str">
            <v>Règlement</v>
          </cell>
          <cell r="AB1151">
            <v>0</v>
          </cell>
          <cell r="AD1151" t="str">
            <v>AUTRE</v>
          </cell>
          <cell r="AE1151">
            <v>2</v>
          </cell>
        </row>
        <row r="1152">
          <cell r="A1152">
            <v>10</v>
          </cell>
          <cell r="B1152">
            <v>352</v>
          </cell>
          <cell r="C1152" t="str">
            <v>2000-2001</v>
          </cell>
          <cell r="D1152" t="str">
            <v>RCQ</v>
          </cell>
          <cell r="E1152" t="str">
            <v>Régie du cinéma</v>
          </cell>
          <cell r="F1152" t="b">
            <v>0</v>
          </cell>
          <cell r="G1152">
            <v>3</v>
          </cell>
          <cell r="H1152">
            <v>9</v>
          </cell>
          <cell r="I1152" t="str">
            <v>DC</v>
          </cell>
          <cell r="J1152">
            <v>2005</v>
          </cell>
          <cell r="K1152" t="b">
            <v>0</v>
          </cell>
          <cell r="L1152">
            <v>1285.0999999999999</v>
          </cell>
          <cell r="N1152" t="str">
            <v>NIL</v>
          </cell>
          <cell r="O1152" t="str">
            <v>5</v>
          </cell>
          <cell r="P1152" t="b">
            <v>0</v>
          </cell>
          <cell r="Q1152" t="b">
            <v>0</v>
          </cell>
          <cell r="S1152">
            <v>367</v>
          </cell>
          <cell r="T1152">
            <v>10</v>
          </cell>
          <cell r="U1152">
            <v>90</v>
          </cell>
          <cell r="W1152" t="b">
            <v>0</v>
          </cell>
          <cell r="X1152" t="b">
            <v>0</v>
          </cell>
          <cell r="Y1152" t="b">
            <v>0</v>
          </cell>
          <cell r="Z1152" t="b">
            <v>0</v>
          </cell>
          <cell r="AA1152" t="str">
            <v>Règlement</v>
          </cell>
          <cell r="AB1152">
            <v>0</v>
          </cell>
          <cell r="AD1152" t="str">
            <v>AUTRE</v>
          </cell>
          <cell r="AE1152">
            <v>2</v>
          </cell>
        </row>
        <row r="1153">
          <cell r="A1153">
            <v>10</v>
          </cell>
          <cell r="B1153">
            <v>352</v>
          </cell>
          <cell r="C1153" t="str">
            <v>2000-2001</v>
          </cell>
          <cell r="D1153" t="str">
            <v>RCQ</v>
          </cell>
          <cell r="E1153" t="str">
            <v>Régie du cinéma</v>
          </cell>
          <cell r="F1153" t="b">
            <v>0</v>
          </cell>
          <cell r="G1153">
            <v>3</v>
          </cell>
          <cell r="H1153">
            <v>9</v>
          </cell>
          <cell r="I1153" t="str">
            <v>DD</v>
          </cell>
          <cell r="J1153">
            <v>2005</v>
          </cell>
          <cell r="K1153" t="b">
            <v>0</v>
          </cell>
          <cell r="L1153">
            <v>11999.4</v>
          </cell>
          <cell r="N1153" t="str">
            <v>NIL</v>
          </cell>
          <cell r="O1153" t="str">
            <v>5</v>
          </cell>
          <cell r="P1153" t="b">
            <v>0</v>
          </cell>
          <cell r="Q1153" t="b">
            <v>0</v>
          </cell>
          <cell r="S1153">
            <v>367</v>
          </cell>
          <cell r="T1153">
            <v>10</v>
          </cell>
          <cell r="U1153">
            <v>90</v>
          </cell>
          <cell r="W1153" t="b">
            <v>0</v>
          </cell>
          <cell r="X1153" t="b">
            <v>0</v>
          </cell>
          <cell r="Y1153" t="b">
            <v>0</v>
          </cell>
          <cell r="Z1153" t="b">
            <v>0</v>
          </cell>
          <cell r="AA1153" t="str">
            <v>Règlement</v>
          </cell>
          <cell r="AB1153">
            <v>0</v>
          </cell>
          <cell r="AD1153" t="str">
            <v>AUTRE</v>
          </cell>
          <cell r="AE1153">
            <v>2</v>
          </cell>
        </row>
        <row r="1154">
          <cell r="A1154">
            <v>10</v>
          </cell>
          <cell r="B1154">
            <v>352</v>
          </cell>
          <cell r="C1154" t="str">
            <v>2000-2001</v>
          </cell>
          <cell r="D1154" t="str">
            <v>RCQ</v>
          </cell>
          <cell r="E1154" t="str">
            <v>Régie du cinéma</v>
          </cell>
          <cell r="F1154" t="b">
            <v>0</v>
          </cell>
          <cell r="G1154">
            <v>3</v>
          </cell>
          <cell r="H1154">
            <v>9</v>
          </cell>
          <cell r="I1154" t="str">
            <v>DA</v>
          </cell>
          <cell r="J1154">
            <v>2006</v>
          </cell>
          <cell r="K1154" t="b">
            <v>0</v>
          </cell>
          <cell r="L1154">
            <v>1513.1</v>
          </cell>
          <cell r="N1154" t="str">
            <v>NIL</v>
          </cell>
          <cell r="O1154" t="str">
            <v>5</v>
          </cell>
          <cell r="P1154" t="b">
            <v>0</v>
          </cell>
          <cell r="Q1154" t="b">
            <v>0</v>
          </cell>
          <cell r="S1154">
            <v>367</v>
          </cell>
          <cell r="T1154">
            <v>10</v>
          </cell>
          <cell r="U1154">
            <v>90</v>
          </cell>
          <cell r="W1154" t="b">
            <v>0</v>
          </cell>
          <cell r="X1154" t="b">
            <v>0</v>
          </cell>
          <cell r="Y1154" t="b">
            <v>0</v>
          </cell>
          <cell r="Z1154" t="b">
            <v>0</v>
          </cell>
          <cell r="AA1154" t="str">
            <v>Règlement</v>
          </cell>
          <cell r="AB1154">
            <v>1</v>
          </cell>
          <cell r="AD1154" t="str">
            <v>AUTRE</v>
          </cell>
          <cell r="AE1154">
            <v>2</v>
          </cell>
        </row>
        <row r="1155">
          <cell r="A1155">
            <v>10</v>
          </cell>
          <cell r="B1155">
            <v>352</v>
          </cell>
          <cell r="C1155" t="str">
            <v>2000-2001</v>
          </cell>
          <cell r="D1155" t="str">
            <v>RCQ</v>
          </cell>
          <cell r="E1155" t="str">
            <v>Régie du cinéma</v>
          </cell>
          <cell r="F1155" t="b">
            <v>0</v>
          </cell>
          <cell r="G1155">
            <v>3</v>
          </cell>
          <cell r="H1155">
            <v>9</v>
          </cell>
          <cell r="I1155" t="str">
            <v>DB</v>
          </cell>
          <cell r="J1155">
            <v>2006</v>
          </cell>
          <cell r="K1155" t="b">
            <v>0</v>
          </cell>
          <cell r="L1155">
            <v>90.2</v>
          </cell>
          <cell r="N1155" t="str">
            <v>NIL</v>
          </cell>
          <cell r="O1155" t="str">
            <v>5</v>
          </cell>
          <cell r="P1155" t="b">
            <v>0</v>
          </cell>
          <cell r="Q1155" t="b">
            <v>0</v>
          </cell>
          <cell r="S1155">
            <v>367</v>
          </cell>
          <cell r="T1155">
            <v>10</v>
          </cell>
          <cell r="U1155">
            <v>90</v>
          </cell>
          <cell r="W1155" t="b">
            <v>0</v>
          </cell>
          <cell r="X1155" t="b">
            <v>0</v>
          </cell>
          <cell r="Y1155" t="b">
            <v>0</v>
          </cell>
          <cell r="Z1155" t="b">
            <v>0</v>
          </cell>
          <cell r="AA1155" t="str">
            <v>Règlement</v>
          </cell>
          <cell r="AB1155">
            <v>0</v>
          </cell>
          <cell r="AD1155" t="str">
            <v>AUTRE</v>
          </cell>
          <cell r="AE1155">
            <v>2</v>
          </cell>
        </row>
        <row r="1156">
          <cell r="A1156">
            <v>10</v>
          </cell>
          <cell r="B1156">
            <v>352</v>
          </cell>
          <cell r="C1156" t="str">
            <v>2000-2001</v>
          </cell>
          <cell r="D1156" t="str">
            <v>RCQ</v>
          </cell>
          <cell r="E1156" t="str">
            <v>Régie du cinéma</v>
          </cell>
          <cell r="F1156" t="b">
            <v>0</v>
          </cell>
          <cell r="G1156">
            <v>3</v>
          </cell>
          <cell r="H1156">
            <v>9</v>
          </cell>
          <cell r="I1156" t="str">
            <v>DC</v>
          </cell>
          <cell r="J1156">
            <v>2006</v>
          </cell>
          <cell r="K1156" t="b">
            <v>0</v>
          </cell>
          <cell r="L1156">
            <v>1097.0999999999999</v>
          </cell>
          <cell r="N1156" t="str">
            <v>NIL</v>
          </cell>
          <cell r="O1156" t="str">
            <v>5</v>
          </cell>
          <cell r="P1156" t="b">
            <v>0</v>
          </cell>
          <cell r="Q1156" t="b">
            <v>0</v>
          </cell>
          <cell r="S1156">
            <v>367</v>
          </cell>
          <cell r="T1156">
            <v>10</v>
          </cell>
          <cell r="U1156">
            <v>90</v>
          </cell>
          <cell r="W1156" t="b">
            <v>0</v>
          </cell>
          <cell r="X1156" t="b">
            <v>0</v>
          </cell>
          <cell r="Y1156" t="b">
            <v>0</v>
          </cell>
          <cell r="Z1156" t="b">
            <v>0</v>
          </cell>
          <cell r="AA1156" t="str">
            <v>Règlement</v>
          </cell>
          <cell r="AB1156">
            <v>0</v>
          </cell>
          <cell r="AD1156" t="str">
            <v>AUTRE</v>
          </cell>
          <cell r="AE1156">
            <v>2</v>
          </cell>
        </row>
        <row r="1157">
          <cell r="A1157">
            <v>10</v>
          </cell>
          <cell r="B1157">
            <v>352</v>
          </cell>
          <cell r="C1157" t="str">
            <v>2000-2001</v>
          </cell>
          <cell r="D1157" t="str">
            <v>RCQ</v>
          </cell>
          <cell r="E1157" t="str">
            <v>Régie du cinéma</v>
          </cell>
          <cell r="F1157" t="b">
            <v>0</v>
          </cell>
          <cell r="G1157">
            <v>3</v>
          </cell>
          <cell r="H1157">
            <v>9</v>
          </cell>
          <cell r="I1157" t="str">
            <v>DD</v>
          </cell>
          <cell r="J1157">
            <v>2006</v>
          </cell>
          <cell r="K1157" t="b">
            <v>0</v>
          </cell>
          <cell r="L1157">
            <v>13277.6</v>
          </cell>
          <cell r="N1157" t="str">
            <v>NIL</v>
          </cell>
          <cell r="O1157" t="str">
            <v>5</v>
          </cell>
          <cell r="P1157" t="b">
            <v>0</v>
          </cell>
          <cell r="Q1157" t="b">
            <v>0</v>
          </cell>
          <cell r="S1157">
            <v>367</v>
          </cell>
          <cell r="T1157">
            <v>10</v>
          </cell>
          <cell r="U1157">
            <v>90</v>
          </cell>
          <cell r="W1157" t="b">
            <v>0</v>
          </cell>
          <cell r="X1157" t="b">
            <v>0</v>
          </cell>
          <cell r="Y1157" t="b">
            <v>0</v>
          </cell>
          <cell r="Z1157" t="b">
            <v>0</v>
          </cell>
          <cell r="AA1157" t="str">
            <v>Règlement</v>
          </cell>
          <cell r="AB1157">
            <v>0</v>
          </cell>
          <cell r="AD1157" t="str">
            <v>AUTRE</v>
          </cell>
          <cell r="AE1157">
            <v>2</v>
          </cell>
        </row>
        <row r="1158">
          <cell r="A1158">
            <v>10</v>
          </cell>
          <cell r="B1158">
            <v>352</v>
          </cell>
          <cell r="C1158" t="str">
            <v>2000-2001</v>
          </cell>
          <cell r="D1158" t="str">
            <v>RCQ</v>
          </cell>
          <cell r="E1158" t="str">
            <v>Régie du cinéma</v>
          </cell>
          <cell r="F1158" t="b">
            <v>0</v>
          </cell>
          <cell r="G1158">
            <v>3</v>
          </cell>
          <cell r="H1158">
            <v>9</v>
          </cell>
          <cell r="I1158" t="str">
            <v>DA</v>
          </cell>
          <cell r="J1158">
            <v>2007</v>
          </cell>
          <cell r="K1158" t="b">
            <v>1</v>
          </cell>
          <cell r="L1158">
            <v>1513.1</v>
          </cell>
          <cell r="N1158" t="str">
            <v>NIL</v>
          </cell>
          <cell r="O1158" t="str">
            <v>5</v>
          </cell>
          <cell r="P1158" t="b">
            <v>0</v>
          </cell>
          <cell r="Q1158" t="b">
            <v>0</v>
          </cell>
          <cell r="S1158">
            <v>367</v>
          </cell>
          <cell r="T1158">
            <v>10</v>
          </cell>
          <cell r="U1158">
            <v>90</v>
          </cell>
          <cell r="W1158" t="b">
            <v>0</v>
          </cell>
          <cell r="X1158" t="b">
            <v>0</v>
          </cell>
          <cell r="Y1158" t="b">
            <v>0</v>
          </cell>
          <cell r="Z1158" t="b">
            <v>0</v>
          </cell>
          <cell r="AA1158" t="str">
            <v>Règlement</v>
          </cell>
          <cell r="AB1158">
            <v>1</v>
          </cell>
          <cell r="AD1158" t="str">
            <v>AUTRE</v>
          </cell>
          <cell r="AE1158">
            <v>2</v>
          </cell>
        </row>
        <row r="1159">
          <cell r="A1159">
            <v>10</v>
          </cell>
          <cell r="B1159">
            <v>352</v>
          </cell>
          <cell r="C1159" t="str">
            <v>2000-2001</v>
          </cell>
          <cell r="D1159" t="str">
            <v>RCQ</v>
          </cell>
          <cell r="E1159" t="str">
            <v>Régie du cinéma</v>
          </cell>
          <cell r="F1159" t="b">
            <v>0</v>
          </cell>
          <cell r="G1159">
            <v>3</v>
          </cell>
          <cell r="H1159">
            <v>9</v>
          </cell>
          <cell r="I1159" t="str">
            <v>DB</v>
          </cell>
          <cell r="J1159">
            <v>2007</v>
          </cell>
          <cell r="K1159" t="b">
            <v>1</v>
          </cell>
          <cell r="L1159">
            <v>90.2</v>
          </cell>
          <cell r="N1159" t="str">
            <v>NIL</v>
          </cell>
          <cell r="O1159" t="str">
            <v>5</v>
          </cell>
          <cell r="P1159" t="b">
            <v>0</v>
          </cell>
          <cell r="Q1159" t="b">
            <v>0</v>
          </cell>
          <cell r="S1159">
            <v>367</v>
          </cell>
          <cell r="T1159">
            <v>10</v>
          </cell>
          <cell r="U1159">
            <v>90</v>
          </cell>
          <cell r="W1159" t="b">
            <v>0</v>
          </cell>
          <cell r="X1159" t="b">
            <v>0</v>
          </cell>
          <cell r="Y1159" t="b">
            <v>0</v>
          </cell>
          <cell r="Z1159" t="b">
            <v>0</v>
          </cell>
          <cell r="AA1159" t="str">
            <v>Règlement</v>
          </cell>
          <cell r="AB1159">
            <v>0</v>
          </cell>
          <cell r="AD1159" t="str">
            <v>AUTRE</v>
          </cell>
          <cell r="AE1159">
            <v>2</v>
          </cell>
        </row>
        <row r="1160">
          <cell r="A1160">
            <v>10</v>
          </cell>
          <cell r="B1160">
            <v>352</v>
          </cell>
          <cell r="C1160" t="str">
            <v>2000-2001</v>
          </cell>
          <cell r="D1160" t="str">
            <v>RCQ</v>
          </cell>
          <cell r="E1160" t="str">
            <v>Régie du cinéma</v>
          </cell>
          <cell r="F1160" t="b">
            <v>0</v>
          </cell>
          <cell r="G1160">
            <v>3</v>
          </cell>
          <cell r="H1160">
            <v>9</v>
          </cell>
          <cell r="I1160" t="str">
            <v>DC</v>
          </cell>
          <cell r="J1160">
            <v>2007</v>
          </cell>
          <cell r="K1160" t="b">
            <v>1</v>
          </cell>
          <cell r="L1160">
            <v>1097.0999999999999</v>
          </cell>
          <cell r="N1160" t="str">
            <v>NIL</v>
          </cell>
          <cell r="O1160" t="str">
            <v>5</v>
          </cell>
          <cell r="P1160" t="b">
            <v>0</v>
          </cell>
          <cell r="Q1160" t="b">
            <v>0</v>
          </cell>
          <cell r="S1160">
            <v>367</v>
          </cell>
          <cell r="T1160">
            <v>10</v>
          </cell>
          <cell r="U1160">
            <v>90</v>
          </cell>
          <cell r="W1160" t="b">
            <v>0</v>
          </cell>
          <cell r="X1160" t="b">
            <v>0</v>
          </cell>
          <cell r="Y1160" t="b">
            <v>0</v>
          </cell>
          <cell r="Z1160" t="b">
            <v>0</v>
          </cell>
          <cell r="AA1160" t="str">
            <v>Règlement</v>
          </cell>
          <cell r="AB1160">
            <v>0</v>
          </cell>
          <cell r="AD1160" t="str">
            <v>AUTRE</v>
          </cell>
          <cell r="AE1160">
            <v>2</v>
          </cell>
        </row>
        <row r="1161">
          <cell r="A1161">
            <v>10</v>
          </cell>
          <cell r="B1161">
            <v>352</v>
          </cell>
          <cell r="C1161" t="str">
            <v>2000-2001</v>
          </cell>
          <cell r="D1161" t="str">
            <v>RCQ</v>
          </cell>
          <cell r="E1161" t="str">
            <v>Régie du cinéma</v>
          </cell>
          <cell r="F1161" t="b">
            <v>0</v>
          </cell>
          <cell r="G1161">
            <v>3</v>
          </cell>
          <cell r="H1161">
            <v>9</v>
          </cell>
          <cell r="I1161" t="str">
            <v>DD</v>
          </cell>
          <cell r="J1161">
            <v>2007</v>
          </cell>
          <cell r="K1161" t="b">
            <v>1</v>
          </cell>
          <cell r="L1161">
            <v>13891.8</v>
          </cell>
          <cell r="N1161" t="str">
            <v>NIL</v>
          </cell>
          <cell r="O1161" t="str">
            <v>5</v>
          </cell>
          <cell r="P1161" t="b">
            <v>0</v>
          </cell>
          <cell r="Q1161" t="b">
            <v>0</v>
          </cell>
          <cell r="S1161">
            <v>367</v>
          </cell>
          <cell r="T1161">
            <v>10</v>
          </cell>
          <cell r="U1161">
            <v>90</v>
          </cell>
          <cell r="W1161" t="b">
            <v>0</v>
          </cell>
          <cell r="X1161" t="b">
            <v>0</v>
          </cell>
          <cell r="Y1161" t="b">
            <v>0</v>
          </cell>
          <cell r="Z1161" t="b">
            <v>0</v>
          </cell>
          <cell r="AA1161" t="str">
            <v>Règlement</v>
          </cell>
          <cell r="AB1161">
            <v>0</v>
          </cell>
          <cell r="AD1161" t="str">
            <v>AUTRE</v>
          </cell>
          <cell r="AE1161">
            <v>2</v>
          </cell>
        </row>
        <row r="1162">
          <cell r="A1162">
            <v>80</v>
          </cell>
          <cell r="B1162">
            <v>353</v>
          </cell>
          <cell r="C1162" t="str">
            <v>2000-2001</v>
          </cell>
          <cell r="D1162" t="str">
            <v>BAPAQ</v>
          </cell>
          <cell r="E1162" t="str">
            <v>Bureau d'accréditation des pêcheurs et des aides-pêcheurs du Québec</v>
          </cell>
          <cell r="F1162" t="b">
            <v>0</v>
          </cell>
          <cell r="G1162">
            <v>4</v>
          </cell>
          <cell r="H1162">
            <v>1</v>
          </cell>
          <cell r="I1162" t="str">
            <v>NC</v>
          </cell>
          <cell r="J1162">
            <v>2003</v>
          </cell>
          <cell r="K1162" t="b">
            <v>0</v>
          </cell>
          <cell r="L1162">
            <v>28.611000000000001</v>
          </cell>
          <cell r="P1162" t="b">
            <v>0</v>
          </cell>
          <cell r="Q1162" t="b">
            <v>0</v>
          </cell>
          <cell r="T1162">
            <v>0</v>
          </cell>
          <cell r="U1162">
            <v>0</v>
          </cell>
          <cell r="W1162" t="b">
            <v>0</v>
          </cell>
          <cell r="X1162" t="b">
            <v>0</v>
          </cell>
          <cell r="Y1162" t="b">
            <v>0</v>
          </cell>
          <cell r="Z1162" t="b">
            <v>0</v>
          </cell>
          <cell r="AB1162">
            <v>0</v>
          </cell>
          <cell r="AE1162">
            <v>2</v>
          </cell>
        </row>
        <row r="1163">
          <cell r="A1163">
            <v>80</v>
          </cell>
          <cell r="B1163">
            <v>353</v>
          </cell>
          <cell r="C1163" t="str">
            <v>2000-2001</v>
          </cell>
          <cell r="D1163" t="str">
            <v>BAPAQ</v>
          </cell>
          <cell r="E1163" t="str">
            <v>Bureau d'accréditation des pêcheurs et des aides-pêcheurs du Québec</v>
          </cell>
          <cell r="F1163" t="b">
            <v>0</v>
          </cell>
          <cell r="G1163">
            <v>4</v>
          </cell>
          <cell r="H1163">
            <v>1</v>
          </cell>
          <cell r="I1163" t="str">
            <v>Z7</v>
          </cell>
          <cell r="J1163">
            <v>2003</v>
          </cell>
          <cell r="K1163" t="b">
            <v>1</v>
          </cell>
          <cell r="L1163">
            <v>170.35</v>
          </cell>
          <cell r="N1163" t="str">
            <v>Pêcheries</v>
          </cell>
          <cell r="O1163" t="str">
            <v>1</v>
          </cell>
          <cell r="P1163" t="b">
            <v>0</v>
          </cell>
          <cell r="Q1163" t="b">
            <v>0</v>
          </cell>
          <cell r="S1163">
            <v>367</v>
          </cell>
          <cell r="T1163">
            <v>100</v>
          </cell>
          <cell r="U1163">
            <v>0</v>
          </cell>
          <cell r="V1163" t="str">
            <v>114113</v>
          </cell>
          <cell r="W1163" t="b">
            <v>0</v>
          </cell>
          <cell r="X1163" t="b">
            <v>0</v>
          </cell>
          <cell r="Y1163" t="b">
            <v>0</v>
          </cell>
          <cell r="Z1163" t="b">
            <v>0</v>
          </cell>
          <cell r="AA1163" t="str">
            <v>Prix fixé par le conseil d'administration basé sur l'ancien taux de Pêches et Océans Canada</v>
          </cell>
          <cell r="AB1163">
            <v>0</v>
          </cell>
          <cell r="AD1163" t="str">
            <v>AUTRE</v>
          </cell>
          <cell r="AE1163">
            <v>2</v>
          </cell>
        </row>
        <row r="1164">
          <cell r="A1164">
            <v>80</v>
          </cell>
          <cell r="B1164">
            <v>353</v>
          </cell>
          <cell r="C1164" t="str">
            <v>2000-2001</v>
          </cell>
          <cell r="D1164" t="str">
            <v>BAPAQ</v>
          </cell>
          <cell r="E1164" t="str">
            <v>Bureau d'accréditation des pêcheurs et des aides-pêcheurs du Québec</v>
          </cell>
          <cell r="F1164" t="b">
            <v>0</v>
          </cell>
          <cell r="G1164">
            <v>4</v>
          </cell>
          <cell r="H1164">
            <v>1</v>
          </cell>
          <cell r="I1164" t="str">
            <v>Z7</v>
          </cell>
          <cell r="J1164">
            <v>2004</v>
          </cell>
          <cell r="K1164" t="b">
            <v>0</v>
          </cell>
          <cell r="L1164">
            <v>160.25</v>
          </cell>
          <cell r="N1164" t="str">
            <v>Pêcheries</v>
          </cell>
          <cell r="O1164" t="str">
            <v>1</v>
          </cell>
          <cell r="P1164" t="b">
            <v>0</v>
          </cell>
          <cell r="Q1164" t="b">
            <v>0</v>
          </cell>
          <cell r="S1164">
            <v>367</v>
          </cell>
          <cell r="T1164">
            <v>100</v>
          </cell>
          <cell r="U1164">
            <v>0</v>
          </cell>
          <cell r="V1164" t="str">
            <v>114113</v>
          </cell>
          <cell r="W1164" t="b">
            <v>0</v>
          </cell>
          <cell r="X1164" t="b">
            <v>0</v>
          </cell>
          <cell r="Y1164" t="b">
            <v>0</v>
          </cell>
          <cell r="Z1164" t="b">
            <v>0</v>
          </cell>
          <cell r="AA1164" t="str">
            <v>Prix fixé par le conseil d'administration basé sur l'ancien taux de Pêches et Océans Canada</v>
          </cell>
          <cell r="AB1164">
            <v>0</v>
          </cell>
          <cell r="AD1164" t="str">
            <v>AUTRE</v>
          </cell>
          <cell r="AE1164">
            <v>2</v>
          </cell>
        </row>
        <row r="1165">
          <cell r="A1165">
            <v>80</v>
          </cell>
          <cell r="B1165">
            <v>353</v>
          </cell>
          <cell r="C1165" t="str">
            <v>2000-2001</v>
          </cell>
          <cell r="D1165" t="str">
            <v>BAPAQ</v>
          </cell>
          <cell r="E1165" t="str">
            <v>Bureau d'accréditation des pêcheurs et des aides-pêcheurs du Québec</v>
          </cell>
          <cell r="F1165" t="b">
            <v>0</v>
          </cell>
          <cell r="G1165">
            <v>4</v>
          </cell>
          <cell r="H1165">
            <v>1</v>
          </cell>
          <cell r="I1165" t="str">
            <v>Z7</v>
          </cell>
          <cell r="J1165">
            <v>2005</v>
          </cell>
          <cell r="K1165" t="b">
            <v>0</v>
          </cell>
          <cell r="L1165">
            <v>150.25</v>
          </cell>
          <cell r="N1165" t="str">
            <v>Pêcheries</v>
          </cell>
          <cell r="O1165" t="str">
            <v>1</v>
          </cell>
          <cell r="P1165" t="b">
            <v>0</v>
          </cell>
          <cell r="Q1165" t="b">
            <v>0</v>
          </cell>
          <cell r="S1165">
            <v>367</v>
          </cell>
          <cell r="T1165">
            <v>100</v>
          </cell>
          <cell r="U1165">
            <v>0</v>
          </cell>
          <cell r="V1165" t="str">
            <v>114113</v>
          </cell>
          <cell r="W1165" t="b">
            <v>0</v>
          </cell>
          <cell r="X1165" t="b">
            <v>0</v>
          </cell>
          <cell r="Y1165" t="b">
            <v>0</v>
          </cell>
          <cell r="Z1165" t="b">
            <v>0</v>
          </cell>
          <cell r="AA1165" t="str">
            <v>Prix fixé par le conseil d'administration basé sur l'ancien taux de Pêches et Océans Canada</v>
          </cell>
          <cell r="AB1165">
            <v>0</v>
          </cell>
          <cell r="AD1165" t="str">
            <v>AUTRE</v>
          </cell>
          <cell r="AE1165">
            <v>2</v>
          </cell>
        </row>
        <row r="1166">
          <cell r="A1166">
            <v>80</v>
          </cell>
          <cell r="B1166">
            <v>353</v>
          </cell>
          <cell r="C1166" t="str">
            <v>2000-2001</v>
          </cell>
          <cell r="D1166" t="str">
            <v>BAPAQ</v>
          </cell>
          <cell r="E1166" t="str">
            <v>Bureau d'accréditation des pêcheurs et des aides-pêcheurs du Québec</v>
          </cell>
          <cell r="F1166" t="b">
            <v>0</v>
          </cell>
          <cell r="G1166">
            <v>4</v>
          </cell>
          <cell r="H1166">
            <v>1</v>
          </cell>
          <cell r="I1166" t="str">
            <v>Z7</v>
          </cell>
          <cell r="J1166">
            <v>2006</v>
          </cell>
          <cell r="K1166" t="b">
            <v>0</v>
          </cell>
          <cell r="L1166">
            <v>146.57499999999999</v>
          </cell>
          <cell r="N1166" t="str">
            <v>Pêcheries</v>
          </cell>
          <cell r="O1166" t="str">
            <v>1</v>
          </cell>
          <cell r="P1166" t="b">
            <v>0</v>
          </cell>
          <cell r="Q1166" t="b">
            <v>0</v>
          </cell>
          <cell r="S1166">
            <v>367</v>
          </cell>
          <cell r="T1166">
            <v>100</v>
          </cell>
          <cell r="U1166">
            <v>0</v>
          </cell>
          <cell r="V1166" t="str">
            <v>114113</v>
          </cell>
          <cell r="W1166" t="b">
            <v>0</v>
          </cell>
          <cell r="X1166" t="b">
            <v>0</v>
          </cell>
          <cell r="Y1166" t="b">
            <v>0</v>
          </cell>
          <cell r="Z1166" t="b">
            <v>0</v>
          </cell>
          <cell r="AA1166" t="str">
            <v>Prix fixé par le conseil d'administration basé sur l'ancien taux de Pêches et Océans Canada</v>
          </cell>
          <cell r="AB1166">
            <v>0</v>
          </cell>
          <cell r="AD1166" t="str">
            <v>AUTRE</v>
          </cell>
          <cell r="AE1166">
            <v>2</v>
          </cell>
        </row>
        <row r="1167">
          <cell r="A1167">
            <v>80</v>
          </cell>
          <cell r="B1167">
            <v>353</v>
          </cell>
          <cell r="C1167" t="str">
            <v>2000-2001</v>
          </cell>
          <cell r="D1167" t="str">
            <v>BAPAQ</v>
          </cell>
          <cell r="E1167" t="str">
            <v>Bureau d'accréditation des pêcheurs et des aides-pêcheurs du Québec</v>
          </cell>
          <cell r="F1167" t="b">
            <v>0</v>
          </cell>
          <cell r="G1167">
            <v>4</v>
          </cell>
          <cell r="H1167">
            <v>1</v>
          </cell>
          <cell r="I1167" t="str">
            <v>Z7</v>
          </cell>
          <cell r="J1167">
            <v>2007</v>
          </cell>
          <cell r="K1167" t="b">
            <v>1</v>
          </cell>
          <cell r="L1167">
            <v>128.55000000000001</v>
          </cell>
          <cell r="N1167" t="str">
            <v>Pêcheries</v>
          </cell>
          <cell r="O1167" t="str">
            <v>1</v>
          </cell>
          <cell r="P1167" t="b">
            <v>0</v>
          </cell>
          <cell r="Q1167" t="b">
            <v>0</v>
          </cell>
          <cell r="S1167">
            <v>367</v>
          </cell>
          <cell r="T1167">
            <v>100</v>
          </cell>
          <cell r="U1167">
            <v>0</v>
          </cell>
          <cell r="V1167" t="str">
            <v>114113</v>
          </cell>
          <cell r="W1167" t="b">
            <v>0</v>
          </cell>
          <cell r="X1167" t="b">
            <v>0</v>
          </cell>
          <cell r="Y1167" t="b">
            <v>0</v>
          </cell>
          <cell r="Z1167" t="b">
            <v>0</v>
          </cell>
          <cell r="AA1167" t="str">
            <v>Prix fixé par le conseil d'administration basé sur l'ancien taux de Pêches et Océans Canada</v>
          </cell>
          <cell r="AB1167">
            <v>0</v>
          </cell>
          <cell r="AD1167" t="str">
            <v>AUTRE</v>
          </cell>
          <cell r="AE1167">
            <v>2</v>
          </cell>
        </row>
        <row r="1168">
          <cell r="A1168">
            <v>210</v>
          </cell>
          <cell r="B1168">
            <v>356</v>
          </cell>
          <cell r="C1168" t="str">
            <v>2005-2006</v>
          </cell>
          <cell r="D1168" t="str">
            <v>AMF</v>
          </cell>
          <cell r="E1168" t="str">
            <v>Autorité des marchés financiers</v>
          </cell>
          <cell r="F1168" t="b">
            <v>0</v>
          </cell>
          <cell r="G1168">
            <v>3</v>
          </cell>
          <cell r="H1168">
            <v>9</v>
          </cell>
          <cell r="I1168" t="str">
            <v>21</v>
          </cell>
          <cell r="J1168">
            <v>2004</v>
          </cell>
          <cell r="K1168" t="b">
            <v>0</v>
          </cell>
          <cell r="L1168">
            <v>27.4</v>
          </cell>
          <cell r="N1168" t="str">
            <v>Assurance de personnes et de dommages</v>
          </cell>
          <cell r="O1168" t="str">
            <v>299</v>
          </cell>
          <cell r="P1168" t="b">
            <v>0</v>
          </cell>
          <cell r="Q1168" t="b">
            <v>0</v>
          </cell>
          <cell r="S1168">
            <v>367</v>
          </cell>
          <cell r="T1168">
            <v>0</v>
          </cell>
          <cell r="U1168">
            <v>100</v>
          </cell>
          <cell r="W1168" t="b">
            <v>0</v>
          </cell>
          <cell r="X1168" t="b">
            <v>0</v>
          </cell>
          <cell r="Y1168" t="b">
            <v>0</v>
          </cell>
          <cell r="Z1168" t="b">
            <v>0</v>
          </cell>
          <cell r="AA1168" t="str">
            <v>Les prix sont fixés par règlement</v>
          </cell>
          <cell r="AB1168">
            <v>0</v>
          </cell>
          <cell r="AD1168" t="str">
            <v>AUTRE</v>
          </cell>
          <cell r="AE1168">
            <v>2</v>
          </cell>
        </row>
        <row r="1169">
          <cell r="A1169">
            <v>210</v>
          </cell>
          <cell r="B1169">
            <v>356</v>
          </cell>
          <cell r="C1169" t="str">
            <v>2005-2006</v>
          </cell>
          <cell r="D1169" t="str">
            <v>AMF</v>
          </cell>
          <cell r="E1169" t="str">
            <v>Autorité des marchés financiers</v>
          </cell>
          <cell r="F1169" t="b">
            <v>0</v>
          </cell>
          <cell r="G1169">
            <v>3</v>
          </cell>
          <cell r="H1169">
            <v>9</v>
          </cell>
          <cell r="I1169" t="str">
            <v>22</v>
          </cell>
          <cell r="J1169">
            <v>2004</v>
          </cell>
          <cell r="K1169" t="b">
            <v>0</v>
          </cell>
          <cell r="L1169">
            <v>16.7</v>
          </cell>
          <cell r="N1169" t="str">
            <v>Institutions de dépôts</v>
          </cell>
          <cell r="O1169" t="str">
            <v>745</v>
          </cell>
          <cell r="P1169" t="b">
            <v>0</v>
          </cell>
          <cell r="Q1169" t="b">
            <v>0</v>
          </cell>
          <cell r="S1169">
            <v>367</v>
          </cell>
          <cell r="T1169">
            <v>0</v>
          </cell>
          <cell r="U1169">
            <v>100</v>
          </cell>
          <cell r="W1169" t="b">
            <v>0</v>
          </cell>
          <cell r="X1169" t="b">
            <v>0</v>
          </cell>
          <cell r="Y1169" t="b">
            <v>0</v>
          </cell>
          <cell r="Z1169" t="b">
            <v>0</v>
          </cell>
          <cell r="AA1169" t="str">
            <v>Prix fixé par règlement</v>
          </cell>
          <cell r="AB1169">
            <v>0</v>
          </cell>
          <cell r="AD1169" t="str">
            <v>AUTRE</v>
          </cell>
          <cell r="AE1169">
            <v>2</v>
          </cell>
        </row>
        <row r="1170">
          <cell r="A1170">
            <v>210</v>
          </cell>
          <cell r="B1170">
            <v>356</v>
          </cell>
          <cell r="C1170" t="str">
            <v>2005-2006</v>
          </cell>
          <cell r="D1170" t="str">
            <v>AMF</v>
          </cell>
          <cell r="E1170" t="str">
            <v>Autorité des marchés financiers</v>
          </cell>
          <cell r="F1170" t="b">
            <v>0</v>
          </cell>
          <cell r="G1170">
            <v>3</v>
          </cell>
          <cell r="H1170">
            <v>9</v>
          </cell>
          <cell r="I1170" t="str">
            <v>23</v>
          </cell>
          <cell r="J1170">
            <v>2004</v>
          </cell>
          <cell r="K1170" t="b">
            <v>0</v>
          </cell>
          <cell r="L1170">
            <v>41.2</v>
          </cell>
          <cell r="N1170" t="str">
            <v>Sociétés de fiducie et sociétés d'épargne</v>
          </cell>
          <cell r="O1170" t="str">
            <v>294</v>
          </cell>
          <cell r="P1170" t="b">
            <v>0</v>
          </cell>
          <cell r="Q1170" t="b">
            <v>0</v>
          </cell>
          <cell r="S1170">
            <v>367</v>
          </cell>
          <cell r="T1170">
            <v>0</v>
          </cell>
          <cell r="U1170">
            <v>100</v>
          </cell>
          <cell r="W1170" t="b">
            <v>0</v>
          </cell>
          <cell r="X1170" t="b">
            <v>0</v>
          </cell>
          <cell r="Y1170" t="b">
            <v>0</v>
          </cell>
          <cell r="Z1170" t="b">
            <v>0</v>
          </cell>
          <cell r="AA1170" t="str">
            <v>Prix fixé par règlement</v>
          </cell>
          <cell r="AB1170">
            <v>0</v>
          </cell>
          <cell r="AD1170" t="str">
            <v>AUTRE</v>
          </cell>
          <cell r="AE1170">
            <v>2</v>
          </cell>
        </row>
        <row r="1171">
          <cell r="A1171">
            <v>210</v>
          </cell>
          <cell r="B1171">
            <v>356</v>
          </cell>
          <cell r="C1171" t="str">
            <v>2005-2006</v>
          </cell>
          <cell r="D1171" t="str">
            <v>AMF</v>
          </cell>
          <cell r="E1171" t="str">
            <v>Autorité des marchés financiers</v>
          </cell>
          <cell r="F1171" t="b">
            <v>0</v>
          </cell>
          <cell r="G1171">
            <v>3</v>
          </cell>
          <cell r="H1171">
            <v>9</v>
          </cell>
          <cell r="I1171" t="str">
            <v>AP</v>
          </cell>
          <cell r="J1171">
            <v>2004</v>
          </cell>
          <cell r="K1171" t="b">
            <v>0</v>
          </cell>
          <cell r="L1171">
            <v>10.8</v>
          </cell>
          <cell r="N1171" t="str">
            <v>Distribution de produits et services financiers</v>
          </cell>
          <cell r="P1171" t="b">
            <v>0</v>
          </cell>
          <cell r="Q1171" t="b">
            <v>0</v>
          </cell>
          <cell r="S1171">
            <v>367</v>
          </cell>
          <cell r="T1171">
            <v>0</v>
          </cell>
          <cell r="U1171">
            <v>100</v>
          </cell>
          <cell r="W1171" t="b">
            <v>0</v>
          </cell>
          <cell r="X1171" t="b">
            <v>0</v>
          </cell>
          <cell r="Y1171" t="b">
            <v>0</v>
          </cell>
          <cell r="Z1171" t="b">
            <v>0</v>
          </cell>
          <cell r="AA1171" t="str">
            <v>Prix négocié entre les parties</v>
          </cell>
          <cell r="AB1171">
            <v>0</v>
          </cell>
          <cell r="AD1171" t="str">
            <v>AUTRE</v>
          </cell>
          <cell r="AE1171">
            <v>2</v>
          </cell>
        </row>
        <row r="1172">
          <cell r="A1172">
            <v>210</v>
          </cell>
          <cell r="B1172">
            <v>356</v>
          </cell>
          <cell r="C1172" t="str">
            <v>2005-2006</v>
          </cell>
          <cell r="D1172" t="str">
            <v>AMF</v>
          </cell>
          <cell r="E1172" t="str">
            <v>Autorité des marchés financiers</v>
          </cell>
          <cell r="F1172" t="b">
            <v>0</v>
          </cell>
          <cell r="G1172">
            <v>3</v>
          </cell>
          <cell r="H1172">
            <v>9</v>
          </cell>
          <cell r="I1172" t="str">
            <v>AQ</v>
          </cell>
          <cell r="J1172">
            <v>2004</v>
          </cell>
          <cell r="K1172" t="b">
            <v>0</v>
          </cell>
          <cell r="L1172">
            <v>988.1</v>
          </cell>
          <cell r="N1172" t="str">
            <v>Toutes les sociétés de fiducie et les sociétés d'épargne qui exercent au Québec</v>
          </cell>
          <cell r="O1172" t="str">
            <v>354</v>
          </cell>
          <cell r="P1172" t="b">
            <v>0</v>
          </cell>
          <cell r="Q1172" t="b">
            <v>0</v>
          </cell>
          <cell r="S1172">
            <v>367</v>
          </cell>
          <cell r="T1172">
            <v>0</v>
          </cell>
          <cell r="U1172">
            <v>100</v>
          </cell>
          <cell r="W1172" t="b">
            <v>0</v>
          </cell>
          <cell r="X1172" t="b">
            <v>0</v>
          </cell>
          <cell r="Y1172" t="b">
            <v>0</v>
          </cell>
          <cell r="Z1172" t="b">
            <v>0</v>
          </cell>
          <cell r="AA1172" t="str">
            <v>Prix fixé selon les frais engagés pour l'application de la loi</v>
          </cell>
          <cell r="AB1172">
            <v>0</v>
          </cell>
          <cell r="AD1172" t="str">
            <v>AUTRE</v>
          </cell>
          <cell r="AE1172">
            <v>2</v>
          </cell>
        </row>
        <row r="1173">
          <cell r="A1173">
            <v>210</v>
          </cell>
          <cell r="B1173">
            <v>356</v>
          </cell>
          <cell r="C1173" t="str">
            <v>2005-2006</v>
          </cell>
          <cell r="D1173" t="str">
            <v>AMF</v>
          </cell>
          <cell r="E1173" t="str">
            <v>Autorité des marchés financiers</v>
          </cell>
          <cell r="F1173" t="b">
            <v>0</v>
          </cell>
          <cell r="G1173">
            <v>3</v>
          </cell>
          <cell r="H1173">
            <v>9</v>
          </cell>
          <cell r="I1173" t="str">
            <v>AR</v>
          </cell>
          <cell r="J1173">
            <v>2004</v>
          </cell>
          <cell r="K1173" t="b">
            <v>0</v>
          </cell>
          <cell r="L1173">
            <v>6944.5</v>
          </cell>
          <cell r="N1173" t="str">
            <v>Toutes les compagnies d'assurances qui exercent au Québec</v>
          </cell>
          <cell r="O1173" t="str">
            <v>298</v>
          </cell>
          <cell r="P1173" t="b">
            <v>0</v>
          </cell>
          <cell r="Q1173" t="b">
            <v>0</v>
          </cell>
          <cell r="S1173">
            <v>367</v>
          </cell>
          <cell r="T1173">
            <v>0</v>
          </cell>
          <cell r="U1173">
            <v>100</v>
          </cell>
          <cell r="W1173" t="b">
            <v>0</v>
          </cell>
          <cell r="X1173" t="b">
            <v>0</v>
          </cell>
          <cell r="Y1173" t="b">
            <v>0</v>
          </cell>
          <cell r="Z1173" t="b">
            <v>0</v>
          </cell>
          <cell r="AA1173" t="str">
            <v>Prix fixé selon les frais engagés pour l'application de la loi</v>
          </cell>
          <cell r="AB1173">
            <v>0</v>
          </cell>
          <cell r="AD1173" t="str">
            <v>AUTRE</v>
          </cell>
          <cell r="AE1173">
            <v>2</v>
          </cell>
        </row>
        <row r="1174">
          <cell r="A1174">
            <v>210</v>
          </cell>
          <cell r="B1174">
            <v>356</v>
          </cell>
          <cell r="C1174" t="str">
            <v>2005-2006</v>
          </cell>
          <cell r="D1174" t="str">
            <v>AMF</v>
          </cell>
          <cell r="E1174" t="str">
            <v>Autorité des marchés financiers</v>
          </cell>
          <cell r="F1174" t="b">
            <v>0</v>
          </cell>
          <cell r="G1174">
            <v>3</v>
          </cell>
          <cell r="H1174">
            <v>9</v>
          </cell>
          <cell r="I1174" t="str">
            <v>AS</v>
          </cell>
          <cell r="J1174">
            <v>2004</v>
          </cell>
          <cell r="K1174" t="b">
            <v>0</v>
          </cell>
          <cell r="L1174">
            <v>30.8</v>
          </cell>
          <cell r="N1174" t="str">
            <v>Caisse Centrale Desjardins</v>
          </cell>
          <cell r="O1174" t="str">
            <v>746</v>
          </cell>
          <cell r="P1174" t="b">
            <v>0</v>
          </cell>
          <cell r="Q1174" t="b">
            <v>0</v>
          </cell>
          <cell r="S1174">
            <v>367</v>
          </cell>
          <cell r="T1174">
            <v>0</v>
          </cell>
          <cell r="U1174">
            <v>100</v>
          </cell>
          <cell r="W1174" t="b">
            <v>0</v>
          </cell>
          <cell r="X1174" t="b">
            <v>0</v>
          </cell>
          <cell r="Y1174" t="b">
            <v>0</v>
          </cell>
          <cell r="Z1174" t="b">
            <v>0</v>
          </cell>
          <cell r="AA1174" t="str">
            <v>Taux horaire déterminé selon la directive numéro 2-84 du Conseil du trésor</v>
          </cell>
          <cell r="AB1174">
            <v>0</v>
          </cell>
          <cell r="AD1174" t="str">
            <v>AUTRE</v>
          </cell>
          <cell r="AE1174">
            <v>2</v>
          </cell>
        </row>
        <row r="1175">
          <cell r="A1175">
            <v>210</v>
          </cell>
          <cell r="B1175">
            <v>356</v>
          </cell>
          <cell r="C1175" t="str">
            <v>2005-2006</v>
          </cell>
          <cell r="D1175" t="str">
            <v>AMF</v>
          </cell>
          <cell r="E1175" t="str">
            <v>Autorité des marchés financiers</v>
          </cell>
          <cell r="F1175" t="b">
            <v>0</v>
          </cell>
          <cell r="G1175">
            <v>3</v>
          </cell>
          <cell r="H1175">
            <v>9</v>
          </cell>
          <cell r="I1175" t="str">
            <v>AT</v>
          </cell>
          <cell r="J1175">
            <v>2004</v>
          </cell>
          <cell r="K1175" t="b">
            <v>0</v>
          </cell>
          <cell r="L1175">
            <v>2600.1</v>
          </cell>
          <cell r="N1175" t="str">
            <v>Coopératives de services financiers</v>
          </cell>
          <cell r="O1175" t="str">
            <v>743</v>
          </cell>
          <cell r="P1175" t="b">
            <v>0</v>
          </cell>
          <cell r="Q1175" t="b">
            <v>0</v>
          </cell>
          <cell r="S1175">
            <v>367</v>
          </cell>
          <cell r="T1175">
            <v>0</v>
          </cell>
          <cell r="U1175">
            <v>100</v>
          </cell>
          <cell r="W1175" t="b">
            <v>0</v>
          </cell>
          <cell r="X1175" t="b">
            <v>0</v>
          </cell>
          <cell r="Y1175" t="b">
            <v>0</v>
          </cell>
          <cell r="Z1175" t="b">
            <v>0</v>
          </cell>
          <cell r="AA1175" t="str">
            <v>Prix fixé selon les frais engagés pour l'application de la loi</v>
          </cell>
          <cell r="AB1175">
            <v>0</v>
          </cell>
          <cell r="AD1175" t="str">
            <v>AUTRE</v>
          </cell>
          <cell r="AE1175">
            <v>2</v>
          </cell>
        </row>
        <row r="1176">
          <cell r="A1176">
            <v>210</v>
          </cell>
          <cell r="B1176">
            <v>356</v>
          </cell>
          <cell r="C1176" t="str">
            <v>2005-2006</v>
          </cell>
          <cell r="D1176" t="str">
            <v>AMF</v>
          </cell>
          <cell r="E1176" t="str">
            <v>Autorité des marchés financiers</v>
          </cell>
          <cell r="F1176" t="b">
            <v>0</v>
          </cell>
          <cell r="G1176">
            <v>3</v>
          </cell>
          <cell r="H1176">
            <v>9</v>
          </cell>
          <cell r="I1176" t="str">
            <v>AW</v>
          </cell>
          <cell r="J1176">
            <v>2004</v>
          </cell>
          <cell r="K1176" t="b">
            <v>0</v>
          </cell>
          <cell r="L1176">
            <v>41.4</v>
          </cell>
          <cell r="N1176" t="str">
            <v>Distribution de produits et services financiers</v>
          </cell>
          <cell r="O1176" t="str">
            <v>744</v>
          </cell>
          <cell r="P1176" t="b">
            <v>0</v>
          </cell>
          <cell r="Q1176" t="b">
            <v>0</v>
          </cell>
          <cell r="S1176">
            <v>367</v>
          </cell>
          <cell r="T1176">
            <v>0</v>
          </cell>
          <cell r="U1176">
            <v>100</v>
          </cell>
          <cell r="W1176" t="b">
            <v>0</v>
          </cell>
          <cell r="X1176" t="b">
            <v>0</v>
          </cell>
          <cell r="Y1176" t="b">
            <v>0</v>
          </cell>
          <cell r="Z1176" t="b">
            <v>0</v>
          </cell>
          <cell r="AA1176" t="str">
            <v>Prix fixé par règlement</v>
          </cell>
          <cell r="AB1176">
            <v>0</v>
          </cell>
          <cell r="AD1176" t="str">
            <v>AUTRE</v>
          </cell>
          <cell r="AE1176">
            <v>2</v>
          </cell>
        </row>
        <row r="1177">
          <cell r="A1177">
            <v>210</v>
          </cell>
          <cell r="B1177">
            <v>356</v>
          </cell>
          <cell r="C1177" t="str">
            <v>2005-2006</v>
          </cell>
          <cell r="D1177" t="str">
            <v>AMF</v>
          </cell>
          <cell r="E1177" t="str">
            <v>Autorité des marchés financiers</v>
          </cell>
          <cell r="F1177" t="b">
            <v>0</v>
          </cell>
          <cell r="G1177">
            <v>3</v>
          </cell>
          <cell r="H1177">
            <v>9</v>
          </cell>
          <cell r="I1177" t="str">
            <v>ZJ</v>
          </cell>
          <cell r="J1177">
            <v>2004</v>
          </cell>
          <cell r="K1177" t="b">
            <v>0</v>
          </cell>
          <cell r="L1177">
            <v>24184.7</v>
          </cell>
          <cell r="N1177" t="str">
            <v>Financement des sociétés</v>
          </cell>
          <cell r="O1177" t="str">
            <v>278</v>
          </cell>
          <cell r="P1177" t="b">
            <v>0</v>
          </cell>
          <cell r="Q1177" t="b">
            <v>0</v>
          </cell>
          <cell r="S1177">
            <v>367</v>
          </cell>
          <cell r="T1177">
            <v>0</v>
          </cell>
          <cell r="U1177">
            <v>100</v>
          </cell>
          <cell r="W1177" t="b">
            <v>0</v>
          </cell>
          <cell r="X1177" t="b">
            <v>0</v>
          </cell>
          <cell r="Y1177" t="b">
            <v>0</v>
          </cell>
          <cell r="Z1177" t="b">
            <v>1</v>
          </cell>
          <cell r="AB1177">
            <v>0</v>
          </cell>
          <cell r="AD1177" t="str">
            <v>CJ</v>
          </cell>
          <cell r="AE1177">
            <v>2</v>
          </cell>
        </row>
        <row r="1178">
          <cell r="A1178">
            <v>210</v>
          </cell>
          <cell r="B1178">
            <v>356</v>
          </cell>
          <cell r="C1178" t="str">
            <v>2005-2006</v>
          </cell>
          <cell r="D1178" t="str">
            <v>AMF</v>
          </cell>
          <cell r="E1178" t="str">
            <v>Autorité des marchés financiers</v>
          </cell>
          <cell r="F1178" t="b">
            <v>0</v>
          </cell>
          <cell r="G1178">
            <v>3</v>
          </cell>
          <cell r="H1178">
            <v>9</v>
          </cell>
          <cell r="I1178" t="str">
            <v>ZK</v>
          </cell>
          <cell r="J1178">
            <v>2004</v>
          </cell>
          <cell r="K1178" t="b">
            <v>0</v>
          </cell>
          <cell r="L1178">
            <v>5805.7</v>
          </cell>
          <cell r="N1178" t="str">
            <v>Inscriptions</v>
          </cell>
          <cell r="O1178" t="str">
            <v>278</v>
          </cell>
          <cell r="P1178" t="b">
            <v>0</v>
          </cell>
          <cell r="Q1178" t="b">
            <v>0</v>
          </cell>
          <cell r="S1178">
            <v>367</v>
          </cell>
          <cell r="T1178">
            <v>0</v>
          </cell>
          <cell r="U1178">
            <v>100</v>
          </cell>
          <cell r="W1178" t="b">
            <v>0</v>
          </cell>
          <cell r="X1178" t="b">
            <v>0</v>
          </cell>
          <cell r="Y1178" t="b">
            <v>0</v>
          </cell>
          <cell r="Z1178" t="b">
            <v>1</v>
          </cell>
          <cell r="AB1178">
            <v>0</v>
          </cell>
          <cell r="AD1178" t="str">
            <v>CJ</v>
          </cell>
          <cell r="AE1178">
            <v>2</v>
          </cell>
        </row>
        <row r="1179">
          <cell r="A1179">
            <v>210</v>
          </cell>
          <cell r="B1179">
            <v>356</v>
          </cell>
          <cell r="C1179" t="str">
            <v>2005-2006</v>
          </cell>
          <cell r="D1179" t="str">
            <v>AMF</v>
          </cell>
          <cell r="E1179" t="str">
            <v>Autorité des marchés financiers</v>
          </cell>
          <cell r="F1179" t="b">
            <v>0</v>
          </cell>
          <cell r="G1179">
            <v>3</v>
          </cell>
          <cell r="H1179">
            <v>9</v>
          </cell>
          <cell r="I1179" t="str">
            <v>ZL</v>
          </cell>
          <cell r="J1179">
            <v>2004</v>
          </cell>
          <cell r="K1179" t="b">
            <v>0</v>
          </cell>
          <cell r="L1179">
            <v>4457.2</v>
          </cell>
          <cell r="N1179" t="str">
            <v>Informations financières</v>
          </cell>
          <cell r="O1179" t="str">
            <v>278</v>
          </cell>
          <cell r="P1179" t="b">
            <v>0</v>
          </cell>
          <cell r="Q1179" t="b">
            <v>0</v>
          </cell>
          <cell r="S1179">
            <v>367</v>
          </cell>
          <cell r="T1179">
            <v>0</v>
          </cell>
          <cell r="U1179">
            <v>100</v>
          </cell>
          <cell r="W1179" t="b">
            <v>0</v>
          </cell>
          <cell r="X1179" t="b">
            <v>0</v>
          </cell>
          <cell r="Y1179" t="b">
            <v>0</v>
          </cell>
          <cell r="Z1179" t="b">
            <v>1</v>
          </cell>
          <cell r="AB1179">
            <v>0</v>
          </cell>
          <cell r="AD1179" t="str">
            <v>CJ</v>
          </cell>
          <cell r="AE1179">
            <v>2</v>
          </cell>
        </row>
        <row r="1180">
          <cell r="A1180">
            <v>210</v>
          </cell>
          <cell r="B1180">
            <v>356</v>
          </cell>
          <cell r="C1180" t="str">
            <v>2005-2006</v>
          </cell>
          <cell r="D1180" t="str">
            <v>AMF</v>
          </cell>
          <cell r="E1180" t="str">
            <v>Autorité des marchés financiers</v>
          </cell>
          <cell r="F1180" t="b">
            <v>0</v>
          </cell>
          <cell r="G1180">
            <v>3</v>
          </cell>
          <cell r="H1180">
            <v>9</v>
          </cell>
          <cell r="I1180" t="str">
            <v>ZM</v>
          </cell>
          <cell r="J1180">
            <v>2004</v>
          </cell>
          <cell r="K1180" t="b">
            <v>0</v>
          </cell>
          <cell r="L1180">
            <v>99.4</v>
          </cell>
          <cell r="N1180" t="str">
            <v>Inspections</v>
          </cell>
          <cell r="O1180" t="str">
            <v>278</v>
          </cell>
          <cell r="P1180" t="b">
            <v>0</v>
          </cell>
          <cell r="Q1180" t="b">
            <v>0</v>
          </cell>
          <cell r="S1180">
            <v>367</v>
          </cell>
          <cell r="T1180">
            <v>0</v>
          </cell>
          <cell r="U1180">
            <v>100</v>
          </cell>
          <cell r="W1180" t="b">
            <v>0</v>
          </cell>
          <cell r="X1180" t="b">
            <v>0</v>
          </cell>
          <cell r="Y1180" t="b">
            <v>0</v>
          </cell>
          <cell r="Z1180" t="b">
            <v>1</v>
          </cell>
          <cell r="AB1180">
            <v>0</v>
          </cell>
          <cell r="AD1180" t="str">
            <v>CJ</v>
          </cell>
          <cell r="AE1180">
            <v>2</v>
          </cell>
        </row>
        <row r="1181">
          <cell r="A1181">
            <v>210</v>
          </cell>
          <cell r="B1181">
            <v>356</v>
          </cell>
          <cell r="C1181" t="str">
            <v>2005-2006</v>
          </cell>
          <cell r="D1181" t="str">
            <v>AMF</v>
          </cell>
          <cell r="E1181" t="str">
            <v>Autorité des marchés financiers</v>
          </cell>
          <cell r="F1181" t="b">
            <v>0</v>
          </cell>
          <cell r="G1181">
            <v>4</v>
          </cell>
          <cell r="H1181">
            <v>1</v>
          </cell>
          <cell r="I1181" t="str">
            <v>AY</v>
          </cell>
          <cell r="J1181">
            <v>2004</v>
          </cell>
          <cell r="K1181" t="b">
            <v>0</v>
          </cell>
          <cell r="L1181">
            <v>28</v>
          </cell>
          <cell r="N1181" t="str">
            <v>Marchés financiers</v>
          </cell>
          <cell r="P1181" t="b">
            <v>0</v>
          </cell>
          <cell r="Q1181" t="b">
            <v>0</v>
          </cell>
          <cell r="S1181">
            <v>367</v>
          </cell>
          <cell r="T1181">
            <v>100</v>
          </cell>
          <cell r="U1181">
            <v>0</v>
          </cell>
          <cell r="W1181" t="b">
            <v>0</v>
          </cell>
          <cell r="X1181" t="b">
            <v>0</v>
          </cell>
          <cell r="Y1181" t="b">
            <v>0</v>
          </cell>
          <cell r="Z1181" t="b">
            <v>0</v>
          </cell>
          <cell r="AA1181" t="str">
            <v>Prix fixés par règlement</v>
          </cell>
          <cell r="AB1181">
            <v>0</v>
          </cell>
          <cell r="AD1181" t="str">
            <v>AUTRE</v>
          </cell>
          <cell r="AE1181">
            <v>2</v>
          </cell>
        </row>
        <row r="1182">
          <cell r="A1182">
            <v>210</v>
          </cell>
          <cell r="B1182">
            <v>356</v>
          </cell>
          <cell r="C1182" t="str">
            <v>2005-2006</v>
          </cell>
          <cell r="D1182" t="str">
            <v>AMF</v>
          </cell>
          <cell r="E1182" t="str">
            <v>Autorité des marchés financiers</v>
          </cell>
          <cell r="F1182" t="b">
            <v>0</v>
          </cell>
          <cell r="G1182">
            <v>4</v>
          </cell>
          <cell r="H1182">
            <v>1</v>
          </cell>
          <cell r="I1182" t="str">
            <v>AZ</v>
          </cell>
          <cell r="J1182">
            <v>2004</v>
          </cell>
          <cell r="K1182" t="b">
            <v>0</v>
          </cell>
          <cell r="L1182">
            <v>125</v>
          </cell>
          <cell r="N1182" t="str">
            <v>Distribution de produits et services financiers</v>
          </cell>
          <cell r="O1182" t="str">
            <v>744</v>
          </cell>
          <cell r="P1182" t="b">
            <v>0</v>
          </cell>
          <cell r="Q1182" t="b">
            <v>0</v>
          </cell>
          <cell r="S1182">
            <v>367</v>
          </cell>
          <cell r="T1182">
            <v>0</v>
          </cell>
          <cell r="U1182">
            <v>100</v>
          </cell>
          <cell r="W1182" t="b">
            <v>0</v>
          </cell>
          <cell r="X1182" t="b">
            <v>0</v>
          </cell>
          <cell r="Y1182" t="b">
            <v>0</v>
          </cell>
          <cell r="Z1182" t="b">
            <v>0</v>
          </cell>
          <cell r="AA1182" t="str">
            <v>Prix fixé selon entente avec les chambres</v>
          </cell>
          <cell r="AB1182">
            <v>0</v>
          </cell>
          <cell r="AD1182" t="str">
            <v>AUTRE</v>
          </cell>
          <cell r="AE1182">
            <v>2</v>
          </cell>
        </row>
        <row r="1183">
          <cell r="A1183">
            <v>210</v>
          </cell>
          <cell r="B1183">
            <v>356</v>
          </cell>
          <cell r="C1183" t="str">
            <v>2005-2006</v>
          </cell>
          <cell r="D1183" t="str">
            <v>AMF</v>
          </cell>
          <cell r="E1183" t="str">
            <v>Autorité des marchés financiers</v>
          </cell>
          <cell r="F1183" t="b">
            <v>0</v>
          </cell>
          <cell r="G1183">
            <v>4</v>
          </cell>
          <cell r="H1183">
            <v>1</v>
          </cell>
          <cell r="I1183" t="str">
            <v>BV</v>
          </cell>
          <cell r="J1183">
            <v>2004</v>
          </cell>
          <cell r="K1183" t="b">
            <v>0</v>
          </cell>
          <cell r="L1183">
            <v>11.4</v>
          </cell>
          <cell r="N1183" t="str">
            <v>Marchés financiers</v>
          </cell>
          <cell r="P1183" t="b">
            <v>0</v>
          </cell>
          <cell r="Q1183" t="b">
            <v>0</v>
          </cell>
          <cell r="S1183">
            <v>367</v>
          </cell>
          <cell r="T1183">
            <v>0</v>
          </cell>
          <cell r="U1183">
            <v>100</v>
          </cell>
          <cell r="W1183" t="b">
            <v>0</v>
          </cell>
          <cell r="X1183" t="b">
            <v>0</v>
          </cell>
          <cell r="Y1183" t="b">
            <v>1</v>
          </cell>
          <cell r="Z1183" t="b">
            <v>0</v>
          </cell>
          <cell r="AA1183" t="str">
            <v>Selon entente avec les ACVM</v>
          </cell>
          <cell r="AB1183">
            <v>0</v>
          </cell>
          <cell r="AD1183" t="str">
            <v>CP</v>
          </cell>
          <cell r="AE1183">
            <v>2</v>
          </cell>
        </row>
        <row r="1184">
          <cell r="A1184">
            <v>210</v>
          </cell>
          <cell r="B1184">
            <v>356</v>
          </cell>
          <cell r="C1184" t="str">
            <v>2005-2006</v>
          </cell>
          <cell r="D1184" t="str">
            <v>AMF</v>
          </cell>
          <cell r="E1184" t="str">
            <v>Autorité des marchés financiers</v>
          </cell>
          <cell r="F1184" t="b">
            <v>0</v>
          </cell>
          <cell r="G1184">
            <v>3</v>
          </cell>
          <cell r="H1184">
            <v>9</v>
          </cell>
          <cell r="I1184" t="str">
            <v>04</v>
          </cell>
          <cell r="J1184">
            <v>2004</v>
          </cell>
          <cell r="K1184" t="b">
            <v>0</v>
          </cell>
          <cell r="L1184">
            <v>456.6</v>
          </cell>
          <cell r="N1184" t="str">
            <v>Distributions de produits et services financiers</v>
          </cell>
          <cell r="O1184" t="str">
            <v>744</v>
          </cell>
          <cell r="P1184" t="b">
            <v>1</v>
          </cell>
          <cell r="Q1184" t="b">
            <v>1</v>
          </cell>
          <cell r="R1184" t="str">
            <v>IPC</v>
          </cell>
          <cell r="S1184">
            <v>39083</v>
          </cell>
          <cell r="T1184">
            <v>74</v>
          </cell>
          <cell r="U1184">
            <v>26</v>
          </cell>
          <cell r="W1184" t="b">
            <v>0</v>
          </cell>
          <cell r="X1184" t="b">
            <v>0</v>
          </cell>
          <cell r="Y1184" t="b">
            <v>0</v>
          </cell>
          <cell r="Z1184" t="b">
            <v>0</v>
          </cell>
          <cell r="AA1184" t="str">
            <v>Prix fixés par règlement</v>
          </cell>
          <cell r="AB1184">
            <v>0</v>
          </cell>
          <cell r="AD1184" t="str">
            <v>AUTRE</v>
          </cell>
          <cell r="AE1184">
            <v>2</v>
          </cell>
        </row>
        <row r="1185">
          <cell r="A1185">
            <v>210</v>
          </cell>
          <cell r="B1185">
            <v>356</v>
          </cell>
          <cell r="C1185" t="str">
            <v>2005-2006</v>
          </cell>
          <cell r="D1185" t="str">
            <v>AMF</v>
          </cell>
          <cell r="E1185" t="str">
            <v>Autorité des marchés financiers</v>
          </cell>
          <cell r="F1185" t="b">
            <v>0</v>
          </cell>
          <cell r="G1185">
            <v>3</v>
          </cell>
          <cell r="H1185">
            <v>9</v>
          </cell>
          <cell r="I1185" t="str">
            <v>AO</v>
          </cell>
          <cell r="J1185">
            <v>2004</v>
          </cell>
          <cell r="K1185" t="b">
            <v>0</v>
          </cell>
          <cell r="L1185">
            <v>1083.0999999999999</v>
          </cell>
          <cell r="N1185" t="str">
            <v>Distribution de produits et services financiers</v>
          </cell>
          <cell r="O1185" t="str">
            <v>744</v>
          </cell>
          <cell r="P1185" t="b">
            <v>1</v>
          </cell>
          <cell r="Q1185" t="b">
            <v>1</v>
          </cell>
          <cell r="R1185" t="str">
            <v>IPC</v>
          </cell>
          <cell r="S1185">
            <v>39083</v>
          </cell>
          <cell r="T1185">
            <v>100</v>
          </cell>
          <cell r="U1185">
            <v>0</v>
          </cell>
          <cell r="W1185" t="b">
            <v>0</v>
          </cell>
          <cell r="X1185" t="b">
            <v>0</v>
          </cell>
          <cell r="Y1185" t="b">
            <v>0</v>
          </cell>
          <cell r="Z1185" t="b">
            <v>0</v>
          </cell>
          <cell r="AA1185" t="str">
            <v>Prix fixé par règlement</v>
          </cell>
          <cell r="AB1185">
            <v>0</v>
          </cell>
          <cell r="AD1185" t="str">
            <v>AUTRE</v>
          </cell>
          <cell r="AE1185">
            <v>2</v>
          </cell>
        </row>
        <row r="1186">
          <cell r="A1186">
            <v>210</v>
          </cell>
          <cell r="B1186">
            <v>356</v>
          </cell>
          <cell r="C1186" t="str">
            <v>2005-2006</v>
          </cell>
          <cell r="D1186" t="str">
            <v>AMF</v>
          </cell>
          <cell r="E1186" t="str">
            <v>Autorité des marchés financiers</v>
          </cell>
          <cell r="F1186" t="b">
            <v>0</v>
          </cell>
          <cell r="G1186">
            <v>3</v>
          </cell>
          <cell r="H1186">
            <v>9</v>
          </cell>
          <cell r="I1186" t="str">
            <v>AU</v>
          </cell>
          <cell r="J1186">
            <v>2004</v>
          </cell>
          <cell r="K1186" t="b">
            <v>0</v>
          </cell>
          <cell r="L1186">
            <v>9664.9</v>
          </cell>
          <cell r="N1186" t="str">
            <v>Produits et services financiers</v>
          </cell>
          <cell r="O1186" t="str">
            <v>744</v>
          </cell>
          <cell r="P1186" t="b">
            <v>1</v>
          </cell>
          <cell r="Q1186" t="b">
            <v>1</v>
          </cell>
          <cell r="R1186" t="str">
            <v>IPC</v>
          </cell>
          <cell r="S1186">
            <v>39083</v>
          </cell>
          <cell r="T1186">
            <v>47</v>
          </cell>
          <cell r="U1186">
            <v>53</v>
          </cell>
          <cell r="W1186" t="b">
            <v>0</v>
          </cell>
          <cell r="X1186" t="b">
            <v>0</v>
          </cell>
          <cell r="Y1186" t="b">
            <v>0</v>
          </cell>
          <cell r="Z1186" t="b">
            <v>0</v>
          </cell>
          <cell r="AA1186" t="str">
            <v>Prix fixés par règlement</v>
          </cell>
          <cell r="AB1186">
            <v>0</v>
          </cell>
          <cell r="AD1186" t="str">
            <v>AUTRE</v>
          </cell>
          <cell r="AE1186">
            <v>2</v>
          </cell>
        </row>
        <row r="1187">
          <cell r="A1187">
            <v>210</v>
          </cell>
          <cell r="B1187">
            <v>356</v>
          </cell>
          <cell r="C1187" t="str">
            <v>2005-2006</v>
          </cell>
          <cell r="D1187" t="str">
            <v>AMF</v>
          </cell>
          <cell r="E1187" t="str">
            <v>Autorité des marchés financiers</v>
          </cell>
          <cell r="F1187" t="b">
            <v>0</v>
          </cell>
          <cell r="G1187">
            <v>3</v>
          </cell>
          <cell r="H1187">
            <v>9</v>
          </cell>
          <cell r="I1187" t="str">
            <v>AV</v>
          </cell>
          <cell r="J1187">
            <v>2004</v>
          </cell>
          <cell r="K1187" t="b">
            <v>0</v>
          </cell>
          <cell r="L1187">
            <v>587.4</v>
          </cell>
          <cell r="N1187" t="str">
            <v>Distribution de produits et services financiers</v>
          </cell>
          <cell r="O1187" t="str">
            <v>744</v>
          </cell>
          <cell r="P1187" t="b">
            <v>1</v>
          </cell>
          <cell r="Q1187" t="b">
            <v>1</v>
          </cell>
          <cell r="R1187" t="str">
            <v>IPC</v>
          </cell>
          <cell r="S1187">
            <v>39083</v>
          </cell>
          <cell r="T1187">
            <v>95</v>
          </cell>
          <cell r="U1187">
            <v>5</v>
          </cell>
          <cell r="W1187" t="b">
            <v>0</v>
          </cell>
          <cell r="X1187" t="b">
            <v>0</v>
          </cell>
          <cell r="Y1187" t="b">
            <v>0</v>
          </cell>
          <cell r="Z1187" t="b">
            <v>0</v>
          </cell>
          <cell r="AA1187" t="str">
            <v>Prix fixé par règlement</v>
          </cell>
          <cell r="AB1187">
            <v>0</v>
          </cell>
          <cell r="AD1187" t="str">
            <v>AUTRE</v>
          </cell>
          <cell r="AE1187">
            <v>2</v>
          </cell>
        </row>
        <row r="1188">
          <cell r="A1188">
            <v>210</v>
          </cell>
          <cell r="B1188">
            <v>356</v>
          </cell>
          <cell r="C1188" t="str">
            <v>2005-2006</v>
          </cell>
          <cell r="D1188" t="str">
            <v>AMF</v>
          </cell>
          <cell r="E1188" t="str">
            <v>Autorité des marchés financiers</v>
          </cell>
          <cell r="F1188" t="b">
            <v>0</v>
          </cell>
          <cell r="G1188">
            <v>4</v>
          </cell>
          <cell r="H1188">
            <v>1</v>
          </cell>
          <cell r="I1188" t="str">
            <v>06</v>
          </cell>
          <cell r="J1188">
            <v>2004</v>
          </cell>
          <cell r="K1188" t="b">
            <v>0</v>
          </cell>
          <cell r="L1188">
            <v>970.1</v>
          </cell>
          <cell r="N1188" t="str">
            <v>Distribution de produits et services financiers</v>
          </cell>
          <cell r="O1188" t="str">
            <v>744</v>
          </cell>
          <cell r="P1188" t="b">
            <v>1</v>
          </cell>
          <cell r="Q1188" t="b">
            <v>1</v>
          </cell>
          <cell r="R1188" t="str">
            <v>IPC</v>
          </cell>
          <cell r="S1188">
            <v>39083</v>
          </cell>
          <cell r="T1188">
            <v>90</v>
          </cell>
          <cell r="U1188">
            <v>10</v>
          </cell>
          <cell r="W1188" t="b">
            <v>0</v>
          </cell>
          <cell r="X1188" t="b">
            <v>0</v>
          </cell>
          <cell r="Y1188" t="b">
            <v>0</v>
          </cell>
          <cell r="Z1188" t="b">
            <v>0</v>
          </cell>
          <cell r="AA1188" t="str">
            <v>Prix fixé par règlement</v>
          </cell>
          <cell r="AB1188">
            <v>0</v>
          </cell>
          <cell r="AD1188" t="str">
            <v>AUTRE</v>
          </cell>
          <cell r="AE1188">
            <v>2</v>
          </cell>
        </row>
        <row r="1189">
          <cell r="A1189">
            <v>210</v>
          </cell>
          <cell r="B1189">
            <v>356</v>
          </cell>
          <cell r="C1189" t="str">
            <v>2005-2006</v>
          </cell>
          <cell r="D1189" t="str">
            <v>AMF</v>
          </cell>
          <cell r="E1189" t="str">
            <v>Autorité des marchés financiers</v>
          </cell>
          <cell r="F1189" t="b">
            <v>0</v>
          </cell>
          <cell r="G1189">
            <v>3</v>
          </cell>
          <cell r="H1189">
            <v>9</v>
          </cell>
          <cell r="I1189" t="str">
            <v>21</v>
          </cell>
          <cell r="J1189">
            <v>2005</v>
          </cell>
          <cell r="K1189" t="b">
            <v>0</v>
          </cell>
          <cell r="L1189">
            <v>25.5</v>
          </cell>
          <cell r="N1189" t="str">
            <v>Assurance de personnes et de dommages</v>
          </cell>
          <cell r="O1189" t="str">
            <v>299</v>
          </cell>
          <cell r="P1189" t="b">
            <v>0</v>
          </cell>
          <cell r="Q1189" t="b">
            <v>0</v>
          </cell>
          <cell r="S1189">
            <v>367</v>
          </cell>
          <cell r="T1189">
            <v>0</v>
          </cell>
          <cell r="U1189">
            <v>100</v>
          </cell>
          <cell r="W1189" t="b">
            <v>0</v>
          </cell>
          <cell r="X1189" t="b">
            <v>0</v>
          </cell>
          <cell r="Y1189" t="b">
            <v>0</v>
          </cell>
          <cell r="Z1189" t="b">
            <v>0</v>
          </cell>
          <cell r="AA1189" t="str">
            <v>Les prix sont fixés par règlement</v>
          </cell>
          <cell r="AB1189">
            <v>0</v>
          </cell>
          <cell r="AD1189" t="str">
            <v>AUTRE</v>
          </cell>
          <cell r="AE1189">
            <v>2</v>
          </cell>
        </row>
        <row r="1190">
          <cell r="A1190">
            <v>210</v>
          </cell>
          <cell r="B1190">
            <v>356</v>
          </cell>
          <cell r="C1190" t="str">
            <v>2005-2006</v>
          </cell>
          <cell r="D1190" t="str">
            <v>AMF</v>
          </cell>
          <cell r="E1190" t="str">
            <v>Autorité des marchés financiers</v>
          </cell>
          <cell r="F1190" t="b">
            <v>0</v>
          </cell>
          <cell r="G1190">
            <v>3</v>
          </cell>
          <cell r="H1190">
            <v>9</v>
          </cell>
          <cell r="I1190" t="str">
            <v>22</v>
          </cell>
          <cell r="J1190">
            <v>2005</v>
          </cell>
          <cell r="K1190" t="b">
            <v>0</v>
          </cell>
          <cell r="L1190">
            <v>18.2</v>
          </cell>
          <cell r="N1190" t="str">
            <v>Institutions de dépôts</v>
          </cell>
          <cell r="O1190" t="str">
            <v>745</v>
          </cell>
          <cell r="P1190" t="b">
            <v>0</v>
          </cell>
          <cell r="Q1190" t="b">
            <v>0</v>
          </cell>
          <cell r="S1190">
            <v>367</v>
          </cell>
          <cell r="T1190">
            <v>0</v>
          </cell>
          <cell r="U1190">
            <v>100</v>
          </cell>
          <cell r="W1190" t="b">
            <v>0</v>
          </cell>
          <cell r="X1190" t="b">
            <v>0</v>
          </cell>
          <cell r="Y1190" t="b">
            <v>0</v>
          </cell>
          <cell r="Z1190" t="b">
            <v>0</v>
          </cell>
          <cell r="AA1190" t="str">
            <v>Prix fixé par règlement</v>
          </cell>
          <cell r="AB1190">
            <v>0</v>
          </cell>
          <cell r="AD1190" t="str">
            <v>AUTRE</v>
          </cell>
          <cell r="AE1190">
            <v>2</v>
          </cell>
        </row>
        <row r="1191">
          <cell r="A1191">
            <v>210</v>
          </cell>
          <cell r="B1191">
            <v>356</v>
          </cell>
          <cell r="C1191" t="str">
            <v>2005-2006</v>
          </cell>
          <cell r="D1191" t="str">
            <v>AMF</v>
          </cell>
          <cell r="E1191" t="str">
            <v>Autorité des marchés financiers</v>
          </cell>
          <cell r="F1191" t="b">
            <v>0</v>
          </cell>
          <cell r="G1191">
            <v>3</v>
          </cell>
          <cell r="H1191">
            <v>9</v>
          </cell>
          <cell r="I1191" t="str">
            <v>23</v>
          </cell>
          <cell r="J1191">
            <v>2005</v>
          </cell>
          <cell r="K1191" t="b">
            <v>0</v>
          </cell>
          <cell r="L1191">
            <v>36.5</v>
          </cell>
          <cell r="N1191" t="str">
            <v>Sociétés de fiducie et sociétés d'épargne</v>
          </cell>
          <cell r="O1191" t="str">
            <v>294</v>
          </cell>
          <cell r="P1191" t="b">
            <v>0</v>
          </cell>
          <cell r="Q1191" t="b">
            <v>0</v>
          </cell>
          <cell r="S1191">
            <v>367</v>
          </cell>
          <cell r="T1191">
            <v>0</v>
          </cell>
          <cell r="U1191">
            <v>100</v>
          </cell>
          <cell r="W1191" t="b">
            <v>0</v>
          </cell>
          <cell r="X1191" t="b">
            <v>0</v>
          </cell>
          <cell r="Y1191" t="b">
            <v>0</v>
          </cell>
          <cell r="Z1191" t="b">
            <v>0</v>
          </cell>
          <cell r="AA1191" t="str">
            <v>Prix fixé par règlement</v>
          </cell>
          <cell r="AB1191">
            <v>0</v>
          </cell>
          <cell r="AD1191" t="str">
            <v>AUTRE</v>
          </cell>
          <cell r="AE1191">
            <v>2</v>
          </cell>
        </row>
        <row r="1192">
          <cell r="A1192">
            <v>210</v>
          </cell>
          <cell r="B1192">
            <v>356</v>
          </cell>
          <cell r="C1192" t="str">
            <v>2005-2006</v>
          </cell>
          <cell r="D1192" t="str">
            <v>AMF</v>
          </cell>
          <cell r="E1192" t="str">
            <v>Autorité des marchés financiers</v>
          </cell>
          <cell r="F1192" t="b">
            <v>0</v>
          </cell>
          <cell r="G1192">
            <v>3</v>
          </cell>
          <cell r="H1192">
            <v>9</v>
          </cell>
          <cell r="I1192" t="str">
            <v>AP</v>
          </cell>
          <cell r="J1192">
            <v>2005</v>
          </cell>
          <cell r="K1192" t="b">
            <v>0</v>
          </cell>
          <cell r="L1192">
            <v>1.5</v>
          </cell>
          <cell r="N1192" t="str">
            <v>Distribution de produits et services financiers</v>
          </cell>
          <cell r="P1192" t="b">
            <v>0</v>
          </cell>
          <cell r="Q1192" t="b">
            <v>0</v>
          </cell>
          <cell r="S1192">
            <v>367</v>
          </cell>
          <cell r="T1192">
            <v>0</v>
          </cell>
          <cell r="U1192">
            <v>100</v>
          </cell>
          <cell r="W1192" t="b">
            <v>0</v>
          </cell>
          <cell r="X1192" t="b">
            <v>0</v>
          </cell>
          <cell r="Y1192" t="b">
            <v>0</v>
          </cell>
          <cell r="Z1192" t="b">
            <v>0</v>
          </cell>
          <cell r="AA1192" t="str">
            <v>Prix négocié entre les parties</v>
          </cell>
          <cell r="AB1192">
            <v>0</v>
          </cell>
          <cell r="AD1192" t="str">
            <v>AUTRE</v>
          </cell>
          <cell r="AE1192">
            <v>2</v>
          </cell>
        </row>
        <row r="1193">
          <cell r="A1193">
            <v>210</v>
          </cell>
          <cell r="B1193">
            <v>356</v>
          </cell>
          <cell r="C1193" t="str">
            <v>2005-2006</v>
          </cell>
          <cell r="D1193" t="str">
            <v>AMF</v>
          </cell>
          <cell r="E1193" t="str">
            <v>Autorité des marchés financiers</v>
          </cell>
          <cell r="F1193" t="b">
            <v>0</v>
          </cell>
          <cell r="G1193">
            <v>3</v>
          </cell>
          <cell r="H1193">
            <v>9</v>
          </cell>
          <cell r="I1193" t="str">
            <v>AQ</v>
          </cell>
          <cell r="J1193">
            <v>2005</v>
          </cell>
          <cell r="K1193" t="b">
            <v>0</v>
          </cell>
          <cell r="L1193">
            <v>1007.8</v>
          </cell>
          <cell r="N1193" t="str">
            <v>Toutes les sociétés de fiducie et les sociétés d'épargne qui exercent au Québec</v>
          </cell>
          <cell r="O1193" t="str">
            <v>354</v>
          </cell>
          <cell r="P1193" t="b">
            <v>0</v>
          </cell>
          <cell r="Q1193" t="b">
            <v>0</v>
          </cell>
          <cell r="S1193">
            <v>367</v>
          </cell>
          <cell r="T1193">
            <v>0</v>
          </cell>
          <cell r="U1193">
            <v>100</v>
          </cell>
          <cell r="W1193" t="b">
            <v>0</v>
          </cell>
          <cell r="X1193" t="b">
            <v>0</v>
          </cell>
          <cell r="Y1193" t="b">
            <v>0</v>
          </cell>
          <cell r="Z1193" t="b">
            <v>0</v>
          </cell>
          <cell r="AA1193" t="str">
            <v>Prix fixé selon les frais engagés pour l'application de la loi</v>
          </cell>
          <cell r="AB1193">
            <v>0</v>
          </cell>
          <cell r="AD1193" t="str">
            <v>AUTRE</v>
          </cell>
          <cell r="AE1193">
            <v>2</v>
          </cell>
        </row>
        <row r="1194">
          <cell r="A1194">
            <v>210</v>
          </cell>
          <cell r="B1194">
            <v>356</v>
          </cell>
          <cell r="C1194" t="str">
            <v>2005-2006</v>
          </cell>
          <cell r="D1194" t="str">
            <v>AMF</v>
          </cell>
          <cell r="E1194" t="str">
            <v>Autorité des marchés financiers</v>
          </cell>
          <cell r="F1194" t="b">
            <v>0</v>
          </cell>
          <cell r="G1194">
            <v>3</v>
          </cell>
          <cell r="H1194">
            <v>9</v>
          </cell>
          <cell r="I1194" t="str">
            <v>AR</v>
          </cell>
          <cell r="J1194">
            <v>2005</v>
          </cell>
          <cell r="K1194" t="b">
            <v>0</v>
          </cell>
          <cell r="L1194">
            <v>6815.5</v>
          </cell>
          <cell r="N1194" t="str">
            <v>Toutes les compagnies d'assurances qui exercent au Québec</v>
          </cell>
          <cell r="O1194" t="str">
            <v>298</v>
          </cell>
          <cell r="P1194" t="b">
            <v>0</v>
          </cell>
          <cell r="Q1194" t="b">
            <v>0</v>
          </cell>
          <cell r="S1194">
            <v>367</v>
          </cell>
          <cell r="T1194">
            <v>0</v>
          </cell>
          <cell r="U1194">
            <v>100</v>
          </cell>
          <cell r="W1194" t="b">
            <v>0</v>
          </cell>
          <cell r="X1194" t="b">
            <v>0</v>
          </cell>
          <cell r="Y1194" t="b">
            <v>0</v>
          </cell>
          <cell r="Z1194" t="b">
            <v>0</v>
          </cell>
          <cell r="AA1194" t="str">
            <v>Prix fixé selon les frais engagés pour l'application de la loi</v>
          </cell>
          <cell r="AB1194">
            <v>0</v>
          </cell>
          <cell r="AD1194" t="str">
            <v>AUTRE</v>
          </cell>
          <cell r="AE1194">
            <v>2</v>
          </cell>
        </row>
        <row r="1195">
          <cell r="A1195">
            <v>210</v>
          </cell>
          <cell r="B1195">
            <v>356</v>
          </cell>
          <cell r="C1195" t="str">
            <v>2005-2006</v>
          </cell>
          <cell r="D1195" t="str">
            <v>AMF</v>
          </cell>
          <cell r="E1195" t="str">
            <v>Autorité des marchés financiers</v>
          </cell>
          <cell r="F1195" t="b">
            <v>0</v>
          </cell>
          <cell r="G1195">
            <v>3</v>
          </cell>
          <cell r="H1195">
            <v>9</v>
          </cell>
          <cell r="I1195" t="str">
            <v>AS</v>
          </cell>
          <cell r="J1195">
            <v>2005</v>
          </cell>
          <cell r="K1195" t="b">
            <v>0</v>
          </cell>
          <cell r="L1195">
            <v>182.4</v>
          </cell>
          <cell r="N1195" t="str">
            <v>Caisse Centrale Desjardins</v>
          </cell>
          <cell r="O1195" t="str">
            <v>746</v>
          </cell>
          <cell r="P1195" t="b">
            <v>0</v>
          </cell>
          <cell r="Q1195" t="b">
            <v>0</v>
          </cell>
          <cell r="S1195">
            <v>367</v>
          </cell>
          <cell r="T1195">
            <v>0</v>
          </cell>
          <cell r="U1195">
            <v>100</v>
          </cell>
          <cell r="W1195" t="b">
            <v>0</v>
          </cell>
          <cell r="X1195" t="b">
            <v>0</v>
          </cell>
          <cell r="Y1195" t="b">
            <v>0</v>
          </cell>
          <cell r="Z1195" t="b">
            <v>0</v>
          </cell>
          <cell r="AA1195" t="str">
            <v>Taux horaire déterminé selon la directive numéro 2-84 du Conseil du trésor</v>
          </cell>
          <cell r="AB1195">
            <v>0</v>
          </cell>
          <cell r="AD1195" t="str">
            <v>AUTRE</v>
          </cell>
          <cell r="AE1195">
            <v>2</v>
          </cell>
        </row>
        <row r="1196">
          <cell r="A1196">
            <v>210</v>
          </cell>
          <cell r="B1196">
            <v>356</v>
          </cell>
          <cell r="C1196" t="str">
            <v>2005-2006</v>
          </cell>
          <cell r="D1196" t="str">
            <v>AMF</v>
          </cell>
          <cell r="E1196" t="str">
            <v>Autorité des marchés financiers</v>
          </cell>
          <cell r="F1196" t="b">
            <v>0</v>
          </cell>
          <cell r="G1196">
            <v>3</v>
          </cell>
          <cell r="H1196">
            <v>9</v>
          </cell>
          <cell r="I1196" t="str">
            <v>AT</v>
          </cell>
          <cell r="J1196">
            <v>2005</v>
          </cell>
          <cell r="K1196" t="b">
            <v>0</v>
          </cell>
          <cell r="L1196">
            <v>2662.4</v>
          </cell>
          <cell r="N1196" t="str">
            <v>Coopératives de services financiers</v>
          </cell>
          <cell r="O1196" t="str">
            <v>743</v>
          </cell>
          <cell r="P1196" t="b">
            <v>0</v>
          </cell>
          <cell r="Q1196" t="b">
            <v>0</v>
          </cell>
          <cell r="S1196">
            <v>367</v>
          </cell>
          <cell r="T1196">
            <v>0</v>
          </cell>
          <cell r="U1196">
            <v>100</v>
          </cell>
          <cell r="W1196" t="b">
            <v>0</v>
          </cell>
          <cell r="X1196" t="b">
            <v>0</v>
          </cell>
          <cell r="Y1196" t="b">
            <v>0</v>
          </cell>
          <cell r="Z1196" t="b">
            <v>0</v>
          </cell>
          <cell r="AA1196" t="str">
            <v>Prix fixé selon les frais engagés pour l'application de la loi</v>
          </cell>
          <cell r="AB1196">
            <v>0</v>
          </cell>
          <cell r="AD1196" t="str">
            <v>AUTRE</v>
          </cell>
          <cell r="AE1196">
            <v>2</v>
          </cell>
        </row>
        <row r="1197">
          <cell r="A1197">
            <v>210</v>
          </cell>
          <cell r="B1197">
            <v>356</v>
          </cell>
          <cell r="C1197" t="str">
            <v>2005-2006</v>
          </cell>
          <cell r="D1197" t="str">
            <v>AMF</v>
          </cell>
          <cell r="E1197" t="str">
            <v>Autorité des marchés financiers</v>
          </cell>
          <cell r="F1197" t="b">
            <v>0</v>
          </cell>
          <cell r="G1197">
            <v>3</v>
          </cell>
          <cell r="H1197">
            <v>9</v>
          </cell>
          <cell r="I1197" t="str">
            <v>AW</v>
          </cell>
          <cell r="J1197">
            <v>2005</v>
          </cell>
          <cell r="K1197" t="b">
            <v>0</v>
          </cell>
          <cell r="L1197">
            <v>105.4</v>
          </cell>
          <cell r="N1197" t="str">
            <v>Distribution de produits et services financiers</v>
          </cell>
          <cell r="O1197" t="str">
            <v>744</v>
          </cell>
          <cell r="P1197" t="b">
            <v>0</v>
          </cell>
          <cell r="Q1197" t="b">
            <v>0</v>
          </cell>
          <cell r="S1197">
            <v>367</v>
          </cell>
          <cell r="T1197">
            <v>0</v>
          </cell>
          <cell r="U1197">
            <v>100</v>
          </cell>
          <cell r="W1197" t="b">
            <v>0</v>
          </cell>
          <cell r="X1197" t="b">
            <v>0</v>
          </cell>
          <cell r="Y1197" t="b">
            <v>0</v>
          </cell>
          <cell r="Z1197" t="b">
            <v>0</v>
          </cell>
          <cell r="AA1197" t="str">
            <v>Prix fixé par règlement</v>
          </cell>
          <cell r="AB1197">
            <v>0</v>
          </cell>
          <cell r="AD1197" t="str">
            <v>AUTRE</v>
          </cell>
          <cell r="AE1197">
            <v>2</v>
          </cell>
        </row>
        <row r="1198">
          <cell r="A1198">
            <v>210</v>
          </cell>
          <cell r="B1198">
            <v>356</v>
          </cell>
          <cell r="C1198" t="str">
            <v>2005-2006</v>
          </cell>
          <cell r="D1198" t="str">
            <v>AMF</v>
          </cell>
          <cell r="E1198" t="str">
            <v>Autorité des marchés financiers</v>
          </cell>
          <cell r="F1198" t="b">
            <v>0</v>
          </cell>
          <cell r="G1198">
            <v>3</v>
          </cell>
          <cell r="H1198">
            <v>9</v>
          </cell>
          <cell r="I1198" t="str">
            <v>ZJ</v>
          </cell>
          <cell r="J1198">
            <v>2005</v>
          </cell>
          <cell r="K1198" t="b">
            <v>0</v>
          </cell>
          <cell r="L1198">
            <v>26167.9</v>
          </cell>
          <cell r="N1198" t="str">
            <v>Financement des sociétés</v>
          </cell>
          <cell r="O1198" t="str">
            <v>278</v>
          </cell>
          <cell r="P1198" t="b">
            <v>0</v>
          </cell>
          <cell r="Q1198" t="b">
            <v>0</v>
          </cell>
          <cell r="S1198">
            <v>367</v>
          </cell>
          <cell r="T1198">
            <v>0</v>
          </cell>
          <cell r="U1198">
            <v>100</v>
          </cell>
          <cell r="W1198" t="b">
            <v>0</v>
          </cell>
          <cell r="X1198" t="b">
            <v>0</v>
          </cell>
          <cell r="Y1198" t="b">
            <v>0</v>
          </cell>
          <cell r="Z1198" t="b">
            <v>1</v>
          </cell>
          <cell r="AB1198">
            <v>0</v>
          </cell>
          <cell r="AD1198" t="str">
            <v>CJ</v>
          </cell>
          <cell r="AE1198">
            <v>2</v>
          </cell>
        </row>
        <row r="1199">
          <cell r="A1199">
            <v>210</v>
          </cell>
          <cell r="B1199">
            <v>356</v>
          </cell>
          <cell r="C1199" t="str">
            <v>2005-2006</v>
          </cell>
          <cell r="D1199" t="str">
            <v>AMF</v>
          </cell>
          <cell r="E1199" t="str">
            <v>Autorité des marchés financiers</v>
          </cell>
          <cell r="F1199" t="b">
            <v>0</v>
          </cell>
          <cell r="G1199">
            <v>3</v>
          </cell>
          <cell r="H1199">
            <v>9</v>
          </cell>
          <cell r="I1199" t="str">
            <v>ZK</v>
          </cell>
          <cell r="J1199">
            <v>2005</v>
          </cell>
          <cell r="K1199" t="b">
            <v>0</v>
          </cell>
          <cell r="L1199">
            <v>4706.3</v>
          </cell>
          <cell r="N1199" t="str">
            <v>Inscriptions</v>
          </cell>
          <cell r="O1199" t="str">
            <v>278</v>
          </cell>
          <cell r="P1199" t="b">
            <v>0</v>
          </cell>
          <cell r="Q1199" t="b">
            <v>0</v>
          </cell>
          <cell r="S1199">
            <v>367</v>
          </cell>
          <cell r="T1199">
            <v>0</v>
          </cell>
          <cell r="U1199">
            <v>100</v>
          </cell>
          <cell r="W1199" t="b">
            <v>0</v>
          </cell>
          <cell r="X1199" t="b">
            <v>0</v>
          </cell>
          <cell r="Y1199" t="b">
            <v>0</v>
          </cell>
          <cell r="Z1199" t="b">
            <v>1</v>
          </cell>
          <cell r="AB1199">
            <v>0</v>
          </cell>
          <cell r="AD1199" t="str">
            <v>CJ</v>
          </cell>
          <cell r="AE1199">
            <v>2</v>
          </cell>
        </row>
        <row r="1200">
          <cell r="A1200">
            <v>210</v>
          </cell>
          <cell r="B1200">
            <v>356</v>
          </cell>
          <cell r="C1200" t="str">
            <v>2005-2006</v>
          </cell>
          <cell r="D1200" t="str">
            <v>AMF</v>
          </cell>
          <cell r="E1200" t="str">
            <v>Autorité des marchés financiers</v>
          </cell>
          <cell r="F1200" t="b">
            <v>0</v>
          </cell>
          <cell r="G1200">
            <v>3</v>
          </cell>
          <cell r="H1200">
            <v>9</v>
          </cell>
          <cell r="I1200" t="str">
            <v>ZL</v>
          </cell>
          <cell r="J1200">
            <v>2005</v>
          </cell>
          <cell r="K1200" t="b">
            <v>0</v>
          </cell>
          <cell r="L1200">
            <v>4343.8999999999996</v>
          </cell>
          <cell r="N1200" t="str">
            <v>Informations financières</v>
          </cell>
          <cell r="O1200" t="str">
            <v>278</v>
          </cell>
          <cell r="P1200" t="b">
            <v>0</v>
          </cell>
          <cell r="Q1200" t="b">
            <v>0</v>
          </cell>
          <cell r="S1200">
            <v>367</v>
          </cell>
          <cell r="T1200">
            <v>0</v>
          </cell>
          <cell r="U1200">
            <v>100</v>
          </cell>
          <cell r="W1200" t="b">
            <v>0</v>
          </cell>
          <cell r="X1200" t="b">
            <v>0</v>
          </cell>
          <cell r="Y1200" t="b">
            <v>0</v>
          </cell>
          <cell r="Z1200" t="b">
            <v>1</v>
          </cell>
          <cell r="AB1200">
            <v>0</v>
          </cell>
          <cell r="AD1200" t="str">
            <v>CJ</v>
          </cell>
          <cell r="AE1200">
            <v>2</v>
          </cell>
        </row>
        <row r="1201">
          <cell r="A1201">
            <v>210</v>
          </cell>
          <cell r="B1201">
            <v>356</v>
          </cell>
          <cell r="C1201" t="str">
            <v>2005-2006</v>
          </cell>
          <cell r="D1201" t="str">
            <v>AMF</v>
          </cell>
          <cell r="E1201" t="str">
            <v>Autorité des marchés financiers</v>
          </cell>
          <cell r="F1201" t="b">
            <v>0</v>
          </cell>
          <cell r="G1201">
            <v>3</v>
          </cell>
          <cell r="H1201">
            <v>9</v>
          </cell>
          <cell r="I1201" t="str">
            <v>ZM</v>
          </cell>
          <cell r="J1201">
            <v>2005</v>
          </cell>
          <cell r="K1201" t="b">
            <v>0</v>
          </cell>
          <cell r="L1201">
            <v>20.100000000000001</v>
          </cell>
          <cell r="N1201" t="str">
            <v>Inspections</v>
          </cell>
          <cell r="O1201" t="str">
            <v>278</v>
          </cell>
          <cell r="P1201" t="b">
            <v>0</v>
          </cell>
          <cell r="Q1201" t="b">
            <v>0</v>
          </cell>
          <cell r="S1201">
            <v>367</v>
          </cell>
          <cell r="T1201">
            <v>0</v>
          </cell>
          <cell r="U1201">
            <v>100</v>
          </cell>
          <cell r="W1201" t="b">
            <v>0</v>
          </cell>
          <cell r="X1201" t="b">
            <v>0</v>
          </cell>
          <cell r="Y1201" t="b">
            <v>0</v>
          </cell>
          <cell r="Z1201" t="b">
            <v>1</v>
          </cell>
          <cell r="AB1201">
            <v>0</v>
          </cell>
          <cell r="AD1201" t="str">
            <v>CJ</v>
          </cell>
          <cell r="AE1201">
            <v>2</v>
          </cell>
        </row>
        <row r="1202">
          <cell r="A1202">
            <v>210</v>
          </cell>
          <cell r="B1202">
            <v>356</v>
          </cell>
          <cell r="C1202" t="str">
            <v>2005-2006</v>
          </cell>
          <cell r="D1202" t="str">
            <v>AMF</v>
          </cell>
          <cell r="E1202" t="str">
            <v>Autorité des marchés financiers</v>
          </cell>
          <cell r="F1202" t="b">
            <v>0</v>
          </cell>
          <cell r="G1202">
            <v>4</v>
          </cell>
          <cell r="H1202">
            <v>1</v>
          </cell>
          <cell r="I1202" t="str">
            <v>AY</v>
          </cell>
          <cell r="J1202">
            <v>2005</v>
          </cell>
          <cell r="K1202" t="b">
            <v>0</v>
          </cell>
          <cell r="L1202">
            <v>24.5</v>
          </cell>
          <cell r="N1202" t="str">
            <v>Marchés financiers</v>
          </cell>
          <cell r="P1202" t="b">
            <v>0</v>
          </cell>
          <cell r="Q1202" t="b">
            <v>0</v>
          </cell>
          <cell r="S1202">
            <v>367</v>
          </cell>
          <cell r="T1202">
            <v>100</v>
          </cell>
          <cell r="U1202">
            <v>0</v>
          </cell>
          <cell r="W1202" t="b">
            <v>0</v>
          </cell>
          <cell r="X1202" t="b">
            <v>0</v>
          </cell>
          <cell r="Y1202" t="b">
            <v>0</v>
          </cell>
          <cell r="Z1202" t="b">
            <v>0</v>
          </cell>
          <cell r="AA1202" t="str">
            <v>Prix fixés par règlement</v>
          </cell>
          <cell r="AB1202">
            <v>0</v>
          </cell>
          <cell r="AD1202" t="str">
            <v>AUTRE</v>
          </cell>
          <cell r="AE1202">
            <v>2</v>
          </cell>
        </row>
        <row r="1203">
          <cell r="A1203">
            <v>210</v>
          </cell>
          <cell r="B1203">
            <v>356</v>
          </cell>
          <cell r="C1203" t="str">
            <v>2005-2006</v>
          </cell>
          <cell r="D1203" t="str">
            <v>AMF</v>
          </cell>
          <cell r="E1203" t="str">
            <v>Autorité des marchés financiers</v>
          </cell>
          <cell r="F1203" t="b">
            <v>0</v>
          </cell>
          <cell r="G1203">
            <v>4</v>
          </cell>
          <cell r="H1203">
            <v>1</v>
          </cell>
          <cell r="I1203" t="str">
            <v>AZ</v>
          </cell>
          <cell r="J1203">
            <v>2005</v>
          </cell>
          <cell r="K1203" t="b">
            <v>0</v>
          </cell>
          <cell r="L1203">
            <v>194.4</v>
          </cell>
          <cell r="N1203" t="str">
            <v>Distribution de produits et services financiers</v>
          </cell>
          <cell r="O1203" t="str">
            <v>744</v>
          </cell>
          <cell r="P1203" t="b">
            <v>0</v>
          </cell>
          <cell r="Q1203" t="b">
            <v>0</v>
          </cell>
          <cell r="S1203">
            <v>367</v>
          </cell>
          <cell r="T1203">
            <v>0</v>
          </cell>
          <cell r="U1203">
            <v>100</v>
          </cell>
          <cell r="W1203" t="b">
            <v>0</v>
          </cell>
          <cell r="X1203" t="b">
            <v>0</v>
          </cell>
          <cell r="Y1203" t="b">
            <v>0</v>
          </cell>
          <cell r="Z1203" t="b">
            <v>0</v>
          </cell>
          <cell r="AA1203" t="str">
            <v>Prix fixé selon entente avec les chambres</v>
          </cell>
          <cell r="AB1203">
            <v>0</v>
          </cell>
          <cell r="AD1203" t="str">
            <v>AUTRE</v>
          </cell>
          <cell r="AE1203">
            <v>2</v>
          </cell>
        </row>
        <row r="1204">
          <cell r="A1204">
            <v>210</v>
          </cell>
          <cell r="B1204">
            <v>356</v>
          </cell>
          <cell r="C1204" t="str">
            <v>2005-2006</v>
          </cell>
          <cell r="D1204" t="str">
            <v>AMF</v>
          </cell>
          <cell r="E1204" t="str">
            <v>Autorité des marchés financiers</v>
          </cell>
          <cell r="F1204" t="b">
            <v>0</v>
          </cell>
          <cell r="G1204">
            <v>4</v>
          </cell>
          <cell r="H1204">
            <v>1</v>
          </cell>
          <cell r="I1204" t="str">
            <v>BV</v>
          </cell>
          <cell r="J1204">
            <v>2005</v>
          </cell>
          <cell r="K1204" t="b">
            <v>0</v>
          </cell>
          <cell r="L1204">
            <v>9.3000000000000007</v>
          </cell>
          <cell r="N1204" t="str">
            <v>Marchés financiers</v>
          </cell>
          <cell r="P1204" t="b">
            <v>0</v>
          </cell>
          <cell r="Q1204" t="b">
            <v>0</v>
          </cell>
          <cell r="S1204">
            <v>367</v>
          </cell>
          <cell r="T1204">
            <v>0</v>
          </cell>
          <cell r="U1204">
            <v>100</v>
          </cell>
          <cell r="W1204" t="b">
            <v>0</v>
          </cell>
          <cell r="X1204" t="b">
            <v>0</v>
          </cell>
          <cell r="Y1204" t="b">
            <v>1</v>
          </cell>
          <cell r="Z1204" t="b">
            <v>0</v>
          </cell>
          <cell r="AA1204" t="str">
            <v>Selon entente avec les ACVM</v>
          </cell>
          <cell r="AB1204">
            <v>0</v>
          </cell>
          <cell r="AD1204" t="str">
            <v>CP</v>
          </cell>
          <cell r="AE1204">
            <v>2</v>
          </cell>
        </row>
        <row r="1205">
          <cell r="A1205">
            <v>210</v>
          </cell>
          <cell r="B1205">
            <v>356</v>
          </cell>
          <cell r="C1205" t="str">
            <v>2005-2006</v>
          </cell>
          <cell r="D1205" t="str">
            <v>AMF</v>
          </cell>
          <cell r="E1205" t="str">
            <v>Autorité des marchés financiers</v>
          </cell>
          <cell r="F1205" t="b">
            <v>0</v>
          </cell>
          <cell r="G1205">
            <v>3</v>
          </cell>
          <cell r="H1205">
            <v>9</v>
          </cell>
          <cell r="I1205" t="str">
            <v>04</v>
          </cell>
          <cell r="J1205">
            <v>2005</v>
          </cell>
          <cell r="K1205" t="b">
            <v>0</v>
          </cell>
          <cell r="L1205">
            <v>473.6</v>
          </cell>
          <cell r="N1205" t="str">
            <v>Distributions de produits et services financiers</v>
          </cell>
          <cell r="O1205" t="str">
            <v>744</v>
          </cell>
          <cell r="P1205" t="b">
            <v>1</v>
          </cell>
          <cell r="Q1205" t="b">
            <v>1</v>
          </cell>
          <cell r="R1205" t="str">
            <v>IPC</v>
          </cell>
          <cell r="S1205">
            <v>39083</v>
          </cell>
          <cell r="T1205">
            <v>74</v>
          </cell>
          <cell r="U1205">
            <v>26</v>
          </cell>
          <cell r="W1205" t="b">
            <v>0</v>
          </cell>
          <cell r="X1205" t="b">
            <v>0</v>
          </cell>
          <cell r="Y1205" t="b">
            <v>0</v>
          </cell>
          <cell r="Z1205" t="b">
            <v>0</v>
          </cell>
          <cell r="AA1205" t="str">
            <v>Prix fixés par règlement</v>
          </cell>
          <cell r="AB1205">
            <v>0</v>
          </cell>
          <cell r="AD1205" t="str">
            <v>AUTRE</v>
          </cell>
          <cell r="AE1205">
            <v>2</v>
          </cell>
        </row>
        <row r="1206">
          <cell r="A1206">
            <v>210</v>
          </cell>
          <cell r="B1206">
            <v>356</v>
          </cell>
          <cell r="C1206" t="str">
            <v>2005-2006</v>
          </cell>
          <cell r="D1206" t="str">
            <v>AMF</v>
          </cell>
          <cell r="E1206" t="str">
            <v>Autorité des marchés financiers</v>
          </cell>
          <cell r="F1206" t="b">
            <v>0</v>
          </cell>
          <cell r="G1206">
            <v>3</v>
          </cell>
          <cell r="H1206">
            <v>9</v>
          </cell>
          <cell r="I1206" t="str">
            <v>AO</v>
          </cell>
          <cell r="J1206">
            <v>2005</v>
          </cell>
          <cell r="K1206" t="b">
            <v>0</v>
          </cell>
          <cell r="L1206">
            <v>1093.4000000000001</v>
          </cell>
          <cell r="N1206" t="str">
            <v>Distribution de produits et services financiers</v>
          </cell>
          <cell r="O1206" t="str">
            <v>744</v>
          </cell>
          <cell r="P1206" t="b">
            <v>1</v>
          </cell>
          <cell r="Q1206" t="b">
            <v>1</v>
          </cell>
          <cell r="R1206" t="str">
            <v>IPC</v>
          </cell>
          <cell r="S1206">
            <v>39083</v>
          </cell>
          <cell r="T1206">
            <v>100</v>
          </cell>
          <cell r="U1206">
            <v>0</v>
          </cell>
          <cell r="W1206" t="b">
            <v>0</v>
          </cell>
          <cell r="X1206" t="b">
            <v>0</v>
          </cell>
          <cell r="Y1206" t="b">
            <v>0</v>
          </cell>
          <cell r="Z1206" t="b">
            <v>0</v>
          </cell>
          <cell r="AA1206" t="str">
            <v>Prix fixé par règlement</v>
          </cell>
          <cell r="AB1206">
            <v>0</v>
          </cell>
          <cell r="AD1206" t="str">
            <v>AUTRE</v>
          </cell>
          <cell r="AE1206">
            <v>2</v>
          </cell>
        </row>
        <row r="1207">
          <cell r="A1207">
            <v>210</v>
          </cell>
          <cell r="B1207">
            <v>356</v>
          </cell>
          <cell r="C1207" t="str">
            <v>2005-2006</v>
          </cell>
          <cell r="D1207" t="str">
            <v>AMF</v>
          </cell>
          <cell r="E1207" t="str">
            <v>Autorité des marchés financiers</v>
          </cell>
          <cell r="F1207" t="b">
            <v>0</v>
          </cell>
          <cell r="G1207">
            <v>3</v>
          </cell>
          <cell r="H1207">
            <v>9</v>
          </cell>
          <cell r="I1207" t="str">
            <v>AU</v>
          </cell>
          <cell r="J1207">
            <v>2005</v>
          </cell>
          <cell r="K1207" t="b">
            <v>0</v>
          </cell>
          <cell r="L1207">
            <v>8563</v>
          </cell>
          <cell r="N1207" t="str">
            <v>Produits et services financiers</v>
          </cell>
          <cell r="O1207" t="str">
            <v>744</v>
          </cell>
          <cell r="P1207" t="b">
            <v>1</v>
          </cell>
          <cell r="Q1207" t="b">
            <v>1</v>
          </cell>
          <cell r="R1207" t="str">
            <v>IPC</v>
          </cell>
          <cell r="S1207">
            <v>39083</v>
          </cell>
          <cell r="T1207">
            <v>47</v>
          </cell>
          <cell r="U1207">
            <v>53</v>
          </cell>
          <cell r="W1207" t="b">
            <v>0</v>
          </cell>
          <cell r="X1207" t="b">
            <v>0</v>
          </cell>
          <cell r="Y1207" t="b">
            <v>0</v>
          </cell>
          <cell r="Z1207" t="b">
            <v>0</v>
          </cell>
          <cell r="AA1207" t="str">
            <v>Prix fixés par règlement</v>
          </cell>
          <cell r="AB1207">
            <v>0</v>
          </cell>
          <cell r="AD1207" t="str">
            <v>AUTRE</v>
          </cell>
          <cell r="AE1207">
            <v>2</v>
          </cell>
        </row>
        <row r="1208">
          <cell r="A1208">
            <v>210</v>
          </cell>
          <cell r="B1208">
            <v>356</v>
          </cell>
          <cell r="C1208" t="str">
            <v>2005-2006</v>
          </cell>
          <cell r="D1208" t="str">
            <v>AMF</v>
          </cell>
          <cell r="E1208" t="str">
            <v>Autorité des marchés financiers</v>
          </cell>
          <cell r="F1208" t="b">
            <v>0</v>
          </cell>
          <cell r="G1208">
            <v>3</v>
          </cell>
          <cell r="H1208">
            <v>9</v>
          </cell>
          <cell r="I1208" t="str">
            <v>AV</v>
          </cell>
          <cell r="J1208">
            <v>2005</v>
          </cell>
          <cell r="K1208" t="b">
            <v>0</v>
          </cell>
          <cell r="L1208">
            <v>533.9</v>
          </cell>
          <cell r="N1208" t="str">
            <v>Distribution de produits et services financiers</v>
          </cell>
          <cell r="O1208" t="str">
            <v>744</v>
          </cell>
          <cell r="P1208" t="b">
            <v>1</v>
          </cell>
          <cell r="Q1208" t="b">
            <v>1</v>
          </cell>
          <cell r="R1208" t="str">
            <v>IPC</v>
          </cell>
          <cell r="S1208">
            <v>39083</v>
          </cell>
          <cell r="T1208">
            <v>95</v>
          </cell>
          <cell r="U1208">
            <v>5</v>
          </cell>
          <cell r="W1208" t="b">
            <v>0</v>
          </cell>
          <cell r="X1208" t="b">
            <v>0</v>
          </cell>
          <cell r="Y1208" t="b">
            <v>0</v>
          </cell>
          <cell r="Z1208" t="b">
            <v>0</v>
          </cell>
          <cell r="AA1208" t="str">
            <v>Prix fixé par règlement</v>
          </cell>
          <cell r="AB1208">
            <v>0</v>
          </cell>
          <cell r="AD1208" t="str">
            <v>AUTRE</v>
          </cell>
          <cell r="AE1208">
            <v>2</v>
          </cell>
        </row>
        <row r="1209">
          <cell r="A1209">
            <v>210</v>
          </cell>
          <cell r="B1209">
            <v>356</v>
          </cell>
          <cell r="C1209" t="str">
            <v>2005-2006</v>
          </cell>
          <cell r="D1209" t="str">
            <v>AMF</v>
          </cell>
          <cell r="E1209" t="str">
            <v>Autorité des marchés financiers</v>
          </cell>
          <cell r="F1209" t="b">
            <v>0</v>
          </cell>
          <cell r="G1209">
            <v>4</v>
          </cell>
          <cell r="H1209">
            <v>1</v>
          </cell>
          <cell r="I1209" t="str">
            <v>06</v>
          </cell>
          <cell r="J1209">
            <v>2005</v>
          </cell>
          <cell r="K1209" t="b">
            <v>0</v>
          </cell>
          <cell r="L1209">
            <v>934</v>
          </cell>
          <cell r="N1209" t="str">
            <v>Distribution de produits et services financiers</v>
          </cell>
          <cell r="O1209" t="str">
            <v>744</v>
          </cell>
          <cell r="P1209" t="b">
            <v>1</v>
          </cell>
          <cell r="Q1209" t="b">
            <v>1</v>
          </cell>
          <cell r="R1209" t="str">
            <v>IPC</v>
          </cell>
          <cell r="S1209">
            <v>39083</v>
          </cell>
          <cell r="T1209">
            <v>90</v>
          </cell>
          <cell r="U1209">
            <v>10</v>
          </cell>
          <cell r="W1209" t="b">
            <v>0</v>
          </cell>
          <cell r="X1209" t="b">
            <v>0</v>
          </cell>
          <cell r="Y1209" t="b">
            <v>0</v>
          </cell>
          <cell r="Z1209" t="b">
            <v>0</v>
          </cell>
          <cell r="AA1209" t="str">
            <v>Prix fixé par règlement</v>
          </cell>
          <cell r="AB1209">
            <v>0</v>
          </cell>
          <cell r="AD1209" t="str">
            <v>AUTRE</v>
          </cell>
          <cell r="AE1209">
            <v>2</v>
          </cell>
        </row>
        <row r="1210">
          <cell r="A1210">
            <v>210</v>
          </cell>
          <cell r="B1210">
            <v>356</v>
          </cell>
          <cell r="C1210" t="str">
            <v>2005-2006</v>
          </cell>
          <cell r="D1210" t="str">
            <v>AMF</v>
          </cell>
          <cell r="E1210" t="str">
            <v>Autorité des marchés financiers</v>
          </cell>
          <cell r="F1210" t="b">
            <v>0</v>
          </cell>
          <cell r="G1210">
            <v>3</v>
          </cell>
          <cell r="H1210">
            <v>9</v>
          </cell>
          <cell r="I1210" t="str">
            <v>21</v>
          </cell>
          <cell r="J1210">
            <v>2006</v>
          </cell>
          <cell r="K1210" t="b">
            <v>0</v>
          </cell>
          <cell r="L1210">
            <v>27.7</v>
          </cell>
          <cell r="N1210" t="str">
            <v>Assurance de personnes et de dommages</v>
          </cell>
          <cell r="O1210" t="str">
            <v>299</v>
          </cell>
          <cell r="P1210" t="b">
            <v>0</v>
          </cell>
          <cell r="Q1210" t="b">
            <v>0</v>
          </cell>
          <cell r="S1210">
            <v>367</v>
          </cell>
          <cell r="T1210">
            <v>0</v>
          </cell>
          <cell r="U1210">
            <v>100</v>
          </cell>
          <cell r="W1210" t="b">
            <v>0</v>
          </cell>
          <cell r="X1210" t="b">
            <v>0</v>
          </cell>
          <cell r="Y1210" t="b">
            <v>0</v>
          </cell>
          <cell r="Z1210" t="b">
            <v>0</v>
          </cell>
          <cell r="AA1210" t="str">
            <v>Les prix sont fixés par règlement</v>
          </cell>
          <cell r="AB1210">
            <v>0</v>
          </cell>
          <cell r="AD1210" t="str">
            <v>AUTRE</v>
          </cell>
          <cell r="AE1210">
            <v>2</v>
          </cell>
        </row>
        <row r="1211">
          <cell r="A1211">
            <v>210</v>
          </cell>
          <cell r="B1211">
            <v>356</v>
          </cell>
          <cell r="C1211" t="str">
            <v>2005-2006</v>
          </cell>
          <cell r="D1211" t="str">
            <v>AMF</v>
          </cell>
          <cell r="E1211" t="str">
            <v>Autorité des marchés financiers</v>
          </cell>
          <cell r="F1211" t="b">
            <v>0</v>
          </cell>
          <cell r="G1211">
            <v>3</v>
          </cell>
          <cell r="H1211">
            <v>9</v>
          </cell>
          <cell r="I1211" t="str">
            <v>22</v>
          </cell>
          <cell r="J1211">
            <v>2006</v>
          </cell>
          <cell r="K1211" t="b">
            <v>0</v>
          </cell>
          <cell r="L1211">
            <v>13.6</v>
          </cell>
          <cell r="N1211" t="str">
            <v>Institutions de dépôts</v>
          </cell>
          <cell r="O1211" t="str">
            <v>745</v>
          </cell>
          <cell r="P1211" t="b">
            <v>0</v>
          </cell>
          <cell r="Q1211" t="b">
            <v>0</v>
          </cell>
          <cell r="S1211">
            <v>367</v>
          </cell>
          <cell r="T1211">
            <v>0</v>
          </cell>
          <cell r="U1211">
            <v>100</v>
          </cell>
          <cell r="W1211" t="b">
            <v>0</v>
          </cell>
          <cell r="X1211" t="b">
            <v>0</v>
          </cell>
          <cell r="Y1211" t="b">
            <v>0</v>
          </cell>
          <cell r="Z1211" t="b">
            <v>0</v>
          </cell>
          <cell r="AA1211" t="str">
            <v>Prix fixé par règlement</v>
          </cell>
          <cell r="AB1211">
            <v>0</v>
          </cell>
          <cell r="AD1211" t="str">
            <v>AUTRE</v>
          </cell>
          <cell r="AE1211">
            <v>2</v>
          </cell>
        </row>
        <row r="1212">
          <cell r="A1212">
            <v>210</v>
          </cell>
          <cell r="B1212">
            <v>356</v>
          </cell>
          <cell r="C1212" t="str">
            <v>2005-2006</v>
          </cell>
          <cell r="D1212" t="str">
            <v>AMF</v>
          </cell>
          <cell r="E1212" t="str">
            <v>Autorité des marchés financiers</v>
          </cell>
          <cell r="F1212" t="b">
            <v>0</v>
          </cell>
          <cell r="G1212">
            <v>3</v>
          </cell>
          <cell r="H1212">
            <v>9</v>
          </cell>
          <cell r="I1212" t="str">
            <v>23</v>
          </cell>
          <cell r="J1212">
            <v>2006</v>
          </cell>
          <cell r="K1212" t="b">
            <v>0</v>
          </cell>
          <cell r="L1212">
            <v>37.1</v>
          </cell>
          <cell r="N1212" t="str">
            <v>Sociétés de fiducie et sociétés d'épargne</v>
          </cell>
          <cell r="O1212" t="str">
            <v>294</v>
          </cell>
          <cell r="P1212" t="b">
            <v>0</v>
          </cell>
          <cell r="Q1212" t="b">
            <v>0</v>
          </cell>
          <cell r="S1212">
            <v>367</v>
          </cell>
          <cell r="T1212">
            <v>0</v>
          </cell>
          <cell r="U1212">
            <v>100</v>
          </cell>
          <cell r="W1212" t="b">
            <v>0</v>
          </cell>
          <cell r="X1212" t="b">
            <v>0</v>
          </cell>
          <cell r="Y1212" t="b">
            <v>0</v>
          </cell>
          <cell r="Z1212" t="b">
            <v>0</v>
          </cell>
          <cell r="AA1212" t="str">
            <v>Prix fixé par règlement</v>
          </cell>
          <cell r="AB1212">
            <v>0</v>
          </cell>
          <cell r="AD1212" t="str">
            <v>AUTRE</v>
          </cell>
          <cell r="AE1212">
            <v>2</v>
          </cell>
        </row>
        <row r="1213">
          <cell r="A1213">
            <v>210</v>
          </cell>
          <cell r="B1213">
            <v>356</v>
          </cell>
          <cell r="C1213" t="str">
            <v>2005-2006</v>
          </cell>
          <cell r="D1213" t="str">
            <v>AMF</v>
          </cell>
          <cell r="E1213" t="str">
            <v>Autorité des marchés financiers</v>
          </cell>
          <cell r="F1213" t="b">
            <v>0</v>
          </cell>
          <cell r="G1213">
            <v>3</v>
          </cell>
          <cell r="H1213">
            <v>9</v>
          </cell>
          <cell r="I1213" t="str">
            <v>AP</v>
          </cell>
          <cell r="J1213">
            <v>2006</v>
          </cell>
          <cell r="K1213" t="b">
            <v>0</v>
          </cell>
          <cell r="L1213">
            <v>12.8</v>
          </cell>
          <cell r="N1213" t="str">
            <v>Distribution de produits et services financiers</v>
          </cell>
          <cell r="P1213" t="b">
            <v>0</v>
          </cell>
          <cell r="Q1213" t="b">
            <v>0</v>
          </cell>
          <cell r="S1213">
            <v>367</v>
          </cell>
          <cell r="T1213">
            <v>0</v>
          </cell>
          <cell r="U1213">
            <v>100</v>
          </cell>
          <cell r="W1213" t="b">
            <v>0</v>
          </cell>
          <cell r="X1213" t="b">
            <v>0</v>
          </cell>
          <cell r="Y1213" t="b">
            <v>0</v>
          </cell>
          <cell r="Z1213" t="b">
            <v>0</v>
          </cell>
          <cell r="AA1213" t="str">
            <v>Prix négocié entre les parties</v>
          </cell>
          <cell r="AB1213">
            <v>0</v>
          </cell>
          <cell r="AD1213" t="str">
            <v>AUTRE</v>
          </cell>
          <cell r="AE1213">
            <v>2</v>
          </cell>
        </row>
        <row r="1214">
          <cell r="A1214">
            <v>210</v>
          </cell>
          <cell r="B1214">
            <v>356</v>
          </cell>
          <cell r="C1214" t="str">
            <v>2005-2006</v>
          </cell>
          <cell r="D1214" t="str">
            <v>AMF</v>
          </cell>
          <cell r="E1214" t="str">
            <v>Autorité des marchés financiers</v>
          </cell>
          <cell r="F1214" t="b">
            <v>0</v>
          </cell>
          <cell r="G1214">
            <v>3</v>
          </cell>
          <cell r="H1214">
            <v>9</v>
          </cell>
          <cell r="I1214" t="str">
            <v>AQ</v>
          </cell>
          <cell r="J1214">
            <v>2006</v>
          </cell>
          <cell r="K1214" t="b">
            <v>0</v>
          </cell>
          <cell r="L1214">
            <v>1128.0999999999999</v>
          </cell>
          <cell r="N1214" t="str">
            <v>Toutes les sociétés de fiducie et les sociétés d'épargne qui exercent au Québec</v>
          </cell>
          <cell r="O1214" t="str">
            <v>354</v>
          </cell>
          <cell r="P1214" t="b">
            <v>0</v>
          </cell>
          <cell r="Q1214" t="b">
            <v>0</v>
          </cell>
          <cell r="S1214">
            <v>367</v>
          </cell>
          <cell r="T1214">
            <v>0</v>
          </cell>
          <cell r="U1214">
            <v>100</v>
          </cell>
          <cell r="W1214" t="b">
            <v>0</v>
          </cell>
          <cell r="X1214" t="b">
            <v>0</v>
          </cell>
          <cell r="Y1214" t="b">
            <v>0</v>
          </cell>
          <cell r="Z1214" t="b">
            <v>0</v>
          </cell>
          <cell r="AA1214" t="str">
            <v>Prix fixé selon les frais engagés pour l'application de la loi</v>
          </cell>
          <cell r="AB1214">
            <v>0</v>
          </cell>
          <cell r="AD1214" t="str">
            <v>AUTRE</v>
          </cell>
          <cell r="AE1214">
            <v>2</v>
          </cell>
        </row>
        <row r="1215">
          <cell r="A1215">
            <v>210</v>
          </cell>
          <cell r="B1215">
            <v>356</v>
          </cell>
          <cell r="C1215" t="str">
            <v>2005-2006</v>
          </cell>
          <cell r="D1215" t="str">
            <v>AMF</v>
          </cell>
          <cell r="E1215" t="str">
            <v>Autorité des marchés financiers</v>
          </cell>
          <cell r="F1215" t="b">
            <v>0</v>
          </cell>
          <cell r="G1215">
            <v>3</v>
          </cell>
          <cell r="H1215">
            <v>9</v>
          </cell>
          <cell r="I1215" t="str">
            <v>AR</v>
          </cell>
          <cell r="J1215">
            <v>2006</v>
          </cell>
          <cell r="K1215" t="b">
            <v>0</v>
          </cell>
          <cell r="L1215">
            <v>7803.8</v>
          </cell>
          <cell r="N1215" t="str">
            <v>Toutes les compagnies d'assurances qui exercent au Québec</v>
          </cell>
          <cell r="O1215" t="str">
            <v>298</v>
          </cell>
          <cell r="P1215" t="b">
            <v>0</v>
          </cell>
          <cell r="Q1215" t="b">
            <v>0</v>
          </cell>
          <cell r="S1215">
            <v>367</v>
          </cell>
          <cell r="T1215">
            <v>0</v>
          </cell>
          <cell r="U1215">
            <v>100</v>
          </cell>
          <cell r="W1215" t="b">
            <v>0</v>
          </cell>
          <cell r="X1215" t="b">
            <v>0</v>
          </cell>
          <cell r="Y1215" t="b">
            <v>0</v>
          </cell>
          <cell r="Z1215" t="b">
            <v>0</v>
          </cell>
          <cell r="AA1215" t="str">
            <v>Prix fixé selon les frais engagés pour l'application de la loi</v>
          </cell>
          <cell r="AB1215">
            <v>0</v>
          </cell>
          <cell r="AD1215" t="str">
            <v>AUTRE</v>
          </cell>
          <cell r="AE1215">
            <v>2</v>
          </cell>
        </row>
        <row r="1216">
          <cell r="A1216">
            <v>210</v>
          </cell>
          <cell r="B1216">
            <v>356</v>
          </cell>
          <cell r="C1216" t="str">
            <v>2005-2006</v>
          </cell>
          <cell r="D1216" t="str">
            <v>AMF</v>
          </cell>
          <cell r="E1216" t="str">
            <v>Autorité des marchés financiers</v>
          </cell>
          <cell r="F1216" t="b">
            <v>0</v>
          </cell>
          <cell r="G1216">
            <v>3</v>
          </cell>
          <cell r="H1216">
            <v>9</v>
          </cell>
          <cell r="I1216" t="str">
            <v>AS</v>
          </cell>
          <cell r="J1216">
            <v>2006</v>
          </cell>
          <cell r="K1216" t="b">
            <v>0</v>
          </cell>
          <cell r="L1216">
            <v>77.5</v>
          </cell>
          <cell r="N1216" t="str">
            <v>Caisse Centrale Desjardins</v>
          </cell>
          <cell r="O1216" t="str">
            <v>746</v>
          </cell>
          <cell r="P1216" t="b">
            <v>0</v>
          </cell>
          <cell r="Q1216" t="b">
            <v>0</v>
          </cell>
          <cell r="S1216">
            <v>367</v>
          </cell>
          <cell r="T1216">
            <v>0</v>
          </cell>
          <cell r="U1216">
            <v>100</v>
          </cell>
          <cell r="W1216" t="b">
            <v>0</v>
          </cell>
          <cell r="X1216" t="b">
            <v>0</v>
          </cell>
          <cell r="Y1216" t="b">
            <v>0</v>
          </cell>
          <cell r="Z1216" t="b">
            <v>0</v>
          </cell>
          <cell r="AA1216" t="str">
            <v>Taux horaire déterminé selon la directive numéro 2-84 du Conseil du trésor</v>
          </cell>
          <cell r="AB1216">
            <v>0</v>
          </cell>
          <cell r="AD1216" t="str">
            <v>AUTRE</v>
          </cell>
          <cell r="AE1216">
            <v>2</v>
          </cell>
        </row>
        <row r="1217">
          <cell r="A1217">
            <v>210</v>
          </cell>
          <cell r="B1217">
            <v>356</v>
          </cell>
          <cell r="C1217" t="str">
            <v>2005-2006</v>
          </cell>
          <cell r="D1217" t="str">
            <v>AMF</v>
          </cell>
          <cell r="E1217" t="str">
            <v>Autorité des marchés financiers</v>
          </cell>
          <cell r="F1217" t="b">
            <v>0</v>
          </cell>
          <cell r="G1217">
            <v>3</v>
          </cell>
          <cell r="H1217">
            <v>9</v>
          </cell>
          <cell r="I1217" t="str">
            <v>AT</v>
          </cell>
          <cell r="J1217">
            <v>2006</v>
          </cell>
          <cell r="K1217" t="b">
            <v>0</v>
          </cell>
          <cell r="L1217">
            <v>3180.5</v>
          </cell>
          <cell r="N1217" t="str">
            <v>Coopératives de services financiers</v>
          </cell>
          <cell r="O1217" t="str">
            <v>743</v>
          </cell>
          <cell r="P1217" t="b">
            <v>0</v>
          </cell>
          <cell r="Q1217" t="b">
            <v>0</v>
          </cell>
          <cell r="S1217">
            <v>367</v>
          </cell>
          <cell r="T1217">
            <v>0</v>
          </cell>
          <cell r="U1217">
            <v>100</v>
          </cell>
          <cell r="W1217" t="b">
            <v>0</v>
          </cell>
          <cell r="X1217" t="b">
            <v>0</v>
          </cell>
          <cell r="Y1217" t="b">
            <v>0</v>
          </cell>
          <cell r="Z1217" t="b">
            <v>0</v>
          </cell>
          <cell r="AA1217" t="str">
            <v>Prix fixé selon les frais engagés pour l'application de la loi</v>
          </cell>
          <cell r="AB1217">
            <v>0</v>
          </cell>
          <cell r="AD1217" t="str">
            <v>AUTRE</v>
          </cell>
          <cell r="AE1217">
            <v>2</v>
          </cell>
        </row>
        <row r="1218">
          <cell r="A1218">
            <v>210</v>
          </cell>
          <cell r="B1218">
            <v>356</v>
          </cell>
          <cell r="C1218" t="str">
            <v>2005-2006</v>
          </cell>
          <cell r="D1218" t="str">
            <v>AMF</v>
          </cell>
          <cell r="E1218" t="str">
            <v>Autorité des marchés financiers</v>
          </cell>
          <cell r="F1218" t="b">
            <v>0</v>
          </cell>
          <cell r="G1218">
            <v>3</v>
          </cell>
          <cell r="H1218">
            <v>9</v>
          </cell>
          <cell r="I1218" t="str">
            <v>AW</v>
          </cell>
          <cell r="J1218">
            <v>2006</v>
          </cell>
          <cell r="K1218" t="b">
            <v>0</v>
          </cell>
          <cell r="L1218">
            <v>40.200000000000003</v>
          </cell>
          <cell r="N1218" t="str">
            <v>Distribution de produits et services financiers</v>
          </cell>
          <cell r="O1218" t="str">
            <v>744</v>
          </cell>
          <cell r="P1218" t="b">
            <v>0</v>
          </cell>
          <cell r="Q1218" t="b">
            <v>0</v>
          </cell>
          <cell r="S1218">
            <v>367</v>
          </cell>
          <cell r="T1218">
            <v>0</v>
          </cell>
          <cell r="U1218">
            <v>100</v>
          </cell>
          <cell r="W1218" t="b">
            <v>0</v>
          </cell>
          <cell r="X1218" t="b">
            <v>0</v>
          </cell>
          <cell r="Y1218" t="b">
            <v>0</v>
          </cell>
          <cell r="Z1218" t="b">
            <v>0</v>
          </cell>
          <cell r="AA1218" t="str">
            <v>Prix fixé par règlement</v>
          </cell>
          <cell r="AB1218">
            <v>0</v>
          </cell>
          <cell r="AD1218" t="str">
            <v>AUTRE</v>
          </cell>
          <cell r="AE1218">
            <v>2</v>
          </cell>
        </row>
        <row r="1219">
          <cell r="A1219">
            <v>210</v>
          </cell>
          <cell r="B1219">
            <v>356</v>
          </cell>
          <cell r="C1219" t="str">
            <v>2005-2006</v>
          </cell>
          <cell r="D1219" t="str">
            <v>AMF</v>
          </cell>
          <cell r="E1219" t="str">
            <v>Autorité des marchés financiers</v>
          </cell>
          <cell r="F1219" t="b">
            <v>0</v>
          </cell>
          <cell r="G1219">
            <v>3</v>
          </cell>
          <cell r="H1219">
            <v>9</v>
          </cell>
          <cell r="I1219" t="str">
            <v>ZJ</v>
          </cell>
          <cell r="J1219">
            <v>2006</v>
          </cell>
          <cell r="K1219" t="b">
            <v>0</v>
          </cell>
          <cell r="L1219">
            <v>35142</v>
          </cell>
          <cell r="N1219" t="str">
            <v>Financement des sociétés</v>
          </cell>
          <cell r="O1219" t="str">
            <v>278</v>
          </cell>
          <cell r="P1219" t="b">
            <v>0</v>
          </cell>
          <cell r="Q1219" t="b">
            <v>0</v>
          </cell>
          <cell r="S1219">
            <v>367</v>
          </cell>
          <cell r="T1219">
            <v>0</v>
          </cell>
          <cell r="U1219">
            <v>100</v>
          </cell>
          <cell r="W1219" t="b">
            <v>0</v>
          </cell>
          <cell r="X1219" t="b">
            <v>0</v>
          </cell>
          <cell r="Y1219" t="b">
            <v>0</v>
          </cell>
          <cell r="Z1219" t="b">
            <v>1</v>
          </cell>
          <cell r="AB1219">
            <v>0</v>
          </cell>
          <cell r="AD1219" t="str">
            <v>CJ</v>
          </cell>
          <cell r="AE1219">
            <v>2</v>
          </cell>
        </row>
        <row r="1220">
          <cell r="A1220">
            <v>210</v>
          </cell>
          <cell r="B1220">
            <v>356</v>
          </cell>
          <cell r="C1220" t="str">
            <v>2005-2006</v>
          </cell>
          <cell r="D1220" t="str">
            <v>AMF</v>
          </cell>
          <cell r="E1220" t="str">
            <v>Autorité des marchés financiers</v>
          </cell>
          <cell r="F1220" t="b">
            <v>0</v>
          </cell>
          <cell r="G1220">
            <v>3</v>
          </cell>
          <cell r="H1220">
            <v>9</v>
          </cell>
          <cell r="I1220" t="str">
            <v>ZK</v>
          </cell>
          <cell r="J1220">
            <v>2006</v>
          </cell>
          <cell r="K1220" t="b">
            <v>0</v>
          </cell>
          <cell r="L1220">
            <v>6587.3</v>
          </cell>
          <cell r="N1220" t="str">
            <v>Inscriptions</v>
          </cell>
          <cell r="O1220" t="str">
            <v>278</v>
          </cell>
          <cell r="P1220" t="b">
            <v>0</v>
          </cell>
          <cell r="Q1220" t="b">
            <v>0</v>
          </cell>
          <cell r="S1220">
            <v>367</v>
          </cell>
          <cell r="T1220">
            <v>0</v>
          </cell>
          <cell r="U1220">
            <v>100</v>
          </cell>
          <cell r="W1220" t="b">
            <v>0</v>
          </cell>
          <cell r="X1220" t="b">
            <v>0</v>
          </cell>
          <cell r="Y1220" t="b">
            <v>0</v>
          </cell>
          <cell r="Z1220" t="b">
            <v>1</v>
          </cell>
          <cell r="AB1220">
            <v>0</v>
          </cell>
          <cell r="AD1220" t="str">
            <v>CJ</v>
          </cell>
          <cell r="AE1220">
            <v>2</v>
          </cell>
        </row>
        <row r="1221">
          <cell r="A1221">
            <v>210</v>
          </cell>
          <cell r="B1221">
            <v>356</v>
          </cell>
          <cell r="C1221" t="str">
            <v>2005-2006</v>
          </cell>
          <cell r="D1221" t="str">
            <v>AMF</v>
          </cell>
          <cell r="E1221" t="str">
            <v>Autorité des marchés financiers</v>
          </cell>
          <cell r="F1221" t="b">
            <v>0</v>
          </cell>
          <cell r="G1221">
            <v>3</v>
          </cell>
          <cell r="H1221">
            <v>9</v>
          </cell>
          <cell r="I1221" t="str">
            <v>ZL</v>
          </cell>
          <cell r="J1221">
            <v>2006</v>
          </cell>
          <cell r="K1221" t="b">
            <v>0</v>
          </cell>
          <cell r="L1221">
            <v>5291.4</v>
          </cell>
          <cell r="N1221" t="str">
            <v>Informations financières</v>
          </cell>
          <cell r="O1221" t="str">
            <v>278</v>
          </cell>
          <cell r="P1221" t="b">
            <v>0</v>
          </cell>
          <cell r="Q1221" t="b">
            <v>0</v>
          </cell>
          <cell r="S1221">
            <v>367</v>
          </cell>
          <cell r="T1221">
            <v>0</v>
          </cell>
          <cell r="U1221">
            <v>100</v>
          </cell>
          <cell r="W1221" t="b">
            <v>0</v>
          </cell>
          <cell r="X1221" t="b">
            <v>0</v>
          </cell>
          <cell r="Y1221" t="b">
            <v>0</v>
          </cell>
          <cell r="Z1221" t="b">
            <v>1</v>
          </cell>
          <cell r="AB1221">
            <v>0</v>
          </cell>
          <cell r="AD1221" t="str">
            <v>CJ</v>
          </cell>
          <cell r="AE1221">
            <v>2</v>
          </cell>
        </row>
        <row r="1222">
          <cell r="A1222">
            <v>210</v>
          </cell>
          <cell r="B1222">
            <v>356</v>
          </cell>
          <cell r="C1222" t="str">
            <v>2005-2006</v>
          </cell>
          <cell r="D1222" t="str">
            <v>AMF</v>
          </cell>
          <cell r="E1222" t="str">
            <v>Autorité des marchés financiers</v>
          </cell>
          <cell r="F1222" t="b">
            <v>0</v>
          </cell>
          <cell r="G1222">
            <v>3</v>
          </cell>
          <cell r="H1222">
            <v>9</v>
          </cell>
          <cell r="I1222" t="str">
            <v>ZM</v>
          </cell>
          <cell r="J1222">
            <v>2006</v>
          </cell>
          <cell r="K1222" t="b">
            <v>0</v>
          </cell>
          <cell r="L1222">
            <v>210.6</v>
          </cell>
          <cell r="N1222" t="str">
            <v>Inspections</v>
          </cell>
          <cell r="O1222" t="str">
            <v>278</v>
          </cell>
          <cell r="P1222" t="b">
            <v>0</v>
          </cell>
          <cell r="Q1222" t="b">
            <v>0</v>
          </cell>
          <cell r="S1222">
            <v>367</v>
          </cell>
          <cell r="T1222">
            <v>0</v>
          </cell>
          <cell r="U1222">
            <v>100</v>
          </cell>
          <cell r="W1222" t="b">
            <v>0</v>
          </cell>
          <cell r="X1222" t="b">
            <v>0</v>
          </cell>
          <cell r="Y1222" t="b">
            <v>0</v>
          </cell>
          <cell r="Z1222" t="b">
            <v>1</v>
          </cell>
          <cell r="AB1222">
            <v>0</v>
          </cell>
          <cell r="AD1222" t="str">
            <v>CJ</v>
          </cell>
          <cell r="AE1222">
            <v>2</v>
          </cell>
        </row>
        <row r="1223">
          <cell r="A1223">
            <v>210</v>
          </cell>
          <cell r="B1223">
            <v>356</v>
          </cell>
          <cell r="C1223" t="str">
            <v>2005-2006</v>
          </cell>
          <cell r="D1223" t="str">
            <v>AMF</v>
          </cell>
          <cell r="E1223" t="str">
            <v>Autorité des marchés financiers</v>
          </cell>
          <cell r="F1223" t="b">
            <v>0</v>
          </cell>
          <cell r="G1223">
            <v>4</v>
          </cell>
          <cell r="H1223">
            <v>1</v>
          </cell>
          <cell r="I1223" t="str">
            <v>AY</v>
          </cell>
          <cell r="J1223">
            <v>2006</v>
          </cell>
          <cell r="K1223" t="b">
            <v>0</v>
          </cell>
          <cell r="L1223">
            <v>24.6</v>
          </cell>
          <cell r="N1223" t="str">
            <v>Marchés financiers</v>
          </cell>
          <cell r="P1223" t="b">
            <v>0</v>
          </cell>
          <cell r="Q1223" t="b">
            <v>0</v>
          </cell>
          <cell r="S1223">
            <v>367</v>
          </cell>
          <cell r="T1223">
            <v>100</v>
          </cell>
          <cell r="U1223">
            <v>0</v>
          </cell>
          <cell r="W1223" t="b">
            <v>0</v>
          </cell>
          <cell r="X1223" t="b">
            <v>0</v>
          </cell>
          <cell r="Y1223" t="b">
            <v>0</v>
          </cell>
          <cell r="Z1223" t="b">
            <v>0</v>
          </cell>
          <cell r="AA1223" t="str">
            <v>Prix fixés par règlement</v>
          </cell>
          <cell r="AB1223">
            <v>0</v>
          </cell>
          <cell r="AD1223" t="str">
            <v>AUTRE</v>
          </cell>
          <cell r="AE1223">
            <v>2</v>
          </cell>
        </row>
        <row r="1224">
          <cell r="A1224">
            <v>210</v>
          </cell>
          <cell r="B1224">
            <v>356</v>
          </cell>
          <cell r="C1224" t="str">
            <v>2005-2006</v>
          </cell>
          <cell r="D1224" t="str">
            <v>AMF</v>
          </cell>
          <cell r="E1224" t="str">
            <v>Autorité des marchés financiers</v>
          </cell>
          <cell r="F1224" t="b">
            <v>0</v>
          </cell>
          <cell r="G1224">
            <v>4</v>
          </cell>
          <cell r="H1224">
            <v>1</v>
          </cell>
          <cell r="I1224" t="str">
            <v>AZ</v>
          </cell>
          <cell r="J1224">
            <v>2006</v>
          </cell>
          <cell r="K1224" t="b">
            <v>0</v>
          </cell>
          <cell r="L1224">
            <v>201.3</v>
          </cell>
          <cell r="N1224" t="str">
            <v>Distribution de produits et services financiers</v>
          </cell>
          <cell r="O1224" t="str">
            <v>744</v>
          </cell>
          <cell r="P1224" t="b">
            <v>0</v>
          </cell>
          <cell r="Q1224" t="b">
            <v>0</v>
          </cell>
          <cell r="S1224">
            <v>367</v>
          </cell>
          <cell r="T1224">
            <v>0</v>
          </cell>
          <cell r="U1224">
            <v>100</v>
          </cell>
          <cell r="W1224" t="b">
            <v>0</v>
          </cell>
          <cell r="X1224" t="b">
            <v>0</v>
          </cell>
          <cell r="Y1224" t="b">
            <v>0</v>
          </cell>
          <cell r="Z1224" t="b">
            <v>0</v>
          </cell>
          <cell r="AA1224" t="str">
            <v>Prix fixé selon entente avec les chambres</v>
          </cell>
          <cell r="AB1224">
            <v>0</v>
          </cell>
          <cell r="AD1224" t="str">
            <v>AUTRE</v>
          </cell>
          <cell r="AE1224">
            <v>2</v>
          </cell>
        </row>
        <row r="1225">
          <cell r="A1225">
            <v>210</v>
          </cell>
          <cell r="B1225">
            <v>356</v>
          </cell>
          <cell r="C1225" t="str">
            <v>2005-2006</v>
          </cell>
          <cell r="D1225" t="str">
            <v>AMF</v>
          </cell>
          <cell r="E1225" t="str">
            <v>Autorité des marchés financiers</v>
          </cell>
          <cell r="F1225" t="b">
            <v>0</v>
          </cell>
          <cell r="G1225">
            <v>4</v>
          </cell>
          <cell r="H1225">
            <v>1</v>
          </cell>
          <cell r="I1225" t="str">
            <v>BV</v>
          </cell>
          <cell r="J1225">
            <v>2006</v>
          </cell>
          <cell r="K1225" t="b">
            <v>0</v>
          </cell>
          <cell r="L1225">
            <v>10</v>
          </cell>
          <cell r="N1225" t="str">
            <v>Marchés financiers</v>
          </cell>
          <cell r="P1225" t="b">
            <v>0</v>
          </cell>
          <cell r="Q1225" t="b">
            <v>0</v>
          </cell>
          <cell r="S1225">
            <v>367</v>
          </cell>
          <cell r="T1225">
            <v>0</v>
          </cell>
          <cell r="U1225">
            <v>100</v>
          </cell>
          <cell r="W1225" t="b">
            <v>0</v>
          </cell>
          <cell r="X1225" t="b">
            <v>0</v>
          </cell>
          <cell r="Y1225" t="b">
            <v>1</v>
          </cell>
          <cell r="Z1225" t="b">
            <v>0</v>
          </cell>
          <cell r="AA1225" t="str">
            <v>Selon entente avec les ACVM</v>
          </cell>
          <cell r="AB1225">
            <v>0</v>
          </cell>
          <cell r="AD1225" t="str">
            <v>CP</v>
          </cell>
          <cell r="AE1225">
            <v>2</v>
          </cell>
        </row>
        <row r="1226">
          <cell r="A1226">
            <v>210</v>
          </cell>
          <cell r="B1226">
            <v>356</v>
          </cell>
          <cell r="C1226" t="str">
            <v>2005-2006</v>
          </cell>
          <cell r="D1226" t="str">
            <v>AMF</v>
          </cell>
          <cell r="E1226" t="str">
            <v>Autorité des marchés financiers</v>
          </cell>
          <cell r="F1226" t="b">
            <v>0</v>
          </cell>
          <cell r="G1226">
            <v>3</v>
          </cell>
          <cell r="H1226">
            <v>9</v>
          </cell>
          <cell r="I1226" t="str">
            <v>04</v>
          </cell>
          <cell r="J1226">
            <v>2006</v>
          </cell>
          <cell r="K1226" t="b">
            <v>0</v>
          </cell>
          <cell r="L1226">
            <v>486.2</v>
          </cell>
          <cell r="N1226" t="str">
            <v>Distributions de produits et services financiers</v>
          </cell>
          <cell r="O1226" t="str">
            <v>744</v>
          </cell>
          <cell r="P1226" t="b">
            <v>1</v>
          </cell>
          <cell r="Q1226" t="b">
            <v>1</v>
          </cell>
          <cell r="R1226" t="str">
            <v>IPC</v>
          </cell>
          <cell r="S1226">
            <v>39083</v>
          </cell>
          <cell r="T1226">
            <v>74</v>
          </cell>
          <cell r="U1226">
            <v>26</v>
          </cell>
          <cell r="W1226" t="b">
            <v>0</v>
          </cell>
          <cell r="X1226" t="b">
            <v>0</v>
          </cell>
          <cell r="Y1226" t="b">
            <v>0</v>
          </cell>
          <cell r="Z1226" t="b">
            <v>0</v>
          </cell>
          <cell r="AA1226" t="str">
            <v>Prix fixés par règlement</v>
          </cell>
          <cell r="AB1226">
            <v>0</v>
          </cell>
          <cell r="AD1226" t="str">
            <v>AUTRE</v>
          </cell>
          <cell r="AE1226">
            <v>2</v>
          </cell>
        </row>
        <row r="1227">
          <cell r="A1227">
            <v>210</v>
          </cell>
          <cell r="B1227">
            <v>356</v>
          </cell>
          <cell r="C1227" t="str">
            <v>2005-2006</v>
          </cell>
          <cell r="D1227" t="str">
            <v>AMF</v>
          </cell>
          <cell r="E1227" t="str">
            <v>Autorité des marchés financiers</v>
          </cell>
          <cell r="F1227" t="b">
            <v>0</v>
          </cell>
          <cell r="G1227">
            <v>3</v>
          </cell>
          <cell r="H1227">
            <v>9</v>
          </cell>
          <cell r="I1227" t="str">
            <v>AO</v>
          </cell>
          <cell r="J1227">
            <v>2006</v>
          </cell>
          <cell r="K1227" t="b">
            <v>0</v>
          </cell>
          <cell r="L1227">
            <v>1117.9000000000001</v>
          </cell>
          <cell r="N1227" t="str">
            <v>Distribution de produits et services financiers</v>
          </cell>
          <cell r="O1227" t="str">
            <v>744</v>
          </cell>
          <cell r="P1227" t="b">
            <v>1</v>
          </cell>
          <cell r="Q1227" t="b">
            <v>1</v>
          </cell>
          <cell r="R1227" t="str">
            <v>IPC</v>
          </cell>
          <cell r="S1227">
            <v>39083</v>
          </cell>
          <cell r="T1227">
            <v>100</v>
          </cell>
          <cell r="U1227">
            <v>0</v>
          </cell>
          <cell r="W1227" t="b">
            <v>0</v>
          </cell>
          <cell r="X1227" t="b">
            <v>0</v>
          </cell>
          <cell r="Y1227" t="b">
            <v>0</v>
          </cell>
          <cell r="Z1227" t="b">
            <v>0</v>
          </cell>
          <cell r="AA1227" t="str">
            <v>Prix fixé par règlement</v>
          </cell>
          <cell r="AB1227">
            <v>0</v>
          </cell>
          <cell r="AD1227" t="str">
            <v>AUTRE</v>
          </cell>
          <cell r="AE1227">
            <v>2</v>
          </cell>
        </row>
        <row r="1228">
          <cell r="A1228">
            <v>210</v>
          </cell>
          <cell r="B1228">
            <v>356</v>
          </cell>
          <cell r="C1228" t="str">
            <v>2005-2006</v>
          </cell>
          <cell r="D1228" t="str">
            <v>AMF</v>
          </cell>
          <cell r="E1228" t="str">
            <v>Autorité des marchés financiers</v>
          </cell>
          <cell r="F1228" t="b">
            <v>0</v>
          </cell>
          <cell r="G1228">
            <v>3</v>
          </cell>
          <cell r="H1228">
            <v>9</v>
          </cell>
          <cell r="I1228" t="str">
            <v>AU</v>
          </cell>
          <cell r="J1228">
            <v>2006</v>
          </cell>
          <cell r="K1228" t="b">
            <v>0</v>
          </cell>
          <cell r="L1228">
            <v>8967.4</v>
          </cell>
          <cell r="N1228" t="str">
            <v>Produits et services financiers</v>
          </cell>
          <cell r="O1228" t="str">
            <v>744</v>
          </cell>
          <cell r="P1228" t="b">
            <v>1</v>
          </cell>
          <cell r="Q1228" t="b">
            <v>1</v>
          </cell>
          <cell r="R1228" t="str">
            <v>IPC</v>
          </cell>
          <cell r="S1228">
            <v>39083</v>
          </cell>
          <cell r="T1228">
            <v>47</v>
          </cell>
          <cell r="U1228">
            <v>53</v>
          </cell>
          <cell r="W1228" t="b">
            <v>0</v>
          </cell>
          <cell r="X1228" t="b">
            <v>0</v>
          </cell>
          <cell r="Y1228" t="b">
            <v>0</v>
          </cell>
          <cell r="Z1228" t="b">
            <v>0</v>
          </cell>
          <cell r="AA1228" t="str">
            <v>Prix fixés par règlement</v>
          </cell>
          <cell r="AB1228">
            <v>0</v>
          </cell>
          <cell r="AD1228" t="str">
            <v>AUTRE</v>
          </cell>
          <cell r="AE1228">
            <v>2</v>
          </cell>
        </row>
        <row r="1229">
          <cell r="A1229">
            <v>210</v>
          </cell>
          <cell r="B1229">
            <v>356</v>
          </cell>
          <cell r="C1229" t="str">
            <v>2005-2006</v>
          </cell>
          <cell r="D1229" t="str">
            <v>AMF</v>
          </cell>
          <cell r="E1229" t="str">
            <v>Autorité des marchés financiers</v>
          </cell>
          <cell r="F1229" t="b">
            <v>0</v>
          </cell>
          <cell r="G1229">
            <v>3</v>
          </cell>
          <cell r="H1229">
            <v>9</v>
          </cell>
          <cell r="I1229" t="str">
            <v>AV</v>
          </cell>
          <cell r="J1229">
            <v>2006</v>
          </cell>
          <cell r="K1229" t="b">
            <v>0</v>
          </cell>
          <cell r="L1229">
            <v>514.79999999999995</v>
          </cell>
          <cell r="N1229" t="str">
            <v>Distribution de produits et services financiers</v>
          </cell>
          <cell r="O1229" t="str">
            <v>744</v>
          </cell>
          <cell r="P1229" t="b">
            <v>1</v>
          </cell>
          <cell r="Q1229" t="b">
            <v>1</v>
          </cell>
          <cell r="R1229" t="str">
            <v>IPC</v>
          </cell>
          <cell r="S1229">
            <v>39083</v>
          </cell>
          <cell r="T1229">
            <v>95</v>
          </cell>
          <cell r="U1229">
            <v>5</v>
          </cell>
          <cell r="W1229" t="b">
            <v>0</v>
          </cell>
          <cell r="X1229" t="b">
            <v>0</v>
          </cell>
          <cell r="Y1229" t="b">
            <v>0</v>
          </cell>
          <cell r="Z1229" t="b">
            <v>0</v>
          </cell>
          <cell r="AA1229" t="str">
            <v>Prix fixé par règlement</v>
          </cell>
          <cell r="AB1229">
            <v>0</v>
          </cell>
          <cell r="AD1229" t="str">
            <v>AUTRE</v>
          </cell>
          <cell r="AE1229">
            <v>2</v>
          </cell>
        </row>
        <row r="1230">
          <cell r="A1230">
            <v>210</v>
          </cell>
          <cell r="B1230">
            <v>356</v>
          </cell>
          <cell r="C1230" t="str">
            <v>2005-2006</v>
          </cell>
          <cell r="D1230" t="str">
            <v>AMF</v>
          </cell>
          <cell r="E1230" t="str">
            <v>Autorité des marchés financiers</v>
          </cell>
          <cell r="F1230" t="b">
            <v>0</v>
          </cell>
          <cell r="G1230">
            <v>4</v>
          </cell>
          <cell r="H1230">
            <v>1</v>
          </cell>
          <cell r="I1230" t="str">
            <v>06</v>
          </cell>
          <cell r="J1230">
            <v>2006</v>
          </cell>
          <cell r="K1230" t="b">
            <v>0</v>
          </cell>
          <cell r="L1230">
            <v>944.2</v>
          </cell>
          <cell r="N1230" t="str">
            <v>Distribution de produits et services financiers</v>
          </cell>
          <cell r="O1230" t="str">
            <v>744</v>
          </cell>
          <cell r="P1230" t="b">
            <v>1</v>
          </cell>
          <cell r="Q1230" t="b">
            <v>1</v>
          </cell>
          <cell r="R1230" t="str">
            <v>IPC</v>
          </cell>
          <cell r="S1230">
            <v>39083</v>
          </cell>
          <cell r="T1230">
            <v>90</v>
          </cell>
          <cell r="U1230">
            <v>10</v>
          </cell>
          <cell r="W1230" t="b">
            <v>0</v>
          </cell>
          <cell r="X1230" t="b">
            <v>0</v>
          </cell>
          <cell r="Y1230" t="b">
            <v>0</v>
          </cell>
          <cell r="Z1230" t="b">
            <v>0</v>
          </cell>
          <cell r="AA1230" t="str">
            <v>Prix fixé par règlement</v>
          </cell>
          <cell r="AB1230">
            <v>0</v>
          </cell>
          <cell r="AD1230" t="str">
            <v>AUTRE</v>
          </cell>
          <cell r="AE1230">
            <v>2</v>
          </cell>
        </row>
        <row r="1231">
          <cell r="A1231">
            <v>210</v>
          </cell>
          <cell r="B1231">
            <v>356</v>
          </cell>
          <cell r="C1231" t="str">
            <v>2005-2006</v>
          </cell>
          <cell r="D1231" t="str">
            <v>AMF</v>
          </cell>
          <cell r="E1231" t="str">
            <v>Autorité des marchés financiers</v>
          </cell>
          <cell r="F1231" t="b">
            <v>0</v>
          </cell>
          <cell r="G1231">
            <v>3</v>
          </cell>
          <cell r="H1231">
            <v>9</v>
          </cell>
          <cell r="I1231" t="str">
            <v>21</v>
          </cell>
          <cell r="J1231">
            <v>2007</v>
          </cell>
          <cell r="K1231" t="b">
            <v>1</v>
          </cell>
          <cell r="L1231">
            <v>32</v>
          </cell>
          <cell r="N1231" t="str">
            <v>Assurance de personnes et de dommages</v>
          </cell>
          <cell r="O1231" t="str">
            <v>299</v>
          </cell>
          <cell r="P1231" t="b">
            <v>0</v>
          </cell>
          <cell r="Q1231" t="b">
            <v>0</v>
          </cell>
          <cell r="S1231">
            <v>367</v>
          </cell>
          <cell r="T1231">
            <v>0</v>
          </cell>
          <cell r="U1231">
            <v>100</v>
          </cell>
          <cell r="W1231" t="b">
            <v>0</v>
          </cell>
          <cell r="X1231" t="b">
            <v>0</v>
          </cell>
          <cell r="Y1231" t="b">
            <v>0</v>
          </cell>
          <cell r="Z1231" t="b">
            <v>0</v>
          </cell>
          <cell r="AA1231" t="str">
            <v>Les prix sont fixés par règlement</v>
          </cell>
          <cell r="AB1231">
            <v>0</v>
          </cell>
          <cell r="AD1231" t="str">
            <v>AUTRE</v>
          </cell>
          <cell r="AE1231">
            <v>2</v>
          </cell>
        </row>
        <row r="1232">
          <cell r="A1232">
            <v>210</v>
          </cell>
          <cell r="B1232">
            <v>356</v>
          </cell>
          <cell r="C1232" t="str">
            <v>2005-2006</v>
          </cell>
          <cell r="D1232" t="str">
            <v>AMF</v>
          </cell>
          <cell r="E1232" t="str">
            <v>Autorité des marchés financiers</v>
          </cell>
          <cell r="F1232" t="b">
            <v>0</v>
          </cell>
          <cell r="G1232">
            <v>3</v>
          </cell>
          <cell r="H1232">
            <v>9</v>
          </cell>
          <cell r="I1232" t="str">
            <v>22</v>
          </cell>
          <cell r="J1232">
            <v>2007</v>
          </cell>
          <cell r="K1232" t="b">
            <v>1</v>
          </cell>
          <cell r="L1232">
            <v>13.4</v>
          </cell>
          <cell r="N1232" t="str">
            <v>Institutions de dépôts</v>
          </cell>
          <cell r="O1232" t="str">
            <v>745</v>
          </cell>
          <cell r="P1232" t="b">
            <v>0</v>
          </cell>
          <cell r="Q1232" t="b">
            <v>0</v>
          </cell>
          <cell r="S1232">
            <v>367</v>
          </cell>
          <cell r="T1232">
            <v>0</v>
          </cell>
          <cell r="U1232">
            <v>100</v>
          </cell>
          <cell r="W1232" t="b">
            <v>0</v>
          </cell>
          <cell r="X1232" t="b">
            <v>0</v>
          </cell>
          <cell r="Y1232" t="b">
            <v>0</v>
          </cell>
          <cell r="Z1232" t="b">
            <v>0</v>
          </cell>
          <cell r="AA1232" t="str">
            <v>Prix fixé par règlement</v>
          </cell>
          <cell r="AB1232">
            <v>0</v>
          </cell>
          <cell r="AD1232" t="str">
            <v>AUTRE</v>
          </cell>
          <cell r="AE1232">
            <v>2</v>
          </cell>
        </row>
        <row r="1233">
          <cell r="A1233">
            <v>210</v>
          </cell>
          <cell r="B1233">
            <v>356</v>
          </cell>
          <cell r="C1233" t="str">
            <v>2005-2006</v>
          </cell>
          <cell r="D1233" t="str">
            <v>AMF</v>
          </cell>
          <cell r="E1233" t="str">
            <v>Autorité des marchés financiers</v>
          </cell>
          <cell r="F1233" t="b">
            <v>0</v>
          </cell>
          <cell r="G1233">
            <v>3</v>
          </cell>
          <cell r="H1233">
            <v>9</v>
          </cell>
          <cell r="I1233" t="str">
            <v>23</v>
          </cell>
          <cell r="J1233">
            <v>2007</v>
          </cell>
          <cell r="K1233" t="b">
            <v>1</v>
          </cell>
          <cell r="L1233">
            <v>35</v>
          </cell>
          <cell r="N1233" t="str">
            <v>Sociétés de fiducie et sociétés d'épargne</v>
          </cell>
          <cell r="O1233" t="str">
            <v>294</v>
          </cell>
          <cell r="P1233" t="b">
            <v>0</v>
          </cell>
          <cell r="Q1233" t="b">
            <v>0</v>
          </cell>
          <cell r="S1233">
            <v>367</v>
          </cell>
          <cell r="T1233">
            <v>0</v>
          </cell>
          <cell r="U1233">
            <v>100</v>
          </cell>
          <cell r="W1233" t="b">
            <v>0</v>
          </cell>
          <cell r="X1233" t="b">
            <v>0</v>
          </cell>
          <cell r="Y1233" t="b">
            <v>0</v>
          </cell>
          <cell r="Z1233" t="b">
            <v>0</v>
          </cell>
          <cell r="AA1233" t="str">
            <v>Prix fixé par règlement</v>
          </cell>
          <cell r="AB1233">
            <v>0</v>
          </cell>
          <cell r="AD1233" t="str">
            <v>AUTRE</v>
          </cell>
          <cell r="AE1233">
            <v>2</v>
          </cell>
        </row>
        <row r="1234">
          <cell r="A1234">
            <v>210</v>
          </cell>
          <cell r="B1234">
            <v>356</v>
          </cell>
          <cell r="C1234" t="str">
            <v>2005-2006</v>
          </cell>
          <cell r="D1234" t="str">
            <v>AMF</v>
          </cell>
          <cell r="E1234" t="str">
            <v>Autorité des marchés financiers</v>
          </cell>
          <cell r="F1234" t="b">
            <v>0</v>
          </cell>
          <cell r="G1234">
            <v>3</v>
          </cell>
          <cell r="H1234">
            <v>9</v>
          </cell>
          <cell r="I1234" t="str">
            <v>AP</v>
          </cell>
          <cell r="J1234">
            <v>2007</v>
          </cell>
          <cell r="K1234" t="b">
            <v>1</v>
          </cell>
          <cell r="L1234">
            <v>9.5</v>
          </cell>
          <cell r="N1234" t="str">
            <v>Distribution de produits et services financiers</v>
          </cell>
          <cell r="P1234" t="b">
            <v>0</v>
          </cell>
          <cell r="Q1234" t="b">
            <v>0</v>
          </cell>
          <cell r="S1234">
            <v>367</v>
          </cell>
          <cell r="T1234">
            <v>0</v>
          </cell>
          <cell r="U1234">
            <v>100</v>
          </cell>
          <cell r="W1234" t="b">
            <v>0</v>
          </cell>
          <cell r="X1234" t="b">
            <v>0</v>
          </cell>
          <cell r="Y1234" t="b">
            <v>0</v>
          </cell>
          <cell r="Z1234" t="b">
            <v>0</v>
          </cell>
          <cell r="AA1234" t="str">
            <v>Prix négocié entre les parties</v>
          </cell>
          <cell r="AB1234">
            <v>0</v>
          </cell>
          <cell r="AD1234" t="str">
            <v>AUTRE</v>
          </cell>
          <cell r="AE1234">
            <v>2</v>
          </cell>
        </row>
        <row r="1235">
          <cell r="A1235">
            <v>210</v>
          </cell>
          <cell r="B1235">
            <v>356</v>
          </cell>
          <cell r="C1235" t="str">
            <v>2005-2006</v>
          </cell>
          <cell r="D1235" t="str">
            <v>AMF</v>
          </cell>
          <cell r="E1235" t="str">
            <v>Autorité des marchés financiers</v>
          </cell>
          <cell r="F1235" t="b">
            <v>0</v>
          </cell>
          <cell r="G1235">
            <v>3</v>
          </cell>
          <cell r="H1235">
            <v>9</v>
          </cell>
          <cell r="I1235" t="str">
            <v>AQ</v>
          </cell>
          <cell r="J1235">
            <v>2007</v>
          </cell>
          <cell r="K1235" t="b">
            <v>1</v>
          </cell>
          <cell r="L1235">
            <v>1302</v>
          </cell>
          <cell r="N1235" t="str">
            <v>Toutes les sociétés de fiducie et les sociétés d'épargne qui exercent au Québec</v>
          </cell>
          <cell r="O1235" t="str">
            <v>354</v>
          </cell>
          <cell r="P1235" t="b">
            <v>0</v>
          </cell>
          <cell r="Q1235" t="b">
            <v>0</v>
          </cell>
          <cell r="S1235">
            <v>367</v>
          </cell>
          <cell r="T1235">
            <v>0</v>
          </cell>
          <cell r="U1235">
            <v>100</v>
          </cell>
          <cell r="W1235" t="b">
            <v>0</v>
          </cell>
          <cell r="X1235" t="b">
            <v>0</v>
          </cell>
          <cell r="Y1235" t="b">
            <v>0</v>
          </cell>
          <cell r="Z1235" t="b">
            <v>0</v>
          </cell>
          <cell r="AA1235" t="str">
            <v>Prix fixé selon les frais engagés pour l'application de la loi</v>
          </cell>
          <cell r="AB1235">
            <v>0</v>
          </cell>
          <cell r="AD1235" t="str">
            <v>AUTRE</v>
          </cell>
          <cell r="AE1235">
            <v>2</v>
          </cell>
        </row>
        <row r="1236">
          <cell r="A1236">
            <v>210</v>
          </cell>
          <cell r="B1236">
            <v>356</v>
          </cell>
          <cell r="C1236" t="str">
            <v>2005-2006</v>
          </cell>
          <cell r="D1236" t="str">
            <v>AMF</v>
          </cell>
          <cell r="E1236" t="str">
            <v>Autorité des marchés financiers</v>
          </cell>
          <cell r="F1236" t="b">
            <v>0</v>
          </cell>
          <cell r="G1236">
            <v>3</v>
          </cell>
          <cell r="H1236">
            <v>9</v>
          </cell>
          <cell r="I1236" t="str">
            <v>AR</v>
          </cell>
          <cell r="J1236">
            <v>2007</v>
          </cell>
          <cell r="K1236" t="b">
            <v>1</v>
          </cell>
          <cell r="L1236">
            <v>8935.2999999999993</v>
          </cell>
          <cell r="N1236" t="str">
            <v>Toutes les compagnies d'assurances qui exercent au Québec</v>
          </cell>
          <cell r="O1236" t="str">
            <v>298</v>
          </cell>
          <cell r="P1236" t="b">
            <v>0</v>
          </cell>
          <cell r="Q1236" t="b">
            <v>0</v>
          </cell>
          <cell r="S1236">
            <v>367</v>
          </cell>
          <cell r="T1236">
            <v>0</v>
          </cell>
          <cell r="U1236">
            <v>100</v>
          </cell>
          <cell r="W1236" t="b">
            <v>0</v>
          </cell>
          <cell r="X1236" t="b">
            <v>0</v>
          </cell>
          <cell r="Y1236" t="b">
            <v>0</v>
          </cell>
          <cell r="Z1236" t="b">
            <v>0</v>
          </cell>
          <cell r="AA1236" t="str">
            <v>Prix fixé selon les frais engagés pour l'application de la loi</v>
          </cell>
          <cell r="AB1236">
            <v>0</v>
          </cell>
          <cell r="AD1236" t="str">
            <v>AUTRE</v>
          </cell>
          <cell r="AE1236">
            <v>2</v>
          </cell>
        </row>
        <row r="1237">
          <cell r="A1237">
            <v>210</v>
          </cell>
          <cell r="B1237">
            <v>356</v>
          </cell>
          <cell r="C1237" t="str">
            <v>2005-2006</v>
          </cell>
          <cell r="D1237" t="str">
            <v>AMF</v>
          </cell>
          <cell r="E1237" t="str">
            <v>Autorité des marchés financiers</v>
          </cell>
          <cell r="F1237" t="b">
            <v>0</v>
          </cell>
          <cell r="G1237">
            <v>3</v>
          </cell>
          <cell r="H1237">
            <v>9</v>
          </cell>
          <cell r="I1237" t="str">
            <v>AS</v>
          </cell>
          <cell r="J1237">
            <v>2007</v>
          </cell>
          <cell r="K1237" t="b">
            <v>1</v>
          </cell>
          <cell r="L1237">
            <v>77.5</v>
          </cell>
          <cell r="N1237" t="str">
            <v>Caisse Centrale Desjardins</v>
          </cell>
          <cell r="O1237" t="str">
            <v>746</v>
          </cell>
          <cell r="P1237" t="b">
            <v>0</v>
          </cell>
          <cell r="Q1237" t="b">
            <v>0</v>
          </cell>
          <cell r="S1237">
            <v>367</v>
          </cell>
          <cell r="T1237">
            <v>0</v>
          </cell>
          <cell r="U1237">
            <v>100</v>
          </cell>
          <cell r="W1237" t="b">
            <v>0</v>
          </cell>
          <cell r="X1237" t="b">
            <v>0</v>
          </cell>
          <cell r="Y1237" t="b">
            <v>0</v>
          </cell>
          <cell r="Z1237" t="b">
            <v>0</v>
          </cell>
          <cell r="AA1237" t="str">
            <v>Taux horaire déterminé selon la directive numéro 2-84 du Conseil du trésor</v>
          </cell>
          <cell r="AB1237">
            <v>0</v>
          </cell>
          <cell r="AD1237" t="str">
            <v>AUTRE</v>
          </cell>
          <cell r="AE1237">
            <v>2</v>
          </cell>
        </row>
        <row r="1238">
          <cell r="A1238">
            <v>210</v>
          </cell>
          <cell r="B1238">
            <v>356</v>
          </cell>
          <cell r="C1238" t="str">
            <v>2005-2006</v>
          </cell>
          <cell r="D1238" t="str">
            <v>AMF</v>
          </cell>
          <cell r="E1238" t="str">
            <v>Autorité des marchés financiers</v>
          </cell>
          <cell r="F1238" t="b">
            <v>0</v>
          </cell>
          <cell r="G1238">
            <v>3</v>
          </cell>
          <cell r="H1238">
            <v>9</v>
          </cell>
          <cell r="I1238" t="str">
            <v>AT</v>
          </cell>
          <cell r="J1238">
            <v>2007</v>
          </cell>
          <cell r="K1238" t="b">
            <v>1</v>
          </cell>
          <cell r="L1238">
            <v>3799.4</v>
          </cell>
          <cell r="N1238" t="str">
            <v>Coopératives de services financiers</v>
          </cell>
          <cell r="O1238" t="str">
            <v>743</v>
          </cell>
          <cell r="P1238" t="b">
            <v>0</v>
          </cell>
          <cell r="Q1238" t="b">
            <v>0</v>
          </cell>
          <cell r="S1238">
            <v>367</v>
          </cell>
          <cell r="T1238">
            <v>0</v>
          </cell>
          <cell r="U1238">
            <v>100</v>
          </cell>
          <cell r="W1238" t="b">
            <v>0</v>
          </cell>
          <cell r="X1238" t="b">
            <v>0</v>
          </cell>
          <cell r="Y1238" t="b">
            <v>0</v>
          </cell>
          <cell r="Z1238" t="b">
            <v>0</v>
          </cell>
          <cell r="AA1238" t="str">
            <v>Prix fixé selon les frais engagés pour l'application de la loi</v>
          </cell>
          <cell r="AB1238">
            <v>0</v>
          </cell>
          <cell r="AD1238" t="str">
            <v>AUTRE</v>
          </cell>
          <cell r="AE1238">
            <v>2</v>
          </cell>
        </row>
        <row r="1239">
          <cell r="A1239">
            <v>210</v>
          </cell>
          <cell r="B1239">
            <v>356</v>
          </cell>
          <cell r="C1239" t="str">
            <v>2005-2006</v>
          </cell>
          <cell r="D1239" t="str">
            <v>AMF</v>
          </cell>
          <cell r="E1239" t="str">
            <v>Autorité des marchés financiers</v>
          </cell>
          <cell r="F1239" t="b">
            <v>0</v>
          </cell>
          <cell r="G1239">
            <v>3</v>
          </cell>
          <cell r="H1239">
            <v>9</v>
          </cell>
          <cell r="I1239" t="str">
            <v>AW</v>
          </cell>
          <cell r="J1239">
            <v>2007</v>
          </cell>
          <cell r="K1239" t="b">
            <v>1</v>
          </cell>
          <cell r="L1239">
            <v>80.7</v>
          </cell>
          <cell r="N1239" t="str">
            <v>Distribution de produits et services financiers</v>
          </cell>
          <cell r="O1239" t="str">
            <v>744</v>
          </cell>
          <cell r="P1239" t="b">
            <v>0</v>
          </cell>
          <cell r="Q1239" t="b">
            <v>0</v>
          </cell>
          <cell r="S1239">
            <v>367</v>
          </cell>
          <cell r="T1239">
            <v>0</v>
          </cell>
          <cell r="U1239">
            <v>100</v>
          </cell>
          <cell r="W1239" t="b">
            <v>0</v>
          </cell>
          <cell r="X1239" t="b">
            <v>0</v>
          </cell>
          <cell r="Y1239" t="b">
            <v>0</v>
          </cell>
          <cell r="Z1239" t="b">
            <v>0</v>
          </cell>
          <cell r="AA1239" t="str">
            <v>Prix fixé par règlement</v>
          </cell>
          <cell r="AB1239">
            <v>0</v>
          </cell>
          <cell r="AD1239" t="str">
            <v>AUTRE</v>
          </cell>
          <cell r="AE1239">
            <v>2</v>
          </cell>
        </row>
        <row r="1240">
          <cell r="A1240">
            <v>210</v>
          </cell>
          <cell r="B1240">
            <v>356</v>
          </cell>
          <cell r="C1240" t="str">
            <v>2005-2006</v>
          </cell>
          <cell r="D1240" t="str">
            <v>AMF</v>
          </cell>
          <cell r="E1240" t="str">
            <v>Autorité des marchés financiers</v>
          </cell>
          <cell r="F1240" t="b">
            <v>0</v>
          </cell>
          <cell r="G1240">
            <v>3</v>
          </cell>
          <cell r="H1240">
            <v>9</v>
          </cell>
          <cell r="I1240" t="str">
            <v>ZJ</v>
          </cell>
          <cell r="J1240">
            <v>2007</v>
          </cell>
          <cell r="K1240" t="b">
            <v>1</v>
          </cell>
          <cell r="L1240">
            <v>37560.800000000003</v>
          </cell>
          <cell r="N1240" t="str">
            <v>Financement des sociétés</v>
          </cell>
          <cell r="O1240" t="str">
            <v>278</v>
          </cell>
          <cell r="P1240" t="b">
            <v>0</v>
          </cell>
          <cell r="Q1240" t="b">
            <v>0</v>
          </cell>
          <cell r="S1240">
            <v>367</v>
          </cell>
          <cell r="T1240">
            <v>0</v>
          </cell>
          <cell r="U1240">
            <v>100</v>
          </cell>
          <cell r="W1240" t="b">
            <v>0</v>
          </cell>
          <cell r="X1240" t="b">
            <v>0</v>
          </cell>
          <cell r="Y1240" t="b">
            <v>0</v>
          </cell>
          <cell r="Z1240" t="b">
            <v>1</v>
          </cell>
          <cell r="AB1240">
            <v>0</v>
          </cell>
          <cell r="AD1240" t="str">
            <v>CJ</v>
          </cell>
          <cell r="AE1240">
            <v>2</v>
          </cell>
        </row>
        <row r="1241">
          <cell r="A1241">
            <v>210</v>
          </cell>
          <cell r="B1241">
            <v>356</v>
          </cell>
          <cell r="C1241" t="str">
            <v>2005-2006</v>
          </cell>
          <cell r="D1241" t="str">
            <v>AMF</v>
          </cell>
          <cell r="E1241" t="str">
            <v>Autorité des marchés financiers</v>
          </cell>
          <cell r="F1241" t="b">
            <v>0</v>
          </cell>
          <cell r="G1241">
            <v>3</v>
          </cell>
          <cell r="H1241">
            <v>9</v>
          </cell>
          <cell r="I1241" t="str">
            <v>ZK</v>
          </cell>
          <cell r="J1241">
            <v>2007</v>
          </cell>
          <cell r="K1241" t="b">
            <v>1</v>
          </cell>
          <cell r="L1241">
            <v>5273.4</v>
          </cell>
          <cell r="N1241" t="str">
            <v>Inscriptions</v>
          </cell>
          <cell r="O1241" t="str">
            <v>278</v>
          </cell>
          <cell r="P1241" t="b">
            <v>0</v>
          </cell>
          <cell r="Q1241" t="b">
            <v>0</v>
          </cell>
          <cell r="S1241">
            <v>367</v>
          </cell>
          <cell r="T1241">
            <v>0</v>
          </cell>
          <cell r="U1241">
            <v>100</v>
          </cell>
          <cell r="W1241" t="b">
            <v>0</v>
          </cell>
          <cell r="X1241" t="b">
            <v>0</v>
          </cell>
          <cell r="Y1241" t="b">
            <v>0</v>
          </cell>
          <cell r="Z1241" t="b">
            <v>1</v>
          </cell>
          <cell r="AB1241">
            <v>0</v>
          </cell>
          <cell r="AD1241" t="str">
            <v>CJ</v>
          </cell>
          <cell r="AE1241">
            <v>2</v>
          </cell>
        </row>
        <row r="1242">
          <cell r="A1242">
            <v>210</v>
          </cell>
          <cell r="B1242">
            <v>356</v>
          </cell>
          <cell r="C1242" t="str">
            <v>2005-2006</v>
          </cell>
          <cell r="D1242" t="str">
            <v>AMF</v>
          </cell>
          <cell r="E1242" t="str">
            <v>Autorité des marchés financiers</v>
          </cell>
          <cell r="F1242" t="b">
            <v>0</v>
          </cell>
          <cell r="G1242">
            <v>3</v>
          </cell>
          <cell r="H1242">
            <v>9</v>
          </cell>
          <cell r="I1242" t="str">
            <v>ZL</v>
          </cell>
          <cell r="J1242">
            <v>2007</v>
          </cell>
          <cell r="K1242" t="b">
            <v>1</v>
          </cell>
          <cell r="L1242">
            <v>4696.7</v>
          </cell>
          <cell r="N1242" t="str">
            <v>Informations financières</v>
          </cell>
          <cell r="O1242" t="str">
            <v>278</v>
          </cell>
          <cell r="P1242" t="b">
            <v>0</v>
          </cell>
          <cell r="Q1242" t="b">
            <v>0</v>
          </cell>
          <cell r="S1242">
            <v>367</v>
          </cell>
          <cell r="T1242">
            <v>0</v>
          </cell>
          <cell r="U1242">
            <v>100</v>
          </cell>
          <cell r="W1242" t="b">
            <v>0</v>
          </cell>
          <cell r="X1242" t="b">
            <v>0</v>
          </cell>
          <cell r="Y1242" t="b">
            <v>0</v>
          </cell>
          <cell r="Z1242" t="b">
            <v>1</v>
          </cell>
          <cell r="AB1242">
            <v>0</v>
          </cell>
          <cell r="AD1242" t="str">
            <v>CJ</v>
          </cell>
          <cell r="AE1242">
            <v>2</v>
          </cell>
        </row>
        <row r="1243">
          <cell r="A1243">
            <v>210</v>
          </cell>
          <cell r="B1243">
            <v>356</v>
          </cell>
          <cell r="C1243" t="str">
            <v>2005-2006</v>
          </cell>
          <cell r="D1243" t="str">
            <v>AMF</v>
          </cell>
          <cell r="E1243" t="str">
            <v>Autorité des marchés financiers</v>
          </cell>
          <cell r="F1243" t="b">
            <v>0</v>
          </cell>
          <cell r="G1243">
            <v>3</v>
          </cell>
          <cell r="H1243">
            <v>9</v>
          </cell>
          <cell r="I1243" t="str">
            <v>ZM</v>
          </cell>
          <cell r="J1243">
            <v>2007</v>
          </cell>
          <cell r="K1243" t="b">
            <v>1</v>
          </cell>
          <cell r="L1243">
            <v>52.1</v>
          </cell>
          <cell r="N1243" t="str">
            <v>Inspections</v>
          </cell>
          <cell r="O1243" t="str">
            <v>278</v>
          </cell>
          <cell r="P1243" t="b">
            <v>0</v>
          </cell>
          <cell r="Q1243" t="b">
            <v>0</v>
          </cell>
          <cell r="S1243">
            <v>367</v>
          </cell>
          <cell r="T1243">
            <v>0</v>
          </cell>
          <cell r="U1243">
            <v>100</v>
          </cell>
          <cell r="W1243" t="b">
            <v>0</v>
          </cell>
          <cell r="X1243" t="b">
            <v>0</v>
          </cell>
          <cell r="Y1243" t="b">
            <v>0</v>
          </cell>
          <cell r="Z1243" t="b">
            <v>1</v>
          </cell>
          <cell r="AB1243">
            <v>0</v>
          </cell>
          <cell r="AD1243" t="str">
            <v>CJ</v>
          </cell>
          <cell r="AE1243">
            <v>2</v>
          </cell>
        </row>
        <row r="1244">
          <cell r="A1244">
            <v>210</v>
          </cell>
          <cell r="B1244">
            <v>356</v>
          </cell>
          <cell r="C1244" t="str">
            <v>2005-2006</v>
          </cell>
          <cell r="D1244" t="str">
            <v>AMF</v>
          </cell>
          <cell r="E1244" t="str">
            <v>Autorité des marchés financiers</v>
          </cell>
          <cell r="F1244" t="b">
            <v>0</v>
          </cell>
          <cell r="G1244">
            <v>4</v>
          </cell>
          <cell r="H1244">
            <v>1</v>
          </cell>
          <cell r="I1244" t="str">
            <v>AY</v>
          </cell>
          <cell r="J1244">
            <v>2007</v>
          </cell>
          <cell r="K1244" t="b">
            <v>1</v>
          </cell>
          <cell r="L1244">
            <v>13.2</v>
          </cell>
          <cell r="N1244" t="str">
            <v>Marchés financiers</v>
          </cell>
          <cell r="P1244" t="b">
            <v>0</v>
          </cell>
          <cell r="Q1244" t="b">
            <v>0</v>
          </cell>
          <cell r="S1244">
            <v>367</v>
          </cell>
          <cell r="T1244">
            <v>100</v>
          </cell>
          <cell r="U1244">
            <v>0</v>
          </cell>
          <cell r="W1244" t="b">
            <v>0</v>
          </cell>
          <cell r="X1244" t="b">
            <v>0</v>
          </cell>
          <cell r="Y1244" t="b">
            <v>0</v>
          </cell>
          <cell r="Z1244" t="b">
            <v>0</v>
          </cell>
          <cell r="AA1244" t="str">
            <v>Prix fixés par règlement</v>
          </cell>
          <cell r="AB1244">
            <v>0</v>
          </cell>
          <cell r="AD1244" t="str">
            <v>AUTRE</v>
          </cell>
          <cell r="AE1244">
            <v>2</v>
          </cell>
        </row>
        <row r="1245">
          <cell r="A1245">
            <v>210</v>
          </cell>
          <cell r="B1245">
            <v>356</v>
          </cell>
          <cell r="C1245" t="str">
            <v>2005-2006</v>
          </cell>
          <cell r="D1245" t="str">
            <v>AMF</v>
          </cell>
          <cell r="E1245" t="str">
            <v>Autorité des marchés financiers</v>
          </cell>
          <cell r="F1245" t="b">
            <v>0</v>
          </cell>
          <cell r="G1245">
            <v>4</v>
          </cell>
          <cell r="H1245">
            <v>1</v>
          </cell>
          <cell r="I1245" t="str">
            <v>AZ</v>
          </cell>
          <cell r="J1245">
            <v>2007</v>
          </cell>
          <cell r="K1245" t="b">
            <v>1</v>
          </cell>
          <cell r="L1245">
            <v>208.3</v>
          </cell>
          <cell r="N1245" t="str">
            <v>Distribution de produits et services financiers</v>
          </cell>
          <cell r="O1245" t="str">
            <v>744</v>
          </cell>
          <cell r="P1245" t="b">
            <v>0</v>
          </cell>
          <cell r="Q1245" t="b">
            <v>0</v>
          </cell>
          <cell r="S1245">
            <v>367</v>
          </cell>
          <cell r="T1245">
            <v>0</v>
          </cell>
          <cell r="U1245">
            <v>100</v>
          </cell>
          <cell r="W1245" t="b">
            <v>0</v>
          </cell>
          <cell r="X1245" t="b">
            <v>0</v>
          </cell>
          <cell r="Y1245" t="b">
            <v>0</v>
          </cell>
          <cell r="Z1245" t="b">
            <v>0</v>
          </cell>
          <cell r="AA1245" t="str">
            <v>Prix fixé selon entente avec les chambres</v>
          </cell>
          <cell r="AB1245">
            <v>0</v>
          </cell>
          <cell r="AD1245" t="str">
            <v>AUTRE</v>
          </cell>
          <cell r="AE1245">
            <v>2</v>
          </cell>
        </row>
        <row r="1246">
          <cell r="A1246">
            <v>210</v>
          </cell>
          <cell r="B1246">
            <v>356</v>
          </cell>
          <cell r="C1246" t="str">
            <v>2005-2006</v>
          </cell>
          <cell r="D1246" t="str">
            <v>AMF</v>
          </cell>
          <cell r="E1246" t="str">
            <v>Autorité des marchés financiers</v>
          </cell>
          <cell r="F1246" t="b">
            <v>0</v>
          </cell>
          <cell r="G1246">
            <v>4</v>
          </cell>
          <cell r="H1246">
            <v>1</v>
          </cell>
          <cell r="I1246" t="str">
            <v>BV</v>
          </cell>
          <cell r="J1246">
            <v>2007</v>
          </cell>
          <cell r="K1246" t="b">
            <v>1</v>
          </cell>
          <cell r="L1246">
            <v>9.3000000000000007</v>
          </cell>
          <cell r="N1246" t="str">
            <v>Marchés financiers</v>
          </cell>
          <cell r="P1246" t="b">
            <v>0</v>
          </cell>
          <cell r="Q1246" t="b">
            <v>0</v>
          </cell>
          <cell r="S1246">
            <v>367</v>
          </cell>
          <cell r="T1246">
            <v>0</v>
          </cell>
          <cell r="U1246">
            <v>100</v>
          </cell>
          <cell r="W1246" t="b">
            <v>0</v>
          </cell>
          <cell r="X1246" t="b">
            <v>0</v>
          </cell>
          <cell r="Y1246" t="b">
            <v>1</v>
          </cell>
          <cell r="Z1246" t="b">
            <v>0</v>
          </cell>
          <cell r="AA1246" t="str">
            <v>Selon entente avec les ACVM</v>
          </cell>
          <cell r="AB1246">
            <v>0</v>
          </cell>
          <cell r="AD1246" t="str">
            <v>CP</v>
          </cell>
          <cell r="AE1246">
            <v>2</v>
          </cell>
        </row>
        <row r="1247">
          <cell r="A1247">
            <v>210</v>
          </cell>
          <cell r="B1247">
            <v>356</v>
          </cell>
          <cell r="C1247" t="str">
            <v>2005-2006</v>
          </cell>
          <cell r="D1247" t="str">
            <v>AMF</v>
          </cell>
          <cell r="E1247" t="str">
            <v>Autorité des marchés financiers</v>
          </cell>
          <cell r="F1247" t="b">
            <v>0</v>
          </cell>
          <cell r="G1247">
            <v>3</v>
          </cell>
          <cell r="H1247">
            <v>9</v>
          </cell>
          <cell r="I1247" t="str">
            <v>04</v>
          </cell>
          <cell r="J1247">
            <v>2007</v>
          </cell>
          <cell r="K1247" t="b">
            <v>1</v>
          </cell>
          <cell r="L1247">
            <v>538.20000000000005</v>
          </cell>
          <cell r="N1247" t="str">
            <v>Distributions de produits et services financiers</v>
          </cell>
          <cell r="O1247" t="str">
            <v>744</v>
          </cell>
          <cell r="P1247" t="b">
            <v>1</v>
          </cell>
          <cell r="Q1247" t="b">
            <v>1</v>
          </cell>
          <cell r="R1247" t="str">
            <v>IPC</v>
          </cell>
          <cell r="S1247">
            <v>39083</v>
          </cell>
          <cell r="T1247">
            <v>74</v>
          </cell>
          <cell r="U1247">
            <v>26</v>
          </cell>
          <cell r="W1247" t="b">
            <v>0</v>
          </cell>
          <cell r="X1247" t="b">
            <v>0</v>
          </cell>
          <cell r="Y1247" t="b">
            <v>0</v>
          </cell>
          <cell r="Z1247" t="b">
            <v>0</v>
          </cell>
          <cell r="AA1247" t="str">
            <v>Prix fixés par règlement</v>
          </cell>
          <cell r="AB1247">
            <v>0</v>
          </cell>
          <cell r="AD1247" t="str">
            <v>AUTRE</v>
          </cell>
          <cell r="AE1247">
            <v>2</v>
          </cell>
        </row>
        <row r="1248">
          <cell r="A1248">
            <v>210</v>
          </cell>
          <cell r="B1248">
            <v>356</v>
          </cell>
          <cell r="C1248" t="str">
            <v>2005-2006</v>
          </cell>
          <cell r="D1248" t="str">
            <v>AMF</v>
          </cell>
          <cell r="E1248" t="str">
            <v>Autorité des marchés financiers</v>
          </cell>
          <cell r="F1248" t="b">
            <v>0</v>
          </cell>
          <cell r="G1248">
            <v>3</v>
          </cell>
          <cell r="H1248">
            <v>9</v>
          </cell>
          <cell r="I1248" t="str">
            <v>AO</v>
          </cell>
          <cell r="J1248">
            <v>2007</v>
          </cell>
          <cell r="K1248" t="b">
            <v>1</v>
          </cell>
          <cell r="L1248">
            <v>1110.8</v>
          </cell>
          <cell r="N1248" t="str">
            <v>Distribution de produits et services financiers</v>
          </cell>
          <cell r="O1248" t="str">
            <v>744</v>
          </cell>
          <cell r="P1248" t="b">
            <v>1</v>
          </cell>
          <cell r="Q1248" t="b">
            <v>1</v>
          </cell>
          <cell r="R1248" t="str">
            <v>IPC</v>
          </cell>
          <cell r="S1248">
            <v>39083</v>
          </cell>
          <cell r="T1248">
            <v>100</v>
          </cell>
          <cell r="U1248">
            <v>0</v>
          </cell>
          <cell r="W1248" t="b">
            <v>0</v>
          </cell>
          <cell r="X1248" t="b">
            <v>0</v>
          </cell>
          <cell r="Y1248" t="b">
            <v>0</v>
          </cell>
          <cell r="Z1248" t="b">
            <v>0</v>
          </cell>
          <cell r="AA1248" t="str">
            <v>Prix fixé par règlement</v>
          </cell>
          <cell r="AB1248">
            <v>0</v>
          </cell>
          <cell r="AD1248" t="str">
            <v>AUTRE</v>
          </cell>
          <cell r="AE1248">
            <v>2</v>
          </cell>
        </row>
        <row r="1249">
          <cell r="A1249">
            <v>210</v>
          </cell>
          <cell r="B1249">
            <v>356</v>
          </cell>
          <cell r="C1249" t="str">
            <v>2005-2006</v>
          </cell>
          <cell r="D1249" t="str">
            <v>AMF</v>
          </cell>
          <cell r="E1249" t="str">
            <v>Autorité des marchés financiers</v>
          </cell>
          <cell r="F1249" t="b">
            <v>0</v>
          </cell>
          <cell r="G1249">
            <v>3</v>
          </cell>
          <cell r="H1249">
            <v>9</v>
          </cell>
          <cell r="I1249" t="str">
            <v>AU</v>
          </cell>
          <cell r="J1249">
            <v>2007</v>
          </cell>
          <cell r="K1249" t="b">
            <v>1</v>
          </cell>
          <cell r="L1249">
            <v>9417.6</v>
          </cell>
          <cell r="N1249" t="str">
            <v>Produits et services financiers</v>
          </cell>
          <cell r="O1249" t="str">
            <v>744</v>
          </cell>
          <cell r="P1249" t="b">
            <v>1</v>
          </cell>
          <cell r="Q1249" t="b">
            <v>1</v>
          </cell>
          <cell r="R1249" t="str">
            <v>IPC</v>
          </cell>
          <cell r="S1249">
            <v>39083</v>
          </cell>
          <cell r="T1249">
            <v>47</v>
          </cell>
          <cell r="U1249">
            <v>53</v>
          </cell>
          <cell r="W1249" t="b">
            <v>0</v>
          </cell>
          <cell r="X1249" t="b">
            <v>0</v>
          </cell>
          <cell r="Y1249" t="b">
            <v>0</v>
          </cell>
          <cell r="Z1249" t="b">
            <v>0</v>
          </cell>
          <cell r="AA1249" t="str">
            <v>Prix fixés par règlement</v>
          </cell>
          <cell r="AB1249">
            <v>0</v>
          </cell>
          <cell r="AD1249" t="str">
            <v>AUTRE</v>
          </cell>
          <cell r="AE1249">
            <v>2</v>
          </cell>
        </row>
        <row r="1250">
          <cell r="A1250">
            <v>210</v>
          </cell>
          <cell r="B1250">
            <v>356</v>
          </cell>
          <cell r="C1250" t="str">
            <v>2005-2006</v>
          </cell>
          <cell r="D1250" t="str">
            <v>AMF</v>
          </cell>
          <cell r="E1250" t="str">
            <v>Autorité des marchés financiers</v>
          </cell>
          <cell r="F1250" t="b">
            <v>0</v>
          </cell>
          <cell r="G1250">
            <v>3</v>
          </cell>
          <cell r="H1250">
            <v>9</v>
          </cell>
          <cell r="I1250" t="str">
            <v>AV</v>
          </cell>
          <cell r="J1250">
            <v>2007</v>
          </cell>
          <cell r="K1250" t="b">
            <v>1</v>
          </cell>
          <cell r="L1250">
            <v>523.6</v>
          </cell>
          <cell r="N1250" t="str">
            <v>Distribution de produits et services financiers</v>
          </cell>
          <cell r="O1250" t="str">
            <v>744</v>
          </cell>
          <cell r="P1250" t="b">
            <v>1</v>
          </cell>
          <cell r="Q1250" t="b">
            <v>1</v>
          </cell>
          <cell r="R1250" t="str">
            <v>IPC</v>
          </cell>
          <cell r="S1250">
            <v>39083</v>
          </cell>
          <cell r="T1250">
            <v>95</v>
          </cell>
          <cell r="U1250">
            <v>5</v>
          </cell>
          <cell r="W1250" t="b">
            <v>0</v>
          </cell>
          <cell r="X1250" t="b">
            <v>0</v>
          </cell>
          <cell r="Y1250" t="b">
            <v>0</v>
          </cell>
          <cell r="Z1250" t="b">
            <v>0</v>
          </cell>
          <cell r="AA1250" t="str">
            <v>Prix fixé par règlement</v>
          </cell>
          <cell r="AB1250">
            <v>0</v>
          </cell>
          <cell r="AD1250" t="str">
            <v>AUTRE</v>
          </cell>
          <cell r="AE1250">
            <v>2</v>
          </cell>
        </row>
        <row r="1251">
          <cell r="A1251">
            <v>210</v>
          </cell>
          <cell r="B1251">
            <v>356</v>
          </cell>
          <cell r="C1251" t="str">
            <v>2005-2006</v>
          </cell>
          <cell r="D1251" t="str">
            <v>AMF</v>
          </cell>
          <cell r="E1251" t="str">
            <v>Autorité des marchés financiers</v>
          </cell>
          <cell r="F1251" t="b">
            <v>0</v>
          </cell>
          <cell r="G1251">
            <v>4</v>
          </cell>
          <cell r="H1251">
            <v>1</v>
          </cell>
          <cell r="I1251" t="str">
            <v>06</v>
          </cell>
          <cell r="J1251">
            <v>2007</v>
          </cell>
          <cell r="K1251" t="b">
            <v>1</v>
          </cell>
          <cell r="L1251">
            <v>1234.5</v>
          </cell>
          <cell r="N1251" t="str">
            <v>Distribution de produits et services financiers</v>
          </cell>
          <cell r="O1251" t="str">
            <v>744</v>
          </cell>
          <cell r="P1251" t="b">
            <v>1</v>
          </cell>
          <cell r="Q1251" t="b">
            <v>1</v>
          </cell>
          <cell r="R1251" t="str">
            <v>IPC</v>
          </cell>
          <cell r="S1251">
            <v>39083</v>
          </cell>
          <cell r="T1251">
            <v>90</v>
          </cell>
          <cell r="U1251">
            <v>10</v>
          </cell>
          <cell r="W1251" t="b">
            <v>0</v>
          </cell>
          <cell r="X1251" t="b">
            <v>0</v>
          </cell>
          <cell r="Y1251" t="b">
            <v>0</v>
          </cell>
          <cell r="Z1251" t="b">
            <v>0</v>
          </cell>
          <cell r="AA1251" t="str">
            <v>Prix fixé par règlement</v>
          </cell>
          <cell r="AB1251">
            <v>0</v>
          </cell>
          <cell r="AD1251" t="str">
            <v>AUTRE</v>
          </cell>
          <cell r="AE1251">
            <v>2</v>
          </cell>
        </row>
        <row r="1252">
          <cell r="A1252">
            <v>400</v>
          </cell>
          <cell r="B1252">
            <v>360</v>
          </cell>
          <cell r="C1252" t="str">
            <v>2000-2001</v>
          </cell>
          <cell r="D1252" t="str">
            <v>OPQ</v>
          </cell>
          <cell r="E1252" t="str">
            <v>Office des professions du Québec</v>
          </cell>
          <cell r="F1252" t="b">
            <v>0</v>
          </cell>
          <cell r="G1252">
            <v>4</v>
          </cell>
          <cell r="H1252">
            <v>1</v>
          </cell>
          <cell r="I1252" t="str">
            <v>CJ</v>
          </cell>
          <cell r="J1252">
            <v>2003</v>
          </cell>
          <cell r="K1252" t="b">
            <v>1</v>
          </cell>
          <cell r="L1252">
            <v>6628.6030000000001</v>
          </cell>
          <cell r="O1252" t="str">
            <v>44</v>
          </cell>
          <cell r="P1252" t="b">
            <v>0</v>
          </cell>
          <cell r="Q1252" t="b">
            <v>1</v>
          </cell>
          <cell r="R1252" t="str">
            <v>coûts réels</v>
          </cell>
          <cell r="S1252">
            <v>367</v>
          </cell>
          <cell r="T1252">
            <v>100</v>
          </cell>
          <cell r="U1252">
            <v>0</v>
          </cell>
          <cell r="W1252" t="b">
            <v>0</v>
          </cell>
          <cell r="X1252" t="b">
            <v>0</v>
          </cell>
          <cell r="Y1252" t="b">
            <v>0</v>
          </cell>
          <cell r="Z1252" t="b">
            <v>0</v>
          </cell>
          <cell r="AA1252" t="str">
            <v>Dépenses de l'Office divisées par le nombre de membres des ordres pour une année de référence donnée  plus ou moins  surplus ou déficit  de cet exercice</v>
          </cell>
          <cell r="AB1252">
            <v>1</v>
          </cell>
          <cell r="AD1252" t="str">
            <v>AUTRE</v>
          </cell>
          <cell r="AE1252">
            <v>2</v>
          </cell>
        </row>
        <row r="1253">
          <cell r="A1253">
            <v>400</v>
          </cell>
          <cell r="B1253">
            <v>360</v>
          </cell>
          <cell r="C1253" t="str">
            <v>2000-2001</v>
          </cell>
          <cell r="D1253" t="str">
            <v>OPQ</v>
          </cell>
          <cell r="E1253" t="str">
            <v>Office des professions du Québec</v>
          </cell>
          <cell r="F1253" t="b">
            <v>0</v>
          </cell>
          <cell r="G1253">
            <v>4</v>
          </cell>
          <cell r="H1253">
            <v>1</v>
          </cell>
          <cell r="I1253" t="str">
            <v>CK</v>
          </cell>
          <cell r="J1253">
            <v>2003</v>
          </cell>
          <cell r="K1253" t="b">
            <v>0</v>
          </cell>
          <cell r="L1253">
            <v>6.641</v>
          </cell>
          <cell r="P1253" t="b">
            <v>0</v>
          </cell>
          <cell r="Q1253" t="b">
            <v>0</v>
          </cell>
          <cell r="T1253">
            <v>0</v>
          </cell>
          <cell r="U1253">
            <v>0</v>
          </cell>
          <cell r="W1253" t="b">
            <v>0</v>
          </cell>
          <cell r="X1253" t="b">
            <v>0</v>
          </cell>
          <cell r="Y1253" t="b">
            <v>0</v>
          </cell>
          <cell r="Z1253" t="b">
            <v>0</v>
          </cell>
          <cell r="AB1253">
            <v>0</v>
          </cell>
          <cell r="AE1253">
            <v>2</v>
          </cell>
        </row>
        <row r="1254">
          <cell r="A1254">
            <v>400</v>
          </cell>
          <cell r="B1254">
            <v>360</v>
          </cell>
          <cell r="C1254" t="str">
            <v>2000-2001</v>
          </cell>
          <cell r="D1254" t="str">
            <v>OPQ</v>
          </cell>
          <cell r="E1254" t="str">
            <v>Office des professions du Québec</v>
          </cell>
          <cell r="F1254" t="b">
            <v>0</v>
          </cell>
          <cell r="G1254">
            <v>4</v>
          </cell>
          <cell r="H1254">
            <v>1</v>
          </cell>
          <cell r="I1254" t="str">
            <v>NC</v>
          </cell>
          <cell r="J1254">
            <v>2003</v>
          </cell>
          <cell r="K1254" t="b">
            <v>0</v>
          </cell>
          <cell r="L1254">
            <v>32.347999999999999</v>
          </cell>
          <cell r="P1254" t="b">
            <v>0</v>
          </cell>
          <cell r="Q1254" t="b">
            <v>0</v>
          </cell>
          <cell r="T1254">
            <v>0</v>
          </cell>
          <cell r="U1254">
            <v>0</v>
          </cell>
          <cell r="W1254" t="b">
            <v>0</v>
          </cell>
          <cell r="X1254" t="b">
            <v>0</v>
          </cell>
          <cell r="Y1254" t="b">
            <v>0</v>
          </cell>
          <cell r="Z1254" t="b">
            <v>0</v>
          </cell>
          <cell r="AB1254">
            <v>0</v>
          </cell>
          <cell r="AE1254">
            <v>2</v>
          </cell>
        </row>
        <row r="1255">
          <cell r="A1255">
            <v>400</v>
          </cell>
          <cell r="B1255">
            <v>360</v>
          </cell>
          <cell r="C1255" t="str">
            <v>2000-2001</v>
          </cell>
          <cell r="D1255" t="str">
            <v>OPQ</v>
          </cell>
          <cell r="E1255" t="str">
            <v>Office des professions du Québec</v>
          </cell>
          <cell r="F1255" t="b">
            <v>0</v>
          </cell>
          <cell r="G1255">
            <v>4</v>
          </cell>
          <cell r="H1255">
            <v>1</v>
          </cell>
          <cell r="I1255" t="str">
            <v>CJ</v>
          </cell>
          <cell r="J1255">
            <v>2004</v>
          </cell>
          <cell r="K1255" t="b">
            <v>0</v>
          </cell>
          <cell r="L1255">
            <v>7087.6</v>
          </cell>
          <cell r="O1255" t="str">
            <v>44</v>
          </cell>
          <cell r="P1255" t="b">
            <v>0</v>
          </cell>
          <cell r="Q1255" t="b">
            <v>1</v>
          </cell>
          <cell r="R1255" t="str">
            <v>coûts réels</v>
          </cell>
          <cell r="S1255">
            <v>367</v>
          </cell>
          <cell r="T1255">
            <v>100</v>
          </cell>
          <cell r="U1255">
            <v>0</v>
          </cell>
          <cell r="W1255" t="b">
            <v>0</v>
          </cell>
          <cell r="X1255" t="b">
            <v>0</v>
          </cell>
          <cell r="Y1255" t="b">
            <v>0</v>
          </cell>
          <cell r="Z1255" t="b">
            <v>0</v>
          </cell>
          <cell r="AA1255" t="str">
            <v>Dépenses de l'Office divisées par le nombre de membres des ordres pour une année de référence donnée  plus ou moins  surplus ou déficit  de cet exercice</v>
          </cell>
          <cell r="AB1255">
            <v>1</v>
          </cell>
          <cell r="AD1255" t="str">
            <v>AUTRE</v>
          </cell>
          <cell r="AE1255">
            <v>2</v>
          </cell>
        </row>
        <row r="1256">
          <cell r="A1256">
            <v>400</v>
          </cell>
          <cell r="B1256">
            <v>360</v>
          </cell>
          <cell r="C1256" t="str">
            <v>2000-2001</v>
          </cell>
          <cell r="D1256" t="str">
            <v>OPQ</v>
          </cell>
          <cell r="E1256" t="str">
            <v>Office des professions du Québec</v>
          </cell>
          <cell r="F1256" t="b">
            <v>0</v>
          </cell>
          <cell r="G1256">
            <v>4</v>
          </cell>
          <cell r="H1256">
            <v>1</v>
          </cell>
          <cell r="I1256" t="str">
            <v>CJ</v>
          </cell>
          <cell r="J1256">
            <v>2005</v>
          </cell>
          <cell r="K1256" t="b">
            <v>0</v>
          </cell>
          <cell r="L1256">
            <v>6295.4</v>
          </cell>
          <cell r="O1256" t="str">
            <v>44</v>
          </cell>
          <cell r="P1256" t="b">
            <v>0</v>
          </cell>
          <cell r="Q1256" t="b">
            <v>1</v>
          </cell>
          <cell r="R1256" t="str">
            <v>coûts réels</v>
          </cell>
          <cell r="S1256">
            <v>367</v>
          </cell>
          <cell r="T1256">
            <v>100</v>
          </cell>
          <cell r="U1256">
            <v>0</v>
          </cell>
          <cell r="W1256" t="b">
            <v>0</v>
          </cell>
          <cell r="X1256" t="b">
            <v>0</v>
          </cell>
          <cell r="Y1256" t="b">
            <v>0</v>
          </cell>
          <cell r="Z1256" t="b">
            <v>0</v>
          </cell>
          <cell r="AA1256" t="str">
            <v>Dépenses de l'Office divisées par le nombre de membres des ordres pour une année de référence donnée  plus ou moins  surplus ou déficit  de cet exercice</v>
          </cell>
          <cell r="AB1256">
            <v>1</v>
          </cell>
          <cell r="AD1256" t="str">
            <v>AUTRE</v>
          </cell>
          <cell r="AE1256">
            <v>2</v>
          </cell>
        </row>
        <row r="1257">
          <cell r="A1257">
            <v>400</v>
          </cell>
          <cell r="B1257">
            <v>360</v>
          </cell>
          <cell r="C1257" t="str">
            <v>2000-2001</v>
          </cell>
          <cell r="D1257" t="str">
            <v>OPQ</v>
          </cell>
          <cell r="E1257" t="str">
            <v>Office des professions du Québec</v>
          </cell>
          <cell r="F1257" t="b">
            <v>0</v>
          </cell>
          <cell r="G1257">
            <v>4</v>
          </cell>
          <cell r="H1257">
            <v>1</v>
          </cell>
          <cell r="I1257" t="str">
            <v>CJ</v>
          </cell>
          <cell r="J1257">
            <v>2006</v>
          </cell>
          <cell r="K1257" t="b">
            <v>0</v>
          </cell>
          <cell r="L1257">
            <v>5468.3</v>
          </cell>
          <cell r="O1257" t="str">
            <v>44</v>
          </cell>
          <cell r="P1257" t="b">
            <v>0</v>
          </cell>
          <cell r="Q1257" t="b">
            <v>1</v>
          </cell>
          <cell r="R1257" t="str">
            <v>coûts réels</v>
          </cell>
          <cell r="S1257">
            <v>367</v>
          </cell>
          <cell r="T1257">
            <v>100</v>
          </cell>
          <cell r="U1257">
            <v>0</v>
          </cell>
          <cell r="W1257" t="b">
            <v>0</v>
          </cell>
          <cell r="X1257" t="b">
            <v>0</v>
          </cell>
          <cell r="Y1257" t="b">
            <v>0</v>
          </cell>
          <cell r="Z1257" t="b">
            <v>0</v>
          </cell>
          <cell r="AA1257" t="str">
            <v>Dépenses de l'Office divisées par le nombre de membres des ordres pour une année de référence donnée  plus ou moins  surplus ou déficit  de cet exercice</v>
          </cell>
          <cell r="AB1257">
            <v>1</v>
          </cell>
          <cell r="AD1257" t="str">
            <v>AUTRE</v>
          </cell>
          <cell r="AE1257">
            <v>2</v>
          </cell>
        </row>
        <row r="1258">
          <cell r="A1258">
            <v>400</v>
          </cell>
          <cell r="B1258">
            <v>360</v>
          </cell>
          <cell r="C1258" t="str">
            <v>2000-2001</v>
          </cell>
          <cell r="D1258" t="str">
            <v>OPQ</v>
          </cell>
          <cell r="E1258" t="str">
            <v>Office des professions du Québec</v>
          </cell>
          <cell r="F1258" t="b">
            <v>0</v>
          </cell>
          <cell r="G1258">
            <v>4</v>
          </cell>
          <cell r="H1258">
            <v>1</v>
          </cell>
          <cell r="I1258" t="str">
            <v>CJ</v>
          </cell>
          <cell r="J1258">
            <v>2007</v>
          </cell>
          <cell r="K1258" t="b">
            <v>1</v>
          </cell>
          <cell r="L1258">
            <v>7036.1</v>
          </cell>
          <cell r="O1258" t="str">
            <v>44</v>
          </cell>
          <cell r="P1258" t="b">
            <v>0</v>
          </cell>
          <cell r="Q1258" t="b">
            <v>1</v>
          </cell>
          <cell r="R1258" t="str">
            <v>coûts réels</v>
          </cell>
          <cell r="S1258">
            <v>367</v>
          </cell>
          <cell r="T1258">
            <v>100</v>
          </cell>
          <cell r="U1258">
            <v>0</v>
          </cell>
          <cell r="W1258" t="b">
            <v>0</v>
          </cell>
          <cell r="X1258" t="b">
            <v>0</v>
          </cell>
          <cell r="Y1258" t="b">
            <v>0</v>
          </cell>
          <cell r="Z1258" t="b">
            <v>0</v>
          </cell>
          <cell r="AA1258" t="str">
            <v>Dépenses de l'Office divisées par le nombre de membres des ordres pour une année de référence donnée  plus ou moins  surplus ou déficit  de cet exercice</v>
          </cell>
          <cell r="AB1258">
            <v>1</v>
          </cell>
          <cell r="AD1258" t="str">
            <v>AUTRE</v>
          </cell>
          <cell r="AE1258">
            <v>2</v>
          </cell>
        </row>
        <row r="1259">
          <cell r="A1259">
            <v>75</v>
          </cell>
          <cell r="B1259">
            <v>366</v>
          </cell>
          <cell r="C1259" t="str">
            <v>2000-2001</v>
          </cell>
          <cell r="D1259" t="str">
            <v>RBQ</v>
          </cell>
          <cell r="E1259" t="str">
            <v>Régie du bâtiment du Québec</v>
          </cell>
          <cell r="F1259" t="b">
            <v>0</v>
          </cell>
          <cell r="G1259">
            <v>3</v>
          </cell>
          <cell r="H1259">
            <v>9</v>
          </cell>
          <cell r="I1259" t="str">
            <v>12</v>
          </cell>
          <cell r="J1259">
            <v>2004</v>
          </cell>
          <cell r="K1259" t="b">
            <v>0</v>
          </cell>
          <cell r="L1259">
            <v>476.8</v>
          </cell>
          <cell r="N1259" t="str">
            <v>Pétrolier</v>
          </cell>
          <cell r="O1259" t="str">
            <v>2</v>
          </cell>
          <cell r="P1259" t="b">
            <v>1</v>
          </cell>
          <cell r="Q1259" t="b">
            <v>1</v>
          </cell>
          <cell r="R1259" t="str">
            <v>IPC</v>
          </cell>
          <cell r="S1259">
            <v>39083</v>
          </cell>
          <cell r="T1259">
            <v>0</v>
          </cell>
          <cell r="U1259">
            <v>100</v>
          </cell>
          <cell r="W1259" t="b">
            <v>1</v>
          </cell>
          <cell r="X1259" t="b">
            <v>0</v>
          </cell>
          <cell r="Y1259" t="b">
            <v>0</v>
          </cell>
          <cell r="Z1259" t="b">
            <v>0</v>
          </cell>
          <cell r="AA1259" t="str">
            <v>NIL</v>
          </cell>
          <cell r="AB1259">
            <v>1</v>
          </cell>
          <cell r="AD1259" t="str">
            <v>PR</v>
          </cell>
          <cell r="AE1259">
            <v>2</v>
          </cell>
        </row>
        <row r="1260">
          <cell r="A1260">
            <v>75</v>
          </cell>
          <cell r="B1260">
            <v>366</v>
          </cell>
          <cell r="C1260" t="str">
            <v>2000-2001</v>
          </cell>
          <cell r="D1260" t="str">
            <v>RBQ</v>
          </cell>
          <cell r="E1260" t="str">
            <v>Régie du bâtiment du Québec</v>
          </cell>
          <cell r="F1260" t="b">
            <v>0</v>
          </cell>
          <cell r="G1260">
            <v>3</v>
          </cell>
          <cell r="H1260">
            <v>9</v>
          </cell>
          <cell r="I1260" t="str">
            <v>13</v>
          </cell>
          <cell r="J1260">
            <v>2004</v>
          </cell>
          <cell r="K1260" t="b">
            <v>0</v>
          </cell>
          <cell r="L1260">
            <v>187</v>
          </cell>
          <cell r="N1260" t="str">
            <v>Vente de détail</v>
          </cell>
          <cell r="O1260" t="str">
            <v>2</v>
          </cell>
          <cell r="P1260" t="b">
            <v>1</v>
          </cell>
          <cell r="Q1260" t="b">
            <v>1</v>
          </cell>
          <cell r="R1260" t="str">
            <v>IPC</v>
          </cell>
          <cell r="S1260">
            <v>39083</v>
          </cell>
          <cell r="T1260">
            <v>0</v>
          </cell>
          <cell r="U1260">
            <v>100</v>
          </cell>
          <cell r="W1260" t="b">
            <v>1</v>
          </cell>
          <cell r="X1260" t="b">
            <v>0</v>
          </cell>
          <cell r="Y1260" t="b">
            <v>0</v>
          </cell>
          <cell r="Z1260" t="b">
            <v>0</v>
          </cell>
          <cell r="AA1260" t="str">
            <v>NIL</v>
          </cell>
          <cell r="AB1260">
            <v>0</v>
          </cell>
          <cell r="AD1260" t="str">
            <v>PR</v>
          </cell>
          <cell r="AE1260">
            <v>2</v>
          </cell>
        </row>
        <row r="1261">
          <cell r="A1261">
            <v>75</v>
          </cell>
          <cell r="B1261">
            <v>366</v>
          </cell>
          <cell r="C1261" t="str">
            <v>2000-2001</v>
          </cell>
          <cell r="D1261" t="str">
            <v>RBQ</v>
          </cell>
          <cell r="E1261" t="str">
            <v>Régie du bâtiment du Québec</v>
          </cell>
          <cell r="F1261" t="b">
            <v>0</v>
          </cell>
          <cell r="G1261">
            <v>3</v>
          </cell>
          <cell r="H1261">
            <v>9</v>
          </cell>
          <cell r="I1261" t="str">
            <v>15</v>
          </cell>
          <cell r="J1261">
            <v>2004</v>
          </cell>
          <cell r="K1261" t="b">
            <v>0</v>
          </cell>
          <cell r="L1261">
            <v>10.7</v>
          </cell>
          <cell r="N1261" t="str">
            <v>Construction</v>
          </cell>
          <cell r="O1261" t="str">
            <v>2</v>
          </cell>
          <cell r="P1261" t="b">
            <v>1</v>
          </cell>
          <cell r="Q1261" t="b">
            <v>1</v>
          </cell>
          <cell r="R1261" t="str">
            <v>IPC</v>
          </cell>
          <cell r="S1261">
            <v>39083</v>
          </cell>
          <cell r="T1261">
            <v>0</v>
          </cell>
          <cell r="U1261">
            <v>100</v>
          </cell>
          <cell r="W1261" t="b">
            <v>0</v>
          </cell>
          <cell r="X1261" t="b">
            <v>0</v>
          </cell>
          <cell r="Y1261" t="b">
            <v>0</v>
          </cell>
          <cell r="Z1261" t="b">
            <v>1</v>
          </cell>
          <cell r="AA1261" t="str">
            <v>NIL</v>
          </cell>
          <cell r="AB1261">
            <v>0</v>
          </cell>
          <cell r="AD1261" t="str">
            <v>CJ</v>
          </cell>
          <cell r="AE1261">
            <v>2</v>
          </cell>
        </row>
        <row r="1262">
          <cell r="A1262">
            <v>75</v>
          </cell>
          <cell r="B1262">
            <v>366</v>
          </cell>
          <cell r="C1262" t="str">
            <v>2000-2001</v>
          </cell>
          <cell r="D1262" t="str">
            <v>RBQ</v>
          </cell>
          <cell r="E1262" t="str">
            <v>Régie du bâtiment du Québec</v>
          </cell>
          <cell r="F1262" t="b">
            <v>0</v>
          </cell>
          <cell r="G1262">
            <v>3</v>
          </cell>
          <cell r="H1262">
            <v>9</v>
          </cell>
          <cell r="I1262" t="str">
            <v>30</v>
          </cell>
          <cell r="J1262">
            <v>2004</v>
          </cell>
          <cell r="K1262" t="b">
            <v>0</v>
          </cell>
          <cell r="L1262">
            <v>2098.8000000000002</v>
          </cell>
          <cell r="N1262" t="str">
            <v>Pétrolier</v>
          </cell>
          <cell r="O1262" t="str">
            <v>2</v>
          </cell>
          <cell r="P1262" t="b">
            <v>1</v>
          </cell>
          <cell r="Q1262" t="b">
            <v>1</v>
          </cell>
          <cell r="R1262" t="str">
            <v>IPC</v>
          </cell>
          <cell r="S1262">
            <v>39083</v>
          </cell>
          <cell r="T1262">
            <v>0</v>
          </cell>
          <cell r="U1262">
            <v>100</v>
          </cell>
          <cell r="W1262" t="b">
            <v>1</v>
          </cell>
          <cell r="X1262" t="b">
            <v>1</v>
          </cell>
          <cell r="Y1262" t="b">
            <v>0</v>
          </cell>
          <cell r="Z1262" t="b">
            <v>0</v>
          </cell>
          <cell r="AA1262" t="str">
            <v>NIL</v>
          </cell>
          <cell r="AB1262">
            <v>0</v>
          </cell>
          <cell r="AD1262" t="str">
            <v>PR</v>
          </cell>
          <cell r="AE1262">
            <v>2</v>
          </cell>
        </row>
        <row r="1263">
          <cell r="A1263">
            <v>75</v>
          </cell>
          <cell r="B1263">
            <v>366</v>
          </cell>
          <cell r="C1263" t="str">
            <v>2000-2001</v>
          </cell>
          <cell r="D1263" t="str">
            <v>RBQ</v>
          </cell>
          <cell r="E1263" t="str">
            <v>Régie du bâtiment du Québec</v>
          </cell>
          <cell r="F1263" t="b">
            <v>0</v>
          </cell>
          <cell r="G1263">
            <v>3</v>
          </cell>
          <cell r="H1263">
            <v>9</v>
          </cell>
          <cell r="I1263" t="str">
            <v>75</v>
          </cell>
          <cell r="J1263">
            <v>2004</v>
          </cell>
          <cell r="K1263" t="b">
            <v>0</v>
          </cell>
          <cell r="L1263">
            <v>12569.7</v>
          </cell>
          <cell r="N1263" t="str">
            <v>Construction</v>
          </cell>
          <cell r="O1263" t="str">
            <v>2</v>
          </cell>
          <cell r="P1263" t="b">
            <v>1</v>
          </cell>
          <cell r="Q1263" t="b">
            <v>1</v>
          </cell>
          <cell r="R1263" t="str">
            <v>IPC</v>
          </cell>
          <cell r="S1263">
            <v>39083</v>
          </cell>
          <cell r="T1263">
            <v>0</v>
          </cell>
          <cell r="U1263">
            <v>100</v>
          </cell>
          <cell r="W1263" t="b">
            <v>1</v>
          </cell>
          <cell r="X1263" t="b">
            <v>0</v>
          </cell>
          <cell r="Y1263" t="b">
            <v>0</v>
          </cell>
          <cell r="Z1263" t="b">
            <v>0</v>
          </cell>
          <cell r="AA1263" t="str">
            <v>NIL</v>
          </cell>
          <cell r="AB1263">
            <v>0</v>
          </cell>
          <cell r="AD1263" t="str">
            <v>PR</v>
          </cell>
          <cell r="AE1263">
            <v>2</v>
          </cell>
        </row>
        <row r="1264">
          <cell r="A1264">
            <v>75</v>
          </cell>
          <cell r="B1264">
            <v>366</v>
          </cell>
          <cell r="C1264" t="str">
            <v>2000-2001</v>
          </cell>
          <cell r="D1264" t="str">
            <v>RBQ</v>
          </cell>
          <cell r="E1264" t="str">
            <v>Régie du bâtiment du Québec</v>
          </cell>
          <cell r="F1264" t="b">
            <v>0</v>
          </cell>
          <cell r="G1264">
            <v>3</v>
          </cell>
          <cell r="H1264">
            <v>9</v>
          </cell>
          <cell r="I1264" t="str">
            <v>76</v>
          </cell>
          <cell r="J1264">
            <v>2004</v>
          </cell>
          <cell r="K1264" t="b">
            <v>0</v>
          </cell>
          <cell r="L1264">
            <v>2355</v>
          </cell>
          <cell r="N1264" t="str">
            <v>Construction</v>
          </cell>
          <cell r="O1264" t="str">
            <v>381</v>
          </cell>
          <cell r="P1264" t="b">
            <v>1</v>
          </cell>
          <cell r="Q1264" t="b">
            <v>1</v>
          </cell>
          <cell r="R1264" t="str">
            <v>IPC</v>
          </cell>
          <cell r="S1264">
            <v>39173</v>
          </cell>
          <cell r="T1264">
            <v>0</v>
          </cell>
          <cell r="U1264">
            <v>100</v>
          </cell>
          <cell r="W1264" t="b">
            <v>1</v>
          </cell>
          <cell r="X1264" t="b">
            <v>0</v>
          </cell>
          <cell r="Y1264" t="b">
            <v>0</v>
          </cell>
          <cell r="Z1264" t="b">
            <v>0</v>
          </cell>
          <cell r="AA1264" t="str">
            <v>NIL</v>
          </cell>
          <cell r="AB1264">
            <v>0</v>
          </cell>
          <cell r="AD1264" t="str">
            <v>PR</v>
          </cell>
          <cell r="AE1264">
            <v>2</v>
          </cell>
        </row>
        <row r="1265">
          <cell r="A1265">
            <v>75</v>
          </cell>
          <cell r="B1265">
            <v>366</v>
          </cell>
          <cell r="C1265" t="str">
            <v>2000-2001</v>
          </cell>
          <cell r="D1265" t="str">
            <v>RBQ</v>
          </cell>
          <cell r="E1265" t="str">
            <v>Régie du bâtiment du Québec</v>
          </cell>
          <cell r="F1265" t="b">
            <v>0</v>
          </cell>
          <cell r="G1265">
            <v>3</v>
          </cell>
          <cell r="H1265">
            <v>9</v>
          </cell>
          <cell r="I1265" t="str">
            <v>80</v>
          </cell>
          <cell r="J1265">
            <v>2004</v>
          </cell>
          <cell r="K1265" t="b">
            <v>0</v>
          </cell>
          <cell r="L1265">
            <v>4957</v>
          </cell>
          <cell r="N1265" t="str">
            <v>Construction</v>
          </cell>
          <cell r="O1265" t="str">
            <v>2</v>
          </cell>
          <cell r="P1265" t="b">
            <v>1</v>
          </cell>
          <cell r="Q1265" t="b">
            <v>1</v>
          </cell>
          <cell r="R1265" t="str">
            <v>IPC</v>
          </cell>
          <cell r="S1265">
            <v>39083</v>
          </cell>
          <cell r="T1265">
            <v>0</v>
          </cell>
          <cell r="U1265">
            <v>100</v>
          </cell>
          <cell r="W1265" t="b">
            <v>1</v>
          </cell>
          <cell r="X1265" t="b">
            <v>0</v>
          </cell>
          <cell r="Y1265" t="b">
            <v>0</v>
          </cell>
          <cell r="Z1265" t="b">
            <v>0</v>
          </cell>
          <cell r="AA1265" t="str">
            <v>NIL</v>
          </cell>
          <cell r="AB1265">
            <v>0</v>
          </cell>
          <cell r="AD1265" t="str">
            <v>PR</v>
          </cell>
          <cell r="AE1265">
            <v>2</v>
          </cell>
        </row>
        <row r="1266">
          <cell r="A1266">
            <v>75</v>
          </cell>
          <cell r="B1266">
            <v>366</v>
          </cell>
          <cell r="C1266" t="str">
            <v>2000-2001</v>
          </cell>
          <cell r="D1266" t="str">
            <v>RBQ</v>
          </cell>
          <cell r="E1266" t="str">
            <v>Régie du bâtiment du Québec</v>
          </cell>
          <cell r="F1266" t="b">
            <v>0</v>
          </cell>
          <cell r="G1266">
            <v>3</v>
          </cell>
          <cell r="H1266">
            <v>9</v>
          </cell>
          <cell r="I1266" t="str">
            <v>82</v>
          </cell>
          <cell r="J1266">
            <v>2004</v>
          </cell>
          <cell r="K1266" t="b">
            <v>0</v>
          </cell>
          <cell r="L1266">
            <v>19516.8</v>
          </cell>
          <cell r="N1266" t="str">
            <v>Construction</v>
          </cell>
          <cell r="O1266" t="str">
            <v>2</v>
          </cell>
          <cell r="P1266" t="b">
            <v>1</v>
          </cell>
          <cell r="Q1266" t="b">
            <v>1</v>
          </cell>
          <cell r="R1266" t="str">
            <v>IPC</v>
          </cell>
          <cell r="S1266">
            <v>39083</v>
          </cell>
          <cell r="T1266">
            <v>0</v>
          </cell>
          <cell r="U1266">
            <v>100</v>
          </cell>
          <cell r="W1266" t="b">
            <v>1</v>
          </cell>
          <cell r="X1266" t="b">
            <v>0</v>
          </cell>
          <cell r="Y1266" t="b">
            <v>0</v>
          </cell>
          <cell r="Z1266" t="b">
            <v>0</v>
          </cell>
          <cell r="AA1266" t="str">
            <v>NIL</v>
          </cell>
          <cell r="AB1266">
            <v>0</v>
          </cell>
          <cell r="AD1266" t="str">
            <v>PR</v>
          </cell>
          <cell r="AE1266">
            <v>2</v>
          </cell>
        </row>
        <row r="1267">
          <cell r="A1267">
            <v>75</v>
          </cell>
          <cell r="B1267">
            <v>366</v>
          </cell>
          <cell r="C1267" t="str">
            <v>2000-2001</v>
          </cell>
          <cell r="D1267" t="str">
            <v>RBQ</v>
          </cell>
          <cell r="E1267" t="str">
            <v>Régie du bâtiment du Québec</v>
          </cell>
          <cell r="F1267" t="b">
            <v>0</v>
          </cell>
          <cell r="G1267">
            <v>3</v>
          </cell>
          <cell r="H1267">
            <v>9</v>
          </cell>
          <cell r="I1267" t="str">
            <v>83</v>
          </cell>
          <cell r="J1267">
            <v>2004</v>
          </cell>
          <cell r="K1267" t="b">
            <v>0</v>
          </cell>
          <cell r="L1267">
            <v>196.3</v>
          </cell>
          <cell r="N1267" t="str">
            <v>Loisirs</v>
          </cell>
          <cell r="O1267" t="str">
            <v>2</v>
          </cell>
          <cell r="P1267" t="b">
            <v>1</v>
          </cell>
          <cell r="Q1267" t="b">
            <v>1</v>
          </cell>
          <cell r="R1267" t="str">
            <v>IPC</v>
          </cell>
          <cell r="S1267">
            <v>39083</v>
          </cell>
          <cell r="T1267">
            <v>0</v>
          </cell>
          <cell r="U1267">
            <v>100</v>
          </cell>
          <cell r="W1267" t="b">
            <v>1</v>
          </cell>
          <cell r="X1267" t="b">
            <v>0</v>
          </cell>
          <cell r="Y1267" t="b">
            <v>0</v>
          </cell>
          <cell r="Z1267" t="b">
            <v>0</v>
          </cell>
          <cell r="AA1267" t="str">
            <v>NIL</v>
          </cell>
          <cell r="AB1267">
            <v>0</v>
          </cell>
          <cell r="AD1267" t="str">
            <v>PR</v>
          </cell>
          <cell r="AE1267">
            <v>2</v>
          </cell>
        </row>
        <row r="1268">
          <cell r="A1268">
            <v>75</v>
          </cell>
          <cell r="B1268">
            <v>366</v>
          </cell>
          <cell r="C1268" t="str">
            <v>2000-2001</v>
          </cell>
          <cell r="D1268" t="str">
            <v>RBQ</v>
          </cell>
          <cell r="E1268" t="str">
            <v>Régie du bâtiment du Québec</v>
          </cell>
          <cell r="F1268" t="b">
            <v>0</v>
          </cell>
          <cell r="G1268">
            <v>3</v>
          </cell>
          <cell r="H1268">
            <v>9</v>
          </cell>
          <cell r="I1268" t="str">
            <v>84</v>
          </cell>
          <cell r="J1268">
            <v>2004</v>
          </cell>
          <cell r="K1268" t="b">
            <v>0</v>
          </cell>
          <cell r="L1268">
            <v>1192.2</v>
          </cell>
          <cell r="N1268" t="str">
            <v>Bâtiment</v>
          </cell>
          <cell r="P1268" t="b">
            <v>1</v>
          </cell>
          <cell r="Q1268" t="b">
            <v>1</v>
          </cell>
          <cell r="R1268" t="str">
            <v>IPC</v>
          </cell>
          <cell r="S1268">
            <v>39083</v>
          </cell>
          <cell r="T1268">
            <v>50</v>
          </cell>
          <cell r="U1268">
            <v>50</v>
          </cell>
          <cell r="W1268" t="b">
            <v>1</v>
          </cell>
          <cell r="X1268" t="b">
            <v>0</v>
          </cell>
          <cell r="Y1268" t="b">
            <v>0</v>
          </cell>
          <cell r="Z1268" t="b">
            <v>0</v>
          </cell>
          <cell r="AA1268" t="str">
            <v>Nil</v>
          </cell>
          <cell r="AB1268">
            <v>0</v>
          </cell>
          <cell r="AD1268" t="str">
            <v>PR</v>
          </cell>
          <cell r="AE1268">
            <v>2</v>
          </cell>
        </row>
        <row r="1269">
          <cell r="A1269">
            <v>75</v>
          </cell>
          <cell r="B1269">
            <v>366</v>
          </cell>
          <cell r="C1269" t="str">
            <v>2000-2001</v>
          </cell>
          <cell r="D1269" t="str">
            <v>RBQ</v>
          </cell>
          <cell r="E1269" t="str">
            <v>Régie du bâtiment du Québec</v>
          </cell>
          <cell r="F1269" t="b">
            <v>0</v>
          </cell>
          <cell r="G1269">
            <v>4</v>
          </cell>
          <cell r="H1269">
            <v>1</v>
          </cell>
          <cell r="I1269" t="str">
            <v>01</v>
          </cell>
          <cell r="J1269">
            <v>2004</v>
          </cell>
          <cell r="K1269" t="b">
            <v>0</v>
          </cell>
          <cell r="L1269">
            <v>1.9</v>
          </cell>
          <cell r="N1269" t="str">
            <v>NIL</v>
          </cell>
          <cell r="P1269" t="b">
            <v>1</v>
          </cell>
          <cell r="Q1269" t="b">
            <v>1</v>
          </cell>
          <cell r="R1269" t="str">
            <v>IPC</v>
          </cell>
          <cell r="S1269">
            <v>39083</v>
          </cell>
          <cell r="T1269">
            <v>0</v>
          </cell>
          <cell r="U1269">
            <v>100</v>
          </cell>
          <cell r="W1269" t="b">
            <v>1</v>
          </cell>
          <cell r="X1269" t="b">
            <v>0</v>
          </cell>
          <cell r="Y1269" t="b">
            <v>0</v>
          </cell>
          <cell r="Z1269" t="b">
            <v>0</v>
          </cell>
          <cell r="AA1269" t="str">
            <v>Loi sur le bâtiment</v>
          </cell>
          <cell r="AB1269">
            <v>0</v>
          </cell>
          <cell r="AD1269" t="str">
            <v>PR</v>
          </cell>
          <cell r="AE1269">
            <v>2</v>
          </cell>
        </row>
        <row r="1270">
          <cell r="A1270">
            <v>75</v>
          </cell>
          <cell r="B1270">
            <v>366</v>
          </cell>
          <cell r="C1270" t="str">
            <v>2000-2001</v>
          </cell>
          <cell r="D1270" t="str">
            <v>RBQ</v>
          </cell>
          <cell r="E1270" t="str">
            <v>Régie du bâtiment du Québec</v>
          </cell>
          <cell r="F1270" t="b">
            <v>0</v>
          </cell>
          <cell r="G1270">
            <v>3</v>
          </cell>
          <cell r="H1270">
            <v>9</v>
          </cell>
          <cell r="I1270" t="str">
            <v>61</v>
          </cell>
          <cell r="J1270">
            <v>2004</v>
          </cell>
          <cell r="K1270" t="b">
            <v>0</v>
          </cell>
          <cell r="L1270">
            <v>0</v>
          </cell>
          <cell r="N1270" t="str">
            <v>Pétrolier</v>
          </cell>
          <cell r="O1270" t="str">
            <v>2</v>
          </cell>
          <cell r="P1270" t="b">
            <v>1</v>
          </cell>
          <cell r="Q1270" t="b">
            <v>0</v>
          </cell>
          <cell r="S1270">
            <v>39086</v>
          </cell>
          <cell r="T1270">
            <v>0</v>
          </cell>
          <cell r="U1270">
            <v>100</v>
          </cell>
          <cell r="W1270" t="b">
            <v>1</v>
          </cell>
          <cell r="X1270" t="b">
            <v>0</v>
          </cell>
          <cell r="Y1270" t="b">
            <v>0</v>
          </cell>
          <cell r="Z1270" t="b">
            <v>0</v>
          </cell>
          <cell r="AB1270">
            <v>0</v>
          </cell>
          <cell r="AD1270" t="str">
            <v>PR</v>
          </cell>
          <cell r="AE1270">
            <v>2</v>
          </cell>
        </row>
        <row r="1271">
          <cell r="A1271">
            <v>75</v>
          </cell>
          <cell r="B1271">
            <v>366</v>
          </cell>
          <cell r="C1271" t="str">
            <v>2000-2001</v>
          </cell>
          <cell r="D1271" t="str">
            <v>RBQ</v>
          </cell>
          <cell r="E1271" t="str">
            <v>Régie du bâtiment du Québec</v>
          </cell>
          <cell r="F1271" t="b">
            <v>0</v>
          </cell>
          <cell r="G1271">
            <v>3</v>
          </cell>
          <cell r="H1271">
            <v>9</v>
          </cell>
          <cell r="I1271" t="str">
            <v>14</v>
          </cell>
          <cell r="J1271">
            <v>2004</v>
          </cell>
          <cell r="K1271" t="b">
            <v>0</v>
          </cell>
          <cell r="L1271">
            <v>1.9</v>
          </cell>
          <cell r="N1271" t="str">
            <v>Gaz</v>
          </cell>
          <cell r="O1271" t="str">
            <v>2</v>
          </cell>
          <cell r="P1271" t="b">
            <v>1</v>
          </cell>
          <cell r="Q1271" t="b">
            <v>0</v>
          </cell>
          <cell r="S1271">
            <v>38718</v>
          </cell>
          <cell r="T1271">
            <v>0</v>
          </cell>
          <cell r="U1271">
            <v>100</v>
          </cell>
          <cell r="W1271" t="b">
            <v>1</v>
          </cell>
          <cell r="X1271" t="b">
            <v>0</v>
          </cell>
          <cell r="Y1271" t="b">
            <v>0</v>
          </cell>
          <cell r="Z1271" t="b">
            <v>0</v>
          </cell>
          <cell r="AB1271">
            <v>0</v>
          </cell>
          <cell r="AD1271" t="str">
            <v>PR</v>
          </cell>
          <cell r="AE1271">
            <v>2</v>
          </cell>
        </row>
        <row r="1272">
          <cell r="A1272">
            <v>75</v>
          </cell>
          <cell r="B1272">
            <v>366</v>
          </cell>
          <cell r="C1272" t="str">
            <v>2000-2001</v>
          </cell>
          <cell r="D1272" t="str">
            <v>RBQ</v>
          </cell>
          <cell r="E1272" t="str">
            <v>Régie du bâtiment du Québec</v>
          </cell>
          <cell r="F1272" t="b">
            <v>0</v>
          </cell>
          <cell r="G1272">
            <v>3</v>
          </cell>
          <cell r="H1272">
            <v>9</v>
          </cell>
          <cell r="I1272" t="str">
            <v>12</v>
          </cell>
          <cell r="J1272">
            <v>2005</v>
          </cell>
          <cell r="K1272" t="b">
            <v>0</v>
          </cell>
          <cell r="L1272">
            <v>472.5</v>
          </cell>
          <cell r="N1272" t="str">
            <v>Pétrolier</v>
          </cell>
          <cell r="O1272" t="str">
            <v>2</v>
          </cell>
          <cell r="P1272" t="b">
            <v>1</v>
          </cell>
          <cell r="Q1272" t="b">
            <v>1</v>
          </cell>
          <cell r="R1272" t="str">
            <v>IPC</v>
          </cell>
          <cell r="S1272">
            <v>39083</v>
          </cell>
          <cell r="T1272">
            <v>0</v>
          </cell>
          <cell r="U1272">
            <v>100</v>
          </cell>
          <cell r="W1272" t="b">
            <v>1</v>
          </cell>
          <cell r="X1272" t="b">
            <v>0</v>
          </cell>
          <cell r="Y1272" t="b">
            <v>0</v>
          </cell>
          <cell r="Z1272" t="b">
            <v>0</v>
          </cell>
          <cell r="AA1272" t="str">
            <v>NIL</v>
          </cell>
          <cell r="AB1272">
            <v>1</v>
          </cell>
          <cell r="AD1272" t="str">
            <v>PR</v>
          </cell>
          <cell r="AE1272">
            <v>2</v>
          </cell>
        </row>
        <row r="1273">
          <cell r="A1273">
            <v>75</v>
          </cell>
          <cell r="B1273">
            <v>366</v>
          </cell>
          <cell r="C1273" t="str">
            <v>2000-2001</v>
          </cell>
          <cell r="D1273" t="str">
            <v>RBQ</v>
          </cell>
          <cell r="E1273" t="str">
            <v>Régie du bâtiment du Québec</v>
          </cell>
          <cell r="F1273" t="b">
            <v>0</v>
          </cell>
          <cell r="G1273">
            <v>3</v>
          </cell>
          <cell r="H1273">
            <v>9</v>
          </cell>
          <cell r="I1273" t="str">
            <v>13</v>
          </cell>
          <cell r="J1273">
            <v>2005</v>
          </cell>
          <cell r="K1273" t="b">
            <v>0</v>
          </cell>
          <cell r="L1273">
            <v>214.5</v>
          </cell>
          <cell r="N1273" t="str">
            <v>Vente de détail</v>
          </cell>
          <cell r="O1273" t="str">
            <v>2</v>
          </cell>
          <cell r="P1273" t="b">
            <v>1</v>
          </cell>
          <cell r="Q1273" t="b">
            <v>1</v>
          </cell>
          <cell r="R1273" t="str">
            <v>IPC</v>
          </cell>
          <cell r="S1273">
            <v>39083</v>
          </cell>
          <cell r="T1273">
            <v>0</v>
          </cell>
          <cell r="U1273">
            <v>100</v>
          </cell>
          <cell r="W1273" t="b">
            <v>1</v>
          </cell>
          <cell r="X1273" t="b">
            <v>0</v>
          </cell>
          <cell r="Y1273" t="b">
            <v>0</v>
          </cell>
          <cell r="Z1273" t="b">
            <v>0</v>
          </cell>
          <cell r="AA1273" t="str">
            <v>NIL</v>
          </cell>
          <cell r="AB1273">
            <v>0</v>
          </cell>
          <cell r="AD1273" t="str">
            <v>PR</v>
          </cell>
          <cell r="AE1273">
            <v>2</v>
          </cell>
        </row>
        <row r="1274">
          <cell r="A1274">
            <v>75</v>
          </cell>
          <cell r="B1274">
            <v>366</v>
          </cell>
          <cell r="C1274" t="str">
            <v>2000-2001</v>
          </cell>
          <cell r="D1274" t="str">
            <v>RBQ</v>
          </cell>
          <cell r="E1274" t="str">
            <v>Régie du bâtiment du Québec</v>
          </cell>
          <cell r="F1274" t="b">
            <v>0</v>
          </cell>
          <cell r="G1274">
            <v>3</v>
          </cell>
          <cell r="H1274">
            <v>9</v>
          </cell>
          <cell r="I1274" t="str">
            <v>15</v>
          </cell>
          <cell r="J1274">
            <v>2005</v>
          </cell>
          <cell r="K1274" t="b">
            <v>0</v>
          </cell>
          <cell r="L1274">
            <v>2.9</v>
          </cell>
          <cell r="N1274" t="str">
            <v>Construction</v>
          </cell>
          <cell r="O1274" t="str">
            <v>2</v>
          </cell>
          <cell r="P1274" t="b">
            <v>1</v>
          </cell>
          <cell r="Q1274" t="b">
            <v>1</v>
          </cell>
          <cell r="R1274" t="str">
            <v>IPC</v>
          </cell>
          <cell r="S1274">
            <v>39083</v>
          </cell>
          <cell r="T1274">
            <v>0</v>
          </cell>
          <cell r="U1274">
            <v>100</v>
          </cell>
          <cell r="W1274" t="b">
            <v>0</v>
          </cell>
          <cell r="X1274" t="b">
            <v>0</v>
          </cell>
          <cell r="Y1274" t="b">
            <v>0</v>
          </cell>
          <cell r="Z1274" t="b">
            <v>1</v>
          </cell>
          <cell r="AA1274" t="str">
            <v>NIL</v>
          </cell>
          <cell r="AB1274">
            <v>0</v>
          </cell>
          <cell r="AD1274" t="str">
            <v>CJ</v>
          </cell>
          <cell r="AE1274">
            <v>2</v>
          </cell>
        </row>
        <row r="1275">
          <cell r="A1275">
            <v>75</v>
          </cell>
          <cell r="B1275">
            <v>366</v>
          </cell>
          <cell r="C1275" t="str">
            <v>2000-2001</v>
          </cell>
          <cell r="D1275" t="str">
            <v>RBQ</v>
          </cell>
          <cell r="E1275" t="str">
            <v>Régie du bâtiment du Québec</v>
          </cell>
          <cell r="F1275" t="b">
            <v>0</v>
          </cell>
          <cell r="G1275">
            <v>3</v>
          </cell>
          <cell r="H1275">
            <v>9</v>
          </cell>
          <cell r="I1275" t="str">
            <v>30</v>
          </cell>
          <cell r="J1275">
            <v>2005</v>
          </cell>
          <cell r="K1275" t="b">
            <v>0</v>
          </cell>
          <cell r="L1275">
            <v>2163.9</v>
          </cell>
          <cell r="N1275" t="str">
            <v>Pétrolier</v>
          </cell>
          <cell r="O1275" t="str">
            <v>2</v>
          </cell>
          <cell r="P1275" t="b">
            <v>1</v>
          </cell>
          <cell r="Q1275" t="b">
            <v>1</v>
          </cell>
          <cell r="R1275" t="str">
            <v>IPC</v>
          </cell>
          <cell r="S1275">
            <v>39083</v>
          </cell>
          <cell r="T1275">
            <v>0</v>
          </cell>
          <cell r="U1275">
            <v>100</v>
          </cell>
          <cell r="W1275" t="b">
            <v>1</v>
          </cell>
          <cell r="X1275" t="b">
            <v>1</v>
          </cell>
          <cell r="Y1275" t="b">
            <v>0</v>
          </cell>
          <cell r="Z1275" t="b">
            <v>0</v>
          </cell>
          <cell r="AA1275" t="str">
            <v>NIL</v>
          </cell>
          <cell r="AB1275">
            <v>0</v>
          </cell>
          <cell r="AD1275" t="str">
            <v>PR</v>
          </cell>
          <cell r="AE1275">
            <v>2</v>
          </cell>
        </row>
        <row r="1276">
          <cell r="A1276">
            <v>75</v>
          </cell>
          <cell r="B1276">
            <v>366</v>
          </cell>
          <cell r="C1276" t="str">
            <v>2000-2001</v>
          </cell>
          <cell r="D1276" t="str">
            <v>RBQ</v>
          </cell>
          <cell r="E1276" t="str">
            <v>Régie du bâtiment du Québec</v>
          </cell>
          <cell r="F1276" t="b">
            <v>0</v>
          </cell>
          <cell r="G1276">
            <v>3</v>
          </cell>
          <cell r="H1276">
            <v>9</v>
          </cell>
          <cell r="I1276" t="str">
            <v>75</v>
          </cell>
          <cell r="J1276">
            <v>2005</v>
          </cell>
          <cell r="K1276" t="b">
            <v>0</v>
          </cell>
          <cell r="L1276">
            <v>12748</v>
          </cell>
          <cell r="N1276" t="str">
            <v>Construction</v>
          </cell>
          <cell r="O1276" t="str">
            <v>2</v>
          </cell>
          <cell r="P1276" t="b">
            <v>1</v>
          </cell>
          <cell r="Q1276" t="b">
            <v>1</v>
          </cell>
          <cell r="R1276" t="str">
            <v>IPC</v>
          </cell>
          <cell r="S1276">
            <v>39083</v>
          </cell>
          <cell r="T1276">
            <v>0</v>
          </cell>
          <cell r="U1276">
            <v>100</v>
          </cell>
          <cell r="W1276" t="b">
            <v>1</v>
          </cell>
          <cell r="X1276" t="b">
            <v>0</v>
          </cell>
          <cell r="Y1276" t="b">
            <v>0</v>
          </cell>
          <cell r="Z1276" t="b">
            <v>0</v>
          </cell>
          <cell r="AA1276" t="str">
            <v>NIL</v>
          </cell>
          <cell r="AB1276">
            <v>0</v>
          </cell>
          <cell r="AD1276" t="str">
            <v>PR</v>
          </cell>
          <cell r="AE1276">
            <v>2</v>
          </cell>
        </row>
        <row r="1277">
          <cell r="A1277">
            <v>75</v>
          </cell>
          <cell r="B1277">
            <v>366</v>
          </cell>
          <cell r="C1277" t="str">
            <v>2000-2001</v>
          </cell>
          <cell r="D1277" t="str">
            <v>RBQ</v>
          </cell>
          <cell r="E1277" t="str">
            <v>Régie du bâtiment du Québec</v>
          </cell>
          <cell r="F1277" t="b">
            <v>0</v>
          </cell>
          <cell r="G1277">
            <v>3</v>
          </cell>
          <cell r="H1277">
            <v>9</v>
          </cell>
          <cell r="I1277" t="str">
            <v>76</v>
          </cell>
          <cell r="J1277">
            <v>2005</v>
          </cell>
          <cell r="K1277" t="b">
            <v>0</v>
          </cell>
          <cell r="L1277">
            <v>2436</v>
          </cell>
          <cell r="N1277" t="str">
            <v>Construction</v>
          </cell>
          <cell r="O1277" t="str">
            <v>381</v>
          </cell>
          <cell r="P1277" t="b">
            <v>1</v>
          </cell>
          <cell r="Q1277" t="b">
            <v>1</v>
          </cell>
          <cell r="R1277" t="str">
            <v>IPC</v>
          </cell>
          <cell r="S1277">
            <v>39173</v>
          </cell>
          <cell r="T1277">
            <v>0</v>
          </cell>
          <cell r="U1277">
            <v>100</v>
          </cell>
          <cell r="W1277" t="b">
            <v>1</v>
          </cell>
          <cell r="X1277" t="b">
            <v>0</v>
          </cell>
          <cell r="Y1277" t="b">
            <v>0</v>
          </cell>
          <cell r="Z1277" t="b">
            <v>0</v>
          </cell>
          <cell r="AA1277" t="str">
            <v>NIL</v>
          </cell>
          <cell r="AB1277">
            <v>0</v>
          </cell>
          <cell r="AD1277" t="str">
            <v>PR</v>
          </cell>
          <cell r="AE1277">
            <v>2</v>
          </cell>
        </row>
        <row r="1278">
          <cell r="A1278">
            <v>75</v>
          </cell>
          <cell r="B1278">
            <v>366</v>
          </cell>
          <cell r="C1278" t="str">
            <v>2000-2001</v>
          </cell>
          <cell r="D1278" t="str">
            <v>RBQ</v>
          </cell>
          <cell r="E1278" t="str">
            <v>Régie du bâtiment du Québec</v>
          </cell>
          <cell r="F1278" t="b">
            <v>0</v>
          </cell>
          <cell r="G1278">
            <v>3</v>
          </cell>
          <cell r="H1278">
            <v>9</v>
          </cell>
          <cell r="I1278" t="str">
            <v>80</v>
          </cell>
          <cell r="J1278">
            <v>2005</v>
          </cell>
          <cell r="K1278" t="b">
            <v>0</v>
          </cell>
          <cell r="L1278">
            <v>4450.8</v>
          </cell>
          <cell r="N1278" t="str">
            <v>Construction</v>
          </cell>
          <cell r="O1278" t="str">
            <v>2</v>
          </cell>
          <cell r="P1278" t="b">
            <v>1</v>
          </cell>
          <cell r="Q1278" t="b">
            <v>1</v>
          </cell>
          <cell r="R1278" t="str">
            <v>IPC</v>
          </cell>
          <cell r="S1278">
            <v>39083</v>
          </cell>
          <cell r="T1278">
            <v>0</v>
          </cell>
          <cell r="U1278">
            <v>100</v>
          </cell>
          <cell r="W1278" t="b">
            <v>1</v>
          </cell>
          <cell r="X1278" t="b">
            <v>0</v>
          </cell>
          <cell r="Y1278" t="b">
            <v>0</v>
          </cell>
          <cell r="Z1278" t="b">
            <v>0</v>
          </cell>
          <cell r="AA1278" t="str">
            <v>NIL</v>
          </cell>
          <cell r="AB1278">
            <v>0</v>
          </cell>
          <cell r="AD1278" t="str">
            <v>PR</v>
          </cell>
          <cell r="AE1278">
            <v>2</v>
          </cell>
        </row>
        <row r="1279">
          <cell r="A1279">
            <v>75</v>
          </cell>
          <cell r="B1279">
            <v>366</v>
          </cell>
          <cell r="C1279" t="str">
            <v>2000-2001</v>
          </cell>
          <cell r="D1279" t="str">
            <v>RBQ</v>
          </cell>
          <cell r="E1279" t="str">
            <v>Régie du bâtiment du Québec</v>
          </cell>
          <cell r="F1279" t="b">
            <v>0</v>
          </cell>
          <cell r="G1279">
            <v>3</v>
          </cell>
          <cell r="H1279">
            <v>9</v>
          </cell>
          <cell r="I1279" t="str">
            <v>82</v>
          </cell>
          <cell r="J1279">
            <v>2005</v>
          </cell>
          <cell r="K1279" t="b">
            <v>0</v>
          </cell>
          <cell r="L1279">
            <v>21097.1</v>
          </cell>
          <cell r="N1279" t="str">
            <v>Construction</v>
          </cell>
          <cell r="O1279" t="str">
            <v>2</v>
          </cell>
          <cell r="P1279" t="b">
            <v>1</v>
          </cell>
          <cell r="Q1279" t="b">
            <v>1</v>
          </cell>
          <cell r="R1279" t="str">
            <v>IPC</v>
          </cell>
          <cell r="S1279">
            <v>39083</v>
          </cell>
          <cell r="T1279">
            <v>0</v>
          </cell>
          <cell r="U1279">
            <v>100</v>
          </cell>
          <cell r="W1279" t="b">
            <v>1</v>
          </cell>
          <cell r="X1279" t="b">
            <v>0</v>
          </cell>
          <cell r="Y1279" t="b">
            <v>0</v>
          </cell>
          <cell r="Z1279" t="b">
            <v>0</v>
          </cell>
          <cell r="AA1279" t="str">
            <v>NIL</v>
          </cell>
          <cell r="AB1279">
            <v>0</v>
          </cell>
          <cell r="AD1279" t="str">
            <v>PR</v>
          </cell>
          <cell r="AE1279">
            <v>2</v>
          </cell>
        </row>
        <row r="1280">
          <cell r="A1280">
            <v>75</v>
          </cell>
          <cell r="B1280">
            <v>366</v>
          </cell>
          <cell r="C1280" t="str">
            <v>2000-2001</v>
          </cell>
          <cell r="D1280" t="str">
            <v>RBQ</v>
          </cell>
          <cell r="E1280" t="str">
            <v>Régie du bâtiment du Québec</v>
          </cell>
          <cell r="F1280" t="b">
            <v>0</v>
          </cell>
          <cell r="G1280">
            <v>3</v>
          </cell>
          <cell r="H1280">
            <v>9</v>
          </cell>
          <cell r="I1280" t="str">
            <v>83</v>
          </cell>
          <cell r="J1280">
            <v>2005</v>
          </cell>
          <cell r="K1280" t="b">
            <v>0</v>
          </cell>
          <cell r="L1280">
            <v>56.1</v>
          </cell>
          <cell r="N1280" t="str">
            <v>Loisirs</v>
          </cell>
          <cell r="O1280" t="str">
            <v>2</v>
          </cell>
          <cell r="P1280" t="b">
            <v>1</v>
          </cell>
          <cell r="Q1280" t="b">
            <v>1</v>
          </cell>
          <cell r="R1280" t="str">
            <v>IPC</v>
          </cell>
          <cell r="S1280">
            <v>39083</v>
          </cell>
          <cell r="T1280">
            <v>0</v>
          </cell>
          <cell r="U1280">
            <v>100</v>
          </cell>
          <cell r="W1280" t="b">
            <v>1</v>
          </cell>
          <cell r="X1280" t="b">
            <v>0</v>
          </cell>
          <cell r="Y1280" t="b">
            <v>0</v>
          </cell>
          <cell r="Z1280" t="b">
            <v>0</v>
          </cell>
          <cell r="AA1280" t="str">
            <v>NIL</v>
          </cell>
          <cell r="AB1280">
            <v>0</v>
          </cell>
          <cell r="AD1280" t="str">
            <v>PR</v>
          </cell>
          <cell r="AE1280">
            <v>2</v>
          </cell>
        </row>
        <row r="1281">
          <cell r="A1281">
            <v>75</v>
          </cell>
          <cell r="B1281">
            <v>366</v>
          </cell>
          <cell r="C1281" t="str">
            <v>2000-2001</v>
          </cell>
          <cell r="D1281" t="str">
            <v>RBQ</v>
          </cell>
          <cell r="E1281" t="str">
            <v>Régie du bâtiment du Québec</v>
          </cell>
          <cell r="F1281" t="b">
            <v>0</v>
          </cell>
          <cell r="G1281">
            <v>3</v>
          </cell>
          <cell r="H1281">
            <v>9</v>
          </cell>
          <cell r="I1281" t="str">
            <v>84</v>
          </cell>
          <cell r="J1281">
            <v>2005</v>
          </cell>
          <cell r="K1281" t="b">
            <v>0</v>
          </cell>
          <cell r="L1281">
            <v>1140.2</v>
          </cell>
          <cell r="N1281" t="str">
            <v>Bâtiment</v>
          </cell>
          <cell r="P1281" t="b">
            <v>1</v>
          </cell>
          <cell r="Q1281" t="b">
            <v>1</v>
          </cell>
          <cell r="R1281" t="str">
            <v>IPC</v>
          </cell>
          <cell r="S1281">
            <v>39083</v>
          </cell>
          <cell r="T1281">
            <v>50</v>
          </cell>
          <cell r="U1281">
            <v>50</v>
          </cell>
          <cell r="W1281" t="b">
            <v>1</v>
          </cell>
          <cell r="X1281" t="b">
            <v>0</v>
          </cell>
          <cell r="Y1281" t="b">
            <v>0</v>
          </cell>
          <cell r="Z1281" t="b">
            <v>0</v>
          </cell>
          <cell r="AA1281" t="str">
            <v>Nil</v>
          </cell>
          <cell r="AB1281">
            <v>0</v>
          </cell>
          <cell r="AD1281" t="str">
            <v>PR</v>
          </cell>
          <cell r="AE1281">
            <v>2</v>
          </cell>
        </row>
        <row r="1282">
          <cell r="A1282">
            <v>75</v>
          </cell>
          <cell r="B1282">
            <v>366</v>
          </cell>
          <cell r="C1282" t="str">
            <v>2000-2001</v>
          </cell>
          <cell r="D1282" t="str">
            <v>RBQ</v>
          </cell>
          <cell r="E1282" t="str">
            <v>Régie du bâtiment du Québec</v>
          </cell>
          <cell r="F1282" t="b">
            <v>0</v>
          </cell>
          <cell r="G1282">
            <v>4</v>
          </cell>
          <cell r="H1282">
            <v>1</v>
          </cell>
          <cell r="I1282" t="str">
            <v>01</v>
          </cell>
          <cell r="J1282">
            <v>2005</v>
          </cell>
          <cell r="K1282" t="b">
            <v>0</v>
          </cell>
          <cell r="L1282">
            <v>32.700000000000003</v>
          </cell>
          <cell r="N1282" t="str">
            <v>NIL</v>
          </cell>
          <cell r="P1282" t="b">
            <v>1</v>
          </cell>
          <cell r="Q1282" t="b">
            <v>1</v>
          </cell>
          <cell r="R1282" t="str">
            <v>IPC</v>
          </cell>
          <cell r="S1282">
            <v>39083</v>
          </cell>
          <cell r="T1282">
            <v>0</v>
          </cell>
          <cell r="U1282">
            <v>100</v>
          </cell>
          <cell r="W1282" t="b">
            <v>1</v>
          </cell>
          <cell r="X1282" t="b">
            <v>0</v>
          </cell>
          <cell r="Y1282" t="b">
            <v>0</v>
          </cell>
          <cell r="Z1282" t="b">
            <v>0</v>
          </cell>
          <cell r="AA1282" t="str">
            <v>Loi sur le bâtiment</v>
          </cell>
          <cell r="AB1282">
            <v>0</v>
          </cell>
          <cell r="AD1282" t="str">
            <v>PR</v>
          </cell>
          <cell r="AE1282">
            <v>2</v>
          </cell>
        </row>
        <row r="1283">
          <cell r="A1283">
            <v>75</v>
          </cell>
          <cell r="B1283">
            <v>366</v>
          </cell>
          <cell r="C1283" t="str">
            <v>2000-2001</v>
          </cell>
          <cell r="D1283" t="str">
            <v>RBQ</v>
          </cell>
          <cell r="E1283" t="str">
            <v>Régie du bâtiment du Québec</v>
          </cell>
          <cell r="F1283" t="b">
            <v>0</v>
          </cell>
          <cell r="G1283">
            <v>3</v>
          </cell>
          <cell r="H1283">
            <v>9</v>
          </cell>
          <cell r="I1283" t="str">
            <v>61</v>
          </cell>
          <cell r="J1283">
            <v>2005</v>
          </cell>
          <cell r="K1283" t="b">
            <v>0</v>
          </cell>
          <cell r="L1283">
            <v>0</v>
          </cell>
          <cell r="N1283" t="str">
            <v>Pétrolier</v>
          </cell>
          <cell r="O1283" t="str">
            <v>2</v>
          </cell>
          <cell r="P1283" t="b">
            <v>1</v>
          </cell>
          <cell r="Q1283" t="b">
            <v>0</v>
          </cell>
          <cell r="S1283">
            <v>39086</v>
          </cell>
          <cell r="T1283">
            <v>0</v>
          </cell>
          <cell r="U1283">
            <v>100</v>
          </cell>
          <cell r="W1283" t="b">
            <v>1</v>
          </cell>
          <cell r="X1283" t="b">
            <v>0</v>
          </cell>
          <cell r="Y1283" t="b">
            <v>0</v>
          </cell>
          <cell r="Z1283" t="b">
            <v>0</v>
          </cell>
          <cell r="AB1283">
            <v>0</v>
          </cell>
          <cell r="AD1283" t="str">
            <v>PR</v>
          </cell>
          <cell r="AE1283">
            <v>2</v>
          </cell>
        </row>
        <row r="1284">
          <cell r="A1284">
            <v>75</v>
          </cell>
          <cell r="B1284">
            <v>366</v>
          </cell>
          <cell r="C1284" t="str">
            <v>2000-2001</v>
          </cell>
          <cell r="D1284" t="str">
            <v>RBQ</v>
          </cell>
          <cell r="E1284" t="str">
            <v>Régie du bâtiment du Québec</v>
          </cell>
          <cell r="F1284" t="b">
            <v>0</v>
          </cell>
          <cell r="G1284">
            <v>3</v>
          </cell>
          <cell r="H1284">
            <v>9</v>
          </cell>
          <cell r="I1284" t="str">
            <v>14</v>
          </cell>
          <cell r="J1284">
            <v>2005</v>
          </cell>
          <cell r="K1284" t="b">
            <v>0</v>
          </cell>
          <cell r="L1284">
            <v>11.5</v>
          </cell>
          <cell r="N1284" t="str">
            <v>Gaz</v>
          </cell>
          <cell r="O1284" t="str">
            <v>2</v>
          </cell>
          <cell r="P1284" t="b">
            <v>1</v>
          </cell>
          <cell r="Q1284" t="b">
            <v>0</v>
          </cell>
          <cell r="S1284">
            <v>38718</v>
          </cell>
          <cell r="T1284">
            <v>0</v>
          </cell>
          <cell r="U1284">
            <v>100</v>
          </cell>
          <cell r="W1284" t="b">
            <v>1</v>
          </cell>
          <cell r="X1284" t="b">
            <v>0</v>
          </cell>
          <cell r="Y1284" t="b">
            <v>0</v>
          </cell>
          <cell r="Z1284" t="b">
            <v>0</v>
          </cell>
          <cell r="AB1284">
            <v>0</v>
          </cell>
          <cell r="AD1284" t="str">
            <v>PR</v>
          </cell>
          <cell r="AE1284">
            <v>2</v>
          </cell>
        </row>
        <row r="1285">
          <cell r="A1285">
            <v>75</v>
          </cell>
          <cell r="B1285">
            <v>366</v>
          </cell>
          <cell r="C1285" t="str">
            <v>2000-2001</v>
          </cell>
          <cell r="D1285" t="str">
            <v>RBQ</v>
          </cell>
          <cell r="E1285" t="str">
            <v>Régie du bâtiment du Québec</v>
          </cell>
          <cell r="F1285" t="b">
            <v>0</v>
          </cell>
          <cell r="G1285">
            <v>3</v>
          </cell>
          <cell r="H1285">
            <v>9</v>
          </cell>
          <cell r="I1285" t="str">
            <v>12</v>
          </cell>
          <cell r="J1285">
            <v>2006</v>
          </cell>
          <cell r="K1285" t="b">
            <v>0</v>
          </cell>
          <cell r="L1285">
            <v>436.7</v>
          </cell>
          <cell r="N1285" t="str">
            <v>Pétrolier</v>
          </cell>
          <cell r="O1285" t="str">
            <v>2</v>
          </cell>
          <cell r="P1285" t="b">
            <v>1</v>
          </cell>
          <cell r="Q1285" t="b">
            <v>1</v>
          </cell>
          <cell r="R1285" t="str">
            <v>IPC</v>
          </cell>
          <cell r="S1285">
            <v>39083</v>
          </cell>
          <cell r="T1285">
            <v>0</v>
          </cell>
          <cell r="U1285">
            <v>100</v>
          </cell>
          <cell r="W1285" t="b">
            <v>1</v>
          </cell>
          <cell r="X1285" t="b">
            <v>0</v>
          </cell>
          <cell r="Y1285" t="b">
            <v>0</v>
          </cell>
          <cell r="Z1285" t="b">
            <v>0</v>
          </cell>
          <cell r="AA1285" t="str">
            <v>NIL</v>
          </cell>
          <cell r="AB1285">
            <v>1</v>
          </cell>
          <cell r="AD1285" t="str">
            <v>PR</v>
          </cell>
          <cell r="AE1285">
            <v>2</v>
          </cell>
        </row>
        <row r="1286">
          <cell r="A1286">
            <v>75</v>
          </cell>
          <cell r="B1286">
            <v>366</v>
          </cell>
          <cell r="C1286" t="str">
            <v>2000-2001</v>
          </cell>
          <cell r="D1286" t="str">
            <v>RBQ</v>
          </cell>
          <cell r="E1286" t="str">
            <v>Régie du bâtiment du Québec</v>
          </cell>
          <cell r="F1286" t="b">
            <v>0</v>
          </cell>
          <cell r="G1286">
            <v>3</v>
          </cell>
          <cell r="H1286">
            <v>9</v>
          </cell>
          <cell r="I1286" t="str">
            <v>13</v>
          </cell>
          <cell r="J1286">
            <v>2006</v>
          </cell>
          <cell r="K1286" t="b">
            <v>0</v>
          </cell>
          <cell r="L1286">
            <v>209.4</v>
          </cell>
          <cell r="N1286" t="str">
            <v>Vente de détail</v>
          </cell>
          <cell r="O1286" t="str">
            <v>2</v>
          </cell>
          <cell r="P1286" t="b">
            <v>1</v>
          </cell>
          <cell r="Q1286" t="b">
            <v>1</v>
          </cell>
          <cell r="R1286" t="str">
            <v>IPC</v>
          </cell>
          <cell r="S1286">
            <v>39083</v>
          </cell>
          <cell r="T1286">
            <v>0</v>
          </cell>
          <cell r="U1286">
            <v>100</v>
          </cell>
          <cell r="W1286" t="b">
            <v>1</v>
          </cell>
          <cell r="X1286" t="b">
            <v>0</v>
          </cell>
          <cell r="Y1286" t="b">
            <v>0</v>
          </cell>
          <cell r="Z1286" t="b">
            <v>0</v>
          </cell>
          <cell r="AA1286" t="str">
            <v>NIL</v>
          </cell>
          <cell r="AB1286">
            <v>0</v>
          </cell>
          <cell r="AD1286" t="str">
            <v>PR</v>
          </cell>
          <cell r="AE1286">
            <v>2</v>
          </cell>
        </row>
        <row r="1287">
          <cell r="A1287">
            <v>75</v>
          </cell>
          <cell r="B1287">
            <v>366</v>
          </cell>
          <cell r="C1287" t="str">
            <v>2000-2001</v>
          </cell>
          <cell r="D1287" t="str">
            <v>RBQ</v>
          </cell>
          <cell r="E1287" t="str">
            <v>Régie du bâtiment du Québec</v>
          </cell>
          <cell r="F1287" t="b">
            <v>0</v>
          </cell>
          <cell r="G1287">
            <v>3</v>
          </cell>
          <cell r="H1287">
            <v>9</v>
          </cell>
          <cell r="I1287" t="str">
            <v>15</v>
          </cell>
          <cell r="J1287">
            <v>2006</v>
          </cell>
          <cell r="K1287" t="b">
            <v>0</v>
          </cell>
          <cell r="L1287">
            <v>0</v>
          </cell>
          <cell r="N1287" t="str">
            <v>Construction</v>
          </cell>
          <cell r="O1287" t="str">
            <v>2</v>
          </cell>
          <cell r="P1287" t="b">
            <v>1</v>
          </cell>
          <cell r="Q1287" t="b">
            <v>1</v>
          </cell>
          <cell r="R1287" t="str">
            <v>IPC</v>
          </cell>
          <cell r="S1287">
            <v>39083</v>
          </cell>
          <cell r="T1287">
            <v>0</v>
          </cell>
          <cell r="U1287">
            <v>100</v>
          </cell>
          <cell r="W1287" t="b">
            <v>0</v>
          </cell>
          <cell r="X1287" t="b">
            <v>0</v>
          </cell>
          <cell r="Y1287" t="b">
            <v>0</v>
          </cell>
          <cell r="Z1287" t="b">
            <v>1</v>
          </cell>
          <cell r="AA1287" t="str">
            <v>NIL</v>
          </cell>
          <cell r="AB1287">
            <v>0</v>
          </cell>
          <cell r="AD1287" t="str">
            <v>CJ</v>
          </cell>
          <cell r="AE1287">
            <v>2</v>
          </cell>
        </row>
        <row r="1288">
          <cell r="A1288">
            <v>75</v>
          </cell>
          <cell r="B1288">
            <v>366</v>
          </cell>
          <cell r="C1288" t="str">
            <v>2000-2001</v>
          </cell>
          <cell r="D1288" t="str">
            <v>RBQ</v>
          </cell>
          <cell r="E1288" t="str">
            <v>Régie du bâtiment du Québec</v>
          </cell>
          <cell r="F1288" t="b">
            <v>0</v>
          </cell>
          <cell r="G1288">
            <v>3</v>
          </cell>
          <cell r="H1288">
            <v>9</v>
          </cell>
          <cell r="I1288" t="str">
            <v>30</v>
          </cell>
          <cell r="J1288">
            <v>2006</v>
          </cell>
          <cell r="K1288" t="b">
            <v>0</v>
          </cell>
          <cell r="L1288">
            <v>2313.1999999999998</v>
          </cell>
          <cell r="N1288" t="str">
            <v>Pétrolier</v>
          </cell>
          <cell r="O1288" t="str">
            <v>2</v>
          </cell>
          <cell r="P1288" t="b">
            <v>1</v>
          </cell>
          <cell r="Q1288" t="b">
            <v>1</v>
          </cell>
          <cell r="R1288" t="str">
            <v>IPC</v>
          </cell>
          <cell r="S1288">
            <v>39083</v>
          </cell>
          <cell r="T1288">
            <v>0</v>
          </cell>
          <cell r="U1288">
            <v>100</v>
          </cell>
          <cell r="W1288" t="b">
            <v>1</v>
          </cell>
          <cell r="X1288" t="b">
            <v>1</v>
          </cell>
          <cell r="Y1288" t="b">
            <v>0</v>
          </cell>
          <cell r="Z1288" t="b">
            <v>0</v>
          </cell>
          <cell r="AA1288" t="str">
            <v>NIL</v>
          </cell>
          <cell r="AB1288">
            <v>0</v>
          </cell>
          <cell r="AD1288" t="str">
            <v>PR</v>
          </cell>
          <cell r="AE1288">
            <v>2</v>
          </cell>
        </row>
        <row r="1289">
          <cell r="A1289">
            <v>75</v>
          </cell>
          <cell r="B1289">
            <v>366</v>
          </cell>
          <cell r="C1289" t="str">
            <v>2000-2001</v>
          </cell>
          <cell r="D1289" t="str">
            <v>RBQ</v>
          </cell>
          <cell r="E1289" t="str">
            <v>Régie du bâtiment du Québec</v>
          </cell>
          <cell r="F1289" t="b">
            <v>0</v>
          </cell>
          <cell r="G1289">
            <v>3</v>
          </cell>
          <cell r="H1289">
            <v>9</v>
          </cell>
          <cell r="I1289" t="str">
            <v>75</v>
          </cell>
          <cell r="J1289">
            <v>2006</v>
          </cell>
          <cell r="K1289" t="b">
            <v>0</v>
          </cell>
          <cell r="L1289">
            <v>13074.3</v>
          </cell>
          <cell r="N1289" t="str">
            <v>Construction</v>
          </cell>
          <cell r="O1289" t="str">
            <v>2</v>
          </cell>
          <cell r="P1289" t="b">
            <v>1</v>
          </cell>
          <cell r="Q1289" t="b">
            <v>1</v>
          </cell>
          <cell r="R1289" t="str">
            <v>IPC</v>
          </cell>
          <cell r="S1289">
            <v>39083</v>
          </cell>
          <cell r="T1289">
            <v>0</v>
          </cell>
          <cell r="U1289">
            <v>100</v>
          </cell>
          <cell r="W1289" t="b">
            <v>1</v>
          </cell>
          <cell r="X1289" t="b">
            <v>0</v>
          </cell>
          <cell r="Y1289" t="b">
            <v>0</v>
          </cell>
          <cell r="Z1289" t="b">
            <v>0</v>
          </cell>
          <cell r="AA1289" t="str">
            <v>NIL</v>
          </cell>
          <cell r="AB1289">
            <v>0</v>
          </cell>
          <cell r="AD1289" t="str">
            <v>PR</v>
          </cell>
          <cell r="AE1289">
            <v>2</v>
          </cell>
        </row>
        <row r="1290">
          <cell r="A1290">
            <v>75</v>
          </cell>
          <cell r="B1290">
            <v>366</v>
          </cell>
          <cell r="C1290" t="str">
            <v>2000-2001</v>
          </cell>
          <cell r="D1290" t="str">
            <v>RBQ</v>
          </cell>
          <cell r="E1290" t="str">
            <v>Régie du bâtiment du Québec</v>
          </cell>
          <cell r="F1290" t="b">
            <v>0</v>
          </cell>
          <cell r="G1290">
            <v>3</v>
          </cell>
          <cell r="H1290">
            <v>9</v>
          </cell>
          <cell r="I1290" t="str">
            <v>76</v>
          </cell>
          <cell r="J1290">
            <v>2006</v>
          </cell>
          <cell r="K1290" t="b">
            <v>0</v>
          </cell>
          <cell r="L1290">
            <v>2660.9</v>
          </cell>
          <cell r="N1290" t="str">
            <v>Construction</v>
          </cell>
          <cell r="O1290" t="str">
            <v>381</v>
          </cell>
          <cell r="P1290" t="b">
            <v>1</v>
          </cell>
          <cell r="Q1290" t="b">
            <v>1</v>
          </cell>
          <cell r="R1290" t="str">
            <v>IPC</v>
          </cell>
          <cell r="S1290">
            <v>39173</v>
          </cell>
          <cell r="T1290">
            <v>0</v>
          </cell>
          <cell r="U1290">
            <v>100</v>
          </cell>
          <cell r="W1290" t="b">
            <v>1</v>
          </cell>
          <cell r="X1290" t="b">
            <v>0</v>
          </cell>
          <cell r="Y1290" t="b">
            <v>0</v>
          </cell>
          <cell r="Z1290" t="b">
            <v>0</v>
          </cell>
          <cell r="AA1290" t="str">
            <v>NIL</v>
          </cell>
          <cell r="AB1290">
            <v>0</v>
          </cell>
          <cell r="AD1290" t="str">
            <v>PR</v>
          </cell>
          <cell r="AE1290">
            <v>2</v>
          </cell>
        </row>
        <row r="1291">
          <cell r="A1291">
            <v>75</v>
          </cell>
          <cell r="B1291">
            <v>366</v>
          </cell>
          <cell r="C1291" t="str">
            <v>2000-2001</v>
          </cell>
          <cell r="D1291" t="str">
            <v>RBQ</v>
          </cell>
          <cell r="E1291" t="str">
            <v>Régie du bâtiment du Québec</v>
          </cell>
          <cell r="F1291" t="b">
            <v>0</v>
          </cell>
          <cell r="G1291">
            <v>3</v>
          </cell>
          <cell r="H1291">
            <v>9</v>
          </cell>
          <cell r="I1291" t="str">
            <v>80</v>
          </cell>
          <cell r="J1291">
            <v>2006</v>
          </cell>
          <cell r="K1291" t="b">
            <v>0</v>
          </cell>
          <cell r="L1291">
            <v>4224</v>
          </cell>
          <cell r="N1291" t="str">
            <v>Construction</v>
          </cell>
          <cell r="O1291" t="str">
            <v>2</v>
          </cell>
          <cell r="P1291" t="b">
            <v>1</v>
          </cell>
          <cell r="Q1291" t="b">
            <v>1</v>
          </cell>
          <cell r="R1291" t="str">
            <v>IPC</v>
          </cell>
          <cell r="S1291">
            <v>39083</v>
          </cell>
          <cell r="T1291">
            <v>0</v>
          </cell>
          <cell r="U1291">
            <v>100</v>
          </cell>
          <cell r="W1291" t="b">
            <v>1</v>
          </cell>
          <cell r="X1291" t="b">
            <v>0</v>
          </cell>
          <cell r="Y1291" t="b">
            <v>0</v>
          </cell>
          <cell r="Z1291" t="b">
            <v>0</v>
          </cell>
          <cell r="AA1291" t="str">
            <v>NIL</v>
          </cell>
          <cell r="AB1291">
            <v>0</v>
          </cell>
          <cell r="AD1291" t="str">
            <v>PR</v>
          </cell>
          <cell r="AE1291">
            <v>2</v>
          </cell>
        </row>
        <row r="1292">
          <cell r="A1292">
            <v>75</v>
          </cell>
          <cell r="B1292">
            <v>366</v>
          </cell>
          <cell r="C1292" t="str">
            <v>2000-2001</v>
          </cell>
          <cell r="D1292" t="str">
            <v>RBQ</v>
          </cell>
          <cell r="E1292" t="str">
            <v>Régie du bâtiment du Québec</v>
          </cell>
          <cell r="F1292" t="b">
            <v>0</v>
          </cell>
          <cell r="G1292">
            <v>3</v>
          </cell>
          <cell r="H1292">
            <v>9</v>
          </cell>
          <cell r="I1292" t="str">
            <v>82</v>
          </cell>
          <cell r="J1292">
            <v>2006</v>
          </cell>
          <cell r="K1292" t="b">
            <v>0</v>
          </cell>
          <cell r="L1292">
            <v>21951.7</v>
          </cell>
          <cell r="N1292" t="str">
            <v>Construction</v>
          </cell>
          <cell r="O1292" t="str">
            <v>2</v>
          </cell>
          <cell r="P1292" t="b">
            <v>1</v>
          </cell>
          <cell r="Q1292" t="b">
            <v>1</v>
          </cell>
          <cell r="R1292" t="str">
            <v>IPC</v>
          </cell>
          <cell r="S1292">
            <v>39083</v>
          </cell>
          <cell r="T1292">
            <v>0</v>
          </cell>
          <cell r="U1292">
            <v>100</v>
          </cell>
          <cell r="W1292" t="b">
            <v>1</v>
          </cell>
          <cell r="X1292" t="b">
            <v>0</v>
          </cell>
          <cell r="Y1292" t="b">
            <v>0</v>
          </cell>
          <cell r="Z1292" t="b">
            <v>0</v>
          </cell>
          <cell r="AA1292" t="str">
            <v>NIL</v>
          </cell>
          <cell r="AB1292">
            <v>0</v>
          </cell>
          <cell r="AD1292" t="str">
            <v>PR</v>
          </cell>
          <cell r="AE1292">
            <v>2</v>
          </cell>
        </row>
        <row r="1293">
          <cell r="A1293">
            <v>75</v>
          </cell>
          <cell r="B1293">
            <v>366</v>
          </cell>
          <cell r="C1293" t="str">
            <v>2000-2001</v>
          </cell>
          <cell r="D1293" t="str">
            <v>RBQ</v>
          </cell>
          <cell r="E1293" t="str">
            <v>Régie du bâtiment du Québec</v>
          </cell>
          <cell r="F1293" t="b">
            <v>0</v>
          </cell>
          <cell r="G1293">
            <v>3</v>
          </cell>
          <cell r="H1293">
            <v>9</v>
          </cell>
          <cell r="I1293" t="str">
            <v>83</v>
          </cell>
          <cell r="J1293">
            <v>2006</v>
          </cell>
          <cell r="K1293" t="b">
            <v>0</v>
          </cell>
          <cell r="L1293">
            <v>280.8</v>
          </cell>
          <cell r="N1293" t="str">
            <v>Loisirs</v>
          </cell>
          <cell r="O1293" t="str">
            <v>2</v>
          </cell>
          <cell r="P1293" t="b">
            <v>1</v>
          </cell>
          <cell r="Q1293" t="b">
            <v>1</v>
          </cell>
          <cell r="R1293" t="str">
            <v>IPC</v>
          </cell>
          <cell r="S1293">
            <v>39083</v>
          </cell>
          <cell r="T1293">
            <v>0</v>
          </cell>
          <cell r="U1293">
            <v>100</v>
          </cell>
          <cell r="W1293" t="b">
            <v>1</v>
          </cell>
          <cell r="X1293" t="b">
            <v>0</v>
          </cell>
          <cell r="Y1293" t="b">
            <v>0</v>
          </cell>
          <cell r="Z1293" t="b">
            <v>0</v>
          </cell>
          <cell r="AA1293" t="str">
            <v>NIL</v>
          </cell>
          <cell r="AB1293">
            <v>0</v>
          </cell>
          <cell r="AD1293" t="str">
            <v>PR</v>
          </cell>
          <cell r="AE1293">
            <v>2</v>
          </cell>
        </row>
        <row r="1294">
          <cell r="A1294">
            <v>75</v>
          </cell>
          <cell r="B1294">
            <v>366</v>
          </cell>
          <cell r="C1294" t="str">
            <v>2000-2001</v>
          </cell>
          <cell r="D1294" t="str">
            <v>RBQ</v>
          </cell>
          <cell r="E1294" t="str">
            <v>Régie du bâtiment du Québec</v>
          </cell>
          <cell r="F1294" t="b">
            <v>0</v>
          </cell>
          <cell r="G1294">
            <v>3</v>
          </cell>
          <cell r="H1294">
            <v>9</v>
          </cell>
          <cell r="I1294" t="str">
            <v>84</v>
          </cell>
          <cell r="J1294">
            <v>2006</v>
          </cell>
          <cell r="K1294" t="b">
            <v>0</v>
          </cell>
          <cell r="L1294">
            <v>1538.6</v>
          </cell>
          <cell r="N1294" t="str">
            <v>Bâtiment</v>
          </cell>
          <cell r="P1294" t="b">
            <v>1</v>
          </cell>
          <cell r="Q1294" t="b">
            <v>1</v>
          </cell>
          <cell r="R1294" t="str">
            <v>IPC</v>
          </cell>
          <cell r="S1294">
            <v>39083</v>
          </cell>
          <cell r="T1294">
            <v>50</v>
          </cell>
          <cell r="U1294">
            <v>50</v>
          </cell>
          <cell r="W1294" t="b">
            <v>1</v>
          </cell>
          <cell r="X1294" t="b">
            <v>0</v>
          </cell>
          <cell r="Y1294" t="b">
            <v>0</v>
          </cell>
          <cell r="Z1294" t="b">
            <v>0</v>
          </cell>
          <cell r="AA1294" t="str">
            <v>Nil</v>
          </cell>
          <cell r="AB1294">
            <v>0</v>
          </cell>
          <cell r="AD1294" t="str">
            <v>PR</v>
          </cell>
          <cell r="AE1294">
            <v>2</v>
          </cell>
        </row>
        <row r="1295">
          <cell r="A1295">
            <v>75</v>
          </cell>
          <cell r="B1295">
            <v>366</v>
          </cell>
          <cell r="C1295" t="str">
            <v>2000-2001</v>
          </cell>
          <cell r="D1295" t="str">
            <v>RBQ</v>
          </cell>
          <cell r="E1295" t="str">
            <v>Régie du bâtiment du Québec</v>
          </cell>
          <cell r="F1295" t="b">
            <v>0</v>
          </cell>
          <cell r="G1295">
            <v>4</v>
          </cell>
          <cell r="H1295">
            <v>1</v>
          </cell>
          <cell r="I1295" t="str">
            <v>01</v>
          </cell>
          <cell r="J1295">
            <v>2006</v>
          </cell>
          <cell r="K1295" t="b">
            <v>0</v>
          </cell>
          <cell r="L1295">
            <v>34.799999999999997</v>
          </cell>
          <cell r="N1295" t="str">
            <v>NIL</v>
          </cell>
          <cell r="P1295" t="b">
            <v>1</v>
          </cell>
          <cell r="Q1295" t="b">
            <v>1</v>
          </cell>
          <cell r="R1295" t="str">
            <v>IPC</v>
          </cell>
          <cell r="S1295">
            <v>39083</v>
          </cell>
          <cell r="T1295">
            <v>0</v>
          </cell>
          <cell r="U1295">
            <v>100</v>
          </cell>
          <cell r="W1295" t="b">
            <v>1</v>
          </cell>
          <cell r="X1295" t="b">
            <v>0</v>
          </cell>
          <cell r="Y1295" t="b">
            <v>0</v>
          </cell>
          <cell r="Z1295" t="b">
            <v>0</v>
          </cell>
          <cell r="AA1295" t="str">
            <v>Loi sur le bâtiment</v>
          </cell>
          <cell r="AB1295">
            <v>0</v>
          </cell>
          <cell r="AD1295" t="str">
            <v>PR</v>
          </cell>
          <cell r="AE1295">
            <v>2</v>
          </cell>
        </row>
        <row r="1296">
          <cell r="A1296">
            <v>75</v>
          </cell>
          <cell r="B1296">
            <v>366</v>
          </cell>
          <cell r="C1296" t="str">
            <v>2000-2001</v>
          </cell>
          <cell r="D1296" t="str">
            <v>RBQ</v>
          </cell>
          <cell r="E1296" t="str">
            <v>Régie du bâtiment du Québec</v>
          </cell>
          <cell r="F1296" t="b">
            <v>0</v>
          </cell>
          <cell r="G1296">
            <v>3</v>
          </cell>
          <cell r="H1296">
            <v>9</v>
          </cell>
          <cell r="I1296" t="str">
            <v>61</v>
          </cell>
          <cell r="J1296">
            <v>2006</v>
          </cell>
          <cell r="K1296" t="b">
            <v>0</v>
          </cell>
          <cell r="L1296">
            <v>0</v>
          </cell>
          <cell r="N1296" t="str">
            <v>Pétrolier</v>
          </cell>
          <cell r="O1296" t="str">
            <v>2</v>
          </cell>
          <cell r="P1296" t="b">
            <v>1</v>
          </cell>
          <cell r="Q1296" t="b">
            <v>0</v>
          </cell>
          <cell r="S1296">
            <v>39086</v>
          </cell>
          <cell r="T1296">
            <v>0</v>
          </cell>
          <cell r="U1296">
            <v>100</v>
          </cell>
          <cell r="W1296" t="b">
            <v>1</v>
          </cell>
          <cell r="X1296" t="b">
            <v>0</v>
          </cell>
          <cell r="Y1296" t="b">
            <v>0</v>
          </cell>
          <cell r="Z1296" t="b">
            <v>0</v>
          </cell>
          <cell r="AB1296">
            <v>0</v>
          </cell>
          <cell r="AD1296" t="str">
            <v>PR</v>
          </cell>
          <cell r="AE1296">
            <v>2</v>
          </cell>
        </row>
        <row r="1297">
          <cell r="A1297">
            <v>75</v>
          </cell>
          <cell r="B1297">
            <v>366</v>
          </cell>
          <cell r="C1297" t="str">
            <v>2000-2001</v>
          </cell>
          <cell r="D1297" t="str">
            <v>RBQ</v>
          </cell>
          <cell r="E1297" t="str">
            <v>Régie du bâtiment du Québec</v>
          </cell>
          <cell r="F1297" t="b">
            <v>0</v>
          </cell>
          <cell r="G1297">
            <v>3</v>
          </cell>
          <cell r="H1297">
            <v>9</v>
          </cell>
          <cell r="I1297" t="str">
            <v>14</v>
          </cell>
          <cell r="J1297">
            <v>2006</v>
          </cell>
          <cell r="K1297" t="b">
            <v>0</v>
          </cell>
          <cell r="L1297">
            <v>4</v>
          </cell>
          <cell r="N1297" t="str">
            <v>Gaz</v>
          </cell>
          <cell r="O1297" t="str">
            <v>2</v>
          </cell>
          <cell r="P1297" t="b">
            <v>1</v>
          </cell>
          <cell r="Q1297" t="b">
            <v>0</v>
          </cell>
          <cell r="S1297">
            <v>38718</v>
          </cell>
          <cell r="T1297">
            <v>0</v>
          </cell>
          <cell r="U1297">
            <v>100</v>
          </cell>
          <cell r="W1297" t="b">
            <v>1</v>
          </cell>
          <cell r="X1297" t="b">
            <v>0</v>
          </cell>
          <cell r="Y1297" t="b">
            <v>0</v>
          </cell>
          <cell r="Z1297" t="b">
            <v>0</v>
          </cell>
          <cell r="AB1297">
            <v>0</v>
          </cell>
          <cell r="AD1297" t="str">
            <v>PR</v>
          </cell>
          <cell r="AE1297">
            <v>2</v>
          </cell>
        </row>
        <row r="1298">
          <cell r="A1298">
            <v>75</v>
          </cell>
          <cell r="B1298">
            <v>366</v>
          </cell>
          <cell r="C1298" t="str">
            <v>2000-2001</v>
          </cell>
          <cell r="D1298" t="str">
            <v>RBQ</v>
          </cell>
          <cell r="E1298" t="str">
            <v>Régie du bâtiment du Québec</v>
          </cell>
          <cell r="F1298" t="b">
            <v>0</v>
          </cell>
          <cell r="G1298">
            <v>3</v>
          </cell>
          <cell r="H1298">
            <v>9</v>
          </cell>
          <cell r="I1298" t="str">
            <v>12</v>
          </cell>
          <cell r="J1298">
            <v>2007</v>
          </cell>
          <cell r="K1298" t="b">
            <v>1</v>
          </cell>
          <cell r="L1298">
            <v>495.7</v>
          </cell>
          <cell r="N1298" t="str">
            <v>Pétrolier</v>
          </cell>
          <cell r="O1298" t="str">
            <v>2</v>
          </cell>
          <cell r="P1298" t="b">
            <v>1</v>
          </cell>
          <cell r="Q1298" t="b">
            <v>1</v>
          </cell>
          <cell r="R1298" t="str">
            <v>IPC</v>
          </cell>
          <cell r="S1298">
            <v>39083</v>
          </cell>
          <cell r="T1298">
            <v>0</v>
          </cell>
          <cell r="U1298">
            <v>100</v>
          </cell>
          <cell r="W1298" t="b">
            <v>1</v>
          </cell>
          <cell r="X1298" t="b">
            <v>0</v>
          </cell>
          <cell r="Y1298" t="b">
            <v>0</v>
          </cell>
          <cell r="Z1298" t="b">
            <v>0</v>
          </cell>
          <cell r="AA1298" t="str">
            <v>NIL</v>
          </cell>
          <cell r="AB1298">
            <v>1</v>
          </cell>
          <cell r="AD1298" t="str">
            <v>PR</v>
          </cell>
          <cell r="AE1298">
            <v>2</v>
          </cell>
        </row>
        <row r="1299">
          <cell r="A1299">
            <v>75</v>
          </cell>
          <cell r="B1299">
            <v>366</v>
          </cell>
          <cell r="C1299" t="str">
            <v>2000-2001</v>
          </cell>
          <cell r="D1299" t="str">
            <v>RBQ</v>
          </cell>
          <cell r="E1299" t="str">
            <v>Régie du bâtiment du Québec</v>
          </cell>
          <cell r="F1299" t="b">
            <v>0</v>
          </cell>
          <cell r="G1299">
            <v>3</v>
          </cell>
          <cell r="H1299">
            <v>9</v>
          </cell>
          <cell r="I1299" t="str">
            <v>13</v>
          </cell>
          <cell r="J1299">
            <v>2007</v>
          </cell>
          <cell r="K1299" t="b">
            <v>1</v>
          </cell>
          <cell r="L1299">
            <v>213</v>
          </cell>
          <cell r="N1299" t="str">
            <v>Vente de détail</v>
          </cell>
          <cell r="O1299" t="str">
            <v>2</v>
          </cell>
          <cell r="P1299" t="b">
            <v>1</v>
          </cell>
          <cell r="Q1299" t="b">
            <v>1</v>
          </cell>
          <cell r="R1299" t="str">
            <v>IPC</v>
          </cell>
          <cell r="S1299">
            <v>39083</v>
          </cell>
          <cell r="T1299">
            <v>0</v>
          </cell>
          <cell r="U1299">
            <v>100</v>
          </cell>
          <cell r="W1299" t="b">
            <v>1</v>
          </cell>
          <cell r="X1299" t="b">
            <v>0</v>
          </cell>
          <cell r="Y1299" t="b">
            <v>0</v>
          </cell>
          <cell r="Z1299" t="b">
            <v>0</v>
          </cell>
          <cell r="AA1299" t="str">
            <v>NIL</v>
          </cell>
          <cell r="AB1299">
            <v>0</v>
          </cell>
          <cell r="AD1299" t="str">
            <v>PR</v>
          </cell>
          <cell r="AE1299">
            <v>2</v>
          </cell>
        </row>
        <row r="1300">
          <cell r="A1300">
            <v>75</v>
          </cell>
          <cell r="B1300">
            <v>366</v>
          </cell>
          <cell r="C1300" t="str">
            <v>2000-2001</v>
          </cell>
          <cell r="D1300" t="str">
            <v>RBQ</v>
          </cell>
          <cell r="E1300" t="str">
            <v>Régie du bâtiment du Québec</v>
          </cell>
          <cell r="F1300" t="b">
            <v>0</v>
          </cell>
          <cell r="G1300">
            <v>3</v>
          </cell>
          <cell r="H1300">
            <v>9</v>
          </cell>
          <cell r="I1300" t="str">
            <v>15</v>
          </cell>
          <cell r="J1300">
            <v>2007</v>
          </cell>
          <cell r="K1300" t="b">
            <v>1</v>
          </cell>
          <cell r="L1300">
            <v>0</v>
          </cell>
          <cell r="N1300" t="str">
            <v>Construction</v>
          </cell>
          <cell r="O1300" t="str">
            <v>2</v>
          </cell>
          <cell r="P1300" t="b">
            <v>1</v>
          </cell>
          <cell r="Q1300" t="b">
            <v>1</v>
          </cell>
          <cell r="R1300" t="str">
            <v>IPC</v>
          </cell>
          <cell r="S1300">
            <v>39083</v>
          </cell>
          <cell r="T1300">
            <v>0</v>
          </cell>
          <cell r="U1300">
            <v>100</v>
          </cell>
          <cell r="W1300" t="b">
            <v>0</v>
          </cell>
          <cell r="X1300" t="b">
            <v>0</v>
          </cell>
          <cell r="Y1300" t="b">
            <v>0</v>
          </cell>
          <cell r="Z1300" t="b">
            <v>1</v>
          </cell>
          <cell r="AA1300" t="str">
            <v>NIL</v>
          </cell>
          <cell r="AB1300">
            <v>0</v>
          </cell>
          <cell r="AD1300" t="str">
            <v>CJ</v>
          </cell>
          <cell r="AE1300">
            <v>2</v>
          </cell>
        </row>
        <row r="1301">
          <cell r="A1301">
            <v>75</v>
          </cell>
          <cell r="B1301">
            <v>366</v>
          </cell>
          <cell r="C1301" t="str">
            <v>2000-2001</v>
          </cell>
          <cell r="D1301" t="str">
            <v>RBQ</v>
          </cell>
          <cell r="E1301" t="str">
            <v>Régie du bâtiment du Québec</v>
          </cell>
          <cell r="F1301" t="b">
            <v>0</v>
          </cell>
          <cell r="G1301">
            <v>3</v>
          </cell>
          <cell r="H1301">
            <v>9</v>
          </cell>
          <cell r="I1301" t="str">
            <v>30</v>
          </cell>
          <cell r="J1301">
            <v>2007</v>
          </cell>
          <cell r="K1301" t="b">
            <v>1</v>
          </cell>
          <cell r="L1301">
            <v>2626.5</v>
          </cell>
          <cell r="N1301" t="str">
            <v>Pétrolier</v>
          </cell>
          <cell r="O1301" t="str">
            <v>2</v>
          </cell>
          <cell r="P1301" t="b">
            <v>1</v>
          </cell>
          <cell r="Q1301" t="b">
            <v>1</v>
          </cell>
          <cell r="R1301" t="str">
            <v>IPC</v>
          </cell>
          <cell r="S1301">
            <v>39083</v>
          </cell>
          <cell r="T1301">
            <v>0</v>
          </cell>
          <cell r="U1301">
            <v>100</v>
          </cell>
          <cell r="W1301" t="b">
            <v>1</v>
          </cell>
          <cell r="X1301" t="b">
            <v>1</v>
          </cell>
          <cell r="Y1301" t="b">
            <v>0</v>
          </cell>
          <cell r="Z1301" t="b">
            <v>0</v>
          </cell>
          <cell r="AA1301" t="str">
            <v>NIL</v>
          </cell>
          <cell r="AB1301">
            <v>0</v>
          </cell>
          <cell r="AD1301" t="str">
            <v>PR</v>
          </cell>
          <cell r="AE1301">
            <v>2</v>
          </cell>
        </row>
        <row r="1302">
          <cell r="A1302">
            <v>75</v>
          </cell>
          <cell r="B1302">
            <v>366</v>
          </cell>
          <cell r="C1302" t="str">
            <v>2000-2001</v>
          </cell>
          <cell r="D1302" t="str">
            <v>RBQ</v>
          </cell>
          <cell r="E1302" t="str">
            <v>Régie du bâtiment du Québec</v>
          </cell>
          <cell r="F1302" t="b">
            <v>0</v>
          </cell>
          <cell r="G1302">
            <v>3</v>
          </cell>
          <cell r="H1302">
            <v>9</v>
          </cell>
          <cell r="I1302" t="str">
            <v>75</v>
          </cell>
          <cell r="J1302">
            <v>2007</v>
          </cell>
          <cell r="K1302" t="b">
            <v>1</v>
          </cell>
          <cell r="L1302">
            <v>13109.8</v>
          </cell>
          <cell r="N1302" t="str">
            <v>Construction</v>
          </cell>
          <cell r="O1302" t="str">
            <v>2</v>
          </cell>
          <cell r="P1302" t="b">
            <v>1</v>
          </cell>
          <cell r="Q1302" t="b">
            <v>1</v>
          </cell>
          <cell r="R1302" t="str">
            <v>IPC</v>
          </cell>
          <cell r="S1302">
            <v>39083</v>
          </cell>
          <cell r="T1302">
            <v>0</v>
          </cell>
          <cell r="U1302">
            <v>100</v>
          </cell>
          <cell r="W1302" t="b">
            <v>1</v>
          </cell>
          <cell r="X1302" t="b">
            <v>0</v>
          </cell>
          <cell r="Y1302" t="b">
            <v>0</v>
          </cell>
          <cell r="Z1302" t="b">
            <v>0</v>
          </cell>
          <cell r="AA1302" t="str">
            <v>NIL</v>
          </cell>
          <cell r="AB1302">
            <v>0</v>
          </cell>
          <cell r="AD1302" t="str">
            <v>PR</v>
          </cell>
          <cell r="AE1302">
            <v>2</v>
          </cell>
        </row>
        <row r="1303">
          <cell r="A1303">
            <v>75</v>
          </cell>
          <cell r="B1303">
            <v>366</v>
          </cell>
          <cell r="C1303" t="str">
            <v>2000-2001</v>
          </cell>
          <cell r="D1303" t="str">
            <v>RBQ</v>
          </cell>
          <cell r="E1303" t="str">
            <v>Régie du bâtiment du Québec</v>
          </cell>
          <cell r="F1303" t="b">
            <v>0</v>
          </cell>
          <cell r="G1303">
            <v>3</v>
          </cell>
          <cell r="H1303">
            <v>9</v>
          </cell>
          <cell r="I1303" t="str">
            <v>76</v>
          </cell>
          <cell r="J1303">
            <v>2007</v>
          </cell>
          <cell r="K1303" t="b">
            <v>1</v>
          </cell>
          <cell r="L1303">
            <v>2420.8000000000002</v>
          </cell>
          <cell r="N1303" t="str">
            <v>Construction</v>
          </cell>
          <cell r="O1303" t="str">
            <v>381</v>
          </cell>
          <cell r="P1303" t="b">
            <v>1</v>
          </cell>
          <cell r="Q1303" t="b">
            <v>1</v>
          </cell>
          <cell r="R1303" t="str">
            <v>IPC</v>
          </cell>
          <cell r="S1303">
            <v>39173</v>
          </cell>
          <cell r="T1303">
            <v>0</v>
          </cell>
          <cell r="U1303">
            <v>100</v>
          </cell>
          <cell r="W1303" t="b">
            <v>1</v>
          </cell>
          <cell r="X1303" t="b">
            <v>0</v>
          </cell>
          <cell r="Y1303" t="b">
            <v>0</v>
          </cell>
          <cell r="Z1303" t="b">
            <v>0</v>
          </cell>
          <cell r="AA1303" t="str">
            <v>NIL</v>
          </cell>
          <cell r="AB1303">
            <v>0</v>
          </cell>
          <cell r="AD1303" t="str">
            <v>PR</v>
          </cell>
          <cell r="AE1303">
            <v>2</v>
          </cell>
        </row>
        <row r="1304">
          <cell r="A1304">
            <v>75</v>
          </cell>
          <cell r="B1304">
            <v>366</v>
          </cell>
          <cell r="C1304" t="str">
            <v>2000-2001</v>
          </cell>
          <cell r="D1304" t="str">
            <v>RBQ</v>
          </cell>
          <cell r="E1304" t="str">
            <v>Régie du bâtiment du Québec</v>
          </cell>
          <cell r="F1304" t="b">
            <v>0</v>
          </cell>
          <cell r="G1304">
            <v>3</v>
          </cell>
          <cell r="H1304">
            <v>9</v>
          </cell>
          <cell r="I1304" t="str">
            <v>80</v>
          </cell>
          <cell r="J1304">
            <v>2007</v>
          </cell>
          <cell r="K1304" t="b">
            <v>1</v>
          </cell>
          <cell r="L1304">
            <v>4423</v>
          </cell>
          <cell r="N1304" t="str">
            <v>Construction</v>
          </cell>
          <cell r="O1304" t="str">
            <v>2</v>
          </cell>
          <cell r="P1304" t="b">
            <v>1</v>
          </cell>
          <cell r="Q1304" t="b">
            <v>1</v>
          </cell>
          <cell r="R1304" t="str">
            <v>IPC</v>
          </cell>
          <cell r="S1304">
            <v>39083</v>
          </cell>
          <cell r="T1304">
            <v>0</v>
          </cell>
          <cell r="U1304">
            <v>100</v>
          </cell>
          <cell r="W1304" t="b">
            <v>1</v>
          </cell>
          <cell r="X1304" t="b">
            <v>0</v>
          </cell>
          <cell r="Y1304" t="b">
            <v>0</v>
          </cell>
          <cell r="Z1304" t="b">
            <v>0</v>
          </cell>
          <cell r="AA1304" t="str">
            <v>NIL</v>
          </cell>
          <cell r="AB1304">
            <v>0</v>
          </cell>
          <cell r="AD1304" t="str">
            <v>PR</v>
          </cell>
          <cell r="AE1304">
            <v>2</v>
          </cell>
        </row>
        <row r="1305">
          <cell r="A1305">
            <v>75</v>
          </cell>
          <cell r="B1305">
            <v>366</v>
          </cell>
          <cell r="C1305" t="str">
            <v>2000-2001</v>
          </cell>
          <cell r="D1305" t="str">
            <v>RBQ</v>
          </cell>
          <cell r="E1305" t="str">
            <v>Régie du bâtiment du Québec</v>
          </cell>
          <cell r="F1305" t="b">
            <v>0</v>
          </cell>
          <cell r="G1305">
            <v>3</v>
          </cell>
          <cell r="H1305">
            <v>9</v>
          </cell>
          <cell r="I1305" t="str">
            <v>82</v>
          </cell>
          <cell r="J1305">
            <v>2007</v>
          </cell>
          <cell r="K1305" t="b">
            <v>1</v>
          </cell>
          <cell r="L1305">
            <v>23094.3</v>
          </cell>
          <cell r="N1305" t="str">
            <v>Construction</v>
          </cell>
          <cell r="O1305" t="str">
            <v>2</v>
          </cell>
          <cell r="P1305" t="b">
            <v>1</v>
          </cell>
          <cell r="Q1305" t="b">
            <v>1</v>
          </cell>
          <cell r="R1305" t="str">
            <v>IPC</v>
          </cell>
          <cell r="S1305">
            <v>39083</v>
          </cell>
          <cell r="T1305">
            <v>0</v>
          </cell>
          <cell r="U1305">
            <v>100</v>
          </cell>
          <cell r="W1305" t="b">
            <v>1</v>
          </cell>
          <cell r="X1305" t="b">
            <v>0</v>
          </cell>
          <cell r="Y1305" t="b">
            <v>0</v>
          </cell>
          <cell r="Z1305" t="b">
            <v>0</v>
          </cell>
          <cell r="AA1305" t="str">
            <v>NIL</v>
          </cell>
          <cell r="AB1305">
            <v>0</v>
          </cell>
          <cell r="AD1305" t="str">
            <v>PR</v>
          </cell>
          <cell r="AE1305">
            <v>2</v>
          </cell>
        </row>
        <row r="1306">
          <cell r="A1306">
            <v>75</v>
          </cell>
          <cell r="B1306">
            <v>366</v>
          </cell>
          <cell r="C1306" t="str">
            <v>2000-2001</v>
          </cell>
          <cell r="D1306" t="str">
            <v>RBQ</v>
          </cell>
          <cell r="E1306" t="str">
            <v>Régie du bâtiment du Québec</v>
          </cell>
          <cell r="F1306" t="b">
            <v>0</v>
          </cell>
          <cell r="G1306">
            <v>3</v>
          </cell>
          <cell r="H1306">
            <v>9</v>
          </cell>
          <cell r="I1306" t="str">
            <v>83</v>
          </cell>
          <cell r="J1306">
            <v>2007</v>
          </cell>
          <cell r="K1306" t="b">
            <v>1</v>
          </cell>
          <cell r="L1306">
            <v>219</v>
          </cell>
          <cell r="N1306" t="str">
            <v>Loisirs</v>
          </cell>
          <cell r="O1306" t="str">
            <v>2</v>
          </cell>
          <cell r="P1306" t="b">
            <v>1</v>
          </cell>
          <cell r="Q1306" t="b">
            <v>1</v>
          </cell>
          <cell r="R1306" t="str">
            <v>IPC</v>
          </cell>
          <cell r="S1306">
            <v>39083</v>
          </cell>
          <cell r="T1306">
            <v>0</v>
          </cell>
          <cell r="U1306">
            <v>100</v>
          </cell>
          <cell r="W1306" t="b">
            <v>1</v>
          </cell>
          <cell r="X1306" t="b">
            <v>0</v>
          </cell>
          <cell r="Y1306" t="b">
            <v>0</v>
          </cell>
          <cell r="Z1306" t="b">
            <v>0</v>
          </cell>
          <cell r="AA1306" t="str">
            <v>NIL</v>
          </cell>
          <cell r="AB1306">
            <v>0</v>
          </cell>
          <cell r="AD1306" t="str">
            <v>PR</v>
          </cell>
          <cell r="AE1306">
            <v>2</v>
          </cell>
        </row>
        <row r="1307">
          <cell r="A1307">
            <v>75</v>
          </cell>
          <cell r="B1307">
            <v>366</v>
          </cell>
          <cell r="C1307" t="str">
            <v>2000-2001</v>
          </cell>
          <cell r="D1307" t="str">
            <v>RBQ</v>
          </cell>
          <cell r="E1307" t="str">
            <v>Régie du bâtiment du Québec</v>
          </cell>
          <cell r="F1307" t="b">
            <v>0</v>
          </cell>
          <cell r="G1307">
            <v>3</v>
          </cell>
          <cell r="H1307">
            <v>9</v>
          </cell>
          <cell r="I1307" t="str">
            <v>84</v>
          </cell>
          <cell r="J1307">
            <v>2007</v>
          </cell>
          <cell r="K1307" t="b">
            <v>1</v>
          </cell>
          <cell r="L1307">
            <v>1526.3</v>
          </cell>
          <cell r="N1307" t="str">
            <v>Bâtiment</v>
          </cell>
          <cell r="P1307" t="b">
            <v>1</v>
          </cell>
          <cell r="Q1307" t="b">
            <v>1</v>
          </cell>
          <cell r="R1307" t="str">
            <v>IPC</v>
          </cell>
          <cell r="S1307">
            <v>39083</v>
          </cell>
          <cell r="T1307">
            <v>50</v>
          </cell>
          <cell r="U1307">
            <v>50</v>
          </cell>
          <cell r="W1307" t="b">
            <v>1</v>
          </cell>
          <cell r="X1307" t="b">
            <v>0</v>
          </cell>
          <cell r="Y1307" t="b">
            <v>0</v>
          </cell>
          <cell r="Z1307" t="b">
            <v>0</v>
          </cell>
          <cell r="AA1307" t="str">
            <v>Nil</v>
          </cell>
          <cell r="AB1307">
            <v>0</v>
          </cell>
          <cell r="AD1307" t="str">
            <v>PR</v>
          </cell>
          <cell r="AE1307">
            <v>2</v>
          </cell>
        </row>
        <row r="1308">
          <cell r="A1308">
            <v>75</v>
          </cell>
          <cell r="B1308">
            <v>366</v>
          </cell>
          <cell r="C1308" t="str">
            <v>2000-2001</v>
          </cell>
          <cell r="D1308" t="str">
            <v>RBQ</v>
          </cell>
          <cell r="E1308" t="str">
            <v>Régie du bâtiment du Québec</v>
          </cell>
          <cell r="F1308" t="b">
            <v>0</v>
          </cell>
          <cell r="G1308">
            <v>4</v>
          </cell>
          <cell r="H1308">
            <v>1</v>
          </cell>
          <cell r="I1308" t="str">
            <v>01</v>
          </cell>
          <cell r="J1308">
            <v>2007</v>
          </cell>
          <cell r="K1308" t="b">
            <v>1</v>
          </cell>
          <cell r="L1308">
            <v>32</v>
          </cell>
          <cell r="N1308" t="str">
            <v>NIL</v>
          </cell>
          <cell r="P1308" t="b">
            <v>1</v>
          </cell>
          <cell r="Q1308" t="b">
            <v>1</v>
          </cell>
          <cell r="R1308" t="str">
            <v>IPC</v>
          </cell>
          <cell r="S1308">
            <v>39083</v>
          </cell>
          <cell r="T1308">
            <v>0</v>
          </cell>
          <cell r="U1308">
            <v>100</v>
          </cell>
          <cell r="W1308" t="b">
            <v>1</v>
          </cell>
          <cell r="X1308" t="b">
            <v>0</v>
          </cell>
          <cell r="Y1308" t="b">
            <v>0</v>
          </cell>
          <cell r="Z1308" t="b">
            <v>0</v>
          </cell>
          <cell r="AA1308" t="str">
            <v>Loi sur le bâtiment</v>
          </cell>
          <cell r="AB1308">
            <v>0</v>
          </cell>
          <cell r="AD1308" t="str">
            <v>PR</v>
          </cell>
          <cell r="AE1308">
            <v>2</v>
          </cell>
        </row>
        <row r="1309">
          <cell r="A1309">
            <v>75</v>
          </cell>
          <cell r="B1309">
            <v>366</v>
          </cell>
          <cell r="C1309" t="str">
            <v>2000-2001</v>
          </cell>
          <cell r="D1309" t="str">
            <v>RBQ</v>
          </cell>
          <cell r="E1309" t="str">
            <v>Régie du bâtiment du Québec</v>
          </cell>
          <cell r="F1309" t="b">
            <v>0</v>
          </cell>
          <cell r="G1309">
            <v>3</v>
          </cell>
          <cell r="H1309">
            <v>9</v>
          </cell>
          <cell r="I1309" t="str">
            <v>61</v>
          </cell>
          <cell r="J1309">
            <v>2007</v>
          </cell>
          <cell r="K1309" t="b">
            <v>1</v>
          </cell>
          <cell r="L1309">
            <v>1993.9</v>
          </cell>
          <cell r="N1309" t="str">
            <v>Pétrolier</v>
          </cell>
          <cell r="O1309" t="str">
            <v>2</v>
          </cell>
          <cell r="P1309" t="b">
            <v>1</v>
          </cell>
          <cell r="Q1309" t="b">
            <v>0</v>
          </cell>
          <cell r="S1309">
            <v>39086</v>
          </cell>
          <cell r="T1309">
            <v>0</v>
          </cell>
          <cell r="U1309">
            <v>100</v>
          </cell>
          <cell r="W1309" t="b">
            <v>1</v>
          </cell>
          <cell r="X1309" t="b">
            <v>0</v>
          </cell>
          <cell r="Y1309" t="b">
            <v>0</v>
          </cell>
          <cell r="Z1309" t="b">
            <v>0</v>
          </cell>
          <cell r="AB1309">
            <v>0</v>
          </cell>
          <cell r="AD1309" t="str">
            <v>PR</v>
          </cell>
          <cell r="AE1309">
            <v>2</v>
          </cell>
        </row>
        <row r="1310">
          <cell r="A1310">
            <v>75</v>
          </cell>
          <cell r="B1310">
            <v>366</v>
          </cell>
          <cell r="C1310" t="str">
            <v>2000-2001</v>
          </cell>
          <cell r="D1310" t="str">
            <v>RBQ</v>
          </cell>
          <cell r="E1310" t="str">
            <v>Régie du bâtiment du Québec</v>
          </cell>
          <cell r="F1310" t="b">
            <v>0</v>
          </cell>
          <cell r="G1310">
            <v>3</v>
          </cell>
          <cell r="H1310">
            <v>9</v>
          </cell>
          <cell r="I1310" t="str">
            <v>14</v>
          </cell>
          <cell r="J1310">
            <v>2007</v>
          </cell>
          <cell r="K1310" t="b">
            <v>1</v>
          </cell>
          <cell r="L1310">
            <v>3.6</v>
          </cell>
          <cell r="N1310" t="str">
            <v>Gaz</v>
          </cell>
          <cell r="O1310" t="str">
            <v>2</v>
          </cell>
          <cell r="P1310" t="b">
            <v>1</v>
          </cell>
          <cell r="Q1310" t="b">
            <v>0</v>
          </cell>
          <cell r="S1310">
            <v>38718</v>
          </cell>
          <cell r="T1310">
            <v>0</v>
          </cell>
          <cell r="U1310">
            <v>100</v>
          </cell>
          <cell r="W1310" t="b">
            <v>1</v>
          </cell>
          <cell r="X1310" t="b">
            <v>0</v>
          </cell>
          <cell r="Y1310" t="b">
            <v>0</v>
          </cell>
          <cell r="Z1310" t="b">
            <v>0</v>
          </cell>
          <cell r="AB1310">
            <v>0</v>
          </cell>
          <cell r="AD1310" t="str">
            <v>PR</v>
          </cell>
          <cell r="AE1310">
            <v>2</v>
          </cell>
        </row>
        <row r="1311">
          <cell r="A1311">
            <v>600</v>
          </cell>
          <cell r="B1311">
            <v>385</v>
          </cell>
          <cell r="C1311" t="str">
            <v>2000-2001</v>
          </cell>
          <cell r="D1311" t="str">
            <v>REGENER</v>
          </cell>
          <cell r="E1311" t="str">
            <v>Régie de l'énergie</v>
          </cell>
          <cell r="F1311" t="b">
            <v>0</v>
          </cell>
          <cell r="G1311">
            <v>4</v>
          </cell>
          <cell r="H1311">
            <v>1</v>
          </cell>
          <cell r="I1311" t="str">
            <v>CO</v>
          </cell>
          <cell r="J1311">
            <v>2003</v>
          </cell>
          <cell r="K1311" t="b">
            <v>0</v>
          </cell>
          <cell r="L1311">
            <v>122</v>
          </cell>
          <cell r="P1311" t="b">
            <v>0</v>
          </cell>
          <cell r="Q1311" t="b">
            <v>0</v>
          </cell>
          <cell r="T1311">
            <v>0</v>
          </cell>
          <cell r="U1311">
            <v>0</v>
          </cell>
          <cell r="W1311" t="b">
            <v>0</v>
          </cell>
          <cell r="X1311" t="b">
            <v>0</v>
          </cell>
          <cell r="Y1311" t="b">
            <v>0</v>
          </cell>
          <cell r="Z1311" t="b">
            <v>0</v>
          </cell>
          <cell r="AB1311">
            <v>0</v>
          </cell>
          <cell r="AE1311">
            <v>2</v>
          </cell>
        </row>
        <row r="1312">
          <cell r="A1312">
            <v>600</v>
          </cell>
          <cell r="B1312">
            <v>385</v>
          </cell>
          <cell r="C1312" t="str">
            <v>2000-2001</v>
          </cell>
          <cell r="D1312" t="str">
            <v>REGENER</v>
          </cell>
          <cell r="E1312" t="str">
            <v>Régie de l'énergie</v>
          </cell>
          <cell r="F1312" t="b">
            <v>0</v>
          </cell>
          <cell r="G1312">
            <v>4</v>
          </cell>
          <cell r="H1312">
            <v>1</v>
          </cell>
          <cell r="I1312" t="str">
            <v>CQ</v>
          </cell>
          <cell r="J1312">
            <v>2003</v>
          </cell>
          <cell r="K1312" t="b">
            <v>0</v>
          </cell>
          <cell r="L1312">
            <v>6.4720000000000004</v>
          </cell>
          <cell r="P1312" t="b">
            <v>0</v>
          </cell>
          <cell r="Q1312" t="b">
            <v>0</v>
          </cell>
          <cell r="T1312">
            <v>0</v>
          </cell>
          <cell r="U1312">
            <v>0</v>
          </cell>
          <cell r="W1312" t="b">
            <v>0</v>
          </cell>
          <cell r="X1312" t="b">
            <v>0</v>
          </cell>
          <cell r="Y1312" t="b">
            <v>0</v>
          </cell>
          <cell r="Z1312" t="b">
            <v>0</v>
          </cell>
          <cell r="AB1312">
            <v>0</v>
          </cell>
          <cell r="AE1312">
            <v>2</v>
          </cell>
        </row>
        <row r="1313">
          <cell r="A1313">
            <v>600</v>
          </cell>
          <cell r="B1313">
            <v>385</v>
          </cell>
          <cell r="C1313" t="str">
            <v>2000-2001</v>
          </cell>
          <cell r="D1313" t="str">
            <v>REGENER</v>
          </cell>
          <cell r="E1313" t="str">
            <v>Régie de l'énergie</v>
          </cell>
          <cell r="F1313" t="b">
            <v>0</v>
          </cell>
          <cell r="G1313">
            <v>4</v>
          </cell>
          <cell r="H1313">
            <v>1</v>
          </cell>
          <cell r="I1313" t="str">
            <v>CP</v>
          </cell>
          <cell r="J1313">
            <v>2003</v>
          </cell>
          <cell r="K1313" t="b">
            <v>1</v>
          </cell>
          <cell r="L1313">
            <v>30</v>
          </cell>
          <cell r="N1313" t="str">
            <v>Utilisation des revenus reportés pour couvrir les dépenses d'amortissement</v>
          </cell>
          <cell r="O1313" t="str">
            <v>716</v>
          </cell>
          <cell r="P1313" t="b">
            <v>0</v>
          </cell>
          <cell r="Q1313" t="b">
            <v>0</v>
          </cell>
          <cell r="S1313">
            <v>367</v>
          </cell>
          <cell r="T1313">
            <v>0</v>
          </cell>
          <cell r="U1313">
            <v>19</v>
          </cell>
          <cell r="W1313" t="b">
            <v>0</v>
          </cell>
          <cell r="X1313" t="b">
            <v>0</v>
          </cell>
          <cell r="Y1313" t="b">
            <v>0</v>
          </cell>
          <cell r="Z1313" t="b">
            <v>0</v>
          </cell>
          <cell r="AA1313" t="str">
            <v>Dépenses d'amortissement</v>
          </cell>
          <cell r="AB1313">
            <v>0</v>
          </cell>
          <cell r="AD1313" t="str">
            <v>AUTRE</v>
          </cell>
          <cell r="AE1313">
            <v>2</v>
          </cell>
        </row>
        <row r="1314">
          <cell r="A1314">
            <v>600</v>
          </cell>
          <cell r="B1314">
            <v>385</v>
          </cell>
          <cell r="C1314" t="str">
            <v>2000-2001</v>
          </cell>
          <cell r="D1314" t="str">
            <v>REGENER</v>
          </cell>
          <cell r="E1314" t="str">
            <v>Régie de l'énergie</v>
          </cell>
          <cell r="F1314" t="b">
            <v>0</v>
          </cell>
          <cell r="G1314">
            <v>4</v>
          </cell>
          <cell r="H1314">
            <v>1</v>
          </cell>
          <cell r="I1314" t="str">
            <v>CN</v>
          </cell>
          <cell r="J1314">
            <v>2003</v>
          </cell>
          <cell r="K1314" t="b">
            <v>1</v>
          </cell>
          <cell r="L1314">
            <v>8399.23</v>
          </cell>
          <cell r="N1314" t="str">
            <v>Distributeurs d'énergie au Québec</v>
          </cell>
          <cell r="O1314" t="str">
            <v>764, 765</v>
          </cell>
          <cell r="P1314" t="b">
            <v>0</v>
          </cell>
          <cell r="Q1314" t="b">
            <v>0</v>
          </cell>
          <cell r="S1314">
            <v>367</v>
          </cell>
          <cell r="T1314">
            <v>0</v>
          </cell>
          <cell r="U1314">
            <v>19</v>
          </cell>
          <cell r="W1314" t="b">
            <v>0</v>
          </cell>
          <cell r="X1314" t="b">
            <v>0</v>
          </cell>
          <cell r="Y1314" t="b">
            <v>0</v>
          </cell>
          <cell r="Z1314" t="b">
            <v>0</v>
          </cell>
          <cell r="AA1314" t="str">
            <v>Récupération des coûts</v>
          </cell>
          <cell r="AB1314">
            <v>1</v>
          </cell>
          <cell r="AD1314" t="str">
            <v>AUTRE</v>
          </cell>
          <cell r="AE1314">
            <v>2</v>
          </cell>
        </row>
        <row r="1315">
          <cell r="A1315">
            <v>600</v>
          </cell>
          <cell r="B1315">
            <v>385</v>
          </cell>
          <cell r="C1315" t="str">
            <v>2000-2001</v>
          </cell>
          <cell r="D1315" t="str">
            <v>REGENER</v>
          </cell>
          <cell r="E1315" t="str">
            <v>Régie de l'énergie</v>
          </cell>
          <cell r="F1315" t="b">
            <v>0</v>
          </cell>
          <cell r="G1315">
            <v>4</v>
          </cell>
          <cell r="H1315">
            <v>1</v>
          </cell>
          <cell r="I1315" t="str">
            <v>CN</v>
          </cell>
          <cell r="J1315">
            <v>2004</v>
          </cell>
          <cell r="K1315" t="b">
            <v>0</v>
          </cell>
          <cell r="L1315">
            <v>7578.9</v>
          </cell>
          <cell r="N1315" t="str">
            <v>Distributeurs d'énergie au Québec</v>
          </cell>
          <cell r="O1315" t="str">
            <v>764, 765</v>
          </cell>
          <cell r="P1315" t="b">
            <v>0</v>
          </cell>
          <cell r="Q1315" t="b">
            <v>0</v>
          </cell>
          <cell r="S1315">
            <v>367</v>
          </cell>
          <cell r="T1315">
            <v>0</v>
          </cell>
          <cell r="U1315">
            <v>19</v>
          </cell>
          <cell r="W1315" t="b">
            <v>0</v>
          </cell>
          <cell r="X1315" t="b">
            <v>0</v>
          </cell>
          <cell r="Y1315" t="b">
            <v>0</v>
          </cell>
          <cell r="Z1315" t="b">
            <v>0</v>
          </cell>
          <cell r="AA1315" t="str">
            <v>Récupération des coûts</v>
          </cell>
          <cell r="AB1315">
            <v>1</v>
          </cell>
          <cell r="AD1315" t="str">
            <v>AUTRE</v>
          </cell>
          <cell r="AE1315">
            <v>2</v>
          </cell>
        </row>
        <row r="1316">
          <cell r="A1316">
            <v>600</v>
          </cell>
          <cell r="B1316">
            <v>385</v>
          </cell>
          <cell r="C1316" t="str">
            <v>2000-2001</v>
          </cell>
          <cell r="D1316" t="str">
            <v>REGENER</v>
          </cell>
          <cell r="E1316" t="str">
            <v>Régie de l'énergie</v>
          </cell>
          <cell r="F1316" t="b">
            <v>0</v>
          </cell>
          <cell r="G1316">
            <v>4</v>
          </cell>
          <cell r="H1316">
            <v>1</v>
          </cell>
          <cell r="I1316" t="str">
            <v>CP</v>
          </cell>
          <cell r="J1316">
            <v>2004</v>
          </cell>
          <cell r="K1316" t="b">
            <v>0</v>
          </cell>
          <cell r="L1316">
            <v>93</v>
          </cell>
          <cell r="N1316" t="str">
            <v>Utilisation des revenus reportés pour couvrir les dépenses d'amortissement</v>
          </cell>
          <cell r="O1316" t="str">
            <v>716</v>
          </cell>
          <cell r="P1316" t="b">
            <v>0</v>
          </cell>
          <cell r="Q1316" t="b">
            <v>0</v>
          </cell>
          <cell r="S1316">
            <v>367</v>
          </cell>
          <cell r="T1316">
            <v>0</v>
          </cell>
          <cell r="U1316">
            <v>19</v>
          </cell>
          <cell r="W1316" t="b">
            <v>0</v>
          </cell>
          <cell r="X1316" t="b">
            <v>0</v>
          </cell>
          <cell r="Y1316" t="b">
            <v>0</v>
          </cell>
          <cell r="Z1316" t="b">
            <v>0</v>
          </cell>
          <cell r="AA1316" t="str">
            <v>Dépenses d'amortissement</v>
          </cell>
          <cell r="AB1316">
            <v>0</v>
          </cell>
          <cell r="AD1316" t="str">
            <v>AUTRE</v>
          </cell>
          <cell r="AE1316">
            <v>2</v>
          </cell>
        </row>
        <row r="1317">
          <cell r="A1317">
            <v>600</v>
          </cell>
          <cell r="B1317">
            <v>385</v>
          </cell>
          <cell r="C1317" t="str">
            <v>2000-2001</v>
          </cell>
          <cell r="D1317" t="str">
            <v>REGENER</v>
          </cell>
          <cell r="E1317" t="str">
            <v>Régie de l'énergie</v>
          </cell>
          <cell r="F1317" t="b">
            <v>0</v>
          </cell>
          <cell r="G1317">
            <v>4</v>
          </cell>
          <cell r="H1317">
            <v>1</v>
          </cell>
          <cell r="I1317" t="str">
            <v>CN</v>
          </cell>
          <cell r="J1317">
            <v>2005</v>
          </cell>
          <cell r="K1317" t="b">
            <v>0</v>
          </cell>
          <cell r="L1317">
            <v>8010</v>
          </cell>
          <cell r="N1317" t="str">
            <v>Distributeurs d'énergie au Québec</v>
          </cell>
          <cell r="O1317" t="str">
            <v>764, 765</v>
          </cell>
          <cell r="P1317" t="b">
            <v>0</v>
          </cell>
          <cell r="Q1317" t="b">
            <v>0</v>
          </cell>
          <cell r="S1317">
            <v>367</v>
          </cell>
          <cell r="T1317">
            <v>0</v>
          </cell>
          <cell r="U1317">
            <v>19</v>
          </cell>
          <cell r="W1317" t="b">
            <v>0</v>
          </cell>
          <cell r="X1317" t="b">
            <v>0</v>
          </cell>
          <cell r="Y1317" t="b">
            <v>0</v>
          </cell>
          <cell r="Z1317" t="b">
            <v>0</v>
          </cell>
          <cell r="AA1317" t="str">
            <v>Récupération des coûts</v>
          </cell>
          <cell r="AB1317">
            <v>1</v>
          </cell>
          <cell r="AD1317" t="str">
            <v>AUTRE</v>
          </cell>
          <cell r="AE1317">
            <v>2</v>
          </cell>
        </row>
        <row r="1318">
          <cell r="A1318">
            <v>600</v>
          </cell>
          <cell r="B1318">
            <v>385</v>
          </cell>
          <cell r="C1318" t="str">
            <v>2000-2001</v>
          </cell>
          <cell r="D1318" t="str">
            <v>REGENER</v>
          </cell>
          <cell r="E1318" t="str">
            <v>Régie de l'énergie</v>
          </cell>
          <cell r="F1318" t="b">
            <v>0</v>
          </cell>
          <cell r="G1318">
            <v>4</v>
          </cell>
          <cell r="H1318">
            <v>1</v>
          </cell>
          <cell r="I1318" t="str">
            <v>CP</v>
          </cell>
          <cell r="J1318">
            <v>2005</v>
          </cell>
          <cell r="K1318" t="b">
            <v>0</v>
          </cell>
          <cell r="L1318">
            <v>86.2</v>
          </cell>
          <cell r="N1318" t="str">
            <v>Utilisation des revenus reportés pour couvrir les dépenses d'amortissement</v>
          </cell>
          <cell r="O1318" t="str">
            <v>716</v>
          </cell>
          <cell r="P1318" t="b">
            <v>0</v>
          </cell>
          <cell r="Q1318" t="b">
            <v>0</v>
          </cell>
          <cell r="S1318">
            <v>367</v>
          </cell>
          <cell r="T1318">
            <v>0</v>
          </cell>
          <cell r="U1318">
            <v>19</v>
          </cell>
          <cell r="W1318" t="b">
            <v>0</v>
          </cell>
          <cell r="X1318" t="b">
            <v>0</v>
          </cell>
          <cell r="Y1318" t="b">
            <v>0</v>
          </cell>
          <cell r="Z1318" t="b">
            <v>0</v>
          </cell>
          <cell r="AA1318" t="str">
            <v>Dépenses d'amortissement</v>
          </cell>
          <cell r="AB1318">
            <v>0</v>
          </cell>
          <cell r="AD1318" t="str">
            <v>AUTRE</v>
          </cell>
          <cell r="AE1318">
            <v>2</v>
          </cell>
        </row>
        <row r="1319">
          <cell r="A1319">
            <v>600</v>
          </cell>
          <cell r="B1319">
            <v>385</v>
          </cell>
          <cell r="C1319" t="str">
            <v>2000-2001</v>
          </cell>
          <cell r="D1319" t="str">
            <v>REGENER</v>
          </cell>
          <cell r="E1319" t="str">
            <v>Régie de l'énergie</v>
          </cell>
          <cell r="F1319" t="b">
            <v>0</v>
          </cell>
          <cell r="G1319">
            <v>4</v>
          </cell>
          <cell r="H1319">
            <v>1</v>
          </cell>
          <cell r="I1319" t="str">
            <v>CN</v>
          </cell>
          <cell r="J1319">
            <v>2006</v>
          </cell>
          <cell r="K1319" t="b">
            <v>0</v>
          </cell>
          <cell r="L1319">
            <v>8672.1</v>
          </cell>
          <cell r="N1319" t="str">
            <v>Distributeurs d'énergie au Québec</v>
          </cell>
          <cell r="O1319" t="str">
            <v>764, 765</v>
          </cell>
          <cell r="P1319" t="b">
            <v>0</v>
          </cell>
          <cell r="Q1319" t="b">
            <v>0</v>
          </cell>
          <cell r="S1319">
            <v>367</v>
          </cell>
          <cell r="T1319">
            <v>0</v>
          </cell>
          <cell r="U1319">
            <v>19</v>
          </cell>
          <cell r="W1319" t="b">
            <v>0</v>
          </cell>
          <cell r="X1319" t="b">
            <v>0</v>
          </cell>
          <cell r="Y1319" t="b">
            <v>0</v>
          </cell>
          <cell r="Z1319" t="b">
            <v>0</v>
          </cell>
          <cell r="AA1319" t="str">
            <v>Récupération des coûts</v>
          </cell>
          <cell r="AB1319">
            <v>1</v>
          </cell>
          <cell r="AD1319" t="str">
            <v>AUTRE</v>
          </cell>
          <cell r="AE1319">
            <v>2</v>
          </cell>
        </row>
        <row r="1320">
          <cell r="A1320">
            <v>600</v>
          </cell>
          <cell r="B1320">
            <v>385</v>
          </cell>
          <cell r="C1320" t="str">
            <v>2000-2001</v>
          </cell>
          <cell r="D1320" t="str">
            <v>REGENER</v>
          </cell>
          <cell r="E1320" t="str">
            <v>Régie de l'énergie</v>
          </cell>
          <cell r="F1320" t="b">
            <v>0</v>
          </cell>
          <cell r="G1320">
            <v>4</v>
          </cell>
          <cell r="H1320">
            <v>1</v>
          </cell>
          <cell r="I1320" t="str">
            <v>CP</v>
          </cell>
          <cell r="J1320">
            <v>2006</v>
          </cell>
          <cell r="K1320" t="b">
            <v>0</v>
          </cell>
          <cell r="L1320">
            <v>68.8</v>
          </cell>
          <cell r="N1320" t="str">
            <v>Utilisation des revenus reportés pour couvrir les dépenses d'amortissement</v>
          </cell>
          <cell r="O1320" t="str">
            <v>716</v>
          </cell>
          <cell r="P1320" t="b">
            <v>0</v>
          </cell>
          <cell r="Q1320" t="b">
            <v>0</v>
          </cell>
          <cell r="S1320">
            <v>367</v>
          </cell>
          <cell r="T1320">
            <v>0</v>
          </cell>
          <cell r="U1320">
            <v>19</v>
          </cell>
          <cell r="W1320" t="b">
            <v>0</v>
          </cell>
          <cell r="X1320" t="b">
            <v>0</v>
          </cell>
          <cell r="Y1320" t="b">
            <v>0</v>
          </cell>
          <cell r="Z1320" t="b">
            <v>0</v>
          </cell>
          <cell r="AA1320" t="str">
            <v>Dépenses d'amortissement</v>
          </cell>
          <cell r="AB1320">
            <v>0</v>
          </cell>
          <cell r="AD1320" t="str">
            <v>AUTRE</v>
          </cell>
          <cell r="AE1320">
            <v>2</v>
          </cell>
        </row>
        <row r="1321">
          <cell r="A1321">
            <v>600</v>
          </cell>
          <cell r="B1321">
            <v>385</v>
          </cell>
          <cell r="C1321" t="str">
            <v>2000-2001</v>
          </cell>
          <cell r="D1321" t="str">
            <v>REGENER</v>
          </cell>
          <cell r="E1321" t="str">
            <v>Régie de l'énergie</v>
          </cell>
          <cell r="F1321" t="b">
            <v>0</v>
          </cell>
          <cell r="G1321">
            <v>4</v>
          </cell>
          <cell r="H1321">
            <v>1</v>
          </cell>
          <cell r="I1321" t="str">
            <v>CN</v>
          </cell>
          <cell r="J1321">
            <v>2007</v>
          </cell>
          <cell r="K1321" t="b">
            <v>1</v>
          </cell>
          <cell r="L1321">
            <v>9826.6</v>
          </cell>
          <cell r="N1321" t="str">
            <v>Distributeurs d'énergie au Québec</v>
          </cell>
          <cell r="O1321" t="str">
            <v>764, 765</v>
          </cell>
          <cell r="P1321" t="b">
            <v>0</v>
          </cell>
          <cell r="Q1321" t="b">
            <v>0</v>
          </cell>
          <cell r="S1321">
            <v>367</v>
          </cell>
          <cell r="T1321">
            <v>0</v>
          </cell>
          <cell r="U1321">
            <v>19</v>
          </cell>
          <cell r="W1321" t="b">
            <v>0</v>
          </cell>
          <cell r="X1321" t="b">
            <v>0</v>
          </cell>
          <cell r="Y1321" t="b">
            <v>0</v>
          </cell>
          <cell r="Z1321" t="b">
            <v>0</v>
          </cell>
          <cell r="AA1321" t="str">
            <v>Récupération des coûts</v>
          </cell>
          <cell r="AB1321">
            <v>1</v>
          </cell>
          <cell r="AD1321" t="str">
            <v>AUTRE</v>
          </cell>
          <cell r="AE1321">
            <v>2</v>
          </cell>
        </row>
        <row r="1322">
          <cell r="A1322">
            <v>600</v>
          </cell>
          <cell r="B1322">
            <v>385</v>
          </cell>
          <cell r="C1322" t="str">
            <v>2000-2001</v>
          </cell>
          <cell r="D1322" t="str">
            <v>REGENER</v>
          </cell>
          <cell r="E1322" t="str">
            <v>Régie de l'énergie</v>
          </cell>
          <cell r="F1322" t="b">
            <v>0</v>
          </cell>
          <cell r="G1322">
            <v>4</v>
          </cell>
          <cell r="H1322">
            <v>1</v>
          </cell>
          <cell r="I1322" t="str">
            <v>CP</v>
          </cell>
          <cell r="J1322">
            <v>2007</v>
          </cell>
          <cell r="K1322" t="b">
            <v>1</v>
          </cell>
          <cell r="L1322">
            <v>197.8</v>
          </cell>
          <cell r="N1322" t="str">
            <v>Utilisation des revenus reportés pour couvrir les dépenses d'amortissement</v>
          </cell>
          <cell r="O1322" t="str">
            <v>716</v>
          </cell>
          <cell r="P1322" t="b">
            <v>0</v>
          </cell>
          <cell r="Q1322" t="b">
            <v>0</v>
          </cell>
          <cell r="S1322">
            <v>367</v>
          </cell>
          <cell r="T1322">
            <v>0</v>
          </cell>
          <cell r="U1322">
            <v>19</v>
          </cell>
          <cell r="W1322" t="b">
            <v>0</v>
          </cell>
          <cell r="X1322" t="b">
            <v>0</v>
          </cell>
          <cell r="Y1322" t="b">
            <v>0</v>
          </cell>
          <cell r="Z1322" t="b">
            <v>0</v>
          </cell>
          <cell r="AA1322" t="str">
            <v>Dépenses d'amortissement</v>
          </cell>
          <cell r="AB1322">
            <v>0</v>
          </cell>
          <cell r="AD1322" t="str">
            <v>AUTRE</v>
          </cell>
          <cell r="AE1322">
            <v>2</v>
          </cell>
        </row>
        <row r="1323">
          <cell r="A1323">
            <v>95</v>
          </cell>
          <cell r="B1323">
            <v>389</v>
          </cell>
          <cell r="C1323" t="str">
            <v>2000-2001</v>
          </cell>
          <cell r="D1323" t="str">
            <v>RACJ</v>
          </cell>
          <cell r="E1323" t="str">
            <v>Régie des alcools, des courses et des jeux</v>
          </cell>
          <cell r="F1323" t="b">
            <v>0</v>
          </cell>
          <cell r="G1323">
            <v>3</v>
          </cell>
          <cell r="H1323">
            <v>8</v>
          </cell>
          <cell r="I1323" t="str">
            <v>01</v>
          </cell>
          <cell r="J1323">
            <v>2004</v>
          </cell>
          <cell r="K1323" t="b">
            <v>0</v>
          </cell>
          <cell r="L1323">
            <v>4374.3999999999996</v>
          </cell>
          <cell r="N1323" t="str">
            <v>Enregistrements</v>
          </cell>
          <cell r="O1323" t="str">
            <v>87</v>
          </cell>
          <cell r="P1323" t="b">
            <v>0</v>
          </cell>
          <cell r="Q1323" t="b">
            <v>0</v>
          </cell>
          <cell r="S1323">
            <v>367</v>
          </cell>
          <cell r="T1323">
            <v>0</v>
          </cell>
          <cell r="U1323">
            <v>100</v>
          </cell>
          <cell r="W1323" t="b">
            <v>0</v>
          </cell>
          <cell r="X1323" t="b">
            <v>0</v>
          </cell>
          <cell r="Y1323" t="b">
            <v>0</v>
          </cell>
          <cell r="Z1323" t="b">
            <v>0</v>
          </cell>
          <cell r="AA1323" t="str">
            <v>Équité et capacité de payer</v>
          </cell>
          <cell r="AB1323">
            <v>0</v>
          </cell>
          <cell r="AD1323" t="str">
            <v>AUTRE</v>
          </cell>
          <cell r="AE1323">
            <v>2</v>
          </cell>
        </row>
        <row r="1324">
          <cell r="A1324">
            <v>95</v>
          </cell>
          <cell r="B1324">
            <v>389</v>
          </cell>
          <cell r="C1324" t="str">
            <v>2000-2001</v>
          </cell>
          <cell r="D1324" t="str">
            <v>RACJ</v>
          </cell>
          <cell r="E1324" t="str">
            <v>Régie des alcools, des courses et des jeux</v>
          </cell>
          <cell r="F1324" t="b">
            <v>0</v>
          </cell>
          <cell r="G1324">
            <v>3</v>
          </cell>
          <cell r="H1324">
            <v>8</v>
          </cell>
          <cell r="I1324" t="str">
            <v>20</v>
          </cell>
          <cell r="J1324">
            <v>2004</v>
          </cell>
          <cell r="K1324" t="b">
            <v>0</v>
          </cell>
          <cell r="L1324">
            <v>3346.7</v>
          </cell>
          <cell r="N1324" t="str">
            <v>Licences et vignettes</v>
          </cell>
          <cell r="O1324" t="str">
            <v>88, 89</v>
          </cell>
          <cell r="P1324" t="b">
            <v>0</v>
          </cell>
          <cell r="Q1324" t="b">
            <v>0</v>
          </cell>
          <cell r="S1324">
            <v>367</v>
          </cell>
          <cell r="T1324">
            <v>50</v>
          </cell>
          <cell r="U1324">
            <v>50</v>
          </cell>
          <cell r="W1324" t="b">
            <v>0</v>
          </cell>
          <cell r="X1324" t="b">
            <v>0</v>
          </cell>
          <cell r="Y1324" t="b">
            <v>0</v>
          </cell>
          <cell r="Z1324" t="b">
            <v>0</v>
          </cell>
          <cell r="AA1324" t="str">
            <v>Équité et capacité de payer</v>
          </cell>
          <cell r="AB1324">
            <v>0</v>
          </cell>
          <cell r="AD1324" t="str">
            <v>AUTRE</v>
          </cell>
          <cell r="AE1324">
            <v>2</v>
          </cell>
        </row>
        <row r="1325">
          <cell r="A1325">
            <v>95</v>
          </cell>
          <cell r="B1325">
            <v>389</v>
          </cell>
          <cell r="C1325" t="str">
            <v>2000-2001</v>
          </cell>
          <cell r="D1325" t="str">
            <v>RACJ</v>
          </cell>
          <cell r="E1325" t="str">
            <v>Régie des alcools, des courses et des jeux</v>
          </cell>
          <cell r="F1325" t="b">
            <v>0</v>
          </cell>
          <cell r="G1325">
            <v>3</v>
          </cell>
          <cell r="H1325">
            <v>8</v>
          </cell>
          <cell r="I1325" t="str">
            <v>22</v>
          </cell>
          <cell r="J1325">
            <v>2004</v>
          </cell>
          <cell r="K1325" t="b">
            <v>0</v>
          </cell>
          <cell r="L1325">
            <v>1794.2</v>
          </cell>
          <cell r="N1325" t="str">
            <v>Licences</v>
          </cell>
          <cell r="O1325" t="str">
            <v>95, 96</v>
          </cell>
          <cell r="P1325" t="b">
            <v>0</v>
          </cell>
          <cell r="Q1325" t="b">
            <v>0</v>
          </cell>
          <cell r="S1325">
            <v>367</v>
          </cell>
          <cell r="T1325">
            <v>0</v>
          </cell>
          <cell r="U1325">
            <v>100</v>
          </cell>
          <cell r="W1325" t="b">
            <v>0</v>
          </cell>
          <cell r="X1325" t="b">
            <v>0</v>
          </cell>
          <cell r="Y1325" t="b">
            <v>0</v>
          </cell>
          <cell r="Z1325" t="b">
            <v>0</v>
          </cell>
          <cell r="AA1325" t="str">
            <v>Équité et capacité de payer</v>
          </cell>
          <cell r="AB1325">
            <v>0</v>
          </cell>
          <cell r="AD1325" t="str">
            <v>AUTRE</v>
          </cell>
          <cell r="AE1325">
            <v>2</v>
          </cell>
        </row>
        <row r="1326">
          <cell r="A1326">
            <v>95</v>
          </cell>
          <cell r="B1326">
            <v>389</v>
          </cell>
          <cell r="C1326" t="str">
            <v>2000-2001</v>
          </cell>
          <cell r="D1326" t="str">
            <v>RACJ</v>
          </cell>
          <cell r="E1326" t="str">
            <v>Régie des alcools, des courses et des jeux</v>
          </cell>
          <cell r="F1326" t="b">
            <v>0</v>
          </cell>
          <cell r="G1326">
            <v>3</v>
          </cell>
          <cell r="H1326">
            <v>9</v>
          </cell>
          <cell r="I1326" t="str">
            <v>D0</v>
          </cell>
          <cell r="J1326">
            <v>2004</v>
          </cell>
          <cell r="K1326" t="b">
            <v>0</v>
          </cell>
          <cell r="L1326">
            <v>7.9</v>
          </cell>
          <cell r="N1326" t="str">
            <v>Enregistrement</v>
          </cell>
          <cell r="O1326" t="str">
            <v>109, 110</v>
          </cell>
          <cell r="P1326" t="b">
            <v>0</v>
          </cell>
          <cell r="Q1326" t="b">
            <v>0</v>
          </cell>
          <cell r="S1326">
            <v>367</v>
          </cell>
          <cell r="T1326">
            <v>50</v>
          </cell>
          <cell r="U1326">
            <v>50</v>
          </cell>
          <cell r="W1326" t="b">
            <v>0</v>
          </cell>
          <cell r="X1326" t="b">
            <v>0</v>
          </cell>
          <cell r="Y1326" t="b">
            <v>0</v>
          </cell>
          <cell r="Z1326" t="b">
            <v>0</v>
          </cell>
          <cell r="AA1326" t="str">
            <v>Équité et capacité de payer</v>
          </cell>
          <cell r="AB1326">
            <v>0</v>
          </cell>
          <cell r="AD1326" t="str">
            <v>AUTRE</v>
          </cell>
          <cell r="AE1326">
            <v>2</v>
          </cell>
        </row>
        <row r="1327">
          <cell r="A1327">
            <v>95</v>
          </cell>
          <cell r="B1327">
            <v>389</v>
          </cell>
          <cell r="C1327" t="str">
            <v>2000-2001</v>
          </cell>
          <cell r="D1327" t="str">
            <v>RACJ</v>
          </cell>
          <cell r="E1327" t="str">
            <v>Régie des alcools, des courses et des jeux</v>
          </cell>
          <cell r="F1327" t="b">
            <v>0</v>
          </cell>
          <cell r="G1327">
            <v>3</v>
          </cell>
          <cell r="H1327">
            <v>9</v>
          </cell>
          <cell r="I1327" t="str">
            <v>G3</v>
          </cell>
          <cell r="J1327">
            <v>2004</v>
          </cell>
          <cell r="K1327" t="b">
            <v>0</v>
          </cell>
          <cell r="L1327">
            <v>36.6</v>
          </cell>
          <cell r="N1327" t="str">
            <v>Licences</v>
          </cell>
          <cell r="O1327" t="str">
            <v>95, 96</v>
          </cell>
          <cell r="P1327" t="b">
            <v>0</v>
          </cell>
          <cell r="Q1327" t="b">
            <v>0</v>
          </cell>
          <cell r="S1327">
            <v>367</v>
          </cell>
          <cell r="T1327">
            <v>0</v>
          </cell>
          <cell r="U1327">
            <v>100</v>
          </cell>
          <cell r="W1327" t="b">
            <v>0</v>
          </cell>
          <cell r="X1327" t="b">
            <v>0</v>
          </cell>
          <cell r="Y1327" t="b">
            <v>0</v>
          </cell>
          <cell r="Z1327" t="b">
            <v>0</v>
          </cell>
          <cell r="AA1327" t="str">
            <v>Équité et capacité de payer</v>
          </cell>
          <cell r="AB1327">
            <v>0</v>
          </cell>
          <cell r="AD1327" t="str">
            <v>AUTRE</v>
          </cell>
          <cell r="AE1327">
            <v>2</v>
          </cell>
        </row>
        <row r="1328">
          <cell r="A1328">
            <v>95</v>
          </cell>
          <cell r="B1328">
            <v>389</v>
          </cell>
          <cell r="C1328" t="str">
            <v>2000-2001</v>
          </cell>
          <cell r="D1328" t="str">
            <v>RACJ</v>
          </cell>
          <cell r="E1328" t="str">
            <v>Régie des alcools, des courses et des jeux</v>
          </cell>
          <cell r="F1328" t="b">
            <v>0</v>
          </cell>
          <cell r="G1328">
            <v>3</v>
          </cell>
          <cell r="H1328">
            <v>2</v>
          </cell>
          <cell r="I1328" t="str">
            <v>20</v>
          </cell>
          <cell r="J1328">
            <v>2004</v>
          </cell>
          <cell r="K1328" t="b">
            <v>0</v>
          </cell>
          <cell r="L1328">
            <v>17146.900000000001</v>
          </cell>
          <cell r="N1328" t="str">
            <v>Permis d'alcool aux détaillants</v>
          </cell>
          <cell r="O1328" t="str">
            <v>85, 111</v>
          </cell>
          <cell r="P1328" t="b">
            <v>1</v>
          </cell>
          <cell r="Q1328" t="b">
            <v>1</v>
          </cell>
          <cell r="R1328" t="str">
            <v>IPC</v>
          </cell>
          <cell r="S1328">
            <v>39173</v>
          </cell>
          <cell r="T1328">
            <v>50</v>
          </cell>
          <cell r="U1328">
            <v>50</v>
          </cell>
          <cell r="W1328" t="b">
            <v>0</v>
          </cell>
          <cell r="X1328" t="b">
            <v>0</v>
          </cell>
          <cell r="Y1328" t="b">
            <v>0</v>
          </cell>
          <cell r="Z1328" t="b">
            <v>0</v>
          </cell>
          <cell r="AA1328" t="str">
            <v>Équité et capacité de payer</v>
          </cell>
          <cell r="AB1328">
            <v>0</v>
          </cell>
          <cell r="AD1328" t="str">
            <v>AUTRE</v>
          </cell>
          <cell r="AE1328">
            <v>2</v>
          </cell>
        </row>
        <row r="1329">
          <cell r="A1329">
            <v>95</v>
          </cell>
          <cell r="B1329">
            <v>389</v>
          </cell>
          <cell r="C1329" t="str">
            <v>2000-2001</v>
          </cell>
          <cell r="D1329" t="str">
            <v>RACJ</v>
          </cell>
          <cell r="E1329" t="str">
            <v>Régie des alcools, des courses et des jeux</v>
          </cell>
          <cell r="F1329" t="b">
            <v>0</v>
          </cell>
          <cell r="G1329">
            <v>3</v>
          </cell>
          <cell r="H1329">
            <v>2</v>
          </cell>
          <cell r="I1329" t="str">
            <v>21</v>
          </cell>
          <cell r="J1329">
            <v>2004</v>
          </cell>
          <cell r="K1329" t="b">
            <v>0</v>
          </cell>
          <cell r="L1329">
            <v>430.2</v>
          </cell>
          <cell r="N1329" t="str">
            <v>Permis de fabrication</v>
          </cell>
          <cell r="O1329" t="str">
            <v>112, 318</v>
          </cell>
          <cell r="P1329" t="b">
            <v>1</v>
          </cell>
          <cell r="Q1329" t="b">
            <v>1</v>
          </cell>
          <cell r="R1329" t="str">
            <v>IPC</v>
          </cell>
          <cell r="S1329">
            <v>39173</v>
          </cell>
          <cell r="T1329">
            <v>0</v>
          </cell>
          <cell r="U1329">
            <v>100</v>
          </cell>
          <cell r="W1329" t="b">
            <v>0</v>
          </cell>
          <cell r="X1329" t="b">
            <v>0</v>
          </cell>
          <cell r="Y1329" t="b">
            <v>0</v>
          </cell>
          <cell r="Z1329" t="b">
            <v>0</v>
          </cell>
          <cell r="AA1329" t="str">
            <v>Équité et capacité de payer</v>
          </cell>
          <cell r="AB1329">
            <v>0</v>
          </cell>
          <cell r="AD1329" t="str">
            <v>AUTRE</v>
          </cell>
          <cell r="AE1329">
            <v>2</v>
          </cell>
        </row>
        <row r="1330">
          <cell r="A1330">
            <v>95</v>
          </cell>
          <cell r="B1330">
            <v>389</v>
          </cell>
          <cell r="C1330" t="str">
            <v>2000-2001</v>
          </cell>
          <cell r="D1330" t="str">
            <v>RACJ</v>
          </cell>
          <cell r="E1330" t="str">
            <v>Régie des alcools, des courses et des jeux</v>
          </cell>
          <cell r="F1330" t="b">
            <v>0</v>
          </cell>
          <cell r="G1330">
            <v>3</v>
          </cell>
          <cell r="H1330">
            <v>8</v>
          </cell>
          <cell r="I1330" t="str">
            <v>25</v>
          </cell>
          <cell r="J1330">
            <v>2004</v>
          </cell>
          <cell r="K1330" t="b">
            <v>0</v>
          </cell>
          <cell r="L1330">
            <v>904.3</v>
          </cell>
          <cell r="N1330" t="str">
            <v>Immatriculations et licences</v>
          </cell>
          <cell r="O1330" t="str">
            <v>99, 100</v>
          </cell>
          <cell r="P1330" t="b">
            <v>1</v>
          </cell>
          <cell r="Q1330" t="b">
            <v>1</v>
          </cell>
          <cell r="R1330" t="str">
            <v>IPC</v>
          </cell>
          <cell r="S1330">
            <v>39173</v>
          </cell>
          <cell r="T1330">
            <v>50</v>
          </cell>
          <cell r="U1330">
            <v>50</v>
          </cell>
          <cell r="W1330" t="b">
            <v>0</v>
          </cell>
          <cell r="X1330" t="b">
            <v>0</v>
          </cell>
          <cell r="Y1330" t="b">
            <v>0</v>
          </cell>
          <cell r="Z1330" t="b">
            <v>0</v>
          </cell>
          <cell r="AA1330" t="str">
            <v>Équité et capacité de payer</v>
          </cell>
          <cell r="AB1330">
            <v>0</v>
          </cell>
          <cell r="AD1330" t="str">
            <v>AUTRE</v>
          </cell>
          <cell r="AE1330">
            <v>2</v>
          </cell>
        </row>
        <row r="1331">
          <cell r="A1331">
            <v>95</v>
          </cell>
          <cell r="B1331">
            <v>389</v>
          </cell>
          <cell r="C1331" t="str">
            <v>2000-2001</v>
          </cell>
          <cell r="D1331" t="str">
            <v>RACJ</v>
          </cell>
          <cell r="E1331" t="str">
            <v>Régie des alcools, des courses et des jeux</v>
          </cell>
          <cell r="F1331" t="b">
            <v>0</v>
          </cell>
          <cell r="G1331">
            <v>3</v>
          </cell>
          <cell r="H1331">
            <v>8</v>
          </cell>
          <cell r="I1331" t="str">
            <v>26</v>
          </cell>
          <cell r="J1331">
            <v>2004</v>
          </cell>
          <cell r="K1331" t="b">
            <v>0</v>
          </cell>
          <cell r="L1331">
            <v>184.5</v>
          </cell>
          <cell r="N1331" t="str">
            <v>Licences</v>
          </cell>
          <cell r="O1331" t="str">
            <v>102, 103, 106</v>
          </cell>
          <cell r="P1331" t="b">
            <v>1</v>
          </cell>
          <cell r="Q1331" t="b">
            <v>1</v>
          </cell>
          <cell r="R1331" t="str">
            <v>IPC</v>
          </cell>
          <cell r="S1331">
            <v>39083</v>
          </cell>
          <cell r="T1331">
            <v>50</v>
          </cell>
          <cell r="U1331">
            <v>50</v>
          </cell>
          <cell r="W1331" t="b">
            <v>0</v>
          </cell>
          <cell r="X1331" t="b">
            <v>0</v>
          </cell>
          <cell r="Y1331" t="b">
            <v>0</v>
          </cell>
          <cell r="Z1331" t="b">
            <v>0</v>
          </cell>
          <cell r="AA1331" t="str">
            <v>Équité et capacité de payer</v>
          </cell>
          <cell r="AB1331">
            <v>0</v>
          </cell>
          <cell r="AD1331" t="str">
            <v>AUTRE</v>
          </cell>
          <cell r="AE1331">
            <v>2</v>
          </cell>
        </row>
        <row r="1332">
          <cell r="A1332">
            <v>95</v>
          </cell>
          <cell r="B1332">
            <v>389</v>
          </cell>
          <cell r="C1332" t="str">
            <v>2000-2001</v>
          </cell>
          <cell r="D1332" t="str">
            <v>RACJ</v>
          </cell>
          <cell r="E1332" t="str">
            <v>Régie des alcools, des courses et des jeux</v>
          </cell>
          <cell r="F1332" t="b">
            <v>0</v>
          </cell>
          <cell r="G1332">
            <v>3</v>
          </cell>
          <cell r="H1332">
            <v>9</v>
          </cell>
          <cell r="I1332" t="str">
            <v>B4</v>
          </cell>
          <cell r="J1332">
            <v>2004</v>
          </cell>
          <cell r="K1332" t="b">
            <v>0</v>
          </cell>
          <cell r="L1332">
            <v>35</v>
          </cell>
          <cell r="N1332" t="str">
            <v>Permis</v>
          </cell>
          <cell r="O1332" t="str">
            <v>107, 108</v>
          </cell>
          <cell r="P1332" t="b">
            <v>1</v>
          </cell>
          <cell r="Q1332" t="b">
            <v>1</v>
          </cell>
          <cell r="R1332" t="str">
            <v>IPC</v>
          </cell>
          <cell r="S1332">
            <v>39173</v>
          </cell>
          <cell r="T1332">
            <v>50</v>
          </cell>
          <cell r="U1332">
            <v>50</v>
          </cell>
          <cell r="W1332" t="b">
            <v>0</v>
          </cell>
          <cell r="X1332" t="b">
            <v>0</v>
          </cell>
          <cell r="Y1332" t="b">
            <v>0</v>
          </cell>
          <cell r="Z1332" t="b">
            <v>0</v>
          </cell>
          <cell r="AA1332" t="str">
            <v>Équité et capacité de payer</v>
          </cell>
          <cell r="AB1332">
            <v>0</v>
          </cell>
          <cell r="AD1332" t="str">
            <v>AUTRE</v>
          </cell>
          <cell r="AE1332">
            <v>2</v>
          </cell>
        </row>
        <row r="1333">
          <cell r="A1333">
            <v>95</v>
          </cell>
          <cell r="B1333">
            <v>389</v>
          </cell>
          <cell r="C1333" t="str">
            <v>2000-2001</v>
          </cell>
          <cell r="D1333" t="str">
            <v>RACJ</v>
          </cell>
          <cell r="E1333" t="str">
            <v>Régie des alcools, des courses et des jeux</v>
          </cell>
          <cell r="F1333" t="b">
            <v>0</v>
          </cell>
          <cell r="G1333">
            <v>3</v>
          </cell>
          <cell r="H1333">
            <v>9</v>
          </cell>
          <cell r="I1333" t="str">
            <v>B5</v>
          </cell>
          <cell r="J1333">
            <v>2004</v>
          </cell>
          <cell r="K1333" t="b">
            <v>0</v>
          </cell>
          <cell r="L1333">
            <v>110.7</v>
          </cell>
          <cell r="N1333" t="str">
            <v>Permis</v>
          </cell>
          <cell r="O1333" t="str">
            <v>107, 108</v>
          </cell>
          <cell r="P1333" t="b">
            <v>1</v>
          </cell>
          <cell r="Q1333" t="b">
            <v>1</v>
          </cell>
          <cell r="R1333" t="str">
            <v>IPC</v>
          </cell>
          <cell r="S1333">
            <v>39173</v>
          </cell>
          <cell r="T1333">
            <v>50</v>
          </cell>
          <cell r="U1333">
            <v>50</v>
          </cell>
          <cell r="W1333" t="b">
            <v>0</v>
          </cell>
          <cell r="X1333" t="b">
            <v>0</v>
          </cell>
          <cell r="Y1333" t="b">
            <v>0</v>
          </cell>
          <cell r="Z1333" t="b">
            <v>0</v>
          </cell>
          <cell r="AA1333" t="str">
            <v>Équité et capacité de payer</v>
          </cell>
          <cell r="AB1333">
            <v>0</v>
          </cell>
          <cell r="AD1333" t="str">
            <v>AUTRE</v>
          </cell>
          <cell r="AE1333">
            <v>2</v>
          </cell>
        </row>
        <row r="1334">
          <cell r="A1334">
            <v>95</v>
          </cell>
          <cell r="B1334">
            <v>389</v>
          </cell>
          <cell r="C1334" t="str">
            <v>2000-2001</v>
          </cell>
          <cell r="D1334" t="str">
            <v>RACJ</v>
          </cell>
          <cell r="E1334" t="str">
            <v>Régie des alcools, des courses et des jeux</v>
          </cell>
          <cell r="F1334" t="b">
            <v>0</v>
          </cell>
          <cell r="G1334">
            <v>3</v>
          </cell>
          <cell r="H1334">
            <v>9</v>
          </cell>
          <cell r="I1334" t="str">
            <v>G1</v>
          </cell>
          <cell r="J1334">
            <v>2004</v>
          </cell>
          <cell r="K1334" t="b">
            <v>0</v>
          </cell>
          <cell r="L1334">
            <v>23.7</v>
          </cell>
          <cell r="N1334" t="str">
            <v>Permis de fabrication</v>
          </cell>
          <cell r="O1334" t="str">
            <v>112, 113</v>
          </cell>
          <cell r="P1334" t="b">
            <v>1</v>
          </cell>
          <cell r="Q1334" t="b">
            <v>0</v>
          </cell>
          <cell r="R1334" t="str">
            <v>IPC</v>
          </cell>
          <cell r="S1334">
            <v>38443</v>
          </cell>
          <cell r="T1334">
            <v>0</v>
          </cell>
          <cell r="U1334">
            <v>100</v>
          </cell>
          <cell r="W1334" t="b">
            <v>0</v>
          </cell>
          <cell r="X1334" t="b">
            <v>0</v>
          </cell>
          <cell r="Y1334" t="b">
            <v>0</v>
          </cell>
          <cell r="Z1334" t="b">
            <v>0</v>
          </cell>
          <cell r="AA1334" t="str">
            <v>Équité et capacité de payer</v>
          </cell>
          <cell r="AB1334">
            <v>0</v>
          </cell>
          <cell r="AD1334" t="str">
            <v>AUTRE</v>
          </cell>
          <cell r="AE1334">
            <v>2</v>
          </cell>
        </row>
        <row r="1335">
          <cell r="A1335">
            <v>95</v>
          </cell>
          <cell r="B1335">
            <v>389</v>
          </cell>
          <cell r="C1335" t="str">
            <v>2000-2001</v>
          </cell>
          <cell r="D1335" t="str">
            <v>RACJ</v>
          </cell>
          <cell r="E1335" t="str">
            <v>Régie des alcools, des courses et des jeux</v>
          </cell>
          <cell r="F1335" t="b">
            <v>0</v>
          </cell>
          <cell r="G1335">
            <v>3</v>
          </cell>
          <cell r="H1335">
            <v>9</v>
          </cell>
          <cell r="I1335" t="str">
            <v>G4</v>
          </cell>
          <cell r="J1335">
            <v>2004</v>
          </cell>
          <cell r="K1335" t="b">
            <v>0</v>
          </cell>
          <cell r="L1335">
            <v>657.2</v>
          </cell>
          <cell r="N1335" t="str">
            <v>Permis d'alcool</v>
          </cell>
          <cell r="O1335" t="str">
            <v>85, 111</v>
          </cell>
          <cell r="P1335" t="b">
            <v>1</v>
          </cell>
          <cell r="Q1335" t="b">
            <v>0</v>
          </cell>
          <cell r="R1335" t="str">
            <v>IPC</v>
          </cell>
          <cell r="S1335">
            <v>38443</v>
          </cell>
          <cell r="T1335">
            <v>50</v>
          </cell>
          <cell r="U1335">
            <v>50</v>
          </cell>
          <cell r="W1335" t="b">
            <v>0</v>
          </cell>
          <cell r="X1335" t="b">
            <v>0</v>
          </cell>
          <cell r="Y1335" t="b">
            <v>0</v>
          </cell>
          <cell r="Z1335" t="b">
            <v>0</v>
          </cell>
          <cell r="AA1335" t="str">
            <v>Équité et capacité de payer</v>
          </cell>
          <cell r="AB1335">
            <v>0</v>
          </cell>
          <cell r="AD1335" t="str">
            <v>AUTRE</v>
          </cell>
          <cell r="AE1335">
            <v>2</v>
          </cell>
        </row>
        <row r="1336">
          <cell r="A1336">
            <v>95</v>
          </cell>
          <cell r="B1336">
            <v>389</v>
          </cell>
          <cell r="C1336" t="str">
            <v>2000-2001</v>
          </cell>
          <cell r="D1336" t="str">
            <v>RACJ</v>
          </cell>
          <cell r="E1336" t="str">
            <v>Régie des alcools, des courses et des jeux</v>
          </cell>
          <cell r="F1336" t="b">
            <v>0</v>
          </cell>
          <cell r="G1336">
            <v>3</v>
          </cell>
          <cell r="H1336">
            <v>9</v>
          </cell>
          <cell r="I1336" t="str">
            <v>G6</v>
          </cell>
          <cell r="J1336">
            <v>2004</v>
          </cell>
          <cell r="K1336" t="b">
            <v>0</v>
          </cell>
          <cell r="L1336">
            <v>194.2</v>
          </cell>
          <cell r="N1336" t="str">
            <v>Licences</v>
          </cell>
          <cell r="O1336" t="str">
            <v>92, 114</v>
          </cell>
          <cell r="P1336" t="b">
            <v>1</v>
          </cell>
          <cell r="Q1336" t="b">
            <v>0</v>
          </cell>
          <cell r="R1336" t="str">
            <v>IPC</v>
          </cell>
          <cell r="S1336">
            <v>38443</v>
          </cell>
          <cell r="T1336">
            <v>0</v>
          </cell>
          <cell r="U1336">
            <v>100</v>
          </cell>
          <cell r="W1336" t="b">
            <v>0</v>
          </cell>
          <cell r="X1336" t="b">
            <v>0</v>
          </cell>
          <cell r="Y1336" t="b">
            <v>0</v>
          </cell>
          <cell r="Z1336" t="b">
            <v>0</v>
          </cell>
          <cell r="AA1336" t="str">
            <v>Équité et capacité de payer</v>
          </cell>
          <cell r="AB1336">
            <v>0</v>
          </cell>
          <cell r="AD1336" t="str">
            <v>AUTRE</v>
          </cell>
          <cell r="AE1336">
            <v>2</v>
          </cell>
        </row>
        <row r="1337">
          <cell r="A1337">
            <v>95</v>
          </cell>
          <cell r="B1337">
            <v>389</v>
          </cell>
          <cell r="C1337" t="str">
            <v>2000-2001</v>
          </cell>
          <cell r="D1337" t="str">
            <v>RACJ</v>
          </cell>
          <cell r="E1337" t="str">
            <v>Régie des alcools, des courses et des jeux</v>
          </cell>
          <cell r="F1337" t="b">
            <v>0</v>
          </cell>
          <cell r="G1337">
            <v>4</v>
          </cell>
          <cell r="H1337">
            <v>1</v>
          </cell>
          <cell r="I1337" t="str">
            <v>05</v>
          </cell>
          <cell r="J1337">
            <v>2004</v>
          </cell>
          <cell r="K1337" t="b">
            <v>0</v>
          </cell>
          <cell r="L1337">
            <v>0.6</v>
          </cell>
          <cell r="N1337" t="str">
            <v>Photocopies</v>
          </cell>
          <cell r="O1337" t="str">
            <v>116, 117</v>
          </cell>
          <cell r="P1337" t="b">
            <v>1</v>
          </cell>
          <cell r="Q1337" t="b">
            <v>1</v>
          </cell>
          <cell r="R1337" t="str">
            <v>IPC</v>
          </cell>
          <cell r="S1337">
            <v>39173</v>
          </cell>
          <cell r="T1337">
            <v>50</v>
          </cell>
          <cell r="U1337">
            <v>50</v>
          </cell>
          <cell r="W1337" t="b">
            <v>0</v>
          </cell>
          <cell r="X1337" t="b">
            <v>0</v>
          </cell>
          <cell r="Y1337" t="b">
            <v>0</v>
          </cell>
          <cell r="Z1337" t="b">
            <v>0</v>
          </cell>
          <cell r="AA1337" t="str">
            <v>Par règlement</v>
          </cell>
          <cell r="AB1337">
            <v>0</v>
          </cell>
          <cell r="AD1337" t="str">
            <v>AUTRE</v>
          </cell>
          <cell r="AE1337">
            <v>2</v>
          </cell>
        </row>
        <row r="1338">
          <cell r="A1338">
            <v>95</v>
          </cell>
          <cell r="B1338">
            <v>389</v>
          </cell>
          <cell r="C1338" t="str">
            <v>2000-2001</v>
          </cell>
          <cell r="D1338" t="str">
            <v>RACJ</v>
          </cell>
          <cell r="E1338" t="str">
            <v>Régie des alcools, des courses et des jeux</v>
          </cell>
          <cell r="F1338" t="b">
            <v>0</v>
          </cell>
          <cell r="G1338">
            <v>3</v>
          </cell>
          <cell r="H1338">
            <v>8</v>
          </cell>
          <cell r="I1338" t="str">
            <v>21</v>
          </cell>
          <cell r="J1338">
            <v>2004</v>
          </cell>
          <cell r="K1338" t="b">
            <v>0</v>
          </cell>
          <cell r="L1338">
            <v>1369.2</v>
          </cell>
          <cell r="N1338" t="str">
            <v>Licences</v>
          </cell>
          <cell r="O1338" t="str">
            <v>92, 93</v>
          </cell>
          <cell r="P1338" t="b">
            <v>1</v>
          </cell>
          <cell r="Q1338" t="b">
            <v>0</v>
          </cell>
          <cell r="R1338" t="str">
            <v>IPC</v>
          </cell>
          <cell r="S1338">
            <v>38443</v>
          </cell>
          <cell r="T1338">
            <v>0</v>
          </cell>
          <cell r="U1338">
            <v>100</v>
          </cell>
          <cell r="W1338" t="b">
            <v>0</v>
          </cell>
          <cell r="X1338" t="b">
            <v>0</v>
          </cell>
          <cell r="Y1338" t="b">
            <v>0</v>
          </cell>
          <cell r="Z1338" t="b">
            <v>0</v>
          </cell>
          <cell r="AA1338" t="str">
            <v>Équité  et capacité de payer</v>
          </cell>
          <cell r="AB1338">
            <v>0</v>
          </cell>
          <cell r="AD1338" t="str">
            <v>AUTRE</v>
          </cell>
          <cell r="AE1338">
            <v>2</v>
          </cell>
        </row>
        <row r="1339">
          <cell r="A1339">
            <v>95</v>
          </cell>
          <cell r="B1339">
            <v>389</v>
          </cell>
          <cell r="C1339" t="str">
            <v>2000-2001</v>
          </cell>
          <cell r="D1339" t="str">
            <v>RACJ</v>
          </cell>
          <cell r="E1339" t="str">
            <v>Régie des alcools, des courses et des jeux</v>
          </cell>
          <cell r="F1339" t="b">
            <v>0</v>
          </cell>
          <cell r="G1339">
            <v>3</v>
          </cell>
          <cell r="H1339">
            <v>9</v>
          </cell>
          <cell r="I1339" t="str">
            <v>04</v>
          </cell>
          <cell r="J1339">
            <v>2004</v>
          </cell>
          <cell r="K1339" t="b">
            <v>0</v>
          </cell>
          <cell r="L1339">
            <v>0.2</v>
          </cell>
          <cell r="N1339" t="str">
            <v>Loteries vidéo</v>
          </cell>
          <cell r="O1339" t="str">
            <v>99, 100</v>
          </cell>
          <cell r="P1339" t="b">
            <v>1</v>
          </cell>
          <cell r="Q1339" t="b">
            <v>1</v>
          </cell>
          <cell r="R1339" t="str">
            <v>IPC</v>
          </cell>
          <cell r="S1339">
            <v>39173</v>
          </cell>
          <cell r="T1339">
            <v>50</v>
          </cell>
          <cell r="U1339">
            <v>50</v>
          </cell>
          <cell r="W1339" t="b">
            <v>0</v>
          </cell>
          <cell r="X1339" t="b">
            <v>0</v>
          </cell>
          <cell r="Y1339" t="b">
            <v>0</v>
          </cell>
          <cell r="Z1339" t="b">
            <v>0</v>
          </cell>
          <cell r="AA1339" t="str">
            <v>Équité et capacité de payer</v>
          </cell>
          <cell r="AB1339">
            <v>0</v>
          </cell>
          <cell r="AD1339" t="str">
            <v>AUTRE</v>
          </cell>
          <cell r="AE1339">
            <v>2</v>
          </cell>
        </row>
        <row r="1340">
          <cell r="A1340">
            <v>95</v>
          </cell>
          <cell r="B1340">
            <v>389</v>
          </cell>
          <cell r="C1340" t="str">
            <v>2000-2001</v>
          </cell>
          <cell r="D1340" t="str">
            <v>RACJ</v>
          </cell>
          <cell r="E1340" t="str">
            <v>Régie des alcools, des courses et des jeux</v>
          </cell>
          <cell r="F1340" t="b">
            <v>0</v>
          </cell>
          <cell r="G1340">
            <v>3</v>
          </cell>
          <cell r="H1340">
            <v>2</v>
          </cell>
          <cell r="I1340" t="str">
            <v>21</v>
          </cell>
          <cell r="J1340">
            <v>2004</v>
          </cell>
          <cell r="K1340" t="b">
            <v>0</v>
          </cell>
          <cell r="L1340">
            <v>116.7</v>
          </cell>
          <cell r="N1340" t="str">
            <v>Autorisations de messages publicitaires</v>
          </cell>
          <cell r="O1340" t="str">
            <v>85, 319</v>
          </cell>
          <cell r="P1340" t="b">
            <v>1</v>
          </cell>
          <cell r="Q1340" t="b">
            <v>0</v>
          </cell>
          <cell r="R1340" t="str">
            <v>IPC</v>
          </cell>
          <cell r="S1340">
            <v>38443</v>
          </cell>
          <cell r="T1340">
            <v>0</v>
          </cell>
          <cell r="U1340">
            <v>100</v>
          </cell>
          <cell r="W1340" t="b">
            <v>0</v>
          </cell>
          <cell r="X1340" t="b">
            <v>0</v>
          </cell>
          <cell r="Y1340" t="b">
            <v>0</v>
          </cell>
          <cell r="Z1340" t="b">
            <v>0</v>
          </cell>
          <cell r="AA1340" t="str">
            <v>Équité et capacité de payer</v>
          </cell>
          <cell r="AB1340">
            <v>0</v>
          </cell>
          <cell r="AD1340" t="str">
            <v>AUTRE</v>
          </cell>
          <cell r="AE1340">
            <v>2</v>
          </cell>
        </row>
        <row r="1341">
          <cell r="A1341">
            <v>95</v>
          </cell>
          <cell r="B1341">
            <v>389</v>
          </cell>
          <cell r="C1341" t="str">
            <v>2000-2001</v>
          </cell>
          <cell r="D1341" t="str">
            <v>RACJ</v>
          </cell>
          <cell r="E1341" t="str">
            <v>Régie des alcools, des courses et des jeux</v>
          </cell>
          <cell r="F1341" t="b">
            <v>0</v>
          </cell>
          <cell r="G1341">
            <v>3</v>
          </cell>
          <cell r="H1341">
            <v>2</v>
          </cell>
          <cell r="I1341" t="str">
            <v>20</v>
          </cell>
          <cell r="J1341">
            <v>2004</v>
          </cell>
          <cell r="K1341" t="b">
            <v>0</v>
          </cell>
          <cell r="L1341">
            <v>2352.6999999999998</v>
          </cell>
          <cell r="N1341" t="str">
            <v>Permis de réunion</v>
          </cell>
          <cell r="O1341" t="str">
            <v>85, 111</v>
          </cell>
          <cell r="P1341" t="b">
            <v>1</v>
          </cell>
          <cell r="Q1341" t="b">
            <v>0</v>
          </cell>
          <cell r="R1341" t="str">
            <v>IPC</v>
          </cell>
          <cell r="S1341">
            <v>38443</v>
          </cell>
          <cell r="T1341">
            <v>50</v>
          </cell>
          <cell r="U1341">
            <v>50</v>
          </cell>
          <cell r="W1341" t="b">
            <v>0</v>
          </cell>
          <cell r="X1341" t="b">
            <v>0</v>
          </cell>
          <cell r="Y1341" t="b">
            <v>0</v>
          </cell>
          <cell r="Z1341" t="b">
            <v>0</v>
          </cell>
          <cell r="AA1341" t="str">
            <v>Équité et capacité de payer</v>
          </cell>
          <cell r="AB1341">
            <v>0</v>
          </cell>
          <cell r="AD1341" t="str">
            <v>AUTRE</v>
          </cell>
          <cell r="AE1341">
            <v>2</v>
          </cell>
        </row>
        <row r="1342">
          <cell r="A1342">
            <v>95</v>
          </cell>
          <cell r="B1342">
            <v>389</v>
          </cell>
          <cell r="C1342" t="str">
            <v>2000-2001</v>
          </cell>
          <cell r="D1342" t="str">
            <v>RACJ</v>
          </cell>
          <cell r="E1342" t="str">
            <v>Régie des alcools, des courses et des jeux</v>
          </cell>
          <cell r="F1342" t="b">
            <v>0</v>
          </cell>
          <cell r="G1342">
            <v>3</v>
          </cell>
          <cell r="H1342">
            <v>2</v>
          </cell>
          <cell r="I1342" t="str">
            <v>20</v>
          </cell>
          <cell r="J1342">
            <v>2004</v>
          </cell>
          <cell r="K1342" t="b">
            <v>0</v>
          </cell>
          <cell r="L1342">
            <v>291.7</v>
          </cell>
          <cell r="N1342" t="str">
            <v>Autorisations temporaires ou permanentes</v>
          </cell>
          <cell r="O1342" t="str">
            <v>85, 111</v>
          </cell>
          <cell r="P1342" t="b">
            <v>1</v>
          </cell>
          <cell r="Q1342" t="b">
            <v>0</v>
          </cell>
          <cell r="R1342" t="str">
            <v>IPC</v>
          </cell>
          <cell r="S1342">
            <v>38443</v>
          </cell>
          <cell r="T1342">
            <v>50</v>
          </cell>
          <cell r="U1342">
            <v>50</v>
          </cell>
          <cell r="W1342" t="b">
            <v>0</v>
          </cell>
          <cell r="X1342" t="b">
            <v>0</v>
          </cell>
          <cell r="Y1342" t="b">
            <v>0</v>
          </cell>
          <cell r="Z1342" t="b">
            <v>0</v>
          </cell>
          <cell r="AA1342" t="str">
            <v>Équité et capacité de payer</v>
          </cell>
          <cell r="AB1342">
            <v>0</v>
          </cell>
          <cell r="AD1342" t="str">
            <v>AUTRE</v>
          </cell>
          <cell r="AE1342">
            <v>2</v>
          </cell>
        </row>
        <row r="1343">
          <cell r="A1343">
            <v>95</v>
          </cell>
          <cell r="B1343">
            <v>389</v>
          </cell>
          <cell r="C1343" t="str">
            <v>2000-2001</v>
          </cell>
          <cell r="D1343" t="str">
            <v>RACJ</v>
          </cell>
          <cell r="E1343" t="str">
            <v>Régie des alcools, des courses et des jeux</v>
          </cell>
          <cell r="F1343" t="b">
            <v>0</v>
          </cell>
          <cell r="G1343">
            <v>3</v>
          </cell>
          <cell r="H1343">
            <v>8</v>
          </cell>
          <cell r="I1343" t="str">
            <v>01</v>
          </cell>
          <cell r="J1343">
            <v>2005</v>
          </cell>
          <cell r="K1343" t="b">
            <v>0</v>
          </cell>
          <cell r="L1343">
            <v>4412.3999999999996</v>
          </cell>
          <cell r="N1343" t="str">
            <v>Enregistrements</v>
          </cell>
          <cell r="O1343" t="str">
            <v>87</v>
          </cell>
          <cell r="P1343" t="b">
            <v>0</v>
          </cell>
          <cell r="Q1343" t="b">
            <v>0</v>
          </cell>
          <cell r="S1343">
            <v>367</v>
          </cell>
          <cell r="T1343">
            <v>0</v>
          </cell>
          <cell r="U1343">
            <v>100</v>
          </cell>
          <cell r="W1343" t="b">
            <v>0</v>
          </cell>
          <cell r="X1343" t="b">
            <v>0</v>
          </cell>
          <cell r="Y1343" t="b">
            <v>0</v>
          </cell>
          <cell r="Z1343" t="b">
            <v>0</v>
          </cell>
          <cell r="AA1343" t="str">
            <v>Équité et capacité de payer</v>
          </cell>
          <cell r="AB1343">
            <v>0</v>
          </cell>
          <cell r="AD1343" t="str">
            <v>AUTRE</v>
          </cell>
          <cell r="AE1343">
            <v>2</v>
          </cell>
        </row>
        <row r="1344">
          <cell r="A1344">
            <v>95</v>
          </cell>
          <cell r="B1344">
            <v>389</v>
          </cell>
          <cell r="C1344" t="str">
            <v>2000-2001</v>
          </cell>
          <cell r="D1344" t="str">
            <v>RACJ</v>
          </cell>
          <cell r="E1344" t="str">
            <v>Régie des alcools, des courses et des jeux</v>
          </cell>
          <cell r="F1344" t="b">
            <v>0</v>
          </cell>
          <cell r="G1344">
            <v>3</v>
          </cell>
          <cell r="H1344">
            <v>8</v>
          </cell>
          <cell r="I1344" t="str">
            <v>20</v>
          </cell>
          <cell r="J1344">
            <v>2005</v>
          </cell>
          <cell r="K1344" t="b">
            <v>0</v>
          </cell>
          <cell r="L1344">
            <v>3426.9</v>
          </cell>
          <cell r="N1344" t="str">
            <v>Licences et vignettes</v>
          </cell>
          <cell r="O1344" t="str">
            <v>88, 89</v>
          </cell>
          <cell r="P1344" t="b">
            <v>0</v>
          </cell>
          <cell r="Q1344" t="b">
            <v>0</v>
          </cell>
          <cell r="S1344">
            <v>367</v>
          </cell>
          <cell r="T1344">
            <v>50</v>
          </cell>
          <cell r="U1344">
            <v>50</v>
          </cell>
          <cell r="W1344" t="b">
            <v>0</v>
          </cell>
          <cell r="X1344" t="b">
            <v>0</v>
          </cell>
          <cell r="Y1344" t="b">
            <v>0</v>
          </cell>
          <cell r="Z1344" t="b">
            <v>0</v>
          </cell>
          <cell r="AA1344" t="str">
            <v>Équité et capacité de payer</v>
          </cell>
          <cell r="AB1344">
            <v>0</v>
          </cell>
          <cell r="AD1344" t="str">
            <v>AUTRE</v>
          </cell>
          <cell r="AE1344">
            <v>2</v>
          </cell>
        </row>
        <row r="1345">
          <cell r="A1345">
            <v>95</v>
          </cell>
          <cell r="B1345">
            <v>389</v>
          </cell>
          <cell r="C1345" t="str">
            <v>2000-2001</v>
          </cell>
          <cell r="D1345" t="str">
            <v>RACJ</v>
          </cell>
          <cell r="E1345" t="str">
            <v>Régie des alcools, des courses et des jeux</v>
          </cell>
          <cell r="F1345" t="b">
            <v>0</v>
          </cell>
          <cell r="G1345">
            <v>3</v>
          </cell>
          <cell r="H1345">
            <v>8</v>
          </cell>
          <cell r="I1345" t="str">
            <v>22</v>
          </cell>
          <cell r="J1345">
            <v>2005</v>
          </cell>
          <cell r="K1345" t="b">
            <v>0</v>
          </cell>
          <cell r="L1345">
            <v>1770.4</v>
          </cell>
          <cell r="N1345" t="str">
            <v>Licences</v>
          </cell>
          <cell r="O1345" t="str">
            <v>95, 96</v>
          </cell>
          <cell r="P1345" t="b">
            <v>0</v>
          </cell>
          <cell r="Q1345" t="b">
            <v>0</v>
          </cell>
          <cell r="S1345">
            <v>367</v>
          </cell>
          <cell r="T1345">
            <v>0</v>
          </cell>
          <cell r="U1345">
            <v>100</v>
          </cell>
          <cell r="W1345" t="b">
            <v>0</v>
          </cell>
          <cell r="X1345" t="b">
            <v>0</v>
          </cell>
          <cell r="Y1345" t="b">
            <v>0</v>
          </cell>
          <cell r="Z1345" t="b">
            <v>0</v>
          </cell>
          <cell r="AA1345" t="str">
            <v>Équité et capacité de payer</v>
          </cell>
          <cell r="AB1345">
            <v>0</v>
          </cell>
          <cell r="AD1345" t="str">
            <v>AUTRE</v>
          </cell>
          <cell r="AE1345">
            <v>2</v>
          </cell>
        </row>
        <row r="1346">
          <cell r="A1346">
            <v>95</v>
          </cell>
          <cell r="B1346">
            <v>389</v>
          </cell>
          <cell r="C1346" t="str">
            <v>2000-2001</v>
          </cell>
          <cell r="D1346" t="str">
            <v>RACJ</v>
          </cell>
          <cell r="E1346" t="str">
            <v>Régie des alcools, des courses et des jeux</v>
          </cell>
          <cell r="F1346" t="b">
            <v>0</v>
          </cell>
          <cell r="G1346">
            <v>3</v>
          </cell>
          <cell r="H1346">
            <v>9</v>
          </cell>
          <cell r="I1346" t="str">
            <v>D0</v>
          </cell>
          <cell r="J1346">
            <v>2005</v>
          </cell>
          <cell r="K1346" t="b">
            <v>0</v>
          </cell>
          <cell r="L1346">
            <v>12.7</v>
          </cell>
          <cell r="N1346" t="str">
            <v>Enregistrement</v>
          </cell>
          <cell r="O1346" t="str">
            <v>109, 110</v>
          </cell>
          <cell r="P1346" t="b">
            <v>0</v>
          </cell>
          <cell r="Q1346" t="b">
            <v>0</v>
          </cell>
          <cell r="S1346">
            <v>367</v>
          </cell>
          <cell r="T1346">
            <v>50</v>
          </cell>
          <cell r="U1346">
            <v>50</v>
          </cell>
          <cell r="W1346" t="b">
            <v>0</v>
          </cell>
          <cell r="X1346" t="b">
            <v>0</v>
          </cell>
          <cell r="Y1346" t="b">
            <v>0</v>
          </cell>
          <cell r="Z1346" t="b">
            <v>0</v>
          </cell>
          <cell r="AA1346" t="str">
            <v>Équité et capacité de payer</v>
          </cell>
          <cell r="AB1346">
            <v>0</v>
          </cell>
          <cell r="AD1346" t="str">
            <v>AUTRE</v>
          </cell>
          <cell r="AE1346">
            <v>2</v>
          </cell>
        </row>
        <row r="1347">
          <cell r="A1347">
            <v>95</v>
          </cell>
          <cell r="B1347">
            <v>389</v>
          </cell>
          <cell r="C1347" t="str">
            <v>2000-2001</v>
          </cell>
          <cell r="D1347" t="str">
            <v>RACJ</v>
          </cell>
          <cell r="E1347" t="str">
            <v>Régie des alcools, des courses et des jeux</v>
          </cell>
          <cell r="F1347" t="b">
            <v>0</v>
          </cell>
          <cell r="G1347">
            <v>3</v>
          </cell>
          <cell r="H1347">
            <v>9</v>
          </cell>
          <cell r="I1347" t="str">
            <v>G3</v>
          </cell>
          <cell r="J1347">
            <v>2005</v>
          </cell>
          <cell r="K1347" t="b">
            <v>0</v>
          </cell>
          <cell r="L1347">
            <v>34.299999999999997</v>
          </cell>
          <cell r="N1347" t="str">
            <v>Licences</v>
          </cell>
          <cell r="O1347" t="str">
            <v>95, 96</v>
          </cell>
          <cell r="P1347" t="b">
            <v>0</v>
          </cell>
          <cell r="Q1347" t="b">
            <v>0</v>
          </cell>
          <cell r="S1347">
            <v>367</v>
          </cell>
          <cell r="T1347">
            <v>0</v>
          </cell>
          <cell r="U1347">
            <v>100</v>
          </cell>
          <cell r="W1347" t="b">
            <v>0</v>
          </cell>
          <cell r="X1347" t="b">
            <v>0</v>
          </cell>
          <cell r="Y1347" t="b">
            <v>0</v>
          </cell>
          <cell r="Z1347" t="b">
            <v>0</v>
          </cell>
          <cell r="AA1347" t="str">
            <v>Équité et capacité de payer</v>
          </cell>
          <cell r="AB1347">
            <v>0</v>
          </cell>
          <cell r="AD1347" t="str">
            <v>AUTRE</v>
          </cell>
          <cell r="AE1347">
            <v>2</v>
          </cell>
        </row>
        <row r="1348">
          <cell r="A1348">
            <v>95</v>
          </cell>
          <cell r="B1348">
            <v>389</v>
          </cell>
          <cell r="C1348" t="str">
            <v>2000-2001</v>
          </cell>
          <cell r="D1348" t="str">
            <v>RACJ</v>
          </cell>
          <cell r="E1348" t="str">
            <v>Régie des alcools, des courses et des jeux</v>
          </cell>
          <cell r="F1348" t="b">
            <v>0</v>
          </cell>
          <cell r="G1348">
            <v>3</v>
          </cell>
          <cell r="H1348">
            <v>2</v>
          </cell>
          <cell r="I1348" t="str">
            <v>21</v>
          </cell>
          <cell r="J1348">
            <v>2005</v>
          </cell>
          <cell r="K1348" t="b">
            <v>0</v>
          </cell>
          <cell r="L1348">
            <v>458.3</v>
          </cell>
          <cell r="N1348" t="str">
            <v>Permis de fabrication</v>
          </cell>
          <cell r="O1348" t="str">
            <v>112, 318</v>
          </cell>
          <cell r="P1348" t="b">
            <v>1</v>
          </cell>
          <cell r="Q1348" t="b">
            <v>1</v>
          </cell>
          <cell r="R1348" t="str">
            <v>IPC</v>
          </cell>
          <cell r="S1348">
            <v>39173</v>
          </cell>
          <cell r="T1348">
            <v>0</v>
          </cell>
          <cell r="U1348">
            <v>100</v>
          </cell>
          <cell r="W1348" t="b">
            <v>0</v>
          </cell>
          <cell r="X1348" t="b">
            <v>0</v>
          </cell>
          <cell r="Y1348" t="b">
            <v>0</v>
          </cell>
          <cell r="Z1348" t="b">
            <v>0</v>
          </cell>
          <cell r="AA1348" t="str">
            <v>Équité et capacité de payer</v>
          </cell>
          <cell r="AB1348">
            <v>0</v>
          </cell>
          <cell r="AD1348" t="str">
            <v>AUTRE</v>
          </cell>
          <cell r="AE1348">
            <v>2</v>
          </cell>
        </row>
        <row r="1349">
          <cell r="A1349">
            <v>95</v>
          </cell>
          <cell r="B1349">
            <v>389</v>
          </cell>
          <cell r="C1349" t="str">
            <v>2000-2001</v>
          </cell>
          <cell r="D1349" t="str">
            <v>RACJ</v>
          </cell>
          <cell r="E1349" t="str">
            <v>Régie des alcools, des courses et des jeux</v>
          </cell>
          <cell r="F1349" t="b">
            <v>0</v>
          </cell>
          <cell r="G1349">
            <v>3</v>
          </cell>
          <cell r="H1349">
            <v>8</v>
          </cell>
          <cell r="I1349" t="str">
            <v>25</v>
          </cell>
          <cell r="J1349">
            <v>2005</v>
          </cell>
          <cell r="K1349" t="b">
            <v>0</v>
          </cell>
          <cell r="L1349">
            <v>922.7</v>
          </cell>
          <cell r="N1349" t="str">
            <v>Immatriculations et licences</v>
          </cell>
          <cell r="O1349" t="str">
            <v>99, 100</v>
          </cell>
          <cell r="P1349" t="b">
            <v>1</v>
          </cell>
          <cell r="Q1349" t="b">
            <v>1</v>
          </cell>
          <cell r="R1349" t="str">
            <v>IPC</v>
          </cell>
          <cell r="S1349">
            <v>39173</v>
          </cell>
          <cell r="T1349">
            <v>50</v>
          </cell>
          <cell r="U1349">
            <v>50</v>
          </cell>
          <cell r="W1349" t="b">
            <v>0</v>
          </cell>
          <cell r="X1349" t="b">
            <v>0</v>
          </cell>
          <cell r="Y1349" t="b">
            <v>0</v>
          </cell>
          <cell r="Z1349" t="b">
            <v>0</v>
          </cell>
          <cell r="AA1349" t="str">
            <v>Équité et capacité de payer</v>
          </cell>
          <cell r="AB1349">
            <v>0</v>
          </cell>
          <cell r="AD1349" t="str">
            <v>AUTRE</v>
          </cell>
          <cell r="AE1349">
            <v>2</v>
          </cell>
        </row>
        <row r="1350">
          <cell r="A1350">
            <v>95</v>
          </cell>
          <cell r="B1350">
            <v>389</v>
          </cell>
          <cell r="C1350" t="str">
            <v>2000-2001</v>
          </cell>
          <cell r="D1350" t="str">
            <v>RACJ</v>
          </cell>
          <cell r="E1350" t="str">
            <v>Régie des alcools, des courses et des jeux</v>
          </cell>
          <cell r="F1350" t="b">
            <v>0</v>
          </cell>
          <cell r="G1350">
            <v>3</v>
          </cell>
          <cell r="H1350">
            <v>8</v>
          </cell>
          <cell r="I1350" t="str">
            <v>26</v>
          </cell>
          <cell r="J1350">
            <v>2005</v>
          </cell>
          <cell r="K1350" t="b">
            <v>0</v>
          </cell>
          <cell r="L1350">
            <v>190.6</v>
          </cell>
          <cell r="N1350" t="str">
            <v>Licences</v>
          </cell>
          <cell r="O1350" t="str">
            <v>102, 103, 106</v>
          </cell>
          <cell r="P1350" t="b">
            <v>1</v>
          </cell>
          <cell r="Q1350" t="b">
            <v>1</v>
          </cell>
          <cell r="R1350" t="str">
            <v>IPC</v>
          </cell>
          <cell r="S1350">
            <v>39083</v>
          </cell>
          <cell r="T1350">
            <v>50</v>
          </cell>
          <cell r="U1350">
            <v>50</v>
          </cell>
          <cell r="W1350" t="b">
            <v>0</v>
          </cell>
          <cell r="X1350" t="b">
            <v>0</v>
          </cell>
          <cell r="Y1350" t="b">
            <v>0</v>
          </cell>
          <cell r="Z1350" t="b">
            <v>0</v>
          </cell>
          <cell r="AA1350" t="str">
            <v>Équité et capacité de payer</v>
          </cell>
          <cell r="AB1350">
            <v>0</v>
          </cell>
          <cell r="AD1350" t="str">
            <v>AUTRE</v>
          </cell>
          <cell r="AE1350">
            <v>2</v>
          </cell>
        </row>
        <row r="1351">
          <cell r="A1351">
            <v>95</v>
          </cell>
          <cell r="B1351">
            <v>389</v>
          </cell>
          <cell r="C1351" t="str">
            <v>2000-2001</v>
          </cell>
          <cell r="D1351" t="str">
            <v>RACJ</v>
          </cell>
          <cell r="E1351" t="str">
            <v>Régie des alcools, des courses et des jeux</v>
          </cell>
          <cell r="F1351" t="b">
            <v>0</v>
          </cell>
          <cell r="G1351">
            <v>3</v>
          </cell>
          <cell r="H1351">
            <v>9</v>
          </cell>
          <cell r="I1351" t="str">
            <v>B4</v>
          </cell>
          <cell r="J1351">
            <v>2005</v>
          </cell>
          <cell r="K1351" t="b">
            <v>0</v>
          </cell>
          <cell r="L1351">
            <v>25.1</v>
          </cell>
          <cell r="N1351" t="str">
            <v>Permis</v>
          </cell>
          <cell r="O1351" t="str">
            <v>107, 108</v>
          </cell>
          <cell r="P1351" t="b">
            <v>1</v>
          </cell>
          <cell r="Q1351" t="b">
            <v>1</v>
          </cell>
          <cell r="R1351" t="str">
            <v>IPC</v>
          </cell>
          <cell r="S1351">
            <v>39173</v>
          </cell>
          <cell r="T1351">
            <v>50</v>
          </cell>
          <cell r="U1351">
            <v>50</v>
          </cell>
          <cell r="W1351" t="b">
            <v>0</v>
          </cell>
          <cell r="X1351" t="b">
            <v>0</v>
          </cell>
          <cell r="Y1351" t="b">
            <v>0</v>
          </cell>
          <cell r="Z1351" t="b">
            <v>0</v>
          </cell>
          <cell r="AA1351" t="str">
            <v>Équité et capacité de payer</v>
          </cell>
          <cell r="AB1351">
            <v>0</v>
          </cell>
          <cell r="AD1351" t="str">
            <v>AUTRE</v>
          </cell>
          <cell r="AE1351">
            <v>2</v>
          </cell>
        </row>
        <row r="1352">
          <cell r="A1352">
            <v>95</v>
          </cell>
          <cell r="B1352">
            <v>389</v>
          </cell>
          <cell r="C1352" t="str">
            <v>2000-2001</v>
          </cell>
          <cell r="D1352" t="str">
            <v>RACJ</v>
          </cell>
          <cell r="E1352" t="str">
            <v>Régie des alcools, des courses et des jeux</v>
          </cell>
          <cell r="F1352" t="b">
            <v>0</v>
          </cell>
          <cell r="G1352">
            <v>3</v>
          </cell>
          <cell r="H1352">
            <v>9</v>
          </cell>
          <cell r="I1352" t="str">
            <v>B5</v>
          </cell>
          <cell r="J1352">
            <v>2005</v>
          </cell>
          <cell r="K1352" t="b">
            <v>0</v>
          </cell>
          <cell r="L1352">
            <v>201.5</v>
          </cell>
          <cell r="N1352" t="str">
            <v>Permis</v>
          </cell>
          <cell r="O1352" t="str">
            <v>107, 108</v>
          </cell>
          <cell r="P1352" t="b">
            <v>1</v>
          </cell>
          <cell r="Q1352" t="b">
            <v>1</v>
          </cell>
          <cell r="R1352" t="str">
            <v>IPC</v>
          </cell>
          <cell r="S1352">
            <v>39173</v>
          </cell>
          <cell r="T1352">
            <v>50</v>
          </cell>
          <cell r="U1352">
            <v>50</v>
          </cell>
          <cell r="W1352" t="b">
            <v>0</v>
          </cell>
          <cell r="X1352" t="b">
            <v>0</v>
          </cell>
          <cell r="Y1352" t="b">
            <v>0</v>
          </cell>
          <cell r="Z1352" t="b">
            <v>0</v>
          </cell>
          <cell r="AA1352" t="str">
            <v>Équité et capacité de payer</v>
          </cell>
          <cell r="AB1352">
            <v>0</v>
          </cell>
          <cell r="AD1352" t="str">
            <v>AUTRE</v>
          </cell>
          <cell r="AE1352">
            <v>2</v>
          </cell>
        </row>
        <row r="1353">
          <cell r="A1353">
            <v>95</v>
          </cell>
          <cell r="B1353">
            <v>389</v>
          </cell>
          <cell r="C1353" t="str">
            <v>2000-2001</v>
          </cell>
          <cell r="D1353" t="str">
            <v>RACJ</v>
          </cell>
          <cell r="E1353" t="str">
            <v>Régie des alcools, des courses et des jeux</v>
          </cell>
          <cell r="F1353" t="b">
            <v>0</v>
          </cell>
          <cell r="G1353">
            <v>3</v>
          </cell>
          <cell r="H1353">
            <v>9</v>
          </cell>
          <cell r="I1353" t="str">
            <v>G1</v>
          </cell>
          <cell r="J1353">
            <v>2005</v>
          </cell>
          <cell r="K1353" t="b">
            <v>0</v>
          </cell>
          <cell r="L1353">
            <v>11.4</v>
          </cell>
          <cell r="N1353" t="str">
            <v>Permis de fabrication</v>
          </cell>
          <cell r="O1353" t="str">
            <v>112, 113</v>
          </cell>
          <cell r="P1353" t="b">
            <v>1</v>
          </cell>
          <cell r="Q1353" t="b">
            <v>0</v>
          </cell>
          <cell r="R1353" t="str">
            <v>IPC</v>
          </cell>
          <cell r="S1353">
            <v>38443</v>
          </cell>
          <cell r="T1353">
            <v>0</v>
          </cell>
          <cell r="U1353">
            <v>100</v>
          </cell>
          <cell r="W1353" t="b">
            <v>0</v>
          </cell>
          <cell r="X1353" t="b">
            <v>0</v>
          </cell>
          <cell r="Y1353" t="b">
            <v>0</v>
          </cell>
          <cell r="Z1353" t="b">
            <v>0</v>
          </cell>
          <cell r="AA1353" t="str">
            <v>Équité et capacité de payer</v>
          </cell>
          <cell r="AB1353">
            <v>0</v>
          </cell>
          <cell r="AD1353" t="str">
            <v>AUTRE</v>
          </cell>
          <cell r="AE1353">
            <v>2</v>
          </cell>
        </row>
        <row r="1354">
          <cell r="A1354">
            <v>95</v>
          </cell>
          <cell r="B1354">
            <v>389</v>
          </cell>
          <cell r="C1354" t="str">
            <v>2000-2001</v>
          </cell>
          <cell r="D1354" t="str">
            <v>RACJ</v>
          </cell>
          <cell r="E1354" t="str">
            <v>Régie des alcools, des courses et des jeux</v>
          </cell>
          <cell r="F1354" t="b">
            <v>0</v>
          </cell>
          <cell r="G1354">
            <v>3</v>
          </cell>
          <cell r="H1354">
            <v>9</v>
          </cell>
          <cell r="I1354" t="str">
            <v>G4</v>
          </cell>
          <cell r="J1354">
            <v>2005</v>
          </cell>
          <cell r="K1354" t="b">
            <v>0</v>
          </cell>
          <cell r="L1354">
            <v>697.2</v>
          </cell>
          <cell r="N1354" t="str">
            <v>Permis d'alcool</v>
          </cell>
          <cell r="O1354" t="str">
            <v>85, 111</v>
          </cell>
          <cell r="P1354" t="b">
            <v>1</v>
          </cell>
          <cell r="Q1354" t="b">
            <v>0</v>
          </cell>
          <cell r="R1354" t="str">
            <v>IPC</v>
          </cell>
          <cell r="S1354">
            <v>38443</v>
          </cell>
          <cell r="T1354">
            <v>50</v>
          </cell>
          <cell r="U1354">
            <v>50</v>
          </cell>
          <cell r="W1354" t="b">
            <v>0</v>
          </cell>
          <cell r="X1354" t="b">
            <v>0</v>
          </cell>
          <cell r="Y1354" t="b">
            <v>0</v>
          </cell>
          <cell r="Z1354" t="b">
            <v>0</v>
          </cell>
          <cell r="AA1354" t="str">
            <v>Équité et capacité de payer</v>
          </cell>
          <cell r="AB1354">
            <v>0</v>
          </cell>
          <cell r="AD1354" t="str">
            <v>AUTRE</v>
          </cell>
          <cell r="AE1354">
            <v>2</v>
          </cell>
        </row>
        <row r="1355">
          <cell r="A1355">
            <v>95</v>
          </cell>
          <cell r="B1355">
            <v>389</v>
          </cell>
          <cell r="C1355" t="str">
            <v>2000-2001</v>
          </cell>
          <cell r="D1355" t="str">
            <v>RACJ</v>
          </cell>
          <cell r="E1355" t="str">
            <v>Régie des alcools, des courses et des jeux</v>
          </cell>
          <cell r="F1355" t="b">
            <v>0</v>
          </cell>
          <cell r="G1355">
            <v>3</v>
          </cell>
          <cell r="H1355">
            <v>9</v>
          </cell>
          <cell r="I1355" t="str">
            <v>G6</v>
          </cell>
          <cell r="J1355">
            <v>2005</v>
          </cell>
          <cell r="K1355" t="b">
            <v>0</v>
          </cell>
          <cell r="L1355">
            <v>202.1</v>
          </cell>
          <cell r="N1355" t="str">
            <v>Licences</v>
          </cell>
          <cell r="O1355" t="str">
            <v>92, 114</v>
          </cell>
          <cell r="P1355" t="b">
            <v>1</v>
          </cell>
          <cell r="Q1355" t="b">
            <v>0</v>
          </cell>
          <cell r="R1355" t="str">
            <v>IPC</v>
          </cell>
          <cell r="S1355">
            <v>38443</v>
          </cell>
          <cell r="T1355">
            <v>0</v>
          </cell>
          <cell r="U1355">
            <v>100</v>
          </cell>
          <cell r="W1355" t="b">
            <v>0</v>
          </cell>
          <cell r="X1355" t="b">
            <v>0</v>
          </cell>
          <cell r="Y1355" t="b">
            <v>0</v>
          </cell>
          <cell r="Z1355" t="b">
            <v>0</v>
          </cell>
          <cell r="AA1355" t="str">
            <v>Équité et capacité de payer</v>
          </cell>
          <cell r="AB1355">
            <v>0</v>
          </cell>
          <cell r="AD1355" t="str">
            <v>AUTRE</v>
          </cell>
          <cell r="AE1355">
            <v>2</v>
          </cell>
        </row>
        <row r="1356">
          <cell r="A1356">
            <v>95</v>
          </cell>
          <cell r="B1356">
            <v>389</v>
          </cell>
          <cell r="C1356" t="str">
            <v>2000-2001</v>
          </cell>
          <cell r="D1356" t="str">
            <v>RACJ</v>
          </cell>
          <cell r="E1356" t="str">
            <v>Régie des alcools, des courses et des jeux</v>
          </cell>
          <cell r="F1356" t="b">
            <v>0</v>
          </cell>
          <cell r="G1356">
            <v>4</v>
          </cell>
          <cell r="H1356">
            <v>1</v>
          </cell>
          <cell r="I1356" t="str">
            <v>05</v>
          </cell>
          <cell r="J1356">
            <v>2005</v>
          </cell>
          <cell r="K1356" t="b">
            <v>0</v>
          </cell>
          <cell r="L1356">
            <v>1.4</v>
          </cell>
          <cell r="N1356" t="str">
            <v>Photocopies</v>
          </cell>
          <cell r="O1356" t="str">
            <v>116, 117</v>
          </cell>
          <cell r="P1356" t="b">
            <v>1</v>
          </cell>
          <cell r="Q1356" t="b">
            <v>1</v>
          </cell>
          <cell r="R1356" t="str">
            <v>IPC</v>
          </cell>
          <cell r="S1356">
            <v>39173</v>
          </cell>
          <cell r="T1356">
            <v>50</v>
          </cell>
          <cell r="U1356">
            <v>50</v>
          </cell>
          <cell r="W1356" t="b">
            <v>0</v>
          </cell>
          <cell r="X1356" t="b">
            <v>0</v>
          </cell>
          <cell r="Y1356" t="b">
            <v>0</v>
          </cell>
          <cell r="Z1356" t="b">
            <v>0</v>
          </cell>
          <cell r="AA1356" t="str">
            <v>Par règlement</v>
          </cell>
          <cell r="AB1356">
            <v>0</v>
          </cell>
          <cell r="AD1356" t="str">
            <v>AUTRE</v>
          </cell>
          <cell r="AE1356">
            <v>2</v>
          </cell>
        </row>
        <row r="1357">
          <cell r="A1357">
            <v>95</v>
          </cell>
          <cell r="B1357">
            <v>389</v>
          </cell>
          <cell r="C1357" t="str">
            <v>2000-2001</v>
          </cell>
          <cell r="D1357" t="str">
            <v>RACJ</v>
          </cell>
          <cell r="E1357" t="str">
            <v>Régie des alcools, des courses et des jeux</v>
          </cell>
          <cell r="F1357" t="b">
            <v>0</v>
          </cell>
          <cell r="G1357">
            <v>3</v>
          </cell>
          <cell r="H1357">
            <v>8</v>
          </cell>
          <cell r="I1357" t="str">
            <v>21</v>
          </cell>
          <cell r="J1357">
            <v>2005</v>
          </cell>
          <cell r="K1357" t="b">
            <v>0</v>
          </cell>
          <cell r="L1357">
            <v>1594.2</v>
          </cell>
          <cell r="N1357" t="str">
            <v>Licences</v>
          </cell>
          <cell r="O1357" t="str">
            <v>92, 93</v>
          </cell>
          <cell r="P1357" t="b">
            <v>1</v>
          </cell>
          <cell r="Q1357" t="b">
            <v>0</v>
          </cell>
          <cell r="R1357" t="str">
            <v>IPC</v>
          </cell>
          <cell r="S1357">
            <v>38443</v>
          </cell>
          <cell r="T1357">
            <v>0</v>
          </cell>
          <cell r="U1357">
            <v>100</v>
          </cell>
          <cell r="W1357" t="b">
            <v>0</v>
          </cell>
          <cell r="X1357" t="b">
            <v>0</v>
          </cell>
          <cell r="Y1357" t="b">
            <v>0</v>
          </cell>
          <cell r="Z1357" t="b">
            <v>0</v>
          </cell>
          <cell r="AA1357" t="str">
            <v>Équité  et capacité de payer</v>
          </cell>
          <cell r="AB1357">
            <v>0</v>
          </cell>
          <cell r="AD1357" t="str">
            <v>AUTRE</v>
          </cell>
          <cell r="AE1357">
            <v>2</v>
          </cell>
        </row>
        <row r="1358">
          <cell r="A1358">
            <v>95</v>
          </cell>
          <cell r="B1358">
            <v>389</v>
          </cell>
          <cell r="C1358" t="str">
            <v>2000-2001</v>
          </cell>
          <cell r="D1358" t="str">
            <v>RACJ</v>
          </cell>
          <cell r="E1358" t="str">
            <v>Régie des alcools, des courses et des jeux</v>
          </cell>
          <cell r="F1358" t="b">
            <v>0</v>
          </cell>
          <cell r="G1358">
            <v>3</v>
          </cell>
          <cell r="H1358">
            <v>9</v>
          </cell>
          <cell r="I1358" t="str">
            <v>04</v>
          </cell>
          <cell r="J1358">
            <v>2005</v>
          </cell>
          <cell r="K1358" t="b">
            <v>0</v>
          </cell>
          <cell r="L1358">
            <v>0</v>
          </cell>
          <cell r="N1358" t="str">
            <v>Loteries vidéo</v>
          </cell>
          <cell r="O1358" t="str">
            <v>99, 100</v>
          </cell>
          <cell r="P1358" t="b">
            <v>1</v>
          </cell>
          <cell r="Q1358" t="b">
            <v>1</v>
          </cell>
          <cell r="R1358" t="str">
            <v>IPC</v>
          </cell>
          <cell r="S1358">
            <v>39173</v>
          </cell>
          <cell r="T1358">
            <v>50</v>
          </cell>
          <cell r="U1358">
            <v>50</v>
          </cell>
          <cell r="W1358" t="b">
            <v>0</v>
          </cell>
          <cell r="X1358" t="b">
            <v>0</v>
          </cell>
          <cell r="Y1358" t="b">
            <v>0</v>
          </cell>
          <cell r="Z1358" t="b">
            <v>0</v>
          </cell>
          <cell r="AA1358" t="str">
            <v>Équité et capacité de payer</v>
          </cell>
          <cell r="AB1358">
            <v>0</v>
          </cell>
          <cell r="AD1358" t="str">
            <v>AUTRE</v>
          </cell>
          <cell r="AE1358">
            <v>2</v>
          </cell>
        </row>
        <row r="1359">
          <cell r="A1359">
            <v>95</v>
          </cell>
          <cell r="B1359">
            <v>389</v>
          </cell>
          <cell r="C1359" t="str">
            <v>2000-2001</v>
          </cell>
          <cell r="D1359" t="str">
            <v>RACJ</v>
          </cell>
          <cell r="E1359" t="str">
            <v>Régie des alcools, des courses et des jeux</v>
          </cell>
          <cell r="F1359" t="b">
            <v>0</v>
          </cell>
          <cell r="G1359">
            <v>3</v>
          </cell>
          <cell r="H1359">
            <v>2</v>
          </cell>
          <cell r="I1359" t="str">
            <v>21</v>
          </cell>
          <cell r="J1359">
            <v>2005</v>
          </cell>
          <cell r="K1359" t="b">
            <v>0</v>
          </cell>
          <cell r="L1359">
            <v>134.19999999999999</v>
          </cell>
          <cell r="N1359" t="str">
            <v>Autorisations de messages publicitaires</v>
          </cell>
          <cell r="O1359" t="str">
            <v>85, 319</v>
          </cell>
          <cell r="P1359" t="b">
            <v>1</v>
          </cell>
          <cell r="Q1359" t="b">
            <v>0</v>
          </cell>
          <cell r="R1359" t="str">
            <v>IPC</v>
          </cell>
          <cell r="S1359">
            <v>38443</v>
          </cell>
          <cell r="T1359">
            <v>0</v>
          </cell>
          <cell r="U1359">
            <v>100</v>
          </cell>
          <cell r="W1359" t="b">
            <v>0</v>
          </cell>
          <cell r="X1359" t="b">
            <v>0</v>
          </cell>
          <cell r="Y1359" t="b">
            <v>0</v>
          </cell>
          <cell r="Z1359" t="b">
            <v>0</v>
          </cell>
          <cell r="AA1359" t="str">
            <v>Équité et capacité de payer</v>
          </cell>
          <cell r="AB1359">
            <v>0</v>
          </cell>
          <cell r="AD1359" t="str">
            <v>AUTRE</v>
          </cell>
          <cell r="AE1359">
            <v>2</v>
          </cell>
        </row>
        <row r="1360">
          <cell r="A1360">
            <v>95</v>
          </cell>
          <cell r="B1360">
            <v>389</v>
          </cell>
          <cell r="C1360" t="str">
            <v>2000-2001</v>
          </cell>
          <cell r="D1360" t="str">
            <v>RACJ</v>
          </cell>
          <cell r="E1360" t="str">
            <v>Régie des alcools, des courses et des jeux</v>
          </cell>
          <cell r="F1360" t="b">
            <v>0</v>
          </cell>
          <cell r="G1360">
            <v>3</v>
          </cell>
          <cell r="H1360">
            <v>2</v>
          </cell>
          <cell r="I1360" t="str">
            <v>20</v>
          </cell>
          <cell r="J1360">
            <v>2005</v>
          </cell>
          <cell r="K1360" t="b">
            <v>0</v>
          </cell>
          <cell r="L1360">
            <v>2518.6</v>
          </cell>
          <cell r="N1360" t="str">
            <v>Permis de réunion</v>
          </cell>
          <cell r="O1360" t="str">
            <v>85, 111</v>
          </cell>
          <cell r="P1360" t="b">
            <v>1</v>
          </cell>
          <cell r="Q1360" t="b">
            <v>0</v>
          </cell>
          <cell r="R1360" t="str">
            <v>IPC</v>
          </cell>
          <cell r="S1360">
            <v>38443</v>
          </cell>
          <cell r="T1360">
            <v>50</v>
          </cell>
          <cell r="U1360">
            <v>50</v>
          </cell>
          <cell r="W1360" t="b">
            <v>0</v>
          </cell>
          <cell r="X1360" t="b">
            <v>0</v>
          </cell>
          <cell r="Y1360" t="b">
            <v>0</v>
          </cell>
          <cell r="Z1360" t="b">
            <v>0</v>
          </cell>
          <cell r="AA1360" t="str">
            <v>Équité et capacité de payer</v>
          </cell>
          <cell r="AB1360">
            <v>0</v>
          </cell>
          <cell r="AD1360" t="str">
            <v>AUTRE</v>
          </cell>
          <cell r="AE1360">
            <v>2</v>
          </cell>
        </row>
        <row r="1361">
          <cell r="A1361">
            <v>95</v>
          </cell>
          <cell r="B1361">
            <v>389</v>
          </cell>
          <cell r="C1361" t="str">
            <v>2000-2001</v>
          </cell>
          <cell r="D1361" t="str">
            <v>RACJ</v>
          </cell>
          <cell r="E1361" t="str">
            <v>Régie des alcools, des courses et des jeux</v>
          </cell>
          <cell r="F1361" t="b">
            <v>0</v>
          </cell>
          <cell r="G1361">
            <v>3</v>
          </cell>
          <cell r="H1361">
            <v>2</v>
          </cell>
          <cell r="I1361" t="str">
            <v>20</v>
          </cell>
          <cell r="J1361">
            <v>2005</v>
          </cell>
          <cell r="K1361" t="b">
            <v>0</v>
          </cell>
          <cell r="L1361">
            <v>316.89999999999998</v>
          </cell>
          <cell r="N1361" t="str">
            <v>Autorisations temporaires ou permanentes</v>
          </cell>
          <cell r="O1361" t="str">
            <v>85, 111</v>
          </cell>
          <cell r="P1361" t="b">
            <v>1</v>
          </cell>
          <cell r="Q1361" t="b">
            <v>0</v>
          </cell>
          <cell r="R1361" t="str">
            <v>IPC</v>
          </cell>
          <cell r="S1361">
            <v>38443</v>
          </cell>
          <cell r="T1361">
            <v>50</v>
          </cell>
          <cell r="U1361">
            <v>50</v>
          </cell>
          <cell r="W1361" t="b">
            <v>0</v>
          </cell>
          <cell r="X1361" t="b">
            <v>0</v>
          </cell>
          <cell r="Y1361" t="b">
            <v>0</v>
          </cell>
          <cell r="Z1361" t="b">
            <v>0</v>
          </cell>
          <cell r="AA1361" t="str">
            <v>Équité et capacité de payer</v>
          </cell>
          <cell r="AB1361">
            <v>0</v>
          </cell>
          <cell r="AD1361" t="str">
            <v>AUTRE</v>
          </cell>
          <cell r="AE1361">
            <v>2</v>
          </cell>
        </row>
        <row r="1362">
          <cell r="A1362">
            <v>95</v>
          </cell>
          <cell r="B1362">
            <v>389</v>
          </cell>
          <cell r="C1362" t="str">
            <v>2000-2001</v>
          </cell>
          <cell r="D1362" t="str">
            <v>RACJ</v>
          </cell>
          <cell r="E1362" t="str">
            <v>Régie des alcools, des courses et des jeux</v>
          </cell>
          <cell r="F1362" t="b">
            <v>0</v>
          </cell>
          <cell r="G1362">
            <v>3</v>
          </cell>
          <cell r="H1362">
            <v>2</v>
          </cell>
          <cell r="I1362" t="str">
            <v>20</v>
          </cell>
          <cell r="J1362">
            <v>2005</v>
          </cell>
          <cell r="K1362" t="b">
            <v>0</v>
          </cell>
          <cell r="L1362">
            <v>17496.3</v>
          </cell>
          <cell r="N1362" t="str">
            <v>Permis d'alcool aux détaillants</v>
          </cell>
          <cell r="O1362" t="str">
            <v>85, 111</v>
          </cell>
          <cell r="P1362" t="b">
            <v>1</v>
          </cell>
          <cell r="Q1362" t="b">
            <v>1</v>
          </cell>
          <cell r="R1362" t="str">
            <v>IPC</v>
          </cell>
          <cell r="S1362">
            <v>39173</v>
          </cell>
          <cell r="T1362">
            <v>50</v>
          </cell>
          <cell r="U1362">
            <v>50</v>
          </cell>
          <cell r="W1362" t="b">
            <v>0</v>
          </cell>
          <cell r="X1362" t="b">
            <v>0</v>
          </cell>
          <cell r="Y1362" t="b">
            <v>0</v>
          </cell>
          <cell r="Z1362" t="b">
            <v>0</v>
          </cell>
          <cell r="AA1362" t="str">
            <v>Équité et capacité de payer</v>
          </cell>
          <cell r="AB1362">
            <v>0</v>
          </cell>
          <cell r="AD1362" t="str">
            <v>AUTRE</v>
          </cell>
          <cell r="AE1362">
            <v>2</v>
          </cell>
        </row>
        <row r="1363">
          <cell r="A1363">
            <v>95</v>
          </cell>
          <cell r="B1363">
            <v>389</v>
          </cell>
          <cell r="C1363" t="str">
            <v>2000-2001</v>
          </cell>
          <cell r="D1363" t="str">
            <v>RACJ</v>
          </cell>
          <cell r="E1363" t="str">
            <v>Régie des alcools, des courses et des jeux</v>
          </cell>
          <cell r="F1363" t="b">
            <v>0</v>
          </cell>
          <cell r="G1363">
            <v>3</v>
          </cell>
          <cell r="H1363">
            <v>8</v>
          </cell>
          <cell r="I1363" t="str">
            <v>01</v>
          </cell>
          <cell r="J1363">
            <v>2006</v>
          </cell>
          <cell r="K1363" t="b">
            <v>0</v>
          </cell>
          <cell r="L1363">
            <v>4507.1000000000004</v>
          </cell>
          <cell r="N1363" t="str">
            <v>Enregistrements</v>
          </cell>
          <cell r="O1363" t="str">
            <v>87</v>
          </cell>
          <cell r="P1363" t="b">
            <v>0</v>
          </cell>
          <cell r="Q1363" t="b">
            <v>0</v>
          </cell>
          <cell r="S1363">
            <v>367</v>
          </cell>
          <cell r="T1363">
            <v>0</v>
          </cell>
          <cell r="U1363">
            <v>100</v>
          </cell>
          <cell r="W1363" t="b">
            <v>0</v>
          </cell>
          <cell r="X1363" t="b">
            <v>0</v>
          </cell>
          <cell r="Y1363" t="b">
            <v>0</v>
          </cell>
          <cell r="Z1363" t="b">
            <v>0</v>
          </cell>
          <cell r="AA1363" t="str">
            <v>Équité et capacité de payer</v>
          </cell>
          <cell r="AB1363">
            <v>0</v>
          </cell>
          <cell r="AD1363" t="str">
            <v>AUTRE</v>
          </cell>
          <cell r="AE1363">
            <v>2</v>
          </cell>
        </row>
        <row r="1364">
          <cell r="A1364">
            <v>95</v>
          </cell>
          <cell r="B1364">
            <v>389</v>
          </cell>
          <cell r="C1364" t="str">
            <v>2000-2001</v>
          </cell>
          <cell r="D1364" t="str">
            <v>RACJ</v>
          </cell>
          <cell r="E1364" t="str">
            <v>Régie des alcools, des courses et des jeux</v>
          </cell>
          <cell r="F1364" t="b">
            <v>0</v>
          </cell>
          <cell r="G1364">
            <v>3</v>
          </cell>
          <cell r="H1364">
            <v>8</v>
          </cell>
          <cell r="I1364" t="str">
            <v>20</v>
          </cell>
          <cell r="J1364">
            <v>2006</v>
          </cell>
          <cell r="K1364" t="b">
            <v>0</v>
          </cell>
          <cell r="L1364">
            <v>2900.9</v>
          </cell>
          <cell r="N1364" t="str">
            <v>Licences et vignettes</v>
          </cell>
          <cell r="O1364" t="str">
            <v>88, 89</v>
          </cell>
          <cell r="P1364" t="b">
            <v>0</v>
          </cell>
          <cell r="Q1364" t="b">
            <v>0</v>
          </cell>
          <cell r="S1364">
            <v>367</v>
          </cell>
          <cell r="T1364">
            <v>50</v>
          </cell>
          <cell r="U1364">
            <v>50</v>
          </cell>
          <cell r="W1364" t="b">
            <v>0</v>
          </cell>
          <cell r="X1364" t="b">
            <v>0</v>
          </cell>
          <cell r="Y1364" t="b">
            <v>0</v>
          </cell>
          <cell r="Z1364" t="b">
            <v>0</v>
          </cell>
          <cell r="AA1364" t="str">
            <v>Équité et capacité de payer</v>
          </cell>
          <cell r="AB1364">
            <v>0</v>
          </cell>
          <cell r="AD1364" t="str">
            <v>AUTRE</v>
          </cell>
          <cell r="AE1364">
            <v>2</v>
          </cell>
        </row>
        <row r="1365">
          <cell r="A1365">
            <v>95</v>
          </cell>
          <cell r="B1365">
            <v>389</v>
          </cell>
          <cell r="C1365" t="str">
            <v>2000-2001</v>
          </cell>
          <cell r="D1365" t="str">
            <v>RACJ</v>
          </cell>
          <cell r="E1365" t="str">
            <v>Régie des alcools, des courses et des jeux</v>
          </cell>
          <cell r="F1365" t="b">
            <v>0</v>
          </cell>
          <cell r="G1365">
            <v>3</v>
          </cell>
          <cell r="H1365">
            <v>8</v>
          </cell>
          <cell r="I1365" t="str">
            <v>22</v>
          </cell>
          <cell r="J1365">
            <v>2006</v>
          </cell>
          <cell r="K1365" t="b">
            <v>0</v>
          </cell>
          <cell r="L1365">
            <v>1793.8</v>
          </cell>
          <cell r="N1365" t="str">
            <v>Licences</v>
          </cell>
          <cell r="O1365" t="str">
            <v>95, 96</v>
          </cell>
          <cell r="P1365" t="b">
            <v>0</v>
          </cell>
          <cell r="Q1365" t="b">
            <v>0</v>
          </cell>
          <cell r="S1365">
            <v>367</v>
          </cell>
          <cell r="T1365">
            <v>0</v>
          </cell>
          <cell r="U1365">
            <v>100</v>
          </cell>
          <cell r="W1365" t="b">
            <v>0</v>
          </cell>
          <cell r="X1365" t="b">
            <v>0</v>
          </cell>
          <cell r="Y1365" t="b">
            <v>0</v>
          </cell>
          <cell r="Z1365" t="b">
            <v>0</v>
          </cell>
          <cell r="AA1365" t="str">
            <v>Équité et capacité de payer</v>
          </cell>
          <cell r="AB1365">
            <v>0</v>
          </cell>
          <cell r="AD1365" t="str">
            <v>AUTRE</v>
          </cell>
          <cell r="AE1365">
            <v>2</v>
          </cell>
        </row>
        <row r="1366">
          <cell r="A1366">
            <v>95</v>
          </cell>
          <cell r="B1366">
            <v>389</v>
          </cell>
          <cell r="C1366" t="str">
            <v>2000-2001</v>
          </cell>
          <cell r="D1366" t="str">
            <v>RACJ</v>
          </cell>
          <cell r="E1366" t="str">
            <v>Régie des alcools, des courses et des jeux</v>
          </cell>
          <cell r="F1366" t="b">
            <v>0</v>
          </cell>
          <cell r="G1366">
            <v>3</v>
          </cell>
          <cell r="H1366">
            <v>9</v>
          </cell>
          <cell r="I1366" t="str">
            <v>D0</v>
          </cell>
          <cell r="J1366">
            <v>2006</v>
          </cell>
          <cell r="K1366" t="b">
            <v>0</v>
          </cell>
          <cell r="L1366">
            <v>7.6</v>
          </cell>
          <cell r="N1366" t="str">
            <v>Enregistrement</v>
          </cell>
          <cell r="O1366" t="str">
            <v>109, 110</v>
          </cell>
          <cell r="P1366" t="b">
            <v>0</v>
          </cell>
          <cell r="Q1366" t="b">
            <v>0</v>
          </cell>
          <cell r="S1366">
            <v>367</v>
          </cell>
          <cell r="T1366">
            <v>50</v>
          </cell>
          <cell r="U1366">
            <v>50</v>
          </cell>
          <cell r="W1366" t="b">
            <v>0</v>
          </cell>
          <cell r="X1366" t="b">
            <v>0</v>
          </cell>
          <cell r="Y1366" t="b">
            <v>0</v>
          </cell>
          <cell r="Z1366" t="b">
            <v>0</v>
          </cell>
          <cell r="AA1366" t="str">
            <v>Équité et capacité de payer</v>
          </cell>
          <cell r="AB1366">
            <v>0</v>
          </cell>
          <cell r="AD1366" t="str">
            <v>AUTRE</v>
          </cell>
          <cell r="AE1366">
            <v>2</v>
          </cell>
        </row>
        <row r="1367">
          <cell r="A1367">
            <v>95</v>
          </cell>
          <cell r="B1367">
            <v>389</v>
          </cell>
          <cell r="C1367" t="str">
            <v>2000-2001</v>
          </cell>
          <cell r="D1367" t="str">
            <v>RACJ</v>
          </cell>
          <cell r="E1367" t="str">
            <v>Régie des alcools, des courses et des jeux</v>
          </cell>
          <cell r="F1367" t="b">
            <v>0</v>
          </cell>
          <cell r="G1367">
            <v>3</v>
          </cell>
          <cell r="H1367">
            <v>9</v>
          </cell>
          <cell r="I1367" t="str">
            <v>G3</v>
          </cell>
          <cell r="J1367">
            <v>2006</v>
          </cell>
          <cell r="K1367" t="b">
            <v>0</v>
          </cell>
          <cell r="L1367">
            <v>34.299999999999997</v>
          </cell>
          <cell r="N1367" t="str">
            <v>Licences</v>
          </cell>
          <cell r="O1367" t="str">
            <v>95, 96</v>
          </cell>
          <cell r="P1367" t="b">
            <v>0</v>
          </cell>
          <cell r="Q1367" t="b">
            <v>0</v>
          </cell>
          <cell r="S1367">
            <v>367</v>
          </cell>
          <cell r="T1367">
            <v>0</v>
          </cell>
          <cell r="U1367">
            <v>100</v>
          </cell>
          <cell r="W1367" t="b">
            <v>0</v>
          </cell>
          <cell r="X1367" t="b">
            <v>0</v>
          </cell>
          <cell r="Y1367" t="b">
            <v>0</v>
          </cell>
          <cell r="Z1367" t="b">
            <v>0</v>
          </cell>
          <cell r="AA1367" t="str">
            <v>Équité et capacité de payer</v>
          </cell>
          <cell r="AB1367">
            <v>0</v>
          </cell>
          <cell r="AD1367" t="str">
            <v>AUTRE</v>
          </cell>
          <cell r="AE1367">
            <v>2</v>
          </cell>
        </row>
        <row r="1368">
          <cell r="A1368">
            <v>95</v>
          </cell>
          <cell r="B1368">
            <v>389</v>
          </cell>
          <cell r="C1368" t="str">
            <v>2000-2001</v>
          </cell>
          <cell r="D1368" t="str">
            <v>RACJ</v>
          </cell>
          <cell r="E1368" t="str">
            <v>Régie des alcools, des courses et des jeux</v>
          </cell>
          <cell r="F1368" t="b">
            <v>0</v>
          </cell>
          <cell r="G1368">
            <v>3</v>
          </cell>
          <cell r="H1368">
            <v>2</v>
          </cell>
          <cell r="I1368" t="str">
            <v>21</v>
          </cell>
          <cell r="J1368">
            <v>2006</v>
          </cell>
          <cell r="K1368" t="b">
            <v>0</v>
          </cell>
          <cell r="L1368">
            <v>454.8</v>
          </cell>
          <cell r="N1368" t="str">
            <v>Permis de fabrication</v>
          </cell>
          <cell r="O1368" t="str">
            <v>112, 318</v>
          </cell>
          <cell r="P1368" t="b">
            <v>1</v>
          </cell>
          <cell r="Q1368" t="b">
            <v>1</v>
          </cell>
          <cell r="R1368" t="str">
            <v>IPC</v>
          </cell>
          <cell r="S1368">
            <v>39173</v>
          </cell>
          <cell r="T1368">
            <v>0</v>
          </cell>
          <cell r="U1368">
            <v>100</v>
          </cell>
          <cell r="W1368" t="b">
            <v>0</v>
          </cell>
          <cell r="X1368" t="b">
            <v>0</v>
          </cell>
          <cell r="Y1368" t="b">
            <v>0</v>
          </cell>
          <cell r="Z1368" t="b">
            <v>0</v>
          </cell>
          <cell r="AA1368" t="str">
            <v>Équité et capacité de payer</v>
          </cell>
          <cell r="AB1368">
            <v>0</v>
          </cell>
          <cell r="AD1368" t="str">
            <v>AUTRE</v>
          </cell>
          <cell r="AE1368">
            <v>2</v>
          </cell>
        </row>
        <row r="1369">
          <cell r="A1369">
            <v>95</v>
          </cell>
          <cell r="B1369">
            <v>389</v>
          </cell>
          <cell r="C1369" t="str">
            <v>2000-2001</v>
          </cell>
          <cell r="D1369" t="str">
            <v>RACJ</v>
          </cell>
          <cell r="E1369" t="str">
            <v>Régie des alcools, des courses et des jeux</v>
          </cell>
          <cell r="F1369" t="b">
            <v>0</v>
          </cell>
          <cell r="G1369">
            <v>3</v>
          </cell>
          <cell r="H1369">
            <v>8</v>
          </cell>
          <cell r="I1369" t="str">
            <v>25</v>
          </cell>
          <cell r="J1369">
            <v>2006</v>
          </cell>
          <cell r="K1369" t="b">
            <v>0</v>
          </cell>
          <cell r="L1369">
            <v>923.3</v>
          </cell>
          <cell r="N1369" t="str">
            <v>Immatriculations et licences</v>
          </cell>
          <cell r="O1369" t="str">
            <v>99, 100</v>
          </cell>
          <cell r="P1369" t="b">
            <v>1</v>
          </cell>
          <cell r="Q1369" t="b">
            <v>1</v>
          </cell>
          <cell r="R1369" t="str">
            <v>IPC</v>
          </cell>
          <cell r="S1369">
            <v>39173</v>
          </cell>
          <cell r="T1369">
            <v>50</v>
          </cell>
          <cell r="U1369">
            <v>50</v>
          </cell>
          <cell r="W1369" t="b">
            <v>0</v>
          </cell>
          <cell r="X1369" t="b">
            <v>0</v>
          </cell>
          <cell r="Y1369" t="b">
            <v>0</v>
          </cell>
          <cell r="Z1369" t="b">
            <v>0</v>
          </cell>
          <cell r="AA1369" t="str">
            <v>Équité et capacité de payer</v>
          </cell>
          <cell r="AB1369">
            <v>0</v>
          </cell>
          <cell r="AD1369" t="str">
            <v>AUTRE</v>
          </cell>
          <cell r="AE1369">
            <v>2</v>
          </cell>
        </row>
        <row r="1370">
          <cell r="A1370">
            <v>95</v>
          </cell>
          <cell r="B1370">
            <v>389</v>
          </cell>
          <cell r="C1370" t="str">
            <v>2000-2001</v>
          </cell>
          <cell r="D1370" t="str">
            <v>RACJ</v>
          </cell>
          <cell r="E1370" t="str">
            <v>Régie des alcools, des courses et des jeux</v>
          </cell>
          <cell r="F1370" t="b">
            <v>0</v>
          </cell>
          <cell r="G1370">
            <v>3</v>
          </cell>
          <cell r="H1370">
            <v>8</v>
          </cell>
          <cell r="I1370" t="str">
            <v>26</v>
          </cell>
          <cell r="J1370">
            <v>2006</v>
          </cell>
          <cell r="K1370" t="b">
            <v>0</v>
          </cell>
          <cell r="L1370">
            <v>182.3</v>
          </cell>
          <cell r="N1370" t="str">
            <v>Licences</v>
          </cell>
          <cell r="O1370" t="str">
            <v>102, 103, 106</v>
          </cell>
          <cell r="P1370" t="b">
            <v>1</v>
          </cell>
          <cell r="Q1370" t="b">
            <v>1</v>
          </cell>
          <cell r="R1370" t="str">
            <v>IPC</v>
          </cell>
          <cell r="S1370">
            <v>39083</v>
          </cell>
          <cell r="T1370">
            <v>50</v>
          </cell>
          <cell r="U1370">
            <v>50</v>
          </cell>
          <cell r="W1370" t="b">
            <v>0</v>
          </cell>
          <cell r="X1370" t="b">
            <v>0</v>
          </cell>
          <cell r="Y1370" t="b">
            <v>0</v>
          </cell>
          <cell r="Z1370" t="b">
            <v>0</v>
          </cell>
          <cell r="AA1370" t="str">
            <v>Équité et capacité de payer</v>
          </cell>
          <cell r="AB1370">
            <v>0</v>
          </cell>
          <cell r="AD1370" t="str">
            <v>AUTRE</v>
          </cell>
          <cell r="AE1370">
            <v>2</v>
          </cell>
        </row>
        <row r="1371">
          <cell r="A1371">
            <v>95</v>
          </cell>
          <cell r="B1371">
            <v>389</v>
          </cell>
          <cell r="C1371" t="str">
            <v>2000-2001</v>
          </cell>
          <cell r="D1371" t="str">
            <v>RACJ</v>
          </cell>
          <cell r="E1371" t="str">
            <v>Régie des alcools, des courses et des jeux</v>
          </cell>
          <cell r="F1371" t="b">
            <v>0</v>
          </cell>
          <cell r="G1371">
            <v>3</v>
          </cell>
          <cell r="H1371">
            <v>9</v>
          </cell>
          <cell r="I1371" t="str">
            <v>B4</v>
          </cell>
          <cell r="J1371">
            <v>2006</v>
          </cell>
          <cell r="K1371" t="b">
            <v>0</v>
          </cell>
          <cell r="L1371">
            <v>24.6</v>
          </cell>
          <cell r="N1371" t="str">
            <v>Permis</v>
          </cell>
          <cell r="O1371" t="str">
            <v>107, 108</v>
          </cell>
          <cell r="P1371" t="b">
            <v>1</v>
          </cell>
          <cell r="Q1371" t="b">
            <v>1</v>
          </cell>
          <cell r="R1371" t="str">
            <v>IPC</v>
          </cell>
          <cell r="S1371">
            <v>39173</v>
          </cell>
          <cell r="T1371">
            <v>50</v>
          </cell>
          <cell r="U1371">
            <v>50</v>
          </cell>
          <cell r="W1371" t="b">
            <v>0</v>
          </cell>
          <cell r="X1371" t="b">
            <v>0</v>
          </cell>
          <cell r="Y1371" t="b">
            <v>0</v>
          </cell>
          <cell r="Z1371" t="b">
            <v>0</v>
          </cell>
          <cell r="AA1371" t="str">
            <v>Équité et capacité de payer</v>
          </cell>
          <cell r="AB1371">
            <v>0</v>
          </cell>
          <cell r="AD1371" t="str">
            <v>AUTRE</v>
          </cell>
          <cell r="AE1371">
            <v>2</v>
          </cell>
        </row>
        <row r="1372">
          <cell r="A1372">
            <v>95</v>
          </cell>
          <cell r="B1372">
            <v>389</v>
          </cell>
          <cell r="C1372" t="str">
            <v>2000-2001</v>
          </cell>
          <cell r="D1372" t="str">
            <v>RACJ</v>
          </cell>
          <cell r="E1372" t="str">
            <v>Régie des alcools, des courses et des jeux</v>
          </cell>
          <cell r="F1372" t="b">
            <v>0</v>
          </cell>
          <cell r="G1372">
            <v>3</v>
          </cell>
          <cell r="H1372">
            <v>9</v>
          </cell>
          <cell r="I1372" t="str">
            <v>B5</v>
          </cell>
          <cell r="J1372">
            <v>2006</v>
          </cell>
          <cell r="K1372" t="b">
            <v>0</v>
          </cell>
          <cell r="L1372">
            <v>175.9</v>
          </cell>
          <cell r="N1372" t="str">
            <v>Permis</v>
          </cell>
          <cell r="O1372" t="str">
            <v>107, 108</v>
          </cell>
          <cell r="P1372" t="b">
            <v>1</v>
          </cell>
          <cell r="Q1372" t="b">
            <v>1</v>
          </cell>
          <cell r="R1372" t="str">
            <v>IPC</v>
          </cell>
          <cell r="S1372">
            <v>39173</v>
          </cell>
          <cell r="T1372">
            <v>50</v>
          </cell>
          <cell r="U1372">
            <v>50</v>
          </cell>
          <cell r="W1372" t="b">
            <v>0</v>
          </cell>
          <cell r="X1372" t="b">
            <v>0</v>
          </cell>
          <cell r="Y1372" t="b">
            <v>0</v>
          </cell>
          <cell r="Z1372" t="b">
            <v>0</v>
          </cell>
          <cell r="AA1372" t="str">
            <v>Équité et capacité de payer</v>
          </cell>
          <cell r="AB1372">
            <v>0</v>
          </cell>
          <cell r="AD1372" t="str">
            <v>AUTRE</v>
          </cell>
          <cell r="AE1372">
            <v>2</v>
          </cell>
        </row>
        <row r="1373">
          <cell r="A1373">
            <v>95</v>
          </cell>
          <cell r="B1373">
            <v>389</v>
          </cell>
          <cell r="C1373" t="str">
            <v>2000-2001</v>
          </cell>
          <cell r="D1373" t="str">
            <v>RACJ</v>
          </cell>
          <cell r="E1373" t="str">
            <v>Régie des alcools, des courses et des jeux</v>
          </cell>
          <cell r="F1373" t="b">
            <v>0</v>
          </cell>
          <cell r="G1373">
            <v>3</v>
          </cell>
          <cell r="H1373">
            <v>9</v>
          </cell>
          <cell r="I1373" t="str">
            <v>G1</v>
          </cell>
          <cell r="J1373">
            <v>2006</v>
          </cell>
          <cell r="K1373" t="b">
            <v>0</v>
          </cell>
          <cell r="L1373">
            <v>13</v>
          </cell>
          <cell r="N1373" t="str">
            <v>Permis de fabrication</v>
          </cell>
          <cell r="O1373" t="str">
            <v>112, 113</v>
          </cell>
          <cell r="P1373" t="b">
            <v>1</v>
          </cell>
          <cell r="Q1373" t="b">
            <v>0</v>
          </cell>
          <cell r="R1373" t="str">
            <v>IPC</v>
          </cell>
          <cell r="S1373">
            <v>38443</v>
          </cell>
          <cell r="T1373">
            <v>0</v>
          </cell>
          <cell r="U1373">
            <v>100</v>
          </cell>
          <cell r="W1373" t="b">
            <v>0</v>
          </cell>
          <cell r="X1373" t="b">
            <v>0</v>
          </cell>
          <cell r="Y1373" t="b">
            <v>0</v>
          </cell>
          <cell r="Z1373" t="b">
            <v>0</v>
          </cell>
          <cell r="AA1373" t="str">
            <v>Équité et capacité de payer</v>
          </cell>
          <cell r="AB1373">
            <v>0</v>
          </cell>
          <cell r="AD1373" t="str">
            <v>AUTRE</v>
          </cell>
          <cell r="AE1373">
            <v>2</v>
          </cell>
        </row>
        <row r="1374">
          <cell r="A1374">
            <v>95</v>
          </cell>
          <cell r="B1374">
            <v>389</v>
          </cell>
          <cell r="C1374" t="str">
            <v>2000-2001</v>
          </cell>
          <cell r="D1374" t="str">
            <v>RACJ</v>
          </cell>
          <cell r="E1374" t="str">
            <v>Régie des alcools, des courses et des jeux</v>
          </cell>
          <cell r="F1374" t="b">
            <v>0</v>
          </cell>
          <cell r="G1374">
            <v>3</v>
          </cell>
          <cell r="H1374">
            <v>9</v>
          </cell>
          <cell r="I1374" t="str">
            <v>G4</v>
          </cell>
          <cell r="J1374">
            <v>2006</v>
          </cell>
          <cell r="K1374" t="b">
            <v>0</v>
          </cell>
          <cell r="L1374">
            <v>725.1</v>
          </cell>
          <cell r="N1374" t="str">
            <v>Permis d'alcool</v>
          </cell>
          <cell r="O1374" t="str">
            <v>85, 111</v>
          </cell>
          <cell r="P1374" t="b">
            <v>1</v>
          </cell>
          <cell r="Q1374" t="b">
            <v>0</v>
          </cell>
          <cell r="R1374" t="str">
            <v>IPC</v>
          </cell>
          <cell r="S1374">
            <v>38443</v>
          </cell>
          <cell r="T1374">
            <v>50</v>
          </cell>
          <cell r="U1374">
            <v>50</v>
          </cell>
          <cell r="W1374" t="b">
            <v>0</v>
          </cell>
          <cell r="X1374" t="b">
            <v>0</v>
          </cell>
          <cell r="Y1374" t="b">
            <v>0</v>
          </cell>
          <cell r="Z1374" t="b">
            <v>0</v>
          </cell>
          <cell r="AA1374" t="str">
            <v>Équité et capacité de payer</v>
          </cell>
          <cell r="AB1374">
            <v>0</v>
          </cell>
          <cell r="AD1374" t="str">
            <v>AUTRE</v>
          </cell>
          <cell r="AE1374">
            <v>2</v>
          </cell>
        </row>
        <row r="1375">
          <cell r="A1375">
            <v>95</v>
          </cell>
          <cell r="B1375">
            <v>389</v>
          </cell>
          <cell r="C1375" t="str">
            <v>2000-2001</v>
          </cell>
          <cell r="D1375" t="str">
            <v>RACJ</v>
          </cell>
          <cell r="E1375" t="str">
            <v>Régie des alcools, des courses et des jeux</v>
          </cell>
          <cell r="F1375" t="b">
            <v>0</v>
          </cell>
          <cell r="G1375">
            <v>3</v>
          </cell>
          <cell r="H1375">
            <v>9</v>
          </cell>
          <cell r="I1375" t="str">
            <v>G6</v>
          </cell>
          <cell r="J1375">
            <v>2006</v>
          </cell>
          <cell r="K1375" t="b">
            <v>0</v>
          </cell>
          <cell r="L1375">
            <v>196.6</v>
          </cell>
          <cell r="N1375" t="str">
            <v>Licences</v>
          </cell>
          <cell r="O1375" t="str">
            <v>92, 114</v>
          </cell>
          <cell r="P1375" t="b">
            <v>1</v>
          </cell>
          <cell r="Q1375" t="b">
            <v>0</v>
          </cell>
          <cell r="R1375" t="str">
            <v>IPC</v>
          </cell>
          <cell r="S1375">
            <v>38443</v>
          </cell>
          <cell r="T1375">
            <v>0</v>
          </cell>
          <cell r="U1375">
            <v>100</v>
          </cell>
          <cell r="W1375" t="b">
            <v>0</v>
          </cell>
          <cell r="X1375" t="b">
            <v>0</v>
          </cell>
          <cell r="Y1375" t="b">
            <v>0</v>
          </cell>
          <cell r="Z1375" t="b">
            <v>0</v>
          </cell>
          <cell r="AA1375" t="str">
            <v>Équité et capacité de payer</v>
          </cell>
          <cell r="AB1375">
            <v>0</v>
          </cell>
          <cell r="AD1375" t="str">
            <v>AUTRE</v>
          </cell>
          <cell r="AE1375">
            <v>2</v>
          </cell>
        </row>
        <row r="1376">
          <cell r="A1376">
            <v>95</v>
          </cell>
          <cell r="B1376">
            <v>389</v>
          </cell>
          <cell r="C1376" t="str">
            <v>2000-2001</v>
          </cell>
          <cell r="D1376" t="str">
            <v>RACJ</v>
          </cell>
          <cell r="E1376" t="str">
            <v>Régie des alcools, des courses et des jeux</v>
          </cell>
          <cell r="F1376" t="b">
            <v>0</v>
          </cell>
          <cell r="G1376">
            <v>4</v>
          </cell>
          <cell r="H1376">
            <v>1</v>
          </cell>
          <cell r="I1376" t="str">
            <v>05</v>
          </cell>
          <cell r="J1376">
            <v>2006</v>
          </cell>
          <cell r="K1376" t="b">
            <v>0</v>
          </cell>
          <cell r="L1376">
            <v>1.8</v>
          </cell>
          <cell r="N1376" t="str">
            <v>Photocopies</v>
          </cell>
          <cell r="O1376" t="str">
            <v>116, 117</v>
          </cell>
          <cell r="P1376" t="b">
            <v>1</v>
          </cell>
          <cell r="Q1376" t="b">
            <v>1</v>
          </cell>
          <cell r="R1376" t="str">
            <v>IPC</v>
          </cell>
          <cell r="S1376">
            <v>39173</v>
          </cell>
          <cell r="T1376">
            <v>50</v>
          </cell>
          <cell r="U1376">
            <v>50</v>
          </cell>
          <cell r="W1376" t="b">
            <v>0</v>
          </cell>
          <cell r="X1376" t="b">
            <v>0</v>
          </cell>
          <cell r="Y1376" t="b">
            <v>0</v>
          </cell>
          <cell r="Z1376" t="b">
            <v>0</v>
          </cell>
          <cell r="AA1376" t="str">
            <v>Par règlement</v>
          </cell>
          <cell r="AB1376">
            <v>0</v>
          </cell>
          <cell r="AD1376" t="str">
            <v>AUTRE</v>
          </cell>
          <cell r="AE1376">
            <v>2</v>
          </cell>
        </row>
        <row r="1377">
          <cell r="A1377">
            <v>95</v>
          </cell>
          <cell r="B1377">
            <v>389</v>
          </cell>
          <cell r="C1377" t="str">
            <v>2000-2001</v>
          </cell>
          <cell r="D1377" t="str">
            <v>RACJ</v>
          </cell>
          <cell r="E1377" t="str">
            <v>Régie des alcools, des courses et des jeux</v>
          </cell>
          <cell r="F1377" t="b">
            <v>0</v>
          </cell>
          <cell r="G1377">
            <v>3</v>
          </cell>
          <cell r="H1377">
            <v>8</v>
          </cell>
          <cell r="I1377" t="str">
            <v>21</v>
          </cell>
          <cell r="J1377">
            <v>2006</v>
          </cell>
          <cell r="K1377" t="b">
            <v>0</v>
          </cell>
          <cell r="L1377">
            <v>1497.5</v>
          </cell>
          <cell r="N1377" t="str">
            <v>Licences</v>
          </cell>
          <cell r="O1377" t="str">
            <v>92, 93</v>
          </cell>
          <cell r="P1377" t="b">
            <v>1</v>
          </cell>
          <cell r="Q1377" t="b">
            <v>0</v>
          </cell>
          <cell r="R1377" t="str">
            <v>IPC</v>
          </cell>
          <cell r="S1377">
            <v>38443</v>
          </cell>
          <cell r="T1377">
            <v>0</v>
          </cell>
          <cell r="U1377">
            <v>100</v>
          </cell>
          <cell r="W1377" t="b">
            <v>0</v>
          </cell>
          <cell r="X1377" t="b">
            <v>0</v>
          </cell>
          <cell r="Y1377" t="b">
            <v>0</v>
          </cell>
          <cell r="Z1377" t="b">
            <v>0</v>
          </cell>
          <cell r="AA1377" t="str">
            <v>Équité  et capacité de payer</v>
          </cell>
          <cell r="AB1377">
            <v>0</v>
          </cell>
          <cell r="AD1377" t="str">
            <v>AUTRE</v>
          </cell>
          <cell r="AE1377">
            <v>2</v>
          </cell>
        </row>
        <row r="1378">
          <cell r="A1378">
            <v>95</v>
          </cell>
          <cell r="B1378">
            <v>389</v>
          </cell>
          <cell r="C1378" t="str">
            <v>2000-2001</v>
          </cell>
          <cell r="D1378" t="str">
            <v>RACJ</v>
          </cell>
          <cell r="E1378" t="str">
            <v>Régie des alcools, des courses et des jeux</v>
          </cell>
          <cell r="F1378" t="b">
            <v>0</v>
          </cell>
          <cell r="G1378">
            <v>3</v>
          </cell>
          <cell r="H1378">
            <v>9</v>
          </cell>
          <cell r="I1378" t="str">
            <v>04</v>
          </cell>
          <cell r="J1378">
            <v>2006</v>
          </cell>
          <cell r="K1378" t="b">
            <v>0</v>
          </cell>
          <cell r="L1378">
            <v>8.5</v>
          </cell>
          <cell r="N1378" t="str">
            <v>Loteries vidéo</v>
          </cell>
          <cell r="O1378" t="str">
            <v>99, 100</v>
          </cell>
          <cell r="P1378" t="b">
            <v>1</v>
          </cell>
          <cell r="Q1378" t="b">
            <v>1</v>
          </cell>
          <cell r="R1378" t="str">
            <v>IPC</v>
          </cell>
          <cell r="S1378">
            <v>39173</v>
          </cell>
          <cell r="T1378">
            <v>50</v>
          </cell>
          <cell r="U1378">
            <v>50</v>
          </cell>
          <cell r="W1378" t="b">
            <v>0</v>
          </cell>
          <cell r="X1378" t="b">
            <v>0</v>
          </cell>
          <cell r="Y1378" t="b">
            <v>0</v>
          </cell>
          <cell r="Z1378" t="b">
            <v>0</v>
          </cell>
          <cell r="AA1378" t="str">
            <v>Équité et capacité de payer</v>
          </cell>
          <cell r="AB1378">
            <v>0</v>
          </cell>
          <cell r="AD1378" t="str">
            <v>AUTRE</v>
          </cell>
          <cell r="AE1378">
            <v>2</v>
          </cell>
        </row>
        <row r="1379">
          <cell r="A1379">
            <v>95</v>
          </cell>
          <cell r="B1379">
            <v>389</v>
          </cell>
          <cell r="C1379" t="str">
            <v>2000-2001</v>
          </cell>
          <cell r="D1379" t="str">
            <v>RACJ</v>
          </cell>
          <cell r="E1379" t="str">
            <v>Régie des alcools, des courses et des jeux</v>
          </cell>
          <cell r="F1379" t="b">
            <v>0</v>
          </cell>
          <cell r="G1379">
            <v>3</v>
          </cell>
          <cell r="H1379">
            <v>2</v>
          </cell>
          <cell r="I1379" t="str">
            <v>21</v>
          </cell>
          <cell r="J1379">
            <v>2006</v>
          </cell>
          <cell r="K1379" t="b">
            <v>0</v>
          </cell>
          <cell r="L1379">
            <v>132.19999999999999</v>
          </cell>
          <cell r="N1379" t="str">
            <v>Autorisations de messages publicitaires</v>
          </cell>
          <cell r="O1379" t="str">
            <v>85, 319</v>
          </cell>
          <cell r="P1379" t="b">
            <v>1</v>
          </cell>
          <cell r="Q1379" t="b">
            <v>0</v>
          </cell>
          <cell r="R1379" t="str">
            <v>IPC</v>
          </cell>
          <cell r="S1379">
            <v>38443</v>
          </cell>
          <cell r="T1379">
            <v>0</v>
          </cell>
          <cell r="U1379">
            <v>100</v>
          </cell>
          <cell r="W1379" t="b">
            <v>0</v>
          </cell>
          <cell r="X1379" t="b">
            <v>0</v>
          </cell>
          <cell r="Y1379" t="b">
            <v>0</v>
          </cell>
          <cell r="Z1379" t="b">
            <v>0</v>
          </cell>
          <cell r="AA1379" t="str">
            <v>Équité et capacité de payer</v>
          </cell>
          <cell r="AB1379">
            <v>0</v>
          </cell>
          <cell r="AD1379" t="str">
            <v>AUTRE</v>
          </cell>
          <cell r="AE1379">
            <v>2</v>
          </cell>
        </row>
        <row r="1380">
          <cell r="A1380">
            <v>95</v>
          </cell>
          <cell r="B1380">
            <v>389</v>
          </cell>
          <cell r="C1380" t="str">
            <v>2000-2001</v>
          </cell>
          <cell r="D1380" t="str">
            <v>RACJ</v>
          </cell>
          <cell r="E1380" t="str">
            <v>Régie des alcools, des courses et des jeux</v>
          </cell>
          <cell r="F1380" t="b">
            <v>0</v>
          </cell>
          <cell r="G1380">
            <v>3</v>
          </cell>
          <cell r="H1380">
            <v>2</v>
          </cell>
          <cell r="I1380" t="str">
            <v>20</v>
          </cell>
          <cell r="J1380">
            <v>2006</v>
          </cell>
          <cell r="K1380" t="b">
            <v>0</v>
          </cell>
          <cell r="L1380">
            <v>2603.6</v>
          </cell>
          <cell r="N1380" t="str">
            <v>Permis de réunion</v>
          </cell>
          <cell r="O1380" t="str">
            <v>85, 111</v>
          </cell>
          <cell r="P1380" t="b">
            <v>1</v>
          </cell>
          <cell r="Q1380" t="b">
            <v>0</v>
          </cell>
          <cell r="R1380" t="str">
            <v>IPC</v>
          </cell>
          <cell r="S1380">
            <v>38443</v>
          </cell>
          <cell r="T1380">
            <v>50</v>
          </cell>
          <cell r="U1380">
            <v>50</v>
          </cell>
          <cell r="W1380" t="b">
            <v>0</v>
          </cell>
          <cell r="X1380" t="b">
            <v>0</v>
          </cell>
          <cell r="Y1380" t="b">
            <v>0</v>
          </cell>
          <cell r="Z1380" t="b">
            <v>0</v>
          </cell>
          <cell r="AA1380" t="str">
            <v>Équité et capacité de payer</v>
          </cell>
          <cell r="AB1380">
            <v>0</v>
          </cell>
          <cell r="AD1380" t="str">
            <v>AUTRE</v>
          </cell>
          <cell r="AE1380">
            <v>2</v>
          </cell>
        </row>
        <row r="1381">
          <cell r="A1381">
            <v>95</v>
          </cell>
          <cell r="B1381">
            <v>389</v>
          </cell>
          <cell r="C1381" t="str">
            <v>2000-2001</v>
          </cell>
          <cell r="D1381" t="str">
            <v>RACJ</v>
          </cell>
          <cell r="E1381" t="str">
            <v>Régie des alcools, des courses et des jeux</v>
          </cell>
          <cell r="F1381" t="b">
            <v>0</v>
          </cell>
          <cell r="G1381">
            <v>3</v>
          </cell>
          <cell r="H1381">
            <v>2</v>
          </cell>
          <cell r="I1381" t="str">
            <v>20</v>
          </cell>
          <cell r="J1381">
            <v>2006</v>
          </cell>
          <cell r="K1381" t="b">
            <v>0</v>
          </cell>
          <cell r="L1381">
            <v>302.39999999999998</v>
          </cell>
          <cell r="N1381" t="str">
            <v>Autorisations temporaires ou permanentes</v>
          </cell>
          <cell r="O1381" t="str">
            <v>85, 111</v>
          </cell>
          <cell r="P1381" t="b">
            <v>1</v>
          </cell>
          <cell r="Q1381" t="b">
            <v>0</v>
          </cell>
          <cell r="R1381" t="str">
            <v>IPC</v>
          </cell>
          <cell r="S1381">
            <v>38443</v>
          </cell>
          <cell r="T1381">
            <v>50</v>
          </cell>
          <cell r="U1381">
            <v>50</v>
          </cell>
          <cell r="W1381" t="b">
            <v>0</v>
          </cell>
          <cell r="X1381" t="b">
            <v>0</v>
          </cell>
          <cell r="Y1381" t="b">
            <v>0</v>
          </cell>
          <cell r="Z1381" t="b">
            <v>0</v>
          </cell>
          <cell r="AA1381" t="str">
            <v>Équité et capacité de payer</v>
          </cell>
          <cell r="AB1381">
            <v>0</v>
          </cell>
          <cell r="AD1381" t="str">
            <v>AUTRE</v>
          </cell>
          <cell r="AE1381">
            <v>2</v>
          </cell>
        </row>
        <row r="1382">
          <cell r="A1382">
            <v>95</v>
          </cell>
          <cell r="B1382">
            <v>389</v>
          </cell>
          <cell r="C1382" t="str">
            <v>2000-2001</v>
          </cell>
          <cell r="D1382" t="str">
            <v>RACJ</v>
          </cell>
          <cell r="E1382" t="str">
            <v>Régie des alcools, des courses et des jeux</v>
          </cell>
          <cell r="F1382" t="b">
            <v>0</v>
          </cell>
          <cell r="G1382">
            <v>3</v>
          </cell>
          <cell r="H1382">
            <v>2</v>
          </cell>
          <cell r="I1382" t="str">
            <v>20</v>
          </cell>
          <cell r="J1382">
            <v>2006</v>
          </cell>
          <cell r="K1382" t="b">
            <v>0</v>
          </cell>
          <cell r="L1382">
            <v>18024</v>
          </cell>
          <cell r="N1382" t="str">
            <v>Permis d'alcool aux détaillants</v>
          </cell>
          <cell r="O1382" t="str">
            <v>85, 111</v>
          </cell>
          <cell r="P1382" t="b">
            <v>1</v>
          </cell>
          <cell r="Q1382" t="b">
            <v>1</v>
          </cell>
          <cell r="R1382" t="str">
            <v>IPC</v>
          </cell>
          <cell r="S1382">
            <v>39173</v>
          </cell>
          <cell r="T1382">
            <v>50</v>
          </cell>
          <cell r="U1382">
            <v>50</v>
          </cell>
          <cell r="W1382" t="b">
            <v>0</v>
          </cell>
          <cell r="X1382" t="b">
            <v>0</v>
          </cell>
          <cell r="Y1382" t="b">
            <v>0</v>
          </cell>
          <cell r="Z1382" t="b">
            <v>0</v>
          </cell>
          <cell r="AA1382" t="str">
            <v>Équité et capacité de payer</v>
          </cell>
          <cell r="AB1382">
            <v>0</v>
          </cell>
          <cell r="AD1382" t="str">
            <v>AUTRE</v>
          </cell>
          <cell r="AE1382">
            <v>2</v>
          </cell>
        </row>
        <row r="1383">
          <cell r="A1383">
            <v>95</v>
          </cell>
          <cell r="B1383">
            <v>389</v>
          </cell>
          <cell r="C1383" t="str">
            <v>2000-2001</v>
          </cell>
          <cell r="D1383" t="str">
            <v>RACJ</v>
          </cell>
          <cell r="E1383" t="str">
            <v>Régie des alcools, des courses et des jeux</v>
          </cell>
          <cell r="F1383" t="b">
            <v>0</v>
          </cell>
          <cell r="G1383">
            <v>3</v>
          </cell>
          <cell r="H1383">
            <v>8</v>
          </cell>
          <cell r="I1383" t="str">
            <v>01</v>
          </cell>
          <cell r="J1383">
            <v>2007</v>
          </cell>
          <cell r="K1383" t="b">
            <v>1</v>
          </cell>
          <cell r="L1383">
            <v>4777</v>
          </cell>
          <cell r="N1383" t="str">
            <v>Enregistrements</v>
          </cell>
          <cell r="O1383" t="str">
            <v>87</v>
          </cell>
          <cell r="P1383" t="b">
            <v>0</v>
          </cell>
          <cell r="Q1383" t="b">
            <v>0</v>
          </cell>
          <cell r="S1383">
            <v>367</v>
          </cell>
          <cell r="T1383">
            <v>0</v>
          </cell>
          <cell r="U1383">
            <v>100</v>
          </cell>
          <cell r="W1383" t="b">
            <v>0</v>
          </cell>
          <cell r="X1383" t="b">
            <v>0</v>
          </cell>
          <cell r="Y1383" t="b">
            <v>0</v>
          </cell>
          <cell r="Z1383" t="b">
            <v>0</v>
          </cell>
          <cell r="AA1383" t="str">
            <v>Équité et capacité de payer</v>
          </cell>
          <cell r="AB1383">
            <v>0</v>
          </cell>
          <cell r="AD1383" t="str">
            <v>AUTRE</v>
          </cell>
          <cell r="AE1383">
            <v>2</v>
          </cell>
        </row>
        <row r="1384">
          <cell r="A1384">
            <v>95</v>
          </cell>
          <cell r="B1384">
            <v>389</v>
          </cell>
          <cell r="C1384" t="str">
            <v>2000-2001</v>
          </cell>
          <cell r="D1384" t="str">
            <v>RACJ</v>
          </cell>
          <cell r="E1384" t="str">
            <v>Régie des alcools, des courses et des jeux</v>
          </cell>
          <cell r="F1384" t="b">
            <v>0</v>
          </cell>
          <cell r="G1384">
            <v>3</v>
          </cell>
          <cell r="H1384">
            <v>8</v>
          </cell>
          <cell r="I1384" t="str">
            <v>20</v>
          </cell>
          <cell r="J1384">
            <v>2007</v>
          </cell>
          <cell r="K1384" t="b">
            <v>1</v>
          </cell>
          <cell r="L1384">
            <v>3134.1</v>
          </cell>
          <cell r="N1384" t="str">
            <v>Licences et vignettes</v>
          </cell>
          <cell r="O1384" t="str">
            <v>88, 89</v>
          </cell>
          <cell r="P1384" t="b">
            <v>0</v>
          </cell>
          <cell r="Q1384" t="b">
            <v>0</v>
          </cell>
          <cell r="S1384">
            <v>367</v>
          </cell>
          <cell r="T1384">
            <v>50</v>
          </cell>
          <cell r="U1384">
            <v>50</v>
          </cell>
          <cell r="W1384" t="b">
            <v>0</v>
          </cell>
          <cell r="X1384" t="b">
            <v>0</v>
          </cell>
          <cell r="Y1384" t="b">
            <v>0</v>
          </cell>
          <cell r="Z1384" t="b">
            <v>0</v>
          </cell>
          <cell r="AA1384" t="str">
            <v>Équité et capacité de payer</v>
          </cell>
          <cell r="AB1384">
            <v>0</v>
          </cell>
          <cell r="AD1384" t="str">
            <v>AUTRE</v>
          </cell>
          <cell r="AE1384">
            <v>2</v>
          </cell>
        </row>
        <row r="1385">
          <cell r="A1385">
            <v>95</v>
          </cell>
          <cell r="B1385">
            <v>389</v>
          </cell>
          <cell r="C1385" t="str">
            <v>2000-2001</v>
          </cell>
          <cell r="D1385" t="str">
            <v>RACJ</v>
          </cell>
          <cell r="E1385" t="str">
            <v>Régie des alcools, des courses et des jeux</v>
          </cell>
          <cell r="F1385" t="b">
            <v>0</v>
          </cell>
          <cell r="G1385">
            <v>3</v>
          </cell>
          <cell r="H1385">
            <v>8</v>
          </cell>
          <cell r="I1385" t="str">
            <v>22</v>
          </cell>
          <cell r="J1385">
            <v>2007</v>
          </cell>
          <cell r="K1385" t="b">
            <v>1</v>
          </cell>
          <cell r="L1385">
            <v>1819.8</v>
          </cell>
          <cell r="N1385" t="str">
            <v>Licences</v>
          </cell>
          <cell r="O1385" t="str">
            <v>95, 96</v>
          </cell>
          <cell r="P1385" t="b">
            <v>0</v>
          </cell>
          <cell r="Q1385" t="b">
            <v>0</v>
          </cell>
          <cell r="S1385">
            <v>367</v>
          </cell>
          <cell r="T1385">
            <v>0</v>
          </cell>
          <cell r="U1385">
            <v>100</v>
          </cell>
          <cell r="W1385" t="b">
            <v>0</v>
          </cell>
          <cell r="X1385" t="b">
            <v>0</v>
          </cell>
          <cell r="Y1385" t="b">
            <v>0</v>
          </cell>
          <cell r="Z1385" t="b">
            <v>0</v>
          </cell>
          <cell r="AA1385" t="str">
            <v>Équité et capacité de payer</v>
          </cell>
          <cell r="AB1385">
            <v>0</v>
          </cell>
          <cell r="AD1385" t="str">
            <v>AUTRE</v>
          </cell>
          <cell r="AE1385">
            <v>2</v>
          </cell>
        </row>
        <row r="1386">
          <cell r="A1386">
            <v>95</v>
          </cell>
          <cell r="B1386">
            <v>389</v>
          </cell>
          <cell r="C1386" t="str">
            <v>2000-2001</v>
          </cell>
          <cell r="D1386" t="str">
            <v>RACJ</v>
          </cell>
          <cell r="E1386" t="str">
            <v>Régie des alcools, des courses et des jeux</v>
          </cell>
          <cell r="F1386" t="b">
            <v>0</v>
          </cell>
          <cell r="G1386">
            <v>3</v>
          </cell>
          <cell r="H1386">
            <v>9</v>
          </cell>
          <cell r="I1386" t="str">
            <v>D0</v>
          </cell>
          <cell r="J1386">
            <v>2007</v>
          </cell>
          <cell r="K1386" t="b">
            <v>1</v>
          </cell>
          <cell r="L1386">
            <v>12</v>
          </cell>
          <cell r="N1386" t="str">
            <v>Enregistrement</v>
          </cell>
          <cell r="O1386" t="str">
            <v>109, 110</v>
          </cell>
          <cell r="P1386" t="b">
            <v>0</v>
          </cell>
          <cell r="Q1386" t="b">
            <v>0</v>
          </cell>
          <cell r="S1386">
            <v>367</v>
          </cell>
          <cell r="T1386">
            <v>50</v>
          </cell>
          <cell r="U1386">
            <v>50</v>
          </cell>
          <cell r="W1386" t="b">
            <v>0</v>
          </cell>
          <cell r="X1386" t="b">
            <v>0</v>
          </cell>
          <cell r="Y1386" t="b">
            <v>0</v>
          </cell>
          <cell r="Z1386" t="b">
            <v>0</v>
          </cell>
          <cell r="AA1386" t="str">
            <v>Équité et capacité de payer</v>
          </cell>
          <cell r="AB1386">
            <v>0</v>
          </cell>
          <cell r="AD1386" t="str">
            <v>AUTRE</v>
          </cell>
          <cell r="AE1386">
            <v>2</v>
          </cell>
        </row>
        <row r="1387">
          <cell r="A1387">
            <v>95</v>
          </cell>
          <cell r="B1387">
            <v>389</v>
          </cell>
          <cell r="C1387" t="str">
            <v>2000-2001</v>
          </cell>
          <cell r="D1387" t="str">
            <v>RACJ</v>
          </cell>
          <cell r="E1387" t="str">
            <v>Régie des alcools, des courses et des jeux</v>
          </cell>
          <cell r="F1387" t="b">
            <v>0</v>
          </cell>
          <cell r="G1387">
            <v>3</v>
          </cell>
          <cell r="H1387">
            <v>9</v>
          </cell>
          <cell r="I1387" t="str">
            <v>G3</v>
          </cell>
          <cell r="J1387">
            <v>2007</v>
          </cell>
          <cell r="K1387" t="b">
            <v>1</v>
          </cell>
          <cell r="L1387">
            <v>34.299999999999997</v>
          </cell>
          <cell r="N1387" t="str">
            <v>Licences</v>
          </cell>
          <cell r="O1387" t="str">
            <v>95, 96</v>
          </cell>
          <cell r="P1387" t="b">
            <v>0</v>
          </cell>
          <cell r="Q1387" t="b">
            <v>0</v>
          </cell>
          <cell r="S1387">
            <v>367</v>
          </cell>
          <cell r="T1387">
            <v>0</v>
          </cell>
          <cell r="U1387">
            <v>100</v>
          </cell>
          <cell r="W1387" t="b">
            <v>0</v>
          </cell>
          <cell r="X1387" t="b">
            <v>0</v>
          </cell>
          <cell r="Y1387" t="b">
            <v>0</v>
          </cell>
          <cell r="Z1387" t="b">
            <v>0</v>
          </cell>
          <cell r="AA1387" t="str">
            <v>Équité et capacité de payer</v>
          </cell>
          <cell r="AB1387">
            <v>0</v>
          </cell>
          <cell r="AD1387" t="str">
            <v>AUTRE</v>
          </cell>
          <cell r="AE1387">
            <v>2</v>
          </cell>
        </row>
        <row r="1388">
          <cell r="A1388">
            <v>95</v>
          </cell>
          <cell r="B1388">
            <v>389</v>
          </cell>
          <cell r="C1388" t="str">
            <v>2000-2001</v>
          </cell>
          <cell r="D1388" t="str">
            <v>RACJ</v>
          </cell>
          <cell r="E1388" t="str">
            <v>Régie des alcools, des courses et des jeux</v>
          </cell>
          <cell r="F1388" t="b">
            <v>0</v>
          </cell>
          <cell r="G1388">
            <v>3</v>
          </cell>
          <cell r="H1388">
            <v>2</v>
          </cell>
          <cell r="I1388" t="str">
            <v>21</v>
          </cell>
          <cell r="J1388">
            <v>2007</v>
          </cell>
          <cell r="K1388" t="b">
            <v>1</v>
          </cell>
          <cell r="L1388">
            <v>490.7</v>
          </cell>
          <cell r="N1388" t="str">
            <v>Permis de fabrication</v>
          </cell>
          <cell r="O1388" t="str">
            <v>112, 318</v>
          </cell>
          <cell r="P1388" t="b">
            <v>1</v>
          </cell>
          <cell r="Q1388" t="b">
            <v>1</v>
          </cell>
          <cell r="R1388" t="str">
            <v>IPC</v>
          </cell>
          <cell r="S1388">
            <v>39173</v>
          </cell>
          <cell r="T1388">
            <v>0</v>
          </cell>
          <cell r="U1388">
            <v>100</v>
          </cell>
          <cell r="W1388" t="b">
            <v>0</v>
          </cell>
          <cell r="X1388" t="b">
            <v>0</v>
          </cell>
          <cell r="Y1388" t="b">
            <v>0</v>
          </cell>
          <cell r="Z1388" t="b">
            <v>0</v>
          </cell>
          <cell r="AA1388" t="str">
            <v>Équité et capacité de payer</v>
          </cell>
          <cell r="AB1388">
            <v>0</v>
          </cell>
          <cell r="AD1388" t="str">
            <v>AUTRE</v>
          </cell>
          <cell r="AE1388">
            <v>2</v>
          </cell>
        </row>
        <row r="1389">
          <cell r="A1389">
            <v>95</v>
          </cell>
          <cell r="B1389">
            <v>389</v>
          </cell>
          <cell r="C1389" t="str">
            <v>2000-2001</v>
          </cell>
          <cell r="D1389" t="str">
            <v>RACJ</v>
          </cell>
          <cell r="E1389" t="str">
            <v>Régie des alcools, des courses et des jeux</v>
          </cell>
          <cell r="F1389" t="b">
            <v>0</v>
          </cell>
          <cell r="G1389">
            <v>3</v>
          </cell>
          <cell r="H1389">
            <v>8</v>
          </cell>
          <cell r="I1389" t="str">
            <v>25</v>
          </cell>
          <cell r="J1389">
            <v>2007</v>
          </cell>
          <cell r="K1389" t="b">
            <v>1</v>
          </cell>
          <cell r="L1389">
            <v>970.9</v>
          </cell>
          <cell r="N1389" t="str">
            <v>Immatriculations et licences</v>
          </cell>
          <cell r="O1389" t="str">
            <v>99, 100</v>
          </cell>
          <cell r="P1389" t="b">
            <v>1</v>
          </cell>
          <cell r="Q1389" t="b">
            <v>1</v>
          </cell>
          <cell r="R1389" t="str">
            <v>IPC</v>
          </cell>
          <cell r="S1389">
            <v>39173</v>
          </cell>
          <cell r="T1389">
            <v>50</v>
          </cell>
          <cell r="U1389">
            <v>50</v>
          </cell>
          <cell r="W1389" t="b">
            <v>0</v>
          </cell>
          <cell r="X1389" t="b">
            <v>0</v>
          </cell>
          <cell r="Y1389" t="b">
            <v>0</v>
          </cell>
          <cell r="Z1389" t="b">
            <v>0</v>
          </cell>
          <cell r="AA1389" t="str">
            <v>Équité et capacité de payer</v>
          </cell>
          <cell r="AB1389">
            <v>0</v>
          </cell>
          <cell r="AD1389" t="str">
            <v>AUTRE</v>
          </cell>
          <cell r="AE1389">
            <v>2</v>
          </cell>
        </row>
        <row r="1390">
          <cell r="A1390">
            <v>95</v>
          </cell>
          <cell r="B1390">
            <v>389</v>
          </cell>
          <cell r="C1390" t="str">
            <v>2000-2001</v>
          </cell>
          <cell r="D1390" t="str">
            <v>RACJ</v>
          </cell>
          <cell r="E1390" t="str">
            <v>Régie des alcools, des courses et des jeux</v>
          </cell>
          <cell r="F1390" t="b">
            <v>0</v>
          </cell>
          <cell r="G1390">
            <v>3</v>
          </cell>
          <cell r="H1390">
            <v>8</v>
          </cell>
          <cell r="I1390" t="str">
            <v>26</v>
          </cell>
          <cell r="J1390">
            <v>2007</v>
          </cell>
          <cell r="K1390" t="b">
            <v>1</v>
          </cell>
          <cell r="L1390">
            <v>190</v>
          </cell>
          <cell r="N1390" t="str">
            <v>Licences</v>
          </cell>
          <cell r="O1390" t="str">
            <v>102, 103, 106</v>
          </cell>
          <cell r="P1390" t="b">
            <v>1</v>
          </cell>
          <cell r="Q1390" t="b">
            <v>1</v>
          </cell>
          <cell r="R1390" t="str">
            <v>IPC</v>
          </cell>
          <cell r="S1390">
            <v>39083</v>
          </cell>
          <cell r="T1390">
            <v>50</v>
          </cell>
          <cell r="U1390">
            <v>50</v>
          </cell>
          <cell r="W1390" t="b">
            <v>0</v>
          </cell>
          <cell r="X1390" t="b">
            <v>0</v>
          </cell>
          <cell r="Y1390" t="b">
            <v>0</v>
          </cell>
          <cell r="Z1390" t="b">
            <v>0</v>
          </cell>
          <cell r="AA1390" t="str">
            <v>Équité et capacité de payer</v>
          </cell>
          <cell r="AB1390">
            <v>0</v>
          </cell>
          <cell r="AD1390" t="str">
            <v>AUTRE</v>
          </cell>
          <cell r="AE1390">
            <v>2</v>
          </cell>
        </row>
        <row r="1391">
          <cell r="A1391">
            <v>95</v>
          </cell>
          <cell r="B1391">
            <v>389</v>
          </cell>
          <cell r="C1391" t="str">
            <v>2000-2001</v>
          </cell>
          <cell r="D1391" t="str">
            <v>RACJ</v>
          </cell>
          <cell r="E1391" t="str">
            <v>Régie des alcools, des courses et des jeux</v>
          </cell>
          <cell r="F1391" t="b">
            <v>0</v>
          </cell>
          <cell r="G1391">
            <v>3</v>
          </cell>
          <cell r="H1391">
            <v>9</v>
          </cell>
          <cell r="I1391" t="str">
            <v>B4</v>
          </cell>
          <cell r="J1391">
            <v>2007</v>
          </cell>
          <cell r="K1391" t="b">
            <v>1</v>
          </cell>
          <cell r="L1391">
            <v>25</v>
          </cell>
          <cell r="N1391" t="str">
            <v>Permis</v>
          </cell>
          <cell r="O1391" t="str">
            <v>107, 108</v>
          </cell>
          <cell r="P1391" t="b">
            <v>1</v>
          </cell>
          <cell r="Q1391" t="b">
            <v>1</v>
          </cell>
          <cell r="R1391" t="str">
            <v>IPC</v>
          </cell>
          <cell r="S1391">
            <v>39173</v>
          </cell>
          <cell r="T1391">
            <v>50</v>
          </cell>
          <cell r="U1391">
            <v>50</v>
          </cell>
          <cell r="W1391" t="b">
            <v>0</v>
          </cell>
          <cell r="X1391" t="b">
            <v>0</v>
          </cell>
          <cell r="Y1391" t="b">
            <v>0</v>
          </cell>
          <cell r="Z1391" t="b">
            <v>0</v>
          </cell>
          <cell r="AA1391" t="str">
            <v>Équité et capacité de payer</v>
          </cell>
          <cell r="AB1391">
            <v>0</v>
          </cell>
          <cell r="AD1391" t="str">
            <v>AUTRE</v>
          </cell>
          <cell r="AE1391">
            <v>2</v>
          </cell>
        </row>
        <row r="1392">
          <cell r="A1392">
            <v>95</v>
          </cell>
          <cell r="B1392">
            <v>389</v>
          </cell>
          <cell r="C1392" t="str">
            <v>2000-2001</v>
          </cell>
          <cell r="D1392" t="str">
            <v>RACJ</v>
          </cell>
          <cell r="E1392" t="str">
            <v>Régie des alcools, des courses et des jeux</v>
          </cell>
          <cell r="F1392" t="b">
            <v>0</v>
          </cell>
          <cell r="G1392">
            <v>3</v>
          </cell>
          <cell r="H1392">
            <v>9</v>
          </cell>
          <cell r="I1392" t="str">
            <v>B5</v>
          </cell>
          <cell r="J1392">
            <v>2007</v>
          </cell>
          <cell r="K1392" t="b">
            <v>1</v>
          </cell>
          <cell r="L1392">
            <v>225</v>
          </cell>
          <cell r="N1392" t="str">
            <v>Permis</v>
          </cell>
          <cell r="O1392" t="str">
            <v>107, 108</v>
          </cell>
          <cell r="P1392" t="b">
            <v>1</v>
          </cell>
          <cell r="Q1392" t="b">
            <v>1</v>
          </cell>
          <cell r="R1392" t="str">
            <v>IPC</v>
          </cell>
          <cell r="S1392">
            <v>39173</v>
          </cell>
          <cell r="T1392">
            <v>50</v>
          </cell>
          <cell r="U1392">
            <v>50</v>
          </cell>
          <cell r="W1392" t="b">
            <v>0</v>
          </cell>
          <cell r="X1392" t="b">
            <v>0</v>
          </cell>
          <cell r="Y1392" t="b">
            <v>0</v>
          </cell>
          <cell r="Z1392" t="b">
            <v>0</v>
          </cell>
          <cell r="AA1392" t="str">
            <v>Équité et capacité de payer</v>
          </cell>
          <cell r="AB1392">
            <v>0</v>
          </cell>
          <cell r="AD1392" t="str">
            <v>AUTRE</v>
          </cell>
          <cell r="AE1392">
            <v>2</v>
          </cell>
        </row>
        <row r="1393">
          <cell r="A1393">
            <v>95</v>
          </cell>
          <cell r="B1393">
            <v>389</v>
          </cell>
          <cell r="C1393" t="str">
            <v>2000-2001</v>
          </cell>
          <cell r="D1393" t="str">
            <v>RACJ</v>
          </cell>
          <cell r="E1393" t="str">
            <v>Régie des alcools, des courses et des jeux</v>
          </cell>
          <cell r="F1393" t="b">
            <v>0</v>
          </cell>
          <cell r="G1393">
            <v>3</v>
          </cell>
          <cell r="H1393">
            <v>9</v>
          </cell>
          <cell r="I1393" t="str">
            <v>G1</v>
          </cell>
          <cell r="J1393">
            <v>2007</v>
          </cell>
          <cell r="K1393" t="b">
            <v>1</v>
          </cell>
          <cell r="L1393">
            <v>13</v>
          </cell>
          <cell r="N1393" t="str">
            <v>Permis de fabrication</v>
          </cell>
          <cell r="O1393" t="str">
            <v>112, 113</v>
          </cell>
          <cell r="P1393" t="b">
            <v>1</v>
          </cell>
          <cell r="Q1393" t="b">
            <v>0</v>
          </cell>
          <cell r="R1393" t="str">
            <v>IPC</v>
          </cell>
          <cell r="S1393">
            <v>38443</v>
          </cell>
          <cell r="T1393">
            <v>0</v>
          </cell>
          <cell r="U1393">
            <v>100</v>
          </cell>
          <cell r="W1393" t="b">
            <v>0</v>
          </cell>
          <cell r="X1393" t="b">
            <v>0</v>
          </cell>
          <cell r="Y1393" t="b">
            <v>0</v>
          </cell>
          <cell r="Z1393" t="b">
            <v>0</v>
          </cell>
          <cell r="AA1393" t="str">
            <v>Équité et capacité de payer</v>
          </cell>
          <cell r="AB1393">
            <v>0</v>
          </cell>
          <cell r="AD1393" t="str">
            <v>AUTRE</v>
          </cell>
          <cell r="AE1393">
            <v>2</v>
          </cell>
        </row>
        <row r="1394">
          <cell r="A1394">
            <v>95</v>
          </cell>
          <cell r="B1394">
            <v>389</v>
          </cell>
          <cell r="C1394" t="str">
            <v>2000-2001</v>
          </cell>
          <cell r="D1394" t="str">
            <v>RACJ</v>
          </cell>
          <cell r="E1394" t="str">
            <v>Régie des alcools, des courses et des jeux</v>
          </cell>
          <cell r="F1394" t="b">
            <v>0</v>
          </cell>
          <cell r="G1394">
            <v>3</v>
          </cell>
          <cell r="H1394">
            <v>9</v>
          </cell>
          <cell r="I1394" t="str">
            <v>G4</v>
          </cell>
          <cell r="J1394">
            <v>2007</v>
          </cell>
          <cell r="K1394" t="b">
            <v>1</v>
          </cell>
          <cell r="L1394">
            <v>718.2</v>
          </cell>
          <cell r="N1394" t="str">
            <v>Permis d'alcool</v>
          </cell>
          <cell r="O1394" t="str">
            <v>85, 111</v>
          </cell>
          <cell r="P1394" t="b">
            <v>1</v>
          </cell>
          <cell r="Q1394" t="b">
            <v>0</v>
          </cell>
          <cell r="R1394" t="str">
            <v>IPC</v>
          </cell>
          <cell r="S1394">
            <v>38443</v>
          </cell>
          <cell r="T1394">
            <v>50</v>
          </cell>
          <cell r="U1394">
            <v>50</v>
          </cell>
          <cell r="W1394" t="b">
            <v>0</v>
          </cell>
          <cell r="X1394" t="b">
            <v>0</v>
          </cell>
          <cell r="Y1394" t="b">
            <v>0</v>
          </cell>
          <cell r="Z1394" t="b">
            <v>0</v>
          </cell>
          <cell r="AA1394" t="str">
            <v>Équité et capacité de payer</v>
          </cell>
          <cell r="AB1394">
            <v>0</v>
          </cell>
          <cell r="AD1394" t="str">
            <v>AUTRE</v>
          </cell>
          <cell r="AE1394">
            <v>2</v>
          </cell>
        </row>
        <row r="1395">
          <cell r="A1395">
            <v>95</v>
          </cell>
          <cell r="B1395">
            <v>389</v>
          </cell>
          <cell r="C1395" t="str">
            <v>2000-2001</v>
          </cell>
          <cell r="D1395" t="str">
            <v>RACJ</v>
          </cell>
          <cell r="E1395" t="str">
            <v>Régie des alcools, des courses et des jeux</v>
          </cell>
          <cell r="F1395" t="b">
            <v>0</v>
          </cell>
          <cell r="G1395">
            <v>3</v>
          </cell>
          <cell r="H1395">
            <v>9</v>
          </cell>
          <cell r="I1395" t="str">
            <v>G6</v>
          </cell>
          <cell r="J1395">
            <v>2007</v>
          </cell>
          <cell r="K1395" t="b">
            <v>1</v>
          </cell>
          <cell r="L1395">
            <v>196.6</v>
          </cell>
          <cell r="N1395" t="str">
            <v>Licences</v>
          </cell>
          <cell r="O1395" t="str">
            <v>92, 114</v>
          </cell>
          <cell r="P1395" t="b">
            <v>1</v>
          </cell>
          <cell r="Q1395" t="b">
            <v>0</v>
          </cell>
          <cell r="R1395" t="str">
            <v>IPC</v>
          </cell>
          <cell r="S1395">
            <v>38443</v>
          </cell>
          <cell r="T1395">
            <v>0</v>
          </cell>
          <cell r="U1395">
            <v>100</v>
          </cell>
          <cell r="W1395" t="b">
            <v>0</v>
          </cell>
          <cell r="X1395" t="b">
            <v>0</v>
          </cell>
          <cell r="Y1395" t="b">
            <v>0</v>
          </cell>
          <cell r="Z1395" t="b">
            <v>0</v>
          </cell>
          <cell r="AA1395" t="str">
            <v>Équité et capacité de payer</v>
          </cell>
          <cell r="AB1395">
            <v>0</v>
          </cell>
          <cell r="AD1395" t="str">
            <v>AUTRE</v>
          </cell>
          <cell r="AE1395">
            <v>2</v>
          </cell>
        </row>
        <row r="1396">
          <cell r="A1396">
            <v>95</v>
          </cell>
          <cell r="B1396">
            <v>389</v>
          </cell>
          <cell r="C1396" t="str">
            <v>2000-2001</v>
          </cell>
          <cell r="D1396" t="str">
            <v>RACJ</v>
          </cell>
          <cell r="E1396" t="str">
            <v>Régie des alcools, des courses et des jeux</v>
          </cell>
          <cell r="F1396" t="b">
            <v>0</v>
          </cell>
          <cell r="G1396">
            <v>4</v>
          </cell>
          <cell r="H1396">
            <v>1</v>
          </cell>
          <cell r="I1396" t="str">
            <v>05</v>
          </cell>
          <cell r="J1396">
            <v>2007</v>
          </cell>
          <cell r="K1396" t="b">
            <v>1</v>
          </cell>
          <cell r="L1396">
            <v>1.8</v>
          </cell>
          <cell r="N1396" t="str">
            <v>Photocopies</v>
          </cell>
          <cell r="O1396" t="str">
            <v>116, 117</v>
          </cell>
          <cell r="P1396" t="b">
            <v>1</v>
          </cell>
          <cell r="Q1396" t="b">
            <v>1</v>
          </cell>
          <cell r="R1396" t="str">
            <v>IPC</v>
          </cell>
          <cell r="S1396">
            <v>39173</v>
          </cell>
          <cell r="T1396">
            <v>50</v>
          </cell>
          <cell r="U1396">
            <v>50</v>
          </cell>
          <cell r="W1396" t="b">
            <v>0</v>
          </cell>
          <cell r="X1396" t="b">
            <v>0</v>
          </cell>
          <cell r="Y1396" t="b">
            <v>0</v>
          </cell>
          <cell r="Z1396" t="b">
            <v>0</v>
          </cell>
          <cell r="AA1396" t="str">
            <v>Par règlement</v>
          </cell>
          <cell r="AB1396">
            <v>0</v>
          </cell>
          <cell r="AD1396" t="str">
            <v>AUTRE</v>
          </cell>
          <cell r="AE1396">
            <v>2</v>
          </cell>
        </row>
        <row r="1397">
          <cell r="A1397">
            <v>95</v>
          </cell>
          <cell r="B1397">
            <v>389</v>
          </cell>
          <cell r="C1397" t="str">
            <v>2000-2001</v>
          </cell>
          <cell r="D1397" t="str">
            <v>RACJ</v>
          </cell>
          <cell r="E1397" t="str">
            <v>Régie des alcools, des courses et des jeux</v>
          </cell>
          <cell r="F1397" t="b">
            <v>0</v>
          </cell>
          <cell r="G1397">
            <v>3</v>
          </cell>
          <cell r="H1397">
            <v>8</v>
          </cell>
          <cell r="I1397" t="str">
            <v>21</v>
          </cell>
          <cell r="J1397">
            <v>2007</v>
          </cell>
          <cell r="K1397" t="b">
            <v>1</v>
          </cell>
          <cell r="L1397">
            <v>1567.1</v>
          </cell>
          <cell r="N1397" t="str">
            <v>Licences</v>
          </cell>
          <cell r="O1397" t="str">
            <v>92, 93</v>
          </cell>
          <cell r="P1397" t="b">
            <v>1</v>
          </cell>
          <cell r="Q1397" t="b">
            <v>0</v>
          </cell>
          <cell r="R1397" t="str">
            <v>IPC</v>
          </cell>
          <cell r="S1397">
            <v>38443</v>
          </cell>
          <cell r="T1397">
            <v>0</v>
          </cell>
          <cell r="U1397">
            <v>100</v>
          </cell>
          <cell r="W1397" t="b">
            <v>0</v>
          </cell>
          <cell r="X1397" t="b">
            <v>0</v>
          </cell>
          <cell r="Y1397" t="b">
            <v>0</v>
          </cell>
          <cell r="Z1397" t="b">
            <v>0</v>
          </cell>
          <cell r="AA1397" t="str">
            <v>Équité  et capacité de payer</v>
          </cell>
          <cell r="AB1397">
            <v>0</v>
          </cell>
          <cell r="AD1397" t="str">
            <v>AUTRE</v>
          </cell>
          <cell r="AE1397">
            <v>2</v>
          </cell>
        </row>
        <row r="1398">
          <cell r="A1398">
            <v>95</v>
          </cell>
          <cell r="B1398">
            <v>389</v>
          </cell>
          <cell r="C1398" t="str">
            <v>2000-2001</v>
          </cell>
          <cell r="D1398" t="str">
            <v>RACJ</v>
          </cell>
          <cell r="E1398" t="str">
            <v>Régie des alcools, des courses et des jeux</v>
          </cell>
          <cell r="F1398" t="b">
            <v>0</v>
          </cell>
          <cell r="G1398">
            <v>3</v>
          </cell>
          <cell r="H1398">
            <v>9</v>
          </cell>
          <cell r="I1398" t="str">
            <v>04</v>
          </cell>
          <cell r="J1398">
            <v>2007</v>
          </cell>
          <cell r="K1398" t="b">
            <v>1</v>
          </cell>
          <cell r="L1398">
            <v>8.5</v>
          </cell>
          <cell r="N1398" t="str">
            <v>Loteries vidéo</v>
          </cell>
          <cell r="O1398" t="str">
            <v>99, 100</v>
          </cell>
          <cell r="P1398" t="b">
            <v>1</v>
          </cell>
          <cell r="Q1398" t="b">
            <v>1</v>
          </cell>
          <cell r="R1398" t="str">
            <v>IPC</v>
          </cell>
          <cell r="S1398">
            <v>39173</v>
          </cell>
          <cell r="T1398">
            <v>50</v>
          </cell>
          <cell r="U1398">
            <v>50</v>
          </cell>
          <cell r="W1398" t="b">
            <v>0</v>
          </cell>
          <cell r="X1398" t="b">
            <v>0</v>
          </cell>
          <cell r="Y1398" t="b">
            <v>0</v>
          </cell>
          <cell r="Z1398" t="b">
            <v>0</v>
          </cell>
          <cell r="AA1398" t="str">
            <v>Équité et capacité de payer</v>
          </cell>
          <cell r="AB1398">
            <v>0</v>
          </cell>
          <cell r="AD1398" t="str">
            <v>AUTRE</v>
          </cell>
          <cell r="AE1398">
            <v>2</v>
          </cell>
        </row>
        <row r="1399">
          <cell r="A1399">
            <v>95</v>
          </cell>
          <cell r="B1399">
            <v>389</v>
          </cell>
          <cell r="C1399" t="str">
            <v>2000-2001</v>
          </cell>
          <cell r="D1399" t="str">
            <v>RACJ</v>
          </cell>
          <cell r="E1399" t="str">
            <v>Régie des alcools, des courses et des jeux</v>
          </cell>
          <cell r="F1399" t="b">
            <v>0</v>
          </cell>
          <cell r="G1399">
            <v>3</v>
          </cell>
          <cell r="H1399">
            <v>2</v>
          </cell>
          <cell r="I1399" t="str">
            <v>21</v>
          </cell>
          <cell r="J1399">
            <v>2007</v>
          </cell>
          <cell r="K1399" t="b">
            <v>1</v>
          </cell>
          <cell r="L1399">
            <v>141.5</v>
          </cell>
          <cell r="N1399" t="str">
            <v>Autorisations de messages publicitaires</v>
          </cell>
          <cell r="O1399" t="str">
            <v>85, 319</v>
          </cell>
          <cell r="P1399" t="b">
            <v>1</v>
          </cell>
          <cell r="Q1399" t="b">
            <v>0</v>
          </cell>
          <cell r="R1399" t="str">
            <v>IPC</v>
          </cell>
          <cell r="S1399">
            <v>38443</v>
          </cell>
          <cell r="T1399">
            <v>0</v>
          </cell>
          <cell r="U1399">
            <v>100</v>
          </cell>
          <cell r="W1399" t="b">
            <v>0</v>
          </cell>
          <cell r="X1399" t="b">
            <v>0</v>
          </cell>
          <cell r="Y1399" t="b">
            <v>0</v>
          </cell>
          <cell r="Z1399" t="b">
            <v>0</v>
          </cell>
          <cell r="AA1399" t="str">
            <v>Équité et capacité de payer</v>
          </cell>
          <cell r="AB1399">
            <v>0</v>
          </cell>
          <cell r="AD1399" t="str">
            <v>AUTRE</v>
          </cell>
          <cell r="AE1399">
            <v>2</v>
          </cell>
        </row>
        <row r="1400">
          <cell r="A1400">
            <v>95</v>
          </cell>
          <cell r="B1400">
            <v>389</v>
          </cell>
          <cell r="C1400" t="str">
            <v>2000-2001</v>
          </cell>
          <cell r="D1400" t="str">
            <v>RACJ</v>
          </cell>
          <cell r="E1400" t="str">
            <v>Régie des alcools, des courses et des jeux</v>
          </cell>
          <cell r="F1400" t="b">
            <v>0</v>
          </cell>
          <cell r="G1400">
            <v>3</v>
          </cell>
          <cell r="H1400">
            <v>2</v>
          </cell>
          <cell r="I1400" t="str">
            <v>20</v>
          </cell>
          <cell r="J1400">
            <v>2007</v>
          </cell>
          <cell r="K1400" t="b">
            <v>1</v>
          </cell>
          <cell r="L1400">
            <v>2556.8000000000002</v>
          </cell>
          <cell r="N1400" t="str">
            <v>Permis de réunion</v>
          </cell>
          <cell r="O1400" t="str">
            <v>85, 111</v>
          </cell>
          <cell r="P1400" t="b">
            <v>1</v>
          </cell>
          <cell r="Q1400" t="b">
            <v>0</v>
          </cell>
          <cell r="R1400" t="str">
            <v>IPC</v>
          </cell>
          <cell r="S1400">
            <v>38443</v>
          </cell>
          <cell r="T1400">
            <v>50</v>
          </cell>
          <cell r="U1400">
            <v>50</v>
          </cell>
          <cell r="W1400" t="b">
            <v>0</v>
          </cell>
          <cell r="X1400" t="b">
            <v>0</v>
          </cell>
          <cell r="Y1400" t="b">
            <v>0</v>
          </cell>
          <cell r="Z1400" t="b">
            <v>0</v>
          </cell>
          <cell r="AA1400" t="str">
            <v>Équité et capacité de payer</v>
          </cell>
          <cell r="AB1400">
            <v>0</v>
          </cell>
          <cell r="AD1400" t="str">
            <v>AUTRE</v>
          </cell>
          <cell r="AE1400">
            <v>2</v>
          </cell>
        </row>
        <row r="1401">
          <cell r="A1401">
            <v>95</v>
          </cell>
          <cell r="B1401">
            <v>389</v>
          </cell>
          <cell r="C1401" t="str">
            <v>2000-2001</v>
          </cell>
          <cell r="D1401" t="str">
            <v>RACJ</v>
          </cell>
          <cell r="E1401" t="str">
            <v>Régie des alcools, des courses et des jeux</v>
          </cell>
          <cell r="F1401" t="b">
            <v>0</v>
          </cell>
          <cell r="G1401">
            <v>3</v>
          </cell>
          <cell r="H1401">
            <v>2</v>
          </cell>
          <cell r="I1401" t="str">
            <v>20</v>
          </cell>
          <cell r="J1401">
            <v>2007</v>
          </cell>
          <cell r="K1401" t="b">
            <v>1</v>
          </cell>
          <cell r="L1401">
            <v>426.1</v>
          </cell>
          <cell r="N1401" t="str">
            <v>Autorisations temporaires ou permanentes</v>
          </cell>
          <cell r="O1401" t="str">
            <v>85, 111</v>
          </cell>
          <cell r="P1401" t="b">
            <v>1</v>
          </cell>
          <cell r="Q1401" t="b">
            <v>0</v>
          </cell>
          <cell r="R1401" t="str">
            <v>IPC</v>
          </cell>
          <cell r="S1401">
            <v>38443</v>
          </cell>
          <cell r="T1401">
            <v>50</v>
          </cell>
          <cell r="U1401">
            <v>50</v>
          </cell>
          <cell r="W1401" t="b">
            <v>0</v>
          </cell>
          <cell r="X1401" t="b">
            <v>0</v>
          </cell>
          <cell r="Y1401" t="b">
            <v>0</v>
          </cell>
          <cell r="Z1401" t="b">
            <v>0</v>
          </cell>
          <cell r="AA1401" t="str">
            <v>Équité et capacité de payer</v>
          </cell>
          <cell r="AB1401">
            <v>0</v>
          </cell>
          <cell r="AD1401" t="str">
            <v>AUTRE</v>
          </cell>
          <cell r="AE1401">
            <v>2</v>
          </cell>
        </row>
        <row r="1402">
          <cell r="A1402">
            <v>95</v>
          </cell>
          <cell r="B1402">
            <v>389</v>
          </cell>
          <cell r="C1402" t="str">
            <v>2000-2001</v>
          </cell>
          <cell r="D1402" t="str">
            <v>RACJ</v>
          </cell>
          <cell r="E1402" t="str">
            <v>Régie des alcools, des courses et des jeux</v>
          </cell>
          <cell r="F1402" t="b">
            <v>0</v>
          </cell>
          <cell r="G1402">
            <v>3</v>
          </cell>
          <cell r="H1402">
            <v>2</v>
          </cell>
          <cell r="I1402" t="str">
            <v>20</v>
          </cell>
          <cell r="J1402">
            <v>2007</v>
          </cell>
          <cell r="K1402" t="b">
            <v>1</v>
          </cell>
          <cell r="L1402">
            <v>18722.599999999999</v>
          </cell>
          <cell r="N1402" t="str">
            <v>Permis d'alcool aux détaillants</v>
          </cell>
          <cell r="O1402" t="str">
            <v>85, 111</v>
          </cell>
          <cell r="P1402" t="b">
            <v>1</v>
          </cell>
          <cell r="Q1402" t="b">
            <v>1</v>
          </cell>
          <cell r="R1402" t="str">
            <v>IPC</v>
          </cell>
          <cell r="S1402">
            <v>39173</v>
          </cell>
          <cell r="T1402">
            <v>50</v>
          </cell>
          <cell r="U1402">
            <v>50</v>
          </cell>
          <cell r="W1402" t="b">
            <v>0</v>
          </cell>
          <cell r="X1402" t="b">
            <v>0</v>
          </cell>
          <cell r="Y1402" t="b">
            <v>0</v>
          </cell>
          <cell r="Z1402" t="b">
            <v>0</v>
          </cell>
          <cell r="AA1402" t="str">
            <v>Équité et capacité de payer</v>
          </cell>
          <cell r="AB1402">
            <v>0</v>
          </cell>
          <cell r="AD1402" t="str">
            <v>AUTRE</v>
          </cell>
          <cell r="AE1402">
            <v>2</v>
          </cell>
        </row>
        <row r="1403">
          <cell r="A1403">
            <v>95</v>
          </cell>
          <cell r="B1403">
            <v>390</v>
          </cell>
          <cell r="C1403" t="str">
            <v>2000-2001</v>
          </cell>
          <cell r="D1403" t="str">
            <v>SQ</v>
          </cell>
          <cell r="E1403" t="str">
            <v>Sûreté du Québec</v>
          </cell>
          <cell r="F1403" t="b">
            <v>0</v>
          </cell>
          <cell r="G1403">
            <v>4</v>
          </cell>
          <cell r="H1403">
            <v>1</v>
          </cell>
          <cell r="I1403" t="str">
            <v>41</v>
          </cell>
          <cell r="J1403">
            <v>2004</v>
          </cell>
          <cell r="K1403" t="b">
            <v>0</v>
          </cell>
          <cell r="L1403">
            <v>2</v>
          </cell>
          <cell r="N1403" t="str">
            <v>Biens désuets</v>
          </cell>
          <cell r="O1403" t="str">
            <v>43</v>
          </cell>
          <cell r="P1403" t="b">
            <v>0</v>
          </cell>
          <cell r="Q1403" t="b">
            <v>0</v>
          </cell>
          <cell r="S1403">
            <v>367</v>
          </cell>
          <cell r="T1403">
            <v>0</v>
          </cell>
          <cell r="U1403">
            <v>100</v>
          </cell>
          <cell r="V1403" t="str">
            <v>45321</v>
          </cell>
          <cell r="W1403" t="b">
            <v>0</v>
          </cell>
          <cell r="X1403" t="b">
            <v>0</v>
          </cell>
          <cell r="Y1403" t="b">
            <v>1</v>
          </cell>
          <cell r="Z1403" t="b">
            <v>0</v>
          </cell>
          <cell r="AA1403" t="str">
            <v>Sans objet</v>
          </cell>
          <cell r="AB1403">
            <v>0</v>
          </cell>
          <cell r="AD1403" t="str">
            <v>CP</v>
          </cell>
          <cell r="AE1403">
            <v>2</v>
          </cell>
        </row>
        <row r="1404">
          <cell r="A1404">
            <v>95</v>
          </cell>
          <cell r="B1404">
            <v>390</v>
          </cell>
          <cell r="C1404" t="str">
            <v>2000-2001</v>
          </cell>
          <cell r="D1404" t="str">
            <v>SQ</v>
          </cell>
          <cell r="E1404" t="str">
            <v>Sûreté du Québec</v>
          </cell>
          <cell r="F1404" t="b">
            <v>0</v>
          </cell>
          <cell r="G1404">
            <v>3</v>
          </cell>
          <cell r="H1404">
            <v>9</v>
          </cell>
          <cell r="I1404" t="str">
            <v>A5</v>
          </cell>
          <cell r="J1404">
            <v>2004</v>
          </cell>
          <cell r="K1404" t="b">
            <v>0</v>
          </cell>
          <cell r="L1404">
            <v>723</v>
          </cell>
          <cell r="N1404" t="str">
            <v>Perception de droits pour l'émission d'un permis</v>
          </cell>
          <cell r="O1404" t="str">
            <v>41</v>
          </cell>
          <cell r="P1404" t="b">
            <v>1</v>
          </cell>
          <cell r="Q1404" t="b">
            <v>1</v>
          </cell>
          <cell r="R1404" t="str">
            <v>IPC</v>
          </cell>
          <cell r="S1404">
            <v>39083</v>
          </cell>
          <cell r="T1404">
            <v>100</v>
          </cell>
          <cell r="U1404">
            <v>0</v>
          </cell>
          <cell r="W1404" t="b">
            <v>0</v>
          </cell>
          <cell r="X1404" t="b">
            <v>0</v>
          </cell>
          <cell r="Y1404" t="b">
            <v>0</v>
          </cell>
          <cell r="Z1404" t="b">
            <v>0</v>
          </cell>
          <cell r="AA1404" t="str">
            <v>Base tarifaire établie à quelque 50% du prix de revient de 50 $ en 1993</v>
          </cell>
          <cell r="AB1404">
            <v>0</v>
          </cell>
          <cell r="AD1404" t="str">
            <v>AUTRE</v>
          </cell>
          <cell r="AE1404">
            <v>2</v>
          </cell>
        </row>
        <row r="1405">
          <cell r="A1405">
            <v>95</v>
          </cell>
          <cell r="B1405">
            <v>390</v>
          </cell>
          <cell r="C1405" t="str">
            <v>2000-2001</v>
          </cell>
          <cell r="D1405" t="str">
            <v>SQ</v>
          </cell>
          <cell r="E1405" t="str">
            <v>Sûreté du Québec</v>
          </cell>
          <cell r="F1405" t="b">
            <v>0</v>
          </cell>
          <cell r="G1405">
            <v>3</v>
          </cell>
          <cell r="H1405">
            <v>9</v>
          </cell>
          <cell r="I1405" t="str">
            <v>B9</v>
          </cell>
          <cell r="J1405">
            <v>2004</v>
          </cell>
          <cell r="K1405" t="b">
            <v>0</v>
          </cell>
          <cell r="L1405">
            <v>321</v>
          </cell>
          <cell r="M1405" t="str">
            <v>Renouvellement des permis généraux d'explosifs  pour les entreprises minières au cinq ans</v>
          </cell>
          <cell r="N1405" t="str">
            <v>Perception de droits pour l'émission d'un permis</v>
          </cell>
          <cell r="O1405" t="str">
            <v>42</v>
          </cell>
          <cell r="P1405" t="b">
            <v>1</v>
          </cell>
          <cell r="Q1405" t="b">
            <v>1</v>
          </cell>
          <cell r="R1405" t="str">
            <v>IPC</v>
          </cell>
          <cell r="S1405">
            <v>39173</v>
          </cell>
          <cell r="T1405">
            <v>70</v>
          </cell>
          <cell r="U1405">
            <v>30</v>
          </cell>
          <cell r="V1405" t="str">
            <v>48, 44419</v>
          </cell>
          <cell r="W1405" t="b">
            <v>1</v>
          </cell>
          <cell r="X1405" t="b">
            <v>0</v>
          </cell>
          <cell r="Y1405" t="b">
            <v>0</v>
          </cell>
          <cell r="Z1405" t="b">
            <v>0</v>
          </cell>
          <cell r="AA1405" t="str">
            <v>Sans objet</v>
          </cell>
          <cell r="AB1405">
            <v>0</v>
          </cell>
          <cell r="AD1405" t="str">
            <v>PR</v>
          </cell>
          <cell r="AE1405">
            <v>2</v>
          </cell>
        </row>
        <row r="1406">
          <cell r="A1406">
            <v>95</v>
          </cell>
          <cell r="B1406">
            <v>390</v>
          </cell>
          <cell r="C1406" t="str">
            <v>2000-2001</v>
          </cell>
          <cell r="D1406" t="str">
            <v>SQ</v>
          </cell>
          <cell r="E1406" t="str">
            <v>Sûreté du Québec</v>
          </cell>
          <cell r="F1406" t="b">
            <v>0</v>
          </cell>
          <cell r="G1406">
            <v>4</v>
          </cell>
          <cell r="H1406">
            <v>1</v>
          </cell>
          <cell r="I1406" t="str">
            <v>NC</v>
          </cell>
          <cell r="J1406">
            <v>2004</v>
          </cell>
          <cell r="K1406" t="b">
            <v>0</v>
          </cell>
          <cell r="L1406">
            <v>0</v>
          </cell>
          <cell r="N1406" t="str">
            <v>Facturation des frais reliés aux ententes signées avec les établissements d'enseignement. Décret No 531-2006 modifiant la Loi sur l'instruction publique et la Loi sur l'enseignement privé (2005, c.16).</v>
          </cell>
          <cell r="O1406" t="str">
            <v>551</v>
          </cell>
          <cell r="P1406" t="b">
            <v>1</v>
          </cell>
          <cell r="Q1406" t="b">
            <v>1</v>
          </cell>
          <cell r="R1406" t="str">
            <v>IPC</v>
          </cell>
          <cell r="S1406">
            <v>39227</v>
          </cell>
          <cell r="T1406">
            <v>0</v>
          </cell>
          <cell r="U1406">
            <v>0</v>
          </cell>
          <cell r="W1406" t="b">
            <v>1</v>
          </cell>
          <cell r="X1406" t="b">
            <v>0</v>
          </cell>
          <cell r="Y1406" t="b">
            <v>0</v>
          </cell>
          <cell r="Z1406" t="b">
            <v>0</v>
          </cell>
          <cell r="AA1406" t="str">
            <v>Sans objet</v>
          </cell>
          <cell r="AB1406">
            <v>0</v>
          </cell>
          <cell r="AD1406" t="str">
            <v>PR</v>
          </cell>
          <cell r="AE1406">
            <v>2</v>
          </cell>
        </row>
        <row r="1407">
          <cell r="A1407">
            <v>95</v>
          </cell>
          <cell r="B1407">
            <v>390</v>
          </cell>
          <cell r="C1407" t="str">
            <v>2000-2001</v>
          </cell>
          <cell r="D1407" t="str">
            <v>SQ</v>
          </cell>
          <cell r="E1407" t="str">
            <v>Sûreté du Québec</v>
          </cell>
          <cell r="F1407" t="b">
            <v>0</v>
          </cell>
          <cell r="G1407">
            <v>4</v>
          </cell>
          <cell r="H1407">
            <v>1</v>
          </cell>
          <cell r="I1407" t="str">
            <v>41</v>
          </cell>
          <cell r="J1407">
            <v>2005</v>
          </cell>
          <cell r="K1407" t="b">
            <v>0</v>
          </cell>
          <cell r="L1407">
            <v>15</v>
          </cell>
          <cell r="N1407" t="str">
            <v>Biens désuets</v>
          </cell>
          <cell r="O1407" t="str">
            <v>43</v>
          </cell>
          <cell r="P1407" t="b">
            <v>0</v>
          </cell>
          <cell r="Q1407" t="b">
            <v>0</v>
          </cell>
          <cell r="S1407">
            <v>367</v>
          </cell>
          <cell r="T1407">
            <v>0</v>
          </cell>
          <cell r="U1407">
            <v>100</v>
          </cell>
          <cell r="V1407" t="str">
            <v>45321</v>
          </cell>
          <cell r="W1407" t="b">
            <v>0</v>
          </cell>
          <cell r="X1407" t="b">
            <v>0</v>
          </cell>
          <cell r="Y1407" t="b">
            <v>1</v>
          </cell>
          <cell r="Z1407" t="b">
            <v>0</v>
          </cell>
          <cell r="AA1407" t="str">
            <v>Sans objet</v>
          </cell>
          <cell r="AB1407">
            <v>0</v>
          </cell>
          <cell r="AD1407" t="str">
            <v>CP</v>
          </cell>
          <cell r="AE1407">
            <v>2</v>
          </cell>
        </row>
        <row r="1408">
          <cell r="A1408">
            <v>95</v>
          </cell>
          <cell r="B1408">
            <v>390</v>
          </cell>
          <cell r="C1408" t="str">
            <v>2000-2001</v>
          </cell>
          <cell r="D1408" t="str">
            <v>SQ</v>
          </cell>
          <cell r="E1408" t="str">
            <v>Sûreté du Québec</v>
          </cell>
          <cell r="F1408" t="b">
            <v>0</v>
          </cell>
          <cell r="G1408">
            <v>3</v>
          </cell>
          <cell r="H1408">
            <v>9</v>
          </cell>
          <cell r="I1408" t="str">
            <v>A5</v>
          </cell>
          <cell r="J1408">
            <v>2005</v>
          </cell>
          <cell r="K1408" t="b">
            <v>0</v>
          </cell>
          <cell r="L1408">
            <v>755</v>
          </cell>
          <cell r="N1408" t="str">
            <v>Perception de droits pour l'émission d'un permis</v>
          </cell>
          <cell r="O1408" t="str">
            <v>41</v>
          </cell>
          <cell r="P1408" t="b">
            <v>1</v>
          </cell>
          <cell r="Q1408" t="b">
            <v>1</v>
          </cell>
          <cell r="R1408" t="str">
            <v>IPC</v>
          </cell>
          <cell r="S1408">
            <v>39083</v>
          </cell>
          <cell r="T1408">
            <v>100</v>
          </cell>
          <cell r="U1408">
            <v>0</v>
          </cell>
          <cell r="W1408" t="b">
            <v>0</v>
          </cell>
          <cell r="X1408" t="b">
            <v>0</v>
          </cell>
          <cell r="Y1408" t="b">
            <v>0</v>
          </cell>
          <cell r="Z1408" t="b">
            <v>0</v>
          </cell>
          <cell r="AA1408" t="str">
            <v>Base tarifaire établie à quelque 50% du prix de revient de 50 $ en 1993</v>
          </cell>
          <cell r="AB1408">
            <v>0</v>
          </cell>
          <cell r="AD1408" t="str">
            <v>AUTRE</v>
          </cell>
          <cell r="AE1408">
            <v>2</v>
          </cell>
        </row>
        <row r="1409">
          <cell r="A1409">
            <v>95</v>
          </cell>
          <cell r="B1409">
            <v>390</v>
          </cell>
          <cell r="C1409" t="str">
            <v>2000-2001</v>
          </cell>
          <cell r="D1409" t="str">
            <v>SQ</v>
          </cell>
          <cell r="E1409" t="str">
            <v>Sûreté du Québec</v>
          </cell>
          <cell r="F1409" t="b">
            <v>0</v>
          </cell>
          <cell r="G1409">
            <v>3</v>
          </cell>
          <cell r="H1409">
            <v>9</v>
          </cell>
          <cell r="I1409" t="str">
            <v>B9</v>
          </cell>
          <cell r="J1409">
            <v>2005</v>
          </cell>
          <cell r="K1409" t="b">
            <v>0</v>
          </cell>
          <cell r="L1409">
            <v>243</v>
          </cell>
          <cell r="N1409" t="str">
            <v>Perception de droits pour l'émission d'un permis</v>
          </cell>
          <cell r="O1409" t="str">
            <v>42</v>
          </cell>
          <cell r="P1409" t="b">
            <v>1</v>
          </cell>
          <cell r="Q1409" t="b">
            <v>1</v>
          </cell>
          <cell r="R1409" t="str">
            <v>IPC</v>
          </cell>
          <cell r="S1409">
            <v>39173</v>
          </cell>
          <cell r="T1409">
            <v>70</v>
          </cell>
          <cell r="U1409">
            <v>30</v>
          </cell>
          <cell r="V1409" t="str">
            <v>48, 44419</v>
          </cell>
          <cell r="W1409" t="b">
            <v>1</v>
          </cell>
          <cell r="X1409" t="b">
            <v>0</v>
          </cell>
          <cell r="Y1409" t="b">
            <v>0</v>
          </cell>
          <cell r="Z1409" t="b">
            <v>0</v>
          </cell>
          <cell r="AA1409" t="str">
            <v>Sans objet</v>
          </cell>
          <cell r="AB1409">
            <v>0</v>
          </cell>
          <cell r="AD1409" t="str">
            <v>PR</v>
          </cell>
          <cell r="AE1409">
            <v>2</v>
          </cell>
        </row>
        <row r="1410">
          <cell r="A1410">
            <v>95</v>
          </cell>
          <cell r="B1410">
            <v>390</v>
          </cell>
          <cell r="C1410" t="str">
            <v>2000-2001</v>
          </cell>
          <cell r="D1410" t="str">
            <v>SQ</v>
          </cell>
          <cell r="E1410" t="str">
            <v>Sûreté du Québec</v>
          </cell>
          <cell r="F1410" t="b">
            <v>0</v>
          </cell>
          <cell r="G1410">
            <v>4</v>
          </cell>
          <cell r="H1410">
            <v>1</v>
          </cell>
          <cell r="I1410" t="str">
            <v>NC</v>
          </cell>
          <cell r="J1410">
            <v>2005</v>
          </cell>
          <cell r="K1410" t="b">
            <v>0</v>
          </cell>
          <cell r="L1410">
            <v>0</v>
          </cell>
          <cell r="N1410" t="str">
            <v>Facturation des frais reliés aux ententes signées avec les établissements d'enseignement. Décret No 531-2006 modifiant la Loi sur l'instruction publique et la Loi sur l'enseignement privé (2005, c.16).</v>
          </cell>
          <cell r="O1410" t="str">
            <v>551</v>
          </cell>
          <cell r="P1410" t="b">
            <v>1</v>
          </cell>
          <cell r="Q1410" t="b">
            <v>1</v>
          </cell>
          <cell r="R1410" t="str">
            <v>IPC</v>
          </cell>
          <cell r="S1410">
            <v>39227</v>
          </cell>
          <cell r="T1410">
            <v>0</v>
          </cell>
          <cell r="U1410">
            <v>0</v>
          </cell>
          <cell r="W1410" t="b">
            <v>1</v>
          </cell>
          <cell r="X1410" t="b">
            <v>0</v>
          </cell>
          <cell r="Y1410" t="b">
            <v>0</v>
          </cell>
          <cell r="Z1410" t="b">
            <v>0</v>
          </cell>
          <cell r="AA1410" t="str">
            <v>Sans objet</v>
          </cell>
          <cell r="AB1410">
            <v>0</v>
          </cell>
          <cell r="AD1410" t="str">
            <v>PR</v>
          </cell>
          <cell r="AE1410">
            <v>2</v>
          </cell>
        </row>
        <row r="1411">
          <cell r="A1411">
            <v>95</v>
          </cell>
          <cell r="B1411">
            <v>390</v>
          </cell>
          <cell r="C1411" t="str">
            <v>2000-2001</v>
          </cell>
          <cell r="D1411" t="str">
            <v>SQ</v>
          </cell>
          <cell r="E1411" t="str">
            <v>Sûreté du Québec</v>
          </cell>
          <cell r="F1411" t="b">
            <v>0</v>
          </cell>
          <cell r="G1411">
            <v>4</v>
          </cell>
          <cell r="H1411">
            <v>1</v>
          </cell>
          <cell r="I1411" t="str">
            <v>41</v>
          </cell>
          <cell r="J1411">
            <v>2006</v>
          </cell>
          <cell r="K1411" t="b">
            <v>0</v>
          </cell>
          <cell r="L1411">
            <v>5</v>
          </cell>
          <cell r="N1411" t="str">
            <v>Biens désuets</v>
          </cell>
          <cell r="O1411" t="str">
            <v>43</v>
          </cell>
          <cell r="P1411" t="b">
            <v>0</v>
          </cell>
          <cell r="Q1411" t="b">
            <v>0</v>
          </cell>
          <cell r="S1411">
            <v>367</v>
          </cell>
          <cell r="T1411">
            <v>0</v>
          </cell>
          <cell r="U1411">
            <v>100</v>
          </cell>
          <cell r="V1411" t="str">
            <v>45321</v>
          </cell>
          <cell r="W1411" t="b">
            <v>0</v>
          </cell>
          <cell r="X1411" t="b">
            <v>0</v>
          </cell>
          <cell r="Y1411" t="b">
            <v>1</v>
          </cell>
          <cell r="Z1411" t="b">
            <v>0</v>
          </cell>
          <cell r="AA1411" t="str">
            <v>Sans objet</v>
          </cell>
          <cell r="AB1411">
            <v>0</v>
          </cell>
          <cell r="AD1411" t="str">
            <v>CP</v>
          </cell>
          <cell r="AE1411">
            <v>2</v>
          </cell>
        </row>
        <row r="1412">
          <cell r="A1412">
            <v>95</v>
          </cell>
          <cell r="B1412">
            <v>390</v>
          </cell>
          <cell r="C1412" t="str">
            <v>2000-2001</v>
          </cell>
          <cell r="D1412" t="str">
            <v>SQ</v>
          </cell>
          <cell r="E1412" t="str">
            <v>Sûreté du Québec</v>
          </cell>
          <cell r="F1412" t="b">
            <v>0</v>
          </cell>
          <cell r="G1412">
            <v>3</v>
          </cell>
          <cell r="H1412">
            <v>9</v>
          </cell>
          <cell r="I1412" t="str">
            <v>A5</v>
          </cell>
          <cell r="J1412">
            <v>2006</v>
          </cell>
          <cell r="K1412" t="b">
            <v>0</v>
          </cell>
          <cell r="L1412">
            <v>795</v>
          </cell>
          <cell r="N1412" t="str">
            <v>Perception de droits pour l'émission d'un permis</v>
          </cell>
          <cell r="O1412" t="str">
            <v>41</v>
          </cell>
          <cell r="P1412" t="b">
            <v>1</v>
          </cell>
          <cell r="Q1412" t="b">
            <v>1</v>
          </cell>
          <cell r="R1412" t="str">
            <v>IPC</v>
          </cell>
          <cell r="S1412">
            <v>39083</v>
          </cell>
          <cell r="T1412">
            <v>100</v>
          </cell>
          <cell r="U1412">
            <v>0</v>
          </cell>
          <cell r="W1412" t="b">
            <v>0</v>
          </cell>
          <cell r="X1412" t="b">
            <v>0</v>
          </cell>
          <cell r="Y1412" t="b">
            <v>0</v>
          </cell>
          <cell r="Z1412" t="b">
            <v>0</v>
          </cell>
          <cell r="AA1412" t="str">
            <v>Base tarifaire établie à quelque 50% du prix de revient de 50 $ en 1993</v>
          </cell>
          <cell r="AB1412">
            <v>0</v>
          </cell>
          <cell r="AD1412" t="str">
            <v>AUTRE</v>
          </cell>
          <cell r="AE1412">
            <v>2</v>
          </cell>
        </row>
        <row r="1413">
          <cell r="A1413">
            <v>95</v>
          </cell>
          <cell r="B1413">
            <v>390</v>
          </cell>
          <cell r="C1413" t="str">
            <v>2000-2001</v>
          </cell>
          <cell r="D1413" t="str">
            <v>SQ</v>
          </cell>
          <cell r="E1413" t="str">
            <v>Sûreté du Québec</v>
          </cell>
          <cell r="F1413" t="b">
            <v>0</v>
          </cell>
          <cell r="G1413">
            <v>3</v>
          </cell>
          <cell r="H1413">
            <v>9</v>
          </cell>
          <cell r="I1413" t="str">
            <v>B9</v>
          </cell>
          <cell r="J1413">
            <v>2006</v>
          </cell>
          <cell r="K1413" t="b">
            <v>0</v>
          </cell>
          <cell r="L1413">
            <v>265</v>
          </cell>
          <cell r="N1413" t="str">
            <v>Perception de droits pour l'émission d'un permis</v>
          </cell>
          <cell r="O1413" t="str">
            <v>42</v>
          </cell>
          <cell r="P1413" t="b">
            <v>1</v>
          </cell>
          <cell r="Q1413" t="b">
            <v>1</v>
          </cell>
          <cell r="R1413" t="str">
            <v>IPC</v>
          </cell>
          <cell r="S1413">
            <v>39173</v>
          </cell>
          <cell r="T1413">
            <v>70</v>
          </cell>
          <cell r="U1413">
            <v>30</v>
          </cell>
          <cell r="V1413" t="str">
            <v>48, 44419</v>
          </cell>
          <cell r="W1413" t="b">
            <v>1</v>
          </cell>
          <cell r="X1413" t="b">
            <v>0</v>
          </cell>
          <cell r="Y1413" t="b">
            <v>0</v>
          </cell>
          <cell r="Z1413" t="b">
            <v>0</v>
          </cell>
          <cell r="AA1413" t="str">
            <v>Sans objet</v>
          </cell>
          <cell r="AB1413">
            <v>0</v>
          </cell>
          <cell r="AD1413" t="str">
            <v>PR</v>
          </cell>
          <cell r="AE1413">
            <v>2</v>
          </cell>
        </row>
        <row r="1414">
          <cell r="A1414">
            <v>95</v>
          </cell>
          <cell r="B1414">
            <v>390</v>
          </cell>
          <cell r="C1414" t="str">
            <v>2000-2001</v>
          </cell>
          <cell r="D1414" t="str">
            <v>SQ</v>
          </cell>
          <cell r="E1414" t="str">
            <v>Sûreté du Québec</v>
          </cell>
          <cell r="F1414" t="b">
            <v>0</v>
          </cell>
          <cell r="G1414">
            <v>4</v>
          </cell>
          <cell r="H1414">
            <v>1</v>
          </cell>
          <cell r="I1414" t="str">
            <v>NC</v>
          </cell>
          <cell r="J1414">
            <v>2006</v>
          </cell>
          <cell r="K1414" t="b">
            <v>0</v>
          </cell>
          <cell r="L1414">
            <v>172</v>
          </cell>
          <cell r="M1414" t="str">
            <v>L'activité a débuté en octobre 2006</v>
          </cell>
          <cell r="N1414" t="str">
            <v>Facturation des frais reliés aux ententes signées avec les établissements d'enseignement. Décret No 531-2006 modifiant la Loi sur l'instruction publique et la Loi sur l'enseignement privé (2005, c.16).</v>
          </cell>
          <cell r="O1414" t="str">
            <v>551</v>
          </cell>
          <cell r="P1414" t="b">
            <v>1</v>
          </cell>
          <cell r="Q1414" t="b">
            <v>1</v>
          </cell>
          <cell r="R1414" t="str">
            <v>IPC</v>
          </cell>
          <cell r="S1414">
            <v>39227</v>
          </cell>
          <cell r="T1414">
            <v>0</v>
          </cell>
          <cell r="U1414">
            <v>0</v>
          </cell>
          <cell r="W1414" t="b">
            <v>1</v>
          </cell>
          <cell r="X1414" t="b">
            <v>0</v>
          </cell>
          <cell r="Y1414" t="b">
            <v>0</v>
          </cell>
          <cell r="Z1414" t="b">
            <v>0</v>
          </cell>
          <cell r="AA1414" t="str">
            <v>Sans objet</v>
          </cell>
          <cell r="AB1414">
            <v>0</v>
          </cell>
          <cell r="AD1414" t="str">
            <v>PR</v>
          </cell>
          <cell r="AE1414">
            <v>2</v>
          </cell>
        </row>
        <row r="1415">
          <cell r="A1415">
            <v>95</v>
          </cell>
          <cell r="B1415">
            <v>390</v>
          </cell>
          <cell r="C1415" t="str">
            <v>2000-2001</v>
          </cell>
          <cell r="D1415" t="str">
            <v>SQ</v>
          </cell>
          <cell r="E1415" t="str">
            <v>Sûreté du Québec</v>
          </cell>
          <cell r="F1415" t="b">
            <v>0</v>
          </cell>
          <cell r="G1415">
            <v>4</v>
          </cell>
          <cell r="H1415">
            <v>1</v>
          </cell>
          <cell r="I1415" t="str">
            <v>41</v>
          </cell>
          <cell r="J1415">
            <v>2007</v>
          </cell>
          <cell r="K1415" t="b">
            <v>1</v>
          </cell>
          <cell r="L1415">
            <v>5</v>
          </cell>
          <cell r="N1415" t="str">
            <v>Biens désuets</v>
          </cell>
          <cell r="O1415" t="str">
            <v>43</v>
          </cell>
          <cell r="P1415" t="b">
            <v>0</v>
          </cell>
          <cell r="Q1415" t="b">
            <v>0</v>
          </cell>
          <cell r="S1415">
            <v>367</v>
          </cell>
          <cell r="T1415">
            <v>0</v>
          </cell>
          <cell r="U1415">
            <v>100</v>
          </cell>
          <cell r="V1415" t="str">
            <v>45321</v>
          </cell>
          <cell r="W1415" t="b">
            <v>0</v>
          </cell>
          <cell r="X1415" t="b">
            <v>0</v>
          </cell>
          <cell r="Y1415" t="b">
            <v>1</v>
          </cell>
          <cell r="Z1415" t="b">
            <v>0</v>
          </cell>
          <cell r="AA1415" t="str">
            <v>Sans objet</v>
          </cell>
          <cell r="AB1415">
            <v>0</v>
          </cell>
          <cell r="AD1415" t="str">
            <v>CP</v>
          </cell>
          <cell r="AE1415">
            <v>2</v>
          </cell>
        </row>
        <row r="1416">
          <cell r="A1416">
            <v>95</v>
          </cell>
          <cell r="B1416">
            <v>390</v>
          </cell>
          <cell r="C1416" t="str">
            <v>2000-2001</v>
          </cell>
          <cell r="D1416" t="str">
            <v>SQ</v>
          </cell>
          <cell r="E1416" t="str">
            <v>Sûreté du Québec</v>
          </cell>
          <cell r="F1416" t="b">
            <v>0</v>
          </cell>
          <cell r="G1416">
            <v>3</v>
          </cell>
          <cell r="H1416">
            <v>9</v>
          </cell>
          <cell r="I1416" t="str">
            <v>A5</v>
          </cell>
          <cell r="J1416">
            <v>2007</v>
          </cell>
          <cell r="K1416" t="b">
            <v>1</v>
          </cell>
          <cell r="L1416">
            <v>795</v>
          </cell>
          <cell r="N1416" t="str">
            <v>Perception de droits pour l'émission d'un permis</v>
          </cell>
          <cell r="O1416" t="str">
            <v>41</v>
          </cell>
          <cell r="P1416" t="b">
            <v>1</v>
          </cell>
          <cell r="Q1416" t="b">
            <v>1</v>
          </cell>
          <cell r="R1416" t="str">
            <v>IPC</v>
          </cell>
          <cell r="S1416">
            <v>39083</v>
          </cell>
          <cell r="T1416">
            <v>100</v>
          </cell>
          <cell r="U1416">
            <v>0</v>
          </cell>
          <cell r="W1416" t="b">
            <v>0</v>
          </cell>
          <cell r="X1416" t="b">
            <v>0</v>
          </cell>
          <cell r="Y1416" t="b">
            <v>0</v>
          </cell>
          <cell r="Z1416" t="b">
            <v>0</v>
          </cell>
          <cell r="AA1416" t="str">
            <v>Base tarifaire établie à quelque 50% du prix de revient de 50 $ en 1993</v>
          </cell>
          <cell r="AB1416">
            <v>0</v>
          </cell>
          <cell r="AD1416" t="str">
            <v>AUTRE</v>
          </cell>
          <cell r="AE1416">
            <v>2</v>
          </cell>
        </row>
        <row r="1417">
          <cell r="A1417">
            <v>95</v>
          </cell>
          <cell r="B1417">
            <v>390</v>
          </cell>
          <cell r="C1417" t="str">
            <v>2000-2001</v>
          </cell>
          <cell r="D1417" t="str">
            <v>SQ</v>
          </cell>
          <cell r="E1417" t="str">
            <v>Sûreté du Québec</v>
          </cell>
          <cell r="F1417" t="b">
            <v>0</v>
          </cell>
          <cell r="G1417">
            <v>3</v>
          </cell>
          <cell r="H1417">
            <v>9</v>
          </cell>
          <cell r="I1417" t="str">
            <v>B9</v>
          </cell>
          <cell r="J1417">
            <v>2007</v>
          </cell>
          <cell r="K1417" t="b">
            <v>1</v>
          </cell>
          <cell r="L1417">
            <v>260</v>
          </cell>
          <cell r="N1417" t="str">
            <v>Perception de droits pour l'émission d'un permis</v>
          </cell>
          <cell r="O1417" t="str">
            <v>42</v>
          </cell>
          <cell r="P1417" t="b">
            <v>1</v>
          </cell>
          <cell r="Q1417" t="b">
            <v>1</v>
          </cell>
          <cell r="R1417" t="str">
            <v>IPC</v>
          </cell>
          <cell r="S1417">
            <v>39173</v>
          </cell>
          <cell r="T1417">
            <v>70</v>
          </cell>
          <cell r="U1417">
            <v>30</v>
          </cell>
          <cell r="V1417" t="str">
            <v>48, 44419</v>
          </cell>
          <cell r="W1417" t="b">
            <v>1</v>
          </cell>
          <cell r="X1417" t="b">
            <v>0</v>
          </cell>
          <cell r="Y1417" t="b">
            <v>0</v>
          </cell>
          <cell r="Z1417" t="b">
            <v>0</v>
          </cell>
          <cell r="AA1417" t="str">
            <v>Sans objet</v>
          </cell>
          <cell r="AB1417">
            <v>0</v>
          </cell>
          <cell r="AD1417" t="str">
            <v>PR</v>
          </cell>
          <cell r="AE1417">
            <v>2</v>
          </cell>
        </row>
        <row r="1418">
          <cell r="A1418">
            <v>95</v>
          </cell>
          <cell r="B1418">
            <v>390</v>
          </cell>
          <cell r="C1418" t="str">
            <v>2000-2001</v>
          </cell>
          <cell r="D1418" t="str">
            <v>SQ</v>
          </cell>
          <cell r="E1418" t="str">
            <v>Sûreté du Québec</v>
          </cell>
          <cell r="F1418" t="b">
            <v>0</v>
          </cell>
          <cell r="G1418">
            <v>4</v>
          </cell>
          <cell r="H1418">
            <v>1</v>
          </cell>
          <cell r="I1418" t="str">
            <v>NC</v>
          </cell>
          <cell r="J1418">
            <v>2007</v>
          </cell>
          <cell r="K1418" t="b">
            <v>1</v>
          </cell>
          <cell r="L1418">
            <v>450</v>
          </cell>
          <cell r="M1418" t="str">
            <v>[4-1-15]  frais de vérification d'antécédents judiciaires</v>
          </cell>
          <cell r="N1418" t="str">
            <v>Facturation des frais reliés aux ententes signées avec les établissements d'enseignement. Décret No 531-2006 modifiant la Loi sur l'instruction publique et la Loi sur l'enseignement privé (2005, c.16).</v>
          </cell>
          <cell r="O1418" t="str">
            <v>551</v>
          </cell>
          <cell r="P1418" t="b">
            <v>1</v>
          </cell>
          <cell r="Q1418" t="b">
            <v>1</v>
          </cell>
          <cell r="R1418" t="str">
            <v>IPC</v>
          </cell>
          <cell r="S1418">
            <v>39227</v>
          </cell>
          <cell r="T1418">
            <v>0</v>
          </cell>
          <cell r="U1418">
            <v>0</v>
          </cell>
          <cell r="W1418" t="b">
            <v>1</v>
          </cell>
          <cell r="X1418" t="b">
            <v>0</v>
          </cell>
          <cell r="Y1418" t="b">
            <v>0</v>
          </cell>
          <cell r="Z1418" t="b">
            <v>0</v>
          </cell>
          <cell r="AA1418" t="str">
            <v>Sans objet</v>
          </cell>
          <cell r="AB1418">
            <v>0</v>
          </cell>
          <cell r="AD1418" t="str">
            <v>PR</v>
          </cell>
          <cell r="AE1418">
            <v>2</v>
          </cell>
        </row>
        <row r="1419">
          <cell r="A1419">
            <v>80</v>
          </cell>
          <cell r="B1419">
            <v>392</v>
          </cell>
          <cell r="C1419" t="str">
            <v>2000-2001</v>
          </cell>
          <cell r="D1419" t="str">
            <v>RMAAQ</v>
          </cell>
          <cell r="E1419" t="str">
            <v>Régie des marchés agricoles et alimentaires du Québec</v>
          </cell>
          <cell r="F1419" t="b">
            <v>0</v>
          </cell>
          <cell r="G1419">
            <v>4</v>
          </cell>
          <cell r="H1419">
            <v>1</v>
          </cell>
          <cell r="I1419" t="str">
            <v>D5</v>
          </cell>
          <cell r="J1419">
            <v>2004</v>
          </cell>
          <cell r="K1419" t="b">
            <v>0</v>
          </cell>
          <cell r="L1419">
            <v>470.8</v>
          </cell>
          <cell r="N1419" t="str">
            <v>Coûts pour réaliser l'entente de vérification pour le paiement du lait à la RMAAQ-Montréal</v>
          </cell>
          <cell r="O1419" t="str">
            <v>77</v>
          </cell>
          <cell r="P1419" t="b">
            <v>0</v>
          </cell>
          <cell r="Q1419" t="b">
            <v>1</v>
          </cell>
          <cell r="S1419">
            <v>39086</v>
          </cell>
          <cell r="T1419">
            <v>0</v>
          </cell>
          <cell r="U1419">
            <v>0</v>
          </cell>
          <cell r="W1419" t="b">
            <v>0</v>
          </cell>
          <cell r="X1419" t="b">
            <v>0</v>
          </cell>
          <cell r="Y1419" t="b">
            <v>0</v>
          </cell>
          <cell r="Z1419" t="b">
            <v>0</v>
          </cell>
          <cell r="AA1419" t="str">
            <v>Récupération des coûts</v>
          </cell>
          <cell r="AB1419">
            <v>0</v>
          </cell>
          <cell r="AD1419" t="str">
            <v>AUTRE</v>
          </cell>
          <cell r="AE1419">
            <v>2</v>
          </cell>
        </row>
        <row r="1420">
          <cell r="A1420">
            <v>80</v>
          </cell>
          <cell r="B1420">
            <v>392</v>
          </cell>
          <cell r="C1420" t="str">
            <v>2000-2001</v>
          </cell>
          <cell r="D1420" t="str">
            <v>RMAAQ</v>
          </cell>
          <cell r="E1420" t="str">
            <v>Régie des marchés agricoles et alimentaires du Québec</v>
          </cell>
          <cell r="F1420" t="b">
            <v>0</v>
          </cell>
          <cell r="G1420">
            <v>4</v>
          </cell>
          <cell r="H1420">
            <v>1</v>
          </cell>
          <cell r="I1420" t="str">
            <v>D6</v>
          </cell>
          <cell r="J1420">
            <v>2004</v>
          </cell>
          <cell r="K1420" t="b">
            <v>0</v>
          </cell>
          <cell r="L1420">
            <v>40.799999999999997</v>
          </cell>
          <cell r="N1420" t="str">
            <v>Diverses enquêtes effectuées par la RMAAQ-Montréal</v>
          </cell>
          <cell r="O1420" t="str">
            <v>76</v>
          </cell>
          <cell r="P1420" t="b">
            <v>0</v>
          </cell>
          <cell r="Q1420" t="b">
            <v>0</v>
          </cell>
          <cell r="S1420">
            <v>39086</v>
          </cell>
          <cell r="T1420">
            <v>0</v>
          </cell>
          <cell r="U1420">
            <v>0</v>
          </cell>
          <cell r="W1420" t="b">
            <v>0</v>
          </cell>
          <cell r="X1420" t="b">
            <v>1</v>
          </cell>
          <cell r="Y1420" t="b">
            <v>0</v>
          </cell>
          <cell r="Z1420" t="b">
            <v>0</v>
          </cell>
          <cell r="AB1420">
            <v>0</v>
          </cell>
          <cell r="AD1420" t="str">
            <v>RE</v>
          </cell>
          <cell r="AE1420">
            <v>2</v>
          </cell>
        </row>
        <row r="1421">
          <cell r="A1421">
            <v>80</v>
          </cell>
          <cell r="B1421">
            <v>392</v>
          </cell>
          <cell r="C1421" t="str">
            <v>2000-2001</v>
          </cell>
          <cell r="D1421" t="str">
            <v>RMAAQ</v>
          </cell>
          <cell r="E1421" t="str">
            <v>Régie des marchés agricoles et alimentaires du Québec</v>
          </cell>
          <cell r="F1421" t="b">
            <v>0</v>
          </cell>
          <cell r="G1421">
            <v>3</v>
          </cell>
          <cell r="H1421">
            <v>9</v>
          </cell>
          <cell r="I1421" t="str">
            <v>04</v>
          </cell>
          <cell r="J1421">
            <v>2004</v>
          </cell>
          <cell r="K1421" t="b">
            <v>0</v>
          </cell>
          <cell r="L1421">
            <v>8.3000000000000007</v>
          </cell>
          <cell r="N1421" t="str">
            <v>Droit pour ouverture de dossier pour une déclaration d'achats de bovins et pour un établissement servant à la vente aux enchères d'animaux vivants</v>
          </cell>
          <cell r="O1421" t="str">
            <v>76</v>
          </cell>
          <cell r="P1421" t="b">
            <v>1</v>
          </cell>
          <cell r="Q1421" t="b">
            <v>0</v>
          </cell>
          <cell r="R1421" t="str">
            <v>IPC</v>
          </cell>
          <cell r="S1421">
            <v>39086</v>
          </cell>
          <cell r="T1421">
            <v>50</v>
          </cell>
          <cell r="U1421">
            <v>50</v>
          </cell>
          <cell r="W1421" t="b">
            <v>0</v>
          </cell>
          <cell r="X1421" t="b">
            <v>0</v>
          </cell>
          <cell r="Y1421" t="b">
            <v>0</v>
          </cell>
          <cell r="Z1421" t="b">
            <v>0</v>
          </cell>
          <cell r="AA1421" t="str">
            <v>Fixé  par règlement</v>
          </cell>
          <cell r="AB1421">
            <v>0.16</v>
          </cell>
          <cell r="AD1421" t="str">
            <v>AUTRE</v>
          </cell>
          <cell r="AE1421">
            <v>2</v>
          </cell>
        </row>
        <row r="1422">
          <cell r="A1422">
            <v>80</v>
          </cell>
          <cell r="B1422">
            <v>392</v>
          </cell>
          <cell r="C1422" t="str">
            <v>2000-2001</v>
          </cell>
          <cell r="D1422" t="str">
            <v>RMAAQ</v>
          </cell>
          <cell r="E1422" t="str">
            <v>Régie des marchés agricoles et alimentaires du Québec</v>
          </cell>
          <cell r="F1422" t="b">
            <v>0</v>
          </cell>
          <cell r="G1422">
            <v>3</v>
          </cell>
          <cell r="H1422">
            <v>9</v>
          </cell>
          <cell r="I1422" t="str">
            <v>60</v>
          </cell>
          <cell r="J1422">
            <v>2004</v>
          </cell>
          <cell r="K1422" t="b">
            <v>0</v>
          </cell>
          <cell r="L1422">
            <v>0.5</v>
          </cell>
          <cell r="N1422" t="str">
            <v>Droit pour enchères d'animaux vivants aux associations accréditées à la RMAAQ-Montréal</v>
          </cell>
          <cell r="O1422" t="str">
            <v>76</v>
          </cell>
          <cell r="P1422" t="b">
            <v>1</v>
          </cell>
          <cell r="Q1422" t="b">
            <v>1</v>
          </cell>
          <cell r="R1422" t="str">
            <v>IPC</v>
          </cell>
          <cell r="S1422">
            <v>39086</v>
          </cell>
          <cell r="T1422">
            <v>0</v>
          </cell>
          <cell r="U1422">
            <v>100</v>
          </cell>
          <cell r="W1422" t="b">
            <v>0</v>
          </cell>
          <cell r="X1422" t="b">
            <v>1</v>
          </cell>
          <cell r="Y1422" t="b">
            <v>0</v>
          </cell>
          <cell r="Z1422" t="b">
            <v>0</v>
          </cell>
          <cell r="AA1422" t="str">
            <v>nil</v>
          </cell>
          <cell r="AB1422">
            <v>0</v>
          </cell>
          <cell r="AD1422" t="str">
            <v>RE</v>
          </cell>
          <cell r="AE1422">
            <v>2</v>
          </cell>
        </row>
        <row r="1423">
          <cell r="A1423">
            <v>80</v>
          </cell>
          <cell r="B1423">
            <v>392</v>
          </cell>
          <cell r="C1423" t="str">
            <v>2000-2001</v>
          </cell>
          <cell r="D1423" t="str">
            <v>RMAAQ</v>
          </cell>
          <cell r="E1423" t="str">
            <v>Régie des marchés agricoles et alimentaires du Québec</v>
          </cell>
          <cell r="F1423" t="b">
            <v>0</v>
          </cell>
          <cell r="G1423">
            <v>3</v>
          </cell>
          <cell r="H1423">
            <v>9</v>
          </cell>
          <cell r="I1423" t="str">
            <v>87</v>
          </cell>
          <cell r="J1423">
            <v>2004</v>
          </cell>
          <cell r="K1423" t="b">
            <v>0</v>
          </cell>
          <cell r="L1423">
            <v>207.5</v>
          </cell>
          <cell r="N1423" t="str">
            <v>Permis d'acheteur et de classement des gains à la RMAAQ-Lévis</v>
          </cell>
          <cell r="O1423" t="str">
            <v>76</v>
          </cell>
          <cell r="P1423" t="b">
            <v>1</v>
          </cell>
          <cell r="Q1423" t="b">
            <v>1</v>
          </cell>
          <cell r="R1423" t="str">
            <v>IPC</v>
          </cell>
          <cell r="S1423">
            <v>39086</v>
          </cell>
          <cell r="T1423">
            <v>50</v>
          </cell>
          <cell r="U1423">
            <v>50</v>
          </cell>
          <cell r="W1423" t="b">
            <v>0</v>
          </cell>
          <cell r="X1423" t="b">
            <v>1</v>
          </cell>
          <cell r="Y1423" t="b">
            <v>0</v>
          </cell>
          <cell r="Z1423" t="b">
            <v>0</v>
          </cell>
          <cell r="AA1423" t="str">
            <v>Nil</v>
          </cell>
          <cell r="AB1423">
            <v>0</v>
          </cell>
          <cell r="AD1423" t="str">
            <v>RE</v>
          </cell>
          <cell r="AE1423">
            <v>2</v>
          </cell>
        </row>
        <row r="1424">
          <cell r="A1424">
            <v>80</v>
          </cell>
          <cell r="B1424">
            <v>392</v>
          </cell>
          <cell r="C1424" t="str">
            <v>2000-2001</v>
          </cell>
          <cell r="D1424" t="str">
            <v>RMAAQ</v>
          </cell>
          <cell r="E1424" t="str">
            <v>Régie des marchés agricoles et alimentaires du Québec</v>
          </cell>
          <cell r="F1424" t="b">
            <v>0</v>
          </cell>
          <cell r="G1424">
            <v>3</v>
          </cell>
          <cell r="H1424">
            <v>9</v>
          </cell>
          <cell r="I1424" t="str">
            <v>88</v>
          </cell>
          <cell r="J1424">
            <v>2004</v>
          </cell>
          <cell r="K1424" t="b">
            <v>0</v>
          </cell>
          <cell r="L1424">
            <v>2.5</v>
          </cell>
          <cell r="N1424" t="str">
            <v>Permis de classification des œufs à la RMAAQ-Montréal</v>
          </cell>
          <cell r="O1424" t="str">
            <v>76</v>
          </cell>
          <cell r="P1424" t="b">
            <v>1</v>
          </cell>
          <cell r="Q1424" t="b">
            <v>1</v>
          </cell>
          <cell r="R1424" t="str">
            <v>IPC</v>
          </cell>
          <cell r="S1424">
            <v>39086</v>
          </cell>
          <cell r="T1424">
            <v>100</v>
          </cell>
          <cell r="U1424">
            <v>0</v>
          </cell>
          <cell r="W1424" t="b">
            <v>0</v>
          </cell>
          <cell r="X1424" t="b">
            <v>1</v>
          </cell>
          <cell r="Y1424" t="b">
            <v>0</v>
          </cell>
          <cell r="Z1424" t="b">
            <v>0</v>
          </cell>
          <cell r="AB1424">
            <v>0</v>
          </cell>
          <cell r="AD1424" t="str">
            <v>RE</v>
          </cell>
          <cell r="AE1424">
            <v>2</v>
          </cell>
        </row>
        <row r="1425">
          <cell r="A1425">
            <v>80</v>
          </cell>
          <cell r="B1425">
            <v>392</v>
          </cell>
          <cell r="C1425" t="str">
            <v>2000-2001</v>
          </cell>
          <cell r="D1425" t="str">
            <v>RMAAQ</v>
          </cell>
          <cell r="E1425" t="str">
            <v>Régie des marchés agricoles et alimentaires du Québec</v>
          </cell>
          <cell r="F1425" t="b">
            <v>0</v>
          </cell>
          <cell r="G1425">
            <v>4</v>
          </cell>
          <cell r="H1425">
            <v>1</v>
          </cell>
          <cell r="I1425" t="str">
            <v>05</v>
          </cell>
          <cell r="J1425">
            <v>2004</v>
          </cell>
          <cell r="K1425" t="b">
            <v>0</v>
          </cell>
          <cell r="L1425">
            <v>14.8</v>
          </cell>
          <cell r="N1425" t="str">
            <v>Vente de photocopies de documents à la RMAAQ-Montréal et Lévis</v>
          </cell>
          <cell r="O1425" t="str">
            <v>76</v>
          </cell>
          <cell r="P1425" t="b">
            <v>1</v>
          </cell>
          <cell r="Q1425" t="b">
            <v>1</v>
          </cell>
          <cell r="R1425" t="str">
            <v>IPC</v>
          </cell>
          <cell r="S1425">
            <v>39086</v>
          </cell>
          <cell r="T1425">
            <v>50</v>
          </cell>
          <cell r="U1425">
            <v>50</v>
          </cell>
          <cell r="W1425" t="b">
            <v>0</v>
          </cell>
          <cell r="X1425" t="b">
            <v>0</v>
          </cell>
          <cell r="Y1425" t="b">
            <v>0</v>
          </cell>
          <cell r="Z1425" t="b">
            <v>0</v>
          </cell>
          <cell r="AA1425" t="str">
            <v>Fixé par règlement</v>
          </cell>
          <cell r="AB1425">
            <v>0</v>
          </cell>
          <cell r="AD1425" t="str">
            <v>AUTRE</v>
          </cell>
          <cell r="AE1425">
            <v>2</v>
          </cell>
        </row>
        <row r="1426">
          <cell r="A1426">
            <v>80</v>
          </cell>
          <cell r="B1426">
            <v>392</v>
          </cell>
          <cell r="C1426" t="str">
            <v>2000-2001</v>
          </cell>
          <cell r="D1426" t="str">
            <v>RMAAQ</v>
          </cell>
          <cell r="E1426" t="str">
            <v>Régie des marchés agricoles et alimentaires du Québec</v>
          </cell>
          <cell r="F1426" t="b">
            <v>0</v>
          </cell>
          <cell r="G1426">
            <v>4</v>
          </cell>
          <cell r="H1426">
            <v>1</v>
          </cell>
          <cell r="I1426" t="str">
            <v>19</v>
          </cell>
          <cell r="J1426">
            <v>2004</v>
          </cell>
          <cell r="K1426" t="b">
            <v>0</v>
          </cell>
          <cell r="L1426">
            <v>28.8</v>
          </cell>
          <cell r="N1426" t="str">
            <v>Cours de classement de grains à la RMAAQ-Lévis</v>
          </cell>
          <cell r="O1426" t="str">
            <v>76</v>
          </cell>
          <cell r="P1426" t="b">
            <v>1</v>
          </cell>
          <cell r="Q1426" t="b">
            <v>1</v>
          </cell>
          <cell r="R1426" t="str">
            <v>IPC</v>
          </cell>
          <cell r="S1426">
            <v>39086</v>
          </cell>
          <cell r="T1426">
            <v>100</v>
          </cell>
          <cell r="U1426">
            <v>0</v>
          </cell>
          <cell r="W1426" t="b">
            <v>0</v>
          </cell>
          <cell r="X1426" t="b">
            <v>1</v>
          </cell>
          <cell r="Y1426" t="b">
            <v>0</v>
          </cell>
          <cell r="Z1426" t="b">
            <v>0</v>
          </cell>
          <cell r="AB1426">
            <v>0</v>
          </cell>
          <cell r="AD1426" t="str">
            <v>RE</v>
          </cell>
          <cell r="AE1426">
            <v>2</v>
          </cell>
        </row>
        <row r="1427">
          <cell r="A1427">
            <v>80</v>
          </cell>
          <cell r="B1427">
            <v>392</v>
          </cell>
          <cell r="C1427" t="str">
            <v>2000-2001</v>
          </cell>
          <cell r="D1427" t="str">
            <v>RMAAQ</v>
          </cell>
          <cell r="E1427" t="str">
            <v>Régie des marchés agricoles et alimentaires du Québec</v>
          </cell>
          <cell r="F1427" t="b">
            <v>0</v>
          </cell>
          <cell r="G1427">
            <v>4</v>
          </cell>
          <cell r="H1427">
            <v>1</v>
          </cell>
          <cell r="I1427" t="str">
            <v>84</v>
          </cell>
          <cell r="J1427">
            <v>2004</v>
          </cell>
          <cell r="K1427" t="b">
            <v>0</v>
          </cell>
          <cell r="L1427">
            <v>8.1999999999999993</v>
          </cell>
          <cell r="N1427" t="str">
            <v>Analyses d'échantillons de grains à la RMAAQ-Lévis</v>
          </cell>
          <cell r="O1427" t="str">
            <v>76</v>
          </cell>
          <cell r="P1427" t="b">
            <v>1</v>
          </cell>
          <cell r="Q1427" t="b">
            <v>1</v>
          </cell>
          <cell r="R1427" t="str">
            <v>IPC</v>
          </cell>
          <cell r="S1427">
            <v>39086</v>
          </cell>
          <cell r="T1427">
            <v>0</v>
          </cell>
          <cell r="U1427">
            <v>100</v>
          </cell>
          <cell r="W1427" t="b">
            <v>0</v>
          </cell>
          <cell r="X1427" t="b">
            <v>1</v>
          </cell>
          <cell r="Y1427" t="b">
            <v>0</v>
          </cell>
          <cell r="Z1427" t="b">
            <v>0</v>
          </cell>
          <cell r="AB1427">
            <v>0</v>
          </cell>
          <cell r="AD1427" t="str">
            <v>RE</v>
          </cell>
          <cell r="AE1427">
            <v>2</v>
          </cell>
        </row>
        <row r="1428">
          <cell r="A1428">
            <v>80</v>
          </cell>
          <cell r="B1428">
            <v>392</v>
          </cell>
          <cell r="C1428" t="str">
            <v>2000-2001</v>
          </cell>
          <cell r="D1428" t="str">
            <v>RMAAQ</v>
          </cell>
          <cell r="E1428" t="str">
            <v>Régie des marchés agricoles et alimentaires du Québec</v>
          </cell>
          <cell r="F1428" t="b">
            <v>0</v>
          </cell>
          <cell r="G1428">
            <v>4</v>
          </cell>
          <cell r="H1428">
            <v>1</v>
          </cell>
          <cell r="I1428" t="str">
            <v>85</v>
          </cell>
          <cell r="J1428">
            <v>2004</v>
          </cell>
          <cell r="K1428" t="b">
            <v>0</v>
          </cell>
          <cell r="L1428">
            <v>0.4</v>
          </cell>
          <cell r="N1428" t="str">
            <v>Nécessaire d'échantillonnage à la RMAAQ-Lévis</v>
          </cell>
          <cell r="O1428" t="str">
            <v>76</v>
          </cell>
          <cell r="P1428" t="b">
            <v>1</v>
          </cell>
          <cell r="Q1428" t="b">
            <v>1</v>
          </cell>
          <cell r="R1428" t="str">
            <v>IPC</v>
          </cell>
          <cell r="S1428">
            <v>39086</v>
          </cell>
          <cell r="T1428">
            <v>0</v>
          </cell>
          <cell r="U1428">
            <v>0</v>
          </cell>
          <cell r="W1428" t="b">
            <v>1</v>
          </cell>
          <cell r="X1428" t="b">
            <v>0</v>
          </cell>
          <cell r="Y1428" t="b">
            <v>0</v>
          </cell>
          <cell r="Z1428" t="b">
            <v>0</v>
          </cell>
          <cell r="AB1428">
            <v>0</v>
          </cell>
          <cell r="AD1428" t="str">
            <v>PR</v>
          </cell>
          <cell r="AE1428">
            <v>2</v>
          </cell>
        </row>
        <row r="1429">
          <cell r="A1429">
            <v>80</v>
          </cell>
          <cell r="B1429">
            <v>392</v>
          </cell>
          <cell r="C1429" t="str">
            <v>2000-2001</v>
          </cell>
          <cell r="D1429" t="str">
            <v>RMAAQ</v>
          </cell>
          <cell r="E1429" t="str">
            <v>Régie des marchés agricoles et alimentaires du Québec</v>
          </cell>
          <cell r="F1429" t="b">
            <v>0</v>
          </cell>
          <cell r="G1429">
            <v>4</v>
          </cell>
          <cell r="H1429">
            <v>1</v>
          </cell>
          <cell r="I1429" t="str">
            <v>E8</v>
          </cell>
          <cell r="J1429">
            <v>2004</v>
          </cell>
          <cell r="K1429" t="b">
            <v>0</v>
          </cell>
          <cell r="L1429">
            <v>2.2999999999999998</v>
          </cell>
          <cell r="N1429" t="str">
            <v>NIL</v>
          </cell>
          <cell r="O1429" t="str">
            <v>76</v>
          </cell>
          <cell r="P1429" t="b">
            <v>1</v>
          </cell>
          <cell r="Q1429" t="b">
            <v>1</v>
          </cell>
          <cell r="R1429" t="str">
            <v>IPC</v>
          </cell>
          <cell r="S1429">
            <v>39086</v>
          </cell>
          <cell r="T1429">
            <v>50</v>
          </cell>
          <cell r="U1429">
            <v>0</v>
          </cell>
          <cell r="W1429" t="b">
            <v>0</v>
          </cell>
          <cell r="X1429" t="b">
            <v>1</v>
          </cell>
          <cell r="Y1429" t="b">
            <v>0</v>
          </cell>
          <cell r="Z1429" t="b">
            <v>0</v>
          </cell>
          <cell r="AB1429">
            <v>0</v>
          </cell>
          <cell r="AD1429" t="str">
            <v>RE</v>
          </cell>
          <cell r="AE1429">
            <v>2</v>
          </cell>
        </row>
        <row r="1430">
          <cell r="A1430">
            <v>80</v>
          </cell>
          <cell r="B1430">
            <v>392</v>
          </cell>
          <cell r="C1430" t="str">
            <v>2000-2001</v>
          </cell>
          <cell r="D1430" t="str">
            <v>RMAAQ</v>
          </cell>
          <cell r="E1430" t="str">
            <v>Régie des marchés agricoles et alimentaires du Québec</v>
          </cell>
          <cell r="F1430" t="b">
            <v>0</v>
          </cell>
          <cell r="G1430">
            <v>4</v>
          </cell>
          <cell r="H1430">
            <v>1</v>
          </cell>
          <cell r="I1430" t="str">
            <v>D5</v>
          </cell>
          <cell r="J1430">
            <v>2005</v>
          </cell>
          <cell r="K1430" t="b">
            <v>0</v>
          </cell>
          <cell r="L1430">
            <v>468.5</v>
          </cell>
          <cell r="M1430" t="str">
            <v>iiii</v>
          </cell>
          <cell r="N1430" t="str">
            <v>Coûts pour réaliser l'entente de vérification pour le paiement du lait à la RMAAQ-Montréal</v>
          </cell>
          <cell r="O1430" t="str">
            <v>77</v>
          </cell>
          <cell r="P1430" t="b">
            <v>0</v>
          </cell>
          <cell r="Q1430" t="b">
            <v>1</v>
          </cell>
          <cell r="S1430">
            <v>39086</v>
          </cell>
          <cell r="T1430">
            <v>0</v>
          </cell>
          <cell r="U1430">
            <v>0</v>
          </cell>
          <cell r="W1430" t="b">
            <v>0</v>
          </cell>
          <cell r="X1430" t="b">
            <v>0</v>
          </cell>
          <cell r="Y1430" t="b">
            <v>0</v>
          </cell>
          <cell r="Z1430" t="b">
            <v>0</v>
          </cell>
          <cell r="AA1430" t="str">
            <v>Récupération des coûts</v>
          </cell>
          <cell r="AB1430">
            <v>0</v>
          </cell>
          <cell r="AD1430" t="str">
            <v>AUTRE</v>
          </cell>
          <cell r="AE1430">
            <v>2</v>
          </cell>
        </row>
        <row r="1431">
          <cell r="A1431">
            <v>80</v>
          </cell>
          <cell r="B1431">
            <v>392</v>
          </cell>
          <cell r="C1431" t="str">
            <v>2000-2001</v>
          </cell>
          <cell r="D1431" t="str">
            <v>RMAAQ</v>
          </cell>
          <cell r="E1431" t="str">
            <v>Régie des marchés agricoles et alimentaires du Québec</v>
          </cell>
          <cell r="F1431" t="b">
            <v>0</v>
          </cell>
          <cell r="G1431">
            <v>4</v>
          </cell>
          <cell r="H1431">
            <v>1</v>
          </cell>
          <cell r="I1431" t="str">
            <v>D6</v>
          </cell>
          <cell r="J1431">
            <v>2005</v>
          </cell>
          <cell r="K1431" t="b">
            <v>0</v>
          </cell>
          <cell r="L1431">
            <v>53.5</v>
          </cell>
          <cell r="N1431" t="str">
            <v>Diverses enquêtes effectuées par la RMAAQ-Montréal</v>
          </cell>
          <cell r="O1431" t="str">
            <v>76</v>
          </cell>
          <cell r="P1431" t="b">
            <v>0</v>
          </cell>
          <cell r="Q1431" t="b">
            <v>0</v>
          </cell>
          <cell r="S1431">
            <v>39086</v>
          </cell>
          <cell r="T1431">
            <v>0</v>
          </cell>
          <cell r="U1431">
            <v>0</v>
          </cell>
          <cell r="W1431" t="b">
            <v>0</v>
          </cell>
          <cell r="X1431" t="b">
            <v>1</v>
          </cell>
          <cell r="Y1431" t="b">
            <v>0</v>
          </cell>
          <cell r="Z1431" t="b">
            <v>0</v>
          </cell>
          <cell r="AB1431">
            <v>0</v>
          </cell>
          <cell r="AD1431" t="str">
            <v>RE</v>
          </cell>
          <cell r="AE1431">
            <v>2</v>
          </cell>
        </row>
        <row r="1432">
          <cell r="A1432">
            <v>80</v>
          </cell>
          <cell r="B1432">
            <v>392</v>
          </cell>
          <cell r="C1432" t="str">
            <v>2000-2001</v>
          </cell>
          <cell r="D1432" t="str">
            <v>RMAAQ</v>
          </cell>
          <cell r="E1432" t="str">
            <v>Régie des marchés agricoles et alimentaires du Québec</v>
          </cell>
          <cell r="F1432" t="b">
            <v>0</v>
          </cell>
          <cell r="G1432">
            <v>3</v>
          </cell>
          <cell r="H1432">
            <v>9</v>
          </cell>
          <cell r="I1432" t="str">
            <v>04</v>
          </cell>
          <cell r="J1432">
            <v>2005</v>
          </cell>
          <cell r="K1432" t="b">
            <v>0</v>
          </cell>
          <cell r="L1432">
            <v>10.1</v>
          </cell>
          <cell r="N1432" t="str">
            <v>Droit pour ouverture de dossier pour une déclaration d'achats de bovins et pour un établissement servant à la vente aux enchères d'animaux vivants</v>
          </cell>
          <cell r="O1432" t="str">
            <v>76</v>
          </cell>
          <cell r="P1432" t="b">
            <v>1</v>
          </cell>
          <cell r="Q1432" t="b">
            <v>0</v>
          </cell>
          <cell r="R1432" t="str">
            <v>IPC</v>
          </cell>
          <cell r="S1432">
            <v>39086</v>
          </cell>
          <cell r="T1432">
            <v>50</v>
          </cell>
          <cell r="U1432">
            <v>50</v>
          </cell>
          <cell r="W1432" t="b">
            <v>0</v>
          </cell>
          <cell r="X1432" t="b">
            <v>0</v>
          </cell>
          <cell r="Y1432" t="b">
            <v>0</v>
          </cell>
          <cell r="Z1432" t="b">
            <v>0</v>
          </cell>
          <cell r="AA1432" t="str">
            <v>Fixé  par règlement</v>
          </cell>
          <cell r="AB1432">
            <v>0.16</v>
          </cell>
          <cell r="AD1432" t="str">
            <v>AUTRE</v>
          </cell>
          <cell r="AE1432">
            <v>2</v>
          </cell>
        </row>
        <row r="1433">
          <cell r="A1433">
            <v>80</v>
          </cell>
          <cell r="B1433">
            <v>392</v>
          </cell>
          <cell r="C1433" t="str">
            <v>2000-2001</v>
          </cell>
          <cell r="D1433" t="str">
            <v>RMAAQ</v>
          </cell>
          <cell r="E1433" t="str">
            <v>Régie des marchés agricoles et alimentaires du Québec</v>
          </cell>
          <cell r="F1433" t="b">
            <v>0</v>
          </cell>
          <cell r="G1433">
            <v>3</v>
          </cell>
          <cell r="H1433">
            <v>9</v>
          </cell>
          <cell r="I1433" t="str">
            <v>60</v>
          </cell>
          <cell r="J1433">
            <v>2005</v>
          </cell>
          <cell r="K1433" t="b">
            <v>0</v>
          </cell>
          <cell r="L1433">
            <v>1.1000000000000001</v>
          </cell>
          <cell r="N1433" t="str">
            <v>Droit pour enchères d'animaux vivants aux associations accréditées à la RMAAQ-Montréal</v>
          </cell>
          <cell r="O1433" t="str">
            <v>76</v>
          </cell>
          <cell r="P1433" t="b">
            <v>1</v>
          </cell>
          <cell r="Q1433" t="b">
            <v>1</v>
          </cell>
          <cell r="R1433" t="str">
            <v>IPC</v>
          </cell>
          <cell r="S1433">
            <v>39086</v>
          </cell>
          <cell r="T1433">
            <v>0</v>
          </cell>
          <cell r="U1433">
            <v>100</v>
          </cell>
          <cell r="W1433" t="b">
            <v>0</v>
          </cell>
          <cell r="X1433" t="b">
            <v>1</v>
          </cell>
          <cell r="Y1433" t="b">
            <v>0</v>
          </cell>
          <cell r="Z1433" t="b">
            <v>0</v>
          </cell>
          <cell r="AA1433" t="str">
            <v>nil</v>
          </cell>
          <cell r="AB1433">
            <v>0</v>
          </cell>
          <cell r="AD1433" t="str">
            <v>RE</v>
          </cell>
          <cell r="AE1433">
            <v>2</v>
          </cell>
        </row>
        <row r="1434">
          <cell r="A1434">
            <v>80</v>
          </cell>
          <cell r="B1434">
            <v>392</v>
          </cell>
          <cell r="C1434" t="str">
            <v>2000-2001</v>
          </cell>
          <cell r="D1434" t="str">
            <v>RMAAQ</v>
          </cell>
          <cell r="E1434" t="str">
            <v>Régie des marchés agricoles et alimentaires du Québec</v>
          </cell>
          <cell r="F1434" t="b">
            <v>0</v>
          </cell>
          <cell r="G1434">
            <v>3</v>
          </cell>
          <cell r="H1434">
            <v>9</v>
          </cell>
          <cell r="I1434" t="str">
            <v>87</v>
          </cell>
          <cell r="J1434">
            <v>2005</v>
          </cell>
          <cell r="K1434" t="b">
            <v>0</v>
          </cell>
          <cell r="L1434">
            <v>206.4</v>
          </cell>
          <cell r="N1434" t="str">
            <v>Permis d'acheteur et de classement des gains à la RMAAQ-Lévis</v>
          </cell>
          <cell r="O1434" t="str">
            <v>76</v>
          </cell>
          <cell r="P1434" t="b">
            <v>1</v>
          </cell>
          <cell r="Q1434" t="b">
            <v>1</v>
          </cell>
          <cell r="R1434" t="str">
            <v>IPC</v>
          </cell>
          <cell r="S1434">
            <v>39086</v>
          </cell>
          <cell r="T1434">
            <v>50</v>
          </cell>
          <cell r="U1434">
            <v>50</v>
          </cell>
          <cell r="W1434" t="b">
            <v>0</v>
          </cell>
          <cell r="X1434" t="b">
            <v>1</v>
          </cell>
          <cell r="Y1434" t="b">
            <v>0</v>
          </cell>
          <cell r="Z1434" t="b">
            <v>0</v>
          </cell>
          <cell r="AA1434" t="str">
            <v>Nil</v>
          </cell>
          <cell r="AB1434">
            <v>0</v>
          </cell>
          <cell r="AD1434" t="str">
            <v>RE</v>
          </cell>
          <cell r="AE1434">
            <v>2</v>
          </cell>
        </row>
        <row r="1435">
          <cell r="A1435">
            <v>80</v>
          </cell>
          <cell r="B1435">
            <v>392</v>
          </cell>
          <cell r="C1435" t="str">
            <v>2000-2001</v>
          </cell>
          <cell r="D1435" t="str">
            <v>RMAAQ</v>
          </cell>
          <cell r="E1435" t="str">
            <v>Régie des marchés agricoles et alimentaires du Québec</v>
          </cell>
          <cell r="F1435" t="b">
            <v>0</v>
          </cell>
          <cell r="G1435">
            <v>3</v>
          </cell>
          <cell r="H1435">
            <v>9</v>
          </cell>
          <cell r="I1435" t="str">
            <v>88</v>
          </cell>
          <cell r="J1435">
            <v>2005</v>
          </cell>
          <cell r="K1435" t="b">
            <v>0</v>
          </cell>
          <cell r="L1435">
            <v>2.2000000000000002</v>
          </cell>
          <cell r="N1435" t="str">
            <v>Permis de classification des œufs à la RMAAQ-Montréal</v>
          </cell>
          <cell r="O1435" t="str">
            <v>76</v>
          </cell>
          <cell r="P1435" t="b">
            <v>1</v>
          </cell>
          <cell r="Q1435" t="b">
            <v>1</v>
          </cell>
          <cell r="R1435" t="str">
            <v>IPC</v>
          </cell>
          <cell r="S1435">
            <v>39086</v>
          </cell>
          <cell r="T1435">
            <v>100</v>
          </cell>
          <cell r="U1435">
            <v>0</v>
          </cell>
          <cell r="W1435" t="b">
            <v>0</v>
          </cell>
          <cell r="X1435" t="b">
            <v>1</v>
          </cell>
          <cell r="Y1435" t="b">
            <v>0</v>
          </cell>
          <cell r="Z1435" t="b">
            <v>0</v>
          </cell>
          <cell r="AB1435">
            <v>0</v>
          </cell>
          <cell r="AD1435" t="str">
            <v>RE</v>
          </cell>
          <cell r="AE1435">
            <v>2</v>
          </cell>
        </row>
        <row r="1436">
          <cell r="A1436">
            <v>80</v>
          </cell>
          <cell r="B1436">
            <v>392</v>
          </cell>
          <cell r="C1436" t="str">
            <v>2000-2001</v>
          </cell>
          <cell r="D1436" t="str">
            <v>RMAAQ</v>
          </cell>
          <cell r="E1436" t="str">
            <v>Régie des marchés agricoles et alimentaires du Québec</v>
          </cell>
          <cell r="F1436" t="b">
            <v>0</v>
          </cell>
          <cell r="G1436">
            <v>4</v>
          </cell>
          <cell r="H1436">
            <v>1</v>
          </cell>
          <cell r="I1436" t="str">
            <v>05</v>
          </cell>
          <cell r="J1436">
            <v>2005</v>
          </cell>
          <cell r="K1436" t="b">
            <v>0</v>
          </cell>
          <cell r="L1436">
            <v>25.1</v>
          </cell>
          <cell r="N1436" t="str">
            <v>Vente de photocopies de documents à la RMAAQ-Montréal et Lévis</v>
          </cell>
          <cell r="O1436" t="str">
            <v>76</v>
          </cell>
          <cell r="P1436" t="b">
            <v>1</v>
          </cell>
          <cell r="Q1436" t="b">
            <v>1</v>
          </cell>
          <cell r="R1436" t="str">
            <v>IPC</v>
          </cell>
          <cell r="S1436">
            <v>39086</v>
          </cell>
          <cell r="T1436">
            <v>50</v>
          </cell>
          <cell r="U1436">
            <v>50</v>
          </cell>
          <cell r="W1436" t="b">
            <v>0</v>
          </cell>
          <cell r="X1436" t="b">
            <v>0</v>
          </cell>
          <cell r="Y1436" t="b">
            <v>0</v>
          </cell>
          <cell r="Z1436" t="b">
            <v>0</v>
          </cell>
          <cell r="AA1436" t="str">
            <v>Fixé par règlement</v>
          </cell>
          <cell r="AB1436">
            <v>0</v>
          </cell>
          <cell r="AD1436" t="str">
            <v>AUTRE</v>
          </cell>
          <cell r="AE1436">
            <v>2</v>
          </cell>
        </row>
        <row r="1437">
          <cell r="A1437">
            <v>80</v>
          </cell>
          <cell r="B1437">
            <v>392</v>
          </cell>
          <cell r="C1437" t="str">
            <v>2000-2001</v>
          </cell>
          <cell r="D1437" t="str">
            <v>RMAAQ</v>
          </cell>
          <cell r="E1437" t="str">
            <v>Régie des marchés agricoles et alimentaires du Québec</v>
          </cell>
          <cell r="F1437" t="b">
            <v>0</v>
          </cell>
          <cell r="G1437">
            <v>4</v>
          </cell>
          <cell r="H1437">
            <v>1</v>
          </cell>
          <cell r="I1437" t="str">
            <v>19</v>
          </cell>
          <cell r="J1437">
            <v>2005</v>
          </cell>
          <cell r="K1437" t="b">
            <v>0</v>
          </cell>
          <cell r="L1437">
            <v>32.200000000000003</v>
          </cell>
          <cell r="N1437" t="str">
            <v>Cours de classement de grains à la RMAAQ-Lévis</v>
          </cell>
          <cell r="O1437" t="str">
            <v>76</v>
          </cell>
          <cell r="P1437" t="b">
            <v>1</v>
          </cell>
          <cell r="Q1437" t="b">
            <v>1</v>
          </cell>
          <cell r="R1437" t="str">
            <v>IPC</v>
          </cell>
          <cell r="S1437">
            <v>39086</v>
          </cell>
          <cell r="T1437">
            <v>100</v>
          </cell>
          <cell r="U1437">
            <v>0</v>
          </cell>
          <cell r="W1437" t="b">
            <v>0</v>
          </cell>
          <cell r="X1437" t="b">
            <v>1</v>
          </cell>
          <cell r="Y1437" t="b">
            <v>0</v>
          </cell>
          <cell r="Z1437" t="b">
            <v>0</v>
          </cell>
          <cell r="AB1437">
            <v>0</v>
          </cell>
          <cell r="AD1437" t="str">
            <v>RE</v>
          </cell>
          <cell r="AE1437">
            <v>2</v>
          </cell>
        </row>
        <row r="1438">
          <cell r="A1438">
            <v>80</v>
          </cell>
          <cell r="B1438">
            <v>392</v>
          </cell>
          <cell r="C1438" t="str">
            <v>2000-2001</v>
          </cell>
          <cell r="D1438" t="str">
            <v>RMAAQ</v>
          </cell>
          <cell r="E1438" t="str">
            <v>Régie des marchés agricoles et alimentaires du Québec</v>
          </cell>
          <cell r="F1438" t="b">
            <v>0</v>
          </cell>
          <cell r="G1438">
            <v>4</v>
          </cell>
          <cell r="H1438">
            <v>1</v>
          </cell>
          <cell r="I1438" t="str">
            <v>84</v>
          </cell>
          <cell r="J1438">
            <v>2005</v>
          </cell>
          <cell r="K1438" t="b">
            <v>0</v>
          </cell>
          <cell r="L1438">
            <v>6.6</v>
          </cell>
          <cell r="N1438" t="str">
            <v>Analyses d'échantillons de grains à la RMAAQ-Lévis</v>
          </cell>
          <cell r="O1438" t="str">
            <v>76</v>
          </cell>
          <cell r="P1438" t="b">
            <v>1</v>
          </cell>
          <cell r="Q1438" t="b">
            <v>1</v>
          </cell>
          <cell r="R1438" t="str">
            <v>IPC</v>
          </cell>
          <cell r="S1438">
            <v>39086</v>
          </cell>
          <cell r="T1438">
            <v>0</v>
          </cell>
          <cell r="U1438">
            <v>100</v>
          </cell>
          <cell r="W1438" t="b">
            <v>0</v>
          </cell>
          <cell r="X1438" t="b">
            <v>1</v>
          </cell>
          <cell r="Y1438" t="b">
            <v>0</v>
          </cell>
          <cell r="Z1438" t="b">
            <v>0</v>
          </cell>
          <cell r="AB1438">
            <v>0</v>
          </cell>
          <cell r="AD1438" t="str">
            <v>RE</v>
          </cell>
          <cell r="AE1438">
            <v>2</v>
          </cell>
        </row>
        <row r="1439">
          <cell r="A1439">
            <v>80</v>
          </cell>
          <cell r="B1439">
            <v>392</v>
          </cell>
          <cell r="C1439" t="str">
            <v>2000-2001</v>
          </cell>
          <cell r="D1439" t="str">
            <v>RMAAQ</v>
          </cell>
          <cell r="E1439" t="str">
            <v>Régie des marchés agricoles et alimentaires du Québec</v>
          </cell>
          <cell r="F1439" t="b">
            <v>0</v>
          </cell>
          <cell r="G1439">
            <v>4</v>
          </cell>
          <cell r="H1439">
            <v>1</v>
          </cell>
          <cell r="I1439" t="str">
            <v>85</v>
          </cell>
          <cell r="J1439">
            <v>2005</v>
          </cell>
          <cell r="K1439" t="b">
            <v>0</v>
          </cell>
          <cell r="L1439">
            <v>0.8</v>
          </cell>
          <cell r="N1439" t="str">
            <v>Nécessaire d'échantillonnage à la RMAAQ-Lévis</v>
          </cell>
          <cell r="O1439" t="str">
            <v>76</v>
          </cell>
          <cell r="P1439" t="b">
            <v>1</v>
          </cell>
          <cell r="Q1439" t="b">
            <v>1</v>
          </cell>
          <cell r="R1439" t="str">
            <v>IPC</v>
          </cell>
          <cell r="S1439">
            <v>39086</v>
          </cell>
          <cell r="T1439">
            <v>0</v>
          </cell>
          <cell r="U1439">
            <v>0</v>
          </cell>
          <cell r="W1439" t="b">
            <v>1</v>
          </cell>
          <cell r="X1439" t="b">
            <v>0</v>
          </cell>
          <cell r="Y1439" t="b">
            <v>0</v>
          </cell>
          <cell r="Z1439" t="b">
            <v>0</v>
          </cell>
          <cell r="AB1439">
            <v>0</v>
          </cell>
          <cell r="AD1439" t="str">
            <v>PR</v>
          </cell>
          <cell r="AE1439">
            <v>2</v>
          </cell>
        </row>
        <row r="1440">
          <cell r="A1440">
            <v>80</v>
          </cell>
          <cell r="B1440">
            <v>392</v>
          </cell>
          <cell r="C1440" t="str">
            <v>2000-2001</v>
          </cell>
          <cell r="D1440" t="str">
            <v>RMAAQ</v>
          </cell>
          <cell r="E1440" t="str">
            <v>Régie des marchés agricoles et alimentaires du Québec</v>
          </cell>
          <cell r="F1440" t="b">
            <v>0</v>
          </cell>
          <cell r="G1440">
            <v>4</v>
          </cell>
          <cell r="H1440">
            <v>1</v>
          </cell>
          <cell r="I1440" t="str">
            <v>E8</v>
          </cell>
          <cell r="J1440">
            <v>2005</v>
          </cell>
          <cell r="K1440" t="b">
            <v>0</v>
          </cell>
          <cell r="L1440">
            <v>3.1</v>
          </cell>
          <cell r="N1440" t="str">
            <v>NIL</v>
          </cell>
          <cell r="O1440" t="str">
            <v>76</v>
          </cell>
          <cell r="P1440" t="b">
            <v>1</v>
          </cell>
          <cell r="Q1440" t="b">
            <v>1</v>
          </cell>
          <cell r="R1440" t="str">
            <v>IPC</v>
          </cell>
          <cell r="S1440">
            <v>39086</v>
          </cell>
          <cell r="T1440">
            <v>50</v>
          </cell>
          <cell r="U1440">
            <v>0</v>
          </cell>
          <cell r="W1440" t="b">
            <v>0</v>
          </cell>
          <cell r="X1440" t="b">
            <v>1</v>
          </cell>
          <cell r="Y1440" t="b">
            <v>0</v>
          </cell>
          <cell r="Z1440" t="b">
            <v>0</v>
          </cell>
          <cell r="AB1440">
            <v>0</v>
          </cell>
          <cell r="AD1440" t="str">
            <v>RE</v>
          </cell>
          <cell r="AE1440">
            <v>2</v>
          </cell>
        </row>
        <row r="1441">
          <cell r="A1441">
            <v>80</v>
          </cell>
          <cell r="B1441">
            <v>392</v>
          </cell>
          <cell r="C1441" t="str">
            <v>2000-2001</v>
          </cell>
          <cell r="D1441" t="str">
            <v>RMAAQ</v>
          </cell>
          <cell r="E1441" t="str">
            <v>Régie des marchés agricoles et alimentaires du Québec</v>
          </cell>
          <cell r="F1441" t="b">
            <v>0</v>
          </cell>
          <cell r="G1441">
            <v>4</v>
          </cell>
          <cell r="H1441">
            <v>1</v>
          </cell>
          <cell r="I1441" t="str">
            <v>D5</v>
          </cell>
          <cell r="J1441">
            <v>2006</v>
          </cell>
          <cell r="K1441" t="b">
            <v>0</v>
          </cell>
          <cell r="L1441">
            <v>469</v>
          </cell>
          <cell r="N1441" t="str">
            <v>Coûts pour réaliser l'entente de vérification pour le paiement du lait à la RMAAQ-Montréal</v>
          </cell>
          <cell r="O1441" t="str">
            <v>77</v>
          </cell>
          <cell r="P1441" t="b">
            <v>0</v>
          </cell>
          <cell r="Q1441" t="b">
            <v>1</v>
          </cell>
          <cell r="S1441">
            <v>39086</v>
          </cell>
          <cell r="T1441">
            <v>0</v>
          </cell>
          <cell r="U1441">
            <v>0</v>
          </cell>
          <cell r="W1441" t="b">
            <v>0</v>
          </cell>
          <cell r="X1441" t="b">
            <v>0</v>
          </cell>
          <cell r="Y1441" t="b">
            <v>0</v>
          </cell>
          <cell r="Z1441" t="b">
            <v>0</v>
          </cell>
          <cell r="AA1441" t="str">
            <v>Récupération des coûts</v>
          </cell>
          <cell r="AB1441">
            <v>0</v>
          </cell>
          <cell r="AD1441" t="str">
            <v>AUTRE</v>
          </cell>
          <cell r="AE1441">
            <v>2</v>
          </cell>
        </row>
        <row r="1442">
          <cell r="A1442">
            <v>80</v>
          </cell>
          <cell r="B1442">
            <v>392</v>
          </cell>
          <cell r="C1442" t="str">
            <v>2000-2001</v>
          </cell>
          <cell r="D1442" t="str">
            <v>RMAAQ</v>
          </cell>
          <cell r="E1442" t="str">
            <v>Régie des marchés agricoles et alimentaires du Québec</v>
          </cell>
          <cell r="F1442" t="b">
            <v>0</v>
          </cell>
          <cell r="G1442">
            <v>4</v>
          </cell>
          <cell r="H1442">
            <v>1</v>
          </cell>
          <cell r="I1442" t="str">
            <v>D6</v>
          </cell>
          <cell r="J1442">
            <v>2006</v>
          </cell>
          <cell r="K1442" t="b">
            <v>0</v>
          </cell>
          <cell r="L1442">
            <v>39.799999999999997</v>
          </cell>
          <cell r="N1442" t="str">
            <v>Diverses enquêtes effectuées par la RMAAQ-Montréal</v>
          </cell>
          <cell r="O1442" t="str">
            <v>76</v>
          </cell>
          <cell r="P1442" t="b">
            <v>0</v>
          </cell>
          <cell r="Q1442" t="b">
            <v>0</v>
          </cell>
          <cell r="S1442">
            <v>39086</v>
          </cell>
          <cell r="T1442">
            <v>0</v>
          </cell>
          <cell r="U1442">
            <v>0</v>
          </cell>
          <cell r="W1442" t="b">
            <v>0</v>
          </cell>
          <cell r="X1442" t="b">
            <v>1</v>
          </cell>
          <cell r="Y1442" t="b">
            <v>0</v>
          </cell>
          <cell r="Z1442" t="b">
            <v>0</v>
          </cell>
          <cell r="AB1442">
            <v>0</v>
          </cell>
          <cell r="AD1442" t="str">
            <v>RE</v>
          </cell>
          <cell r="AE1442">
            <v>2</v>
          </cell>
        </row>
        <row r="1443">
          <cell r="A1443">
            <v>80</v>
          </cell>
          <cell r="B1443">
            <v>392</v>
          </cell>
          <cell r="C1443" t="str">
            <v>2000-2001</v>
          </cell>
          <cell r="D1443" t="str">
            <v>RMAAQ</v>
          </cell>
          <cell r="E1443" t="str">
            <v>Régie des marchés agricoles et alimentaires du Québec</v>
          </cell>
          <cell r="F1443" t="b">
            <v>0</v>
          </cell>
          <cell r="G1443">
            <v>3</v>
          </cell>
          <cell r="H1443">
            <v>9</v>
          </cell>
          <cell r="I1443" t="str">
            <v>04</v>
          </cell>
          <cell r="J1443">
            <v>2006</v>
          </cell>
          <cell r="K1443" t="b">
            <v>0</v>
          </cell>
          <cell r="L1443">
            <v>9.4</v>
          </cell>
          <cell r="N1443" t="str">
            <v>Droit pour ouverture de dossier pour une déclaration d'achats de bovins et pour un établissement servant à la vente aux enchères d'animaux vivants</v>
          </cell>
          <cell r="O1443" t="str">
            <v>76</v>
          </cell>
          <cell r="P1443" t="b">
            <v>1</v>
          </cell>
          <cell r="Q1443" t="b">
            <v>0</v>
          </cell>
          <cell r="R1443" t="str">
            <v>IPC</v>
          </cell>
          <cell r="S1443">
            <v>39086</v>
          </cell>
          <cell r="T1443">
            <v>50</v>
          </cell>
          <cell r="U1443">
            <v>50</v>
          </cell>
          <cell r="W1443" t="b">
            <v>0</v>
          </cell>
          <cell r="X1443" t="b">
            <v>0</v>
          </cell>
          <cell r="Y1443" t="b">
            <v>0</v>
          </cell>
          <cell r="Z1443" t="b">
            <v>0</v>
          </cell>
          <cell r="AA1443" t="str">
            <v>Fixé  par règlement</v>
          </cell>
          <cell r="AB1443">
            <v>0.16</v>
          </cell>
          <cell r="AD1443" t="str">
            <v>AUTRE</v>
          </cell>
          <cell r="AE1443">
            <v>2</v>
          </cell>
        </row>
        <row r="1444">
          <cell r="A1444">
            <v>80</v>
          </cell>
          <cell r="B1444">
            <v>392</v>
          </cell>
          <cell r="C1444" t="str">
            <v>2000-2001</v>
          </cell>
          <cell r="D1444" t="str">
            <v>RMAAQ</v>
          </cell>
          <cell r="E1444" t="str">
            <v>Régie des marchés agricoles et alimentaires du Québec</v>
          </cell>
          <cell r="F1444" t="b">
            <v>0</v>
          </cell>
          <cell r="G1444">
            <v>3</v>
          </cell>
          <cell r="H1444">
            <v>9</v>
          </cell>
          <cell r="I1444" t="str">
            <v>60</v>
          </cell>
          <cell r="J1444">
            <v>2006</v>
          </cell>
          <cell r="K1444" t="b">
            <v>0</v>
          </cell>
          <cell r="L1444">
            <v>0.3</v>
          </cell>
          <cell r="N1444" t="str">
            <v>Droit pour enchères d'animaux vivants aux associations accréditées à la RMAAQ-Montréal</v>
          </cell>
          <cell r="O1444" t="str">
            <v>76</v>
          </cell>
          <cell r="P1444" t="b">
            <v>1</v>
          </cell>
          <cell r="Q1444" t="b">
            <v>1</v>
          </cell>
          <cell r="R1444" t="str">
            <v>IPC</v>
          </cell>
          <cell r="S1444">
            <v>39086</v>
          </cell>
          <cell r="T1444">
            <v>0</v>
          </cell>
          <cell r="U1444">
            <v>100</v>
          </cell>
          <cell r="W1444" t="b">
            <v>0</v>
          </cell>
          <cell r="X1444" t="b">
            <v>1</v>
          </cell>
          <cell r="Y1444" t="b">
            <v>0</v>
          </cell>
          <cell r="Z1444" t="b">
            <v>0</v>
          </cell>
          <cell r="AA1444" t="str">
            <v>nil</v>
          </cell>
          <cell r="AB1444">
            <v>0</v>
          </cell>
          <cell r="AD1444" t="str">
            <v>RE</v>
          </cell>
          <cell r="AE1444">
            <v>2</v>
          </cell>
        </row>
        <row r="1445">
          <cell r="A1445">
            <v>80</v>
          </cell>
          <cell r="B1445">
            <v>392</v>
          </cell>
          <cell r="C1445" t="str">
            <v>2000-2001</v>
          </cell>
          <cell r="D1445" t="str">
            <v>RMAAQ</v>
          </cell>
          <cell r="E1445" t="str">
            <v>Régie des marchés agricoles et alimentaires du Québec</v>
          </cell>
          <cell r="F1445" t="b">
            <v>0</v>
          </cell>
          <cell r="G1445">
            <v>3</v>
          </cell>
          <cell r="H1445">
            <v>9</v>
          </cell>
          <cell r="I1445" t="str">
            <v>87</v>
          </cell>
          <cell r="J1445">
            <v>2006</v>
          </cell>
          <cell r="K1445" t="b">
            <v>0</v>
          </cell>
          <cell r="L1445">
            <v>207.3</v>
          </cell>
          <cell r="N1445" t="str">
            <v>Permis d'acheteur et de classement des gains à la RMAAQ-Lévis</v>
          </cell>
          <cell r="O1445" t="str">
            <v>76</v>
          </cell>
          <cell r="P1445" t="b">
            <v>1</v>
          </cell>
          <cell r="Q1445" t="b">
            <v>1</v>
          </cell>
          <cell r="R1445" t="str">
            <v>IPC</v>
          </cell>
          <cell r="S1445">
            <v>39086</v>
          </cell>
          <cell r="T1445">
            <v>50</v>
          </cell>
          <cell r="U1445">
            <v>50</v>
          </cell>
          <cell r="W1445" t="b">
            <v>0</v>
          </cell>
          <cell r="X1445" t="b">
            <v>1</v>
          </cell>
          <cell r="Y1445" t="b">
            <v>0</v>
          </cell>
          <cell r="Z1445" t="b">
            <v>0</v>
          </cell>
          <cell r="AA1445" t="str">
            <v>Nil</v>
          </cell>
          <cell r="AB1445">
            <v>0</v>
          </cell>
          <cell r="AD1445" t="str">
            <v>RE</v>
          </cell>
          <cell r="AE1445">
            <v>2</v>
          </cell>
        </row>
        <row r="1446">
          <cell r="A1446">
            <v>80</v>
          </cell>
          <cell r="B1446">
            <v>392</v>
          </cell>
          <cell r="C1446" t="str">
            <v>2000-2001</v>
          </cell>
          <cell r="D1446" t="str">
            <v>RMAAQ</v>
          </cell>
          <cell r="E1446" t="str">
            <v>Régie des marchés agricoles et alimentaires du Québec</v>
          </cell>
          <cell r="F1446" t="b">
            <v>0</v>
          </cell>
          <cell r="G1446">
            <v>3</v>
          </cell>
          <cell r="H1446">
            <v>9</v>
          </cell>
          <cell r="I1446" t="str">
            <v>88</v>
          </cell>
          <cell r="J1446">
            <v>2006</v>
          </cell>
          <cell r="K1446" t="b">
            <v>0</v>
          </cell>
          <cell r="L1446">
            <v>2.4</v>
          </cell>
          <cell r="N1446" t="str">
            <v>Permis de classification des œufs à la RMAAQ-Montréal</v>
          </cell>
          <cell r="O1446" t="str">
            <v>76</v>
          </cell>
          <cell r="P1446" t="b">
            <v>1</v>
          </cell>
          <cell r="Q1446" t="b">
            <v>1</v>
          </cell>
          <cell r="R1446" t="str">
            <v>IPC</v>
          </cell>
          <cell r="S1446">
            <v>39086</v>
          </cell>
          <cell r="T1446">
            <v>100</v>
          </cell>
          <cell r="U1446">
            <v>0</v>
          </cell>
          <cell r="W1446" t="b">
            <v>0</v>
          </cell>
          <cell r="X1446" t="b">
            <v>1</v>
          </cell>
          <cell r="Y1446" t="b">
            <v>0</v>
          </cell>
          <cell r="Z1446" t="b">
            <v>0</v>
          </cell>
          <cell r="AB1446">
            <v>0</v>
          </cell>
          <cell r="AD1446" t="str">
            <v>RE</v>
          </cell>
          <cell r="AE1446">
            <v>2</v>
          </cell>
        </row>
        <row r="1447">
          <cell r="A1447">
            <v>80</v>
          </cell>
          <cell r="B1447">
            <v>392</v>
          </cell>
          <cell r="C1447" t="str">
            <v>2000-2001</v>
          </cell>
          <cell r="D1447" t="str">
            <v>RMAAQ</v>
          </cell>
          <cell r="E1447" t="str">
            <v>Régie des marchés agricoles et alimentaires du Québec</v>
          </cell>
          <cell r="F1447" t="b">
            <v>0</v>
          </cell>
          <cell r="G1447">
            <v>4</v>
          </cell>
          <cell r="H1447">
            <v>1</v>
          </cell>
          <cell r="I1447" t="str">
            <v>05</v>
          </cell>
          <cell r="J1447">
            <v>2006</v>
          </cell>
          <cell r="K1447" t="b">
            <v>0</v>
          </cell>
          <cell r="L1447">
            <v>29.3</v>
          </cell>
          <cell r="N1447" t="str">
            <v>Vente de photocopies de documents à la RMAAQ-Montréal et Lévis</v>
          </cell>
          <cell r="O1447" t="str">
            <v>76</v>
          </cell>
          <cell r="P1447" t="b">
            <v>1</v>
          </cell>
          <cell r="Q1447" t="b">
            <v>1</v>
          </cell>
          <cell r="R1447" t="str">
            <v>IPC</v>
          </cell>
          <cell r="S1447">
            <v>39086</v>
          </cell>
          <cell r="T1447">
            <v>50</v>
          </cell>
          <cell r="U1447">
            <v>50</v>
          </cell>
          <cell r="W1447" t="b">
            <v>0</v>
          </cell>
          <cell r="X1447" t="b">
            <v>0</v>
          </cell>
          <cell r="Y1447" t="b">
            <v>0</v>
          </cell>
          <cell r="Z1447" t="b">
            <v>0</v>
          </cell>
          <cell r="AA1447" t="str">
            <v>Fixé par règlement</v>
          </cell>
          <cell r="AB1447">
            <v>0</v>
          </cell>
          <cell r="AD1447" t="str">
            <v>AUTRE</v>
          </cell>
          <cell r="AE1447">
            <v>2</v>
          </cell>
        </row>
        <row r="1448">
          <cell r="A1448">
            <v>80</v>
          </cell>
          <cell r="B1448">
            <v>392</v>
          </cell>
          <cell r="C1448" t="str">
            <v>2000-2001</v>
          </cell>
          <cell r="D1448" t="str">
            <v>RMAAQ</v>
          </cell>
          <cell r="E1448" t="str">
            <v>Régie des marchés agricoles et alimentaires du Québec</v>
          </cell>
          <cell r="F1448" t="b">
            <v>0</v>
          </cell>
          <cell r="G1448">
            <v>4</v>
          </cell>
          <cell r="H1448">
            <v>1</v>
          </cell>
          <cell r="I1448" t="str">
            <v>19</v>
          </cell>
          <cell r="J1448">
            <v>2006</v>
          </cell>
          <cell r="K1448" t="b">
            <v>0</v>
          </cell>
          <cell r="L1448">
            <v>36.9</v>
          </cell>
          <cell r="N1448" t="str">
            <v>Cours de classement de grains à la RMAAQ-Lévis</v>
          </cell>
          <cell r="O1448" t="str">
            <v>76</v>
          </cell>
          <cell r="P1448" t="b">
            <v>1</v>
          </cell>
          <cell r="Q1448" t="b">
            <v>1</v>
          </cell>
          <cell r="R1448" t="str">
            <v>IPC</v>
          </cell>
          <cell r="S1448">
            <v>39086</v>
          </cell>
          <cell r="T1448">
            <v>100</v>
          </cell>
          <cell r="U1448">
            <v>0</v>
          </cell>
          <cell r="W1448" t="b">
            <v>0</v>
          </cell>
          <cell r="X1448" t="b">
            <v>1</v>
          </cell>
          <cell r="Y1448" t="b">
            <v>0</v>
          </cell>
          <cell r="Z1448" t="b">
            <v>0</v>
          </cell>
          <cell r="AB1448">
            <v>0</v>
          </cell>
          <cell r="AD1448" t="str">
            <v>RE</v>
          </cell>
          <cell r="AE1448">
            <v>2</v>
          </cell>
        </row>
        <row r="1449">
          <cell r="A1449">
            <v>80</v>
          </cell>
          <cell r="B1449">
            <v>392</v>
          </cell>
          <cell r="C1449" t="str">
            <v>2000-2001</v>
          </cell>
          <cell r="D1449" t="str">
            <v>RMAAQ</v>
          </cell>
          <cell r="E1449" t="str">
            <v>Régie des marchés agricoles et alimentaires du Québec</v>
          </cell>
          <cell r="F1449" t="b">
            <v>0</v>
          </cell>
          <cell r="G1449">
            <v>4</v>
          </cell>
          <cell r="H1449">
            <v>1</v>
          </cell>
          <cell r="I1449" t="str">
            <v>84</v>
          </cell>
          <cell r="J1449">
            <v>2006</v>
          </cell>
          <cell r="K1449" t="b">
            <v>0</v>
          </cell>
          <cell r="L1449">
            <v>5.8</v>
          </cell>
          <cell r="N1449" t="str">
            <v>Analyses d'échantillons de grains à la RMAAQ-Lévis</v>
          </cell>
          <cell r="O1449" t="str">
            <v>76</v>
          </cell>
          <cell r="P1449" t="b">
            <v>1</v>
          </cell>
          <cell r="Q1449" t="b">
            <v>1</v>
          </cell>
          <cell r="R1449" t="str">
            <v>IPC</v>
          </cell>
          <cell r="S1449">
            <v>39086</v>
          </cell>
          <cell r="T1449">
            <v>0</v>
          </cell>
          <cell r="U1449">
            <v>100</v>
          </cell>
          <cell r="W1449" t="b">
            <v>0</v>
          </cell>
          <cell r="X1449" t="b">
            <v>1</v>
          </cell>
          <cell r="Y1449" t="b">
            <v>0</v>
          </cell>
          <cell r="Z1449" t="b">
            <v>0</v>
          </cell>
          <cell r="AB1449">
            <v>0</v>
          </cell>
          <cell r="AD1449" t="str">
            <v>RE</v>
          </cell>
          <cell r="AE1449">
            <v>2</v>
          </cell>
        </row>
        <row r="1450">
          <cell r="A1450">
            <v>80</v>
          </cell>
          <cell r="B1450">
            <v>392</v>
          </cell>
          <cell r="C1450" t="str">
            <v>2000-2001</v>
          </cell>
          <cell r="D1450" t="str">
            <v>RMAAQ</v>
          </cell>
          <cell r="E1450" t="str">
            <v>Régie des marchés agricoles et alimentaires du Québec</v>
          </cell>
          <cell r="F1450" t="b">
            <v>0</v>
          </cell>
          <cell r="G1450">
            <v>4</v>
          </cell>
          <cell r="H1450">
            <v>1</v>
          </cell>
          <cell r="I1450" t="str">
            <v>85</v>
          </cell>
          <cell r="J1450">
            <v>2006</v>
          </cell>
          <cell r="K1450" t="b">
            <v>0</v>
          </cell>
          <cell r="L1450">
            <v>0.7</v>
          </cell>
          <cell r="N1450" t="str">
            <v>Nécessaire d'échantillonnage à la RMAAQ-Lévis</v>
          </cell>
          <cell r="O1450" t="str">
            <v>76</v>
          </cell>
          <cell r="P1450" t="b">
            <v>1</v>
          </cell>
          <cell r="Q1450" t="b">
            <v>1</v>
          </cell>
          <cell r="R1450" t="str">
            <v>IPC</v>
          </cell>
          <cell r="S1450">
            <v>39086</v>
          </cell>
          <cell r="T1450">
            <v>0</v>
          </cell>
          <cell r="U1450">
            <v>0</v>
          </cell>
          <cell r="W1450" t="b">
            <v>1</v>
          </cell>
          <cell r="X1450" t="b">
            <v>0</v>
          </cell>
          <cell r="Y1450" t="b">
            <v>0</v>
          </cell>
          <cell r="Z1450" t="b">
            <v>0</v>
          </cell>
          <cell r="AB1450">
            <v>0</v>
          </cell>
          <cell r="AD1450" t="str">
            <v>PR</v>
          </cell>
          <cell r="AE1450">
            <v>2</v>
          </cell>
        </row>
        <row r="1451">
          <cell r="A1451">
            <v>80</v>
          </cell>
          <cell r="B1451">
            <v>392</v>
          </cell>
          <cell r="C1451" t="str">
            <v>2000-2001</v>
          </cell>
          <cell r="D1451" t="str">
            <v>RMAAQ</v>
          </cell>
          <cell r="E1451" t="str">
            <v>Régie des marchés agricoles et alimentaires du Québec</v>
          </cell>
          <cell r="F1451" t="b">
            <v>0</v>
          </cell>
          <cell r="G1451">
            <v>4</v>
          </cell>
          <cell r="H1451">
            <v>1</v>
          </cell>
          <cell r="I1451" t="str">
            <v>E8</v>
          </cell>
          <cell r="J1451">
            <v>2006</v>
          </cell>
          <cell r="K1451" t="b">
            <v>0</v>
          </cell>
          <cell r="L1451">
            <v>2.4</v>
          </cell>
          <cell r="N1451" t="str">
            <v>NIL</v>
          </cell>
          <cell r="O1451" t="str">
            <v>76</v>
          </cell>
          <cell r="P1451" t="b">
            <v>1</v>
          </cell>
          <cell r="Q1451" t="b">
            <v>1</v>
          </cell>
          <cell r="R1451" t="str">
            <v>IPC</v>
          </cell>
          <cell r="S1451">
            <v>39086</v>
          </cell>
          <cell r="T1451">
            <v>50</v>
          </cell>
          <cell r="U1451">
            <v>0</v>
          </cell>
          <cell r="W1451" t="b">
            <v>0</v>
          </cell>
          <cell r="X1451" t="b">
            <v>1</v>
          </cell>
          <cell r="Y1451" t="b">
            <v>0</v>
          </cell>
          <cell r="Z1451" t="b">
            <v>0</v>
          </cell>
          <cell r="AB1451">
            <v>0</v>
          </cell>
          <cell r="AD1451" t="str">
            <v>RE</v>
          </cell>
          <cell r="AE1451">
            <v>2</v>
          </cell>
        </row>
        <row r="1452">
          <cell r="A1452">
            <v>80</v>
          </cell>
          <cell r="B1452">
            <v>392</v>
          </cell>
          <cell r="C1452" t="str">
            <v>2000-2001</v>
          </cell>
          <cell r="D1452" t="str">
            <v>RMAAQ</v>
          </cell>
          <cell r="E1452" t="str">
            <v>Régie des marchés agricoles et alimentaires du Québec</v>
          </cell>
          <cell r="F1452" t="b">
            <v>0</v>
          </cell>
          <cell r="G1452">
            <v>4</v>
          </cell>
          <cell r="H1452">
            <v>1</v>
          </cell>
          <cell r="I1452" t="str">
            <v>D5</v>
          </cell>
          <cell r="J1452">
            <v>2007</v>
          </cell>
          <cell r="K1452" t="b">
            <v>1</v>
          </cell>
          <cell r="L1452">
            <v>348.1</v>
          </cell>
          <cell r="N1452" t="str">
            <v>Coûts pour réaliser l'entente de vérification pour le paiement du lait à la RMAAQ-Montréal</v>
          </cell>
          <cell r="O1452" t="str">
            <v>77</v>
          </cell>
          <cell r="P1452" t="b">
            <v>0</v>
          </cell>
          <cell r="Q1452" t="b">
            <v>1</v>
          </cell>
          <cell r="S1452">
            <v>39086</v>
          </cell>
          <cell r="T1452">
            <v>0</v>
          </cell>
          <cell r="U1452">
            <v>0</v>
          </cell>
          <cell r="W1452" t="b">
            <v>0</v>
          </cell>
          <cell r="X1452" t="b">
            <v>0</v>
          </cell>
          <cell r="Y1452" t="b">
            <v>0</v>
          </cell>
          <cell r="Z1452" t="b">
            <v>0</v>
          </cell>
          <cell r="AA1452" t="str">
            <v>Récupération des coûts</v>
          </cell>
          <cell r="AB1452">
            <v>0</v>
          </cell>
          <cell r="AD1452" t="str">
            <v>AUTRE</v>
          </cell>
          <cell r="AE1452">
            <v>2</v>
          </cell>
        </row>
        <row r="1453">
          <cell r="A1453">
            <v>80</v>
          </cell>
          <cell r="B1453">
            <v>392</v>
          </cell>
          <cell r="C1453" t="str">
            <v>2000-2001</v>
          </cell>
          <cell r="D1453" t="str">
            <v>RMAAQ</v>
          </cell>
          <cell r="E1453" t="str">
            <v>Régie des marchés agricoles et alimentaires du Québec</v>
          </cell>
          <cell r="F1453" t="b">
            <v>0</v>
          </cell>
          <cell r="G1453">
            <v>4</v>
          </cell>
          <cell r="H1453">
            <v>1</v>
          </cell>
          <cell r="I1453" t="str">
            <v>D6</v>
          </cell>
          <cell r="J1453">
            <v>2007</v>
          </cell>
          <cell r="K1453" t="b">
            <v>1</v>
          </cell>
          <cell r="L1453">
            <v>52.9</v>
          </cell>
          <cell r="N1453" t="str">
            <v>Diverses enquêtes effectuées par la RMAAQ-Montréal</v>
          </cell>
          <cell r="O1453" t="str">
            <v>76</v>
          </cell>
          <cell r="P1453" t="b">
            <v>0</v>
          </cell>
          <cell r="Q1453" t="b">
            <v>0</v>
          </cell>
          <cell r="S1453">
            <v>39086</v>
          </cell>
          <cell r="T1453">
            <v>0</v>
          </cell>
          <cell r="U1453">
            <v>0</v>
          </cell>
          <cell r="W1453" t="b">
            <v>0</v>
          </cell>
          <cell r="X1453" t="b">
            <v>1</v>
          </cell>
          <cell r="Y1453" t="b">
            <v>0</v>
          </cell>
          <cell r="Z1453" t="b">
            <v>0</v>
          </cell>
          <cell r="AB1453">
            <v>0</v>
          </cell>
          <cell r="AD1453" t="str">
            <v>RE</v>
          </cell>
          <cell r="AE1453">
            <v>2</v>
          </cell>
        </row>
        <row r="1454">
          <cell r="A1454">
            <v>80</v>
          </cell>
          <cell r="B1454">
            <v>392</v>
          </cell>
          <cell r="C1454" t="str">
            <v>2000-2001</v>
          </cell>
          <cell r="D1454" t="str">
            <v>RMAAQ</v>
          </cell>
          <cell r="E1454" t="str">
            <v>Régie des marchés agricoles et alimentaires du Québec</v>
          </cell>
          <cell r="F1454" t="b">
            <v>0</v>
          </cell>
          <cell r="G1454">
            <v>3</v>
          </cell>
          <cell r="H1454">
            <v>9</v>
          </cell>
          <cell r="I1454" t="str">
            <v>04</v>
          </cell>
          <cell r="J1454">
            <v>2007</v>
          </cell>
          <cell r="K1454" t="b">
            <v>1</v>
          </cell>
          <cell r="L1454">
            <v>10.6</v>
          </cell>
          <cell r="N1454" t="str">
            <v>Droit pour ouverture de dossier pour une déclaration d'achats de bovins et pour un établissement servant à la vente aux enchères d'animaux vivants</v>
          </cell>
          <cell r="O1454" t="str">
            <v>76</v>
          </cell>
          <cell r="P1454" t="b">
            <v>1</v>
          </cell>
          <cell r="Q1454" t="b">
            <v>0</v>
          </cell>
          <cell r="R1454" t="str">
            <v>IPC</v>
          </cell>
          <cell r="S1454">
            <v>39086</v>
          </cell>
          <cell r="T1454">
            <v>50</v>
          </cell>
          <cell r="U1454">
            <v>50</v>
          </cell>
          <cell r="W1454" t="b">
            <v>0</v>
          </cell>
          <cell r="X1454" t="b">
            <v>0</v>
          </cell>
          <cell r="Y1454" t="b">
            <v>0</v>
          </cell>
          <cell r="Z1454" t="b">
            <v>0</v>
          </cell>
          <cell r="AA1454" t="str">
            <v>Fixé  par règlement</v>
          </cell>
          <cell r="AB1454">
            <v>0.16</v>
          </cell>
          <cell r="AD1454" t="str">
            <v>AUTRE</v>
          </cell>
          <cell r="AE1454">
            <v>2</v>
          </cell>
        </row>
        <row r="1455">
          <cell r="A1455">
            <v>80</v>
          </cell>
          <cell r="B1455">
            <v>392</v>
          </cell>
          <cell r="C1455" t="str">
            <v>2000-2001</v>
          </cell>
          <cell r="D1455" t="str">
            <v>RMAAQ</v>
          </cell>
          <cell r="E1455" t="str">
            <v>Régie des marchés agricoles et alimentaires du Québec</v>
          </cell>
          <cell r="F1455" t="b">
            <v>0</v>
          </cell>
          <cell r="G1455">
            <v>3</v>
          </cell>
          <cell r="H1455">
            <v>9</v>
          </cell>
          <cell r="I1455" t="str">
            <v>60</v>
          </cell>
          <cell r="J1455">
            <v>2007</v>
          </cell>
          <cell r="K1455" t="b">
            <v>1</v>
          </cell>
          <cell r="L1455">
            <v>1.1000000000000001</v>
          </cell>
          <cell r="N1455" t="str">
            <v>Droit pour enchères d'animaux vivants aux associations accréditées à la RMAAQ-Montréal</v>
          </cell>
          <cell r="O1455" t="str">
            <v>76</v>
          </cell>
          <cell r="P1455" t="b">
            <v>1</v>
          </cell>
          <cell r="Q1455" t="b">
            <v>1</v>
          </cell>
          <cell r="R1455" t="str">
            <v>IPC</v>
          </cell>
          <cell r="S1455">
            <v>39086</v>
          </cell>
          <cell r="T1455">
            <v>0</v>
          </cell>
          <cell r="U1455">
            <v>100</v>
          </cell>
          <cell r="W1455" t="b">
            <v>0</v>
          </cell>
          <cell r="X1455" t="b">
            <v>1</v>
          </cell>
          <cell r="Y1455" t="b">
            <v>0</v>
          </cell>
          <cell r="Z1455" t="b">
            <v>0</v>
          </cell>
          <cell r="AA1455" t="str">
            <v>nil</v>
          </cell>
          <cell r="AB1455">
            <v>0</v>
          </cell>
          <cell r="AD1455" t="str">
            <v>RE</v>
          </cell>
          <cell r="AE1455">
            <v>2</v>
          </cell>
        </row>
        <row r="1456">
          <cell r="A1456">
            <v>80</v>
          </cell>
          <cell r="B1456">
            <v>392</v>
          </cell>
          <cell r="C1456" t="str">
            <v>2000-2001</v>
          </cell>
          <cell r="D1456" t="str">
            <v>RMAAQ</v>
          </cell>
          <cell r="E1456" t="str">
            <v>Régie des marchés agricoles et alimentaires du Québec</v>
          </cell>
          <cell r="F1456" t="b">
            <v>0</v>
          </cell>
          <cell r="G1456">
            <v>3</v>
          </cell>
          <cell r="H1456">
            <v>9</v>
          </cell>
          <cell r="I1456" t="str">
            <v>87</v>
          </cell>
          <cell r="J1456">
            <v>2007</v>
          </cell>
          <cell r="K1456" t="b">
            <v>1</v>
          </cell>
          <cell r="L1456">
            <v>217.1</v>
          </cell>
          <cell r="N1456" t="str">
            <v>Permis d'acheteur et de classement des gains à la RMAAQ-Lévis</v>
          </cell>
          <cell r="O1456" t="str">
            <v>76</v>
          </cell>
          <cell r="P1456" t="b">
            <v>1</v>
          </cell>
          <cell r="Q1456" t="b">
            <v>1</v>
          </cell>
          <cell r="R1456" t="str">
            <v>IPC</v>
          </cell>
          <cell r="S1456">
            <v>39086</v>
          </cell>
          <cell r="T1456">
            <v>50</v>
          </cell>
          <cell r="U1456">
            <v>50</v>
          </cell>
          <cell r="W1456" t="b">
            <v>0</v>
          </cell>
          <cell r="X1456" t="b">
            <v>1</v>
          </cell>
          <cell r="Y1456" t="b">
            <v>0</v>
          </cell>
          <cell r="Z1456" t="b">
            <v>0</v>
          </cell>
          <cell r="AA1456" t="str">
            <v>Nil</v>
          </cell>
          <cell r="AB1456">
            <v>0</v>
          </cell>
          <cell r="AD1456" t="str">
            <v>RE</v>
          </cell>
          <cell r="AE1456">
            <v>2</v>
          </cell>
        </row>
        <row r="1457">
          <cell r="A1457">
            <v>80</v>
          </cell>
          <cell r="B1457">
            <v>392</v>
          </cell>
          <cell r="C1457" t="str">
            <v>2000-2001</v>
          </cell>
          <cell r="D1457" t="str">
            <v>RMAAQ</v>
          </cell>
          <cell r="E1457" t="str">
            <v>Régie des marchés agricoles et alimentaires du Québec</v>
          </cell>
          <cell r="F1457" t="b">
            <v>0</v>
          </cell>
          <cell r="G1457">
            <v>3</v>
          </cell>
          <cell r="H1457">
            <v>9</v>
          </cell>
          <cell r="I1457" t="str">
            <v>88</v>
          </cell>
          <cell r="J1457">
            <v>2007</v>
          </cell>
          <cell r="K1457" t="b">
            <v>1</v>
          </cell>
          <cell r="L1457">
            <v>3.2</v>
          </cell>
          <cell r="N1457" t="str">
            <v>Permis de classification des œufs à la RMAAQ-Montréal</v>
          </cell>
          <cell r="O1457" t="str">
            <v>76</v>
          </cell>
          <cell r="P1457" t="b">
            <v>1</v>
          </cell>
          <cell r="Q1457" t="b">
            <v>1</v>
          </cell>
          <cell r="R1457" t="str">
            <v>IPC</v>
          </cell>
          <cell r="S1457">
            <v>39086</v>
          </cell>
          <cell r="T1457">
            <v>100</v>
          </cell>
          <cell r="U1457">
            <v>0</v>
          </cell>
          <cell r="W1457" t="b">
            <v>0</v>
          </cell>
          <cell r="X1457" t="b">
            <v>1</v>
          </cell>
          <cell r="Y1457" t="b">
            <v>0</v>
          </cell>
          <cell r="Z1457" t="b">
            <v>0</v>
          </cell>
          <cell r="AB1457">
            <v>0</v>
          </cell>
          <cell r="AD1457" t="str">
            <v>RE</v>
          </cell>
          <cell r="AE1457">
            <v>2</v>
          </cell>
        </row>
        <row r="1458">
          <cell r="A1458">
            <v>80</v>
          </cell>
          <cell r="B1458">
            <v>392</v>
          </cell>
          <cell r="C1458" t="str">
            <v>2000-2001</v>
          </cell>
          <cell r="D1458" t="str">
            <v>RMAAQ</v>
          </cell>
          <cell r="E1458" t="str">
            <v>Régie des marchés agricoles et alimentaires du Québec</v>
          </cell>
          <cell r="F1458" t="b">
            <v>0</v>
          </cell>
          <cell r="G1458">
            <v>4</v>
          </cell>
          <cell r="H1458">
            <v>1</v>
          </cell>
          <cell r="I1458" t="str">
            <v>05</v>
          </cell>
          <cell r="J1458">
            <v>2007</v>
          </cell>
          <cell r="K1458" t="b">
            <v>1</v>
          </cell>
          <cell r="L1458">
            <v>26.5</v>
          </cell>
          <cell r="N1458" t="str">
            <v>Vente de photocopies de documents à la RMAAQ-Montréal et Lévis</v>
          </cell>
          <cell r="O1458" t="str">
            <v>76</v>
          </cell>
          <cell r="P1458" t="b">
            <v>1</v>
          </cell>
          <cell r="Q1458" t="b">
            <v>1</v>
          </cell>
          <cell r="R1458" t="str">
            <v>IPC</v>
          </cell>
          <cell r="S1458">
            <v>39086</v>
          </cell>
          <cell r="T1458">
            <v>50</v>
          </cell>
          <cell r="U1458">
            <v>50</v>
          </cell>
          <cell r="W1458" t="b">
            <v>0</v>
          </cell>
          <cell r="X1458" t="b">
            <v>0</v>
          </cell>
          <cell r="Y1458" t="b">
            <v>0</v>
          </cell>
          <cell r="Z1458" t="b">
            <v>0</v>
          </cell>
          <cell r="AA1458" t="str">
            <v>Fixé par règlement</v>
          </cell>
          <cell r="AB1458">
            <v>0</v>
          </cell>
          <cell r="AD1458" t="str">
            <v>AUTRE</v>
          </cell>
          <cell r="AE1458">
            <v>2</v>
          </cell>
        </row>
        <row r="1459">
          <cell r="A1459">
            <v>80</v>
          </cell>
          <cell r="B1459">
            <v>392</v>
          </cell>
          <cell r="C1459" t="str">
            <v>2000-2001</v>
          </cell>
          <cell r="D1459" t="str">
            <v>RMAAQ</v>
          </cell>
          <cell r="E1459" t="str">
            <v>Régie des marchés agricoles et alimentaires du Québec</v>
          </cell>
          <cell r="F1459" t="b">
            <v>0</v>
          </cell>
          <cell r="G1459">
            <v>4</v>
          </cell>
          <cell r="H1459">
            <v>1</v>
          </cell>
          <cell r="I1459" t="str">
            <v>19</v>
          </cell>
          <cell r="J1459">
            <v>2007</v>
          </cell>
          <cell r="K1459" t="b">
            <v>1</v>
          </cell>
          <cell r="L1459">
            <v>31.8</v>
          </cell>
          <cell r="N1459" t="str">
            <v>Cours de classement de grains à la RMAAQ-Lévis</v>
          </cell>
          <cell r="O1459" t="str">
            <v>76</v>
          </cell>
          <cell r="P1459" t="b">
            <v>1</v>
          </cell>
          <cell r="Q1459" t="b">
            <v>1</v>
          </cell>
          <cell r="R1459" t="str">
            <v>IPC</v>
          </cell>
          <cell r="S1459">
            <v>39086</v>
          </cell>
          <cell r="T1459">
            <v>100</v>
          </cell>
          <cell r="U1459">
            <v>0</v>
          </cell>
          <cell r="W1459" t="b">
            <v>0</v>
          </cell>
          <cell r="X1459" t="b">
            <v>1</v>
          </cell>
          <cell r="Y1459" t="b">
            <v>0</v>
          </cell>
          <cell r="Z1459" t="b">
            <v>0</v>
          </cell>
          <cell r="AB1459">
            <v>0</v>
          </cell>
          <cell r="AD1459" t="str">
            <v>RE</v>
          </cell>
          <cell r="AE1459">
            <v>2</v>
          </cell>
        </row>
        <row r="1460">
          <cell r="A1460">
            <v>80</v>
          </cell>
          <cell r="B1460">
            <v>392</v>
          </cell>
          <cell r="C1460" t="str">
            <v>2000-2001</v>
          </cell>
          <cell r="D1460" t="str">
            <v>RMAAQ</v>
          </cell>
          <cell r="E1460" t="str">
            <v>Régie des marchés agricoles et alimentaires du Québec</v>
          </cell>
          <cell r="F1460" t="b">
            <v>0</v>
          </cell>
          <cell r="G1460">
            <v>4</v>
          </cell>
          <cell r="H1460">
            <v>1</v>
          </cell>
          <cell r="I1460" t="str">
            <v>84</v>
          </cell>
          <cell r="J1460">
            <v>2007</v>
          </cell>
          <cell r="K1460" t="b">
            <v>1</v>
          </cell>
          <cell r="L1460">
            <v>8.5</v>
          </cell>
          <cell r="N1460" t="str">
            <v>Analyses d'échantillons de grains à la RMAAQ-Lévis</v>
          </cell>
          <cell r="O1460" t="str">
            <v>76</v>
          </cell>
          <cell r="P1460" t="b">
            <v>1</v>
          </cell>
          <cell r="Q1460" t="b">
            <v>1</v>
          </cell>
          <cell r="R1460" t="str">
            <v>IPC</v>
          </cell>
          <cell r="S1460">
            <v>39086</v>
          </cell>
          <cell r="T1460">
            <v>0</v>
          </cell>
          <cell r="U1460">
            <v>100</v>
          </cell>
          <cell r="W1460" t="b">
            <v>0</v>
          </cell>
          <cell r="X1460" t="b">
            <v>1</v>
          </cell>
          <cell r="Y1460" t="b">
            <v>0</v>
          </cell>
          <cell r="Z1460" t="b">
            <v>0</v>
          </cell>
          <cell r="AB1460">
            <v>0</v>
          </cell>
          <cell r="AD1460" t="str">
            <v>RE</v>
          </cell>
          <cell r="AE1460">
            <v>2</v>
          </cell>
        </row>
        <row r="1461">
          <cell r="A1461">
            <v>80</v>
          </cell>
          <cell r="B1461">
            <v>392</v>
          </cell>
          <cell r="C1461" t="str">
            <v>2000-2001</v>
          </cell>
          <cell r="D1461" t="str">
            <v>RMAAQ</v>
          </cell>
          <cell r="E1461" t="str">
            <v>Régie des marchés agricoles et alimentaires du Québec</v>
          </cell>
          <cell r="F1461" t="b">
            <v>0</v>
          </cell>
          <cell r="G1461">
            <v>4</v>
          </cell>
          <cell r="H1461">
            <v>1</v>
          </cell>
          <cell r="I1461" t="str">
            <v>85</v>
          </cell>
          <cell r="J1461">
            <v>2007</v>
          </cell>
          <cell r="K1461" t="b">
            <v>1</v>
          </cell>
          <cell r="L1461">
            <v>0.8</v>
          </cell>
          <cell r="N1461" t="str">
            <v>Nécessaire d'échantillonnage à la RMAAQ-Lévis</v>
          </cell>
          <cell r="O1461" t="str">
            <v>76</v>
          </cell>
          <cell r="P1461" t="b">
            <v>1</v>
          </cell>
          <cell r="Q1461" t="b">
            <v>1</v>
          </cell>
          <cell r="R1461" t="str">
            <v>IPC</v>
          </cell>
          <cell r="S1461">
            <v>39086</v>
          </cell>
          <cell r="T1461">
            <v>0</v>
          </cell>
          <cell r="U1461">
            <v>0</v>
          </cell>
          <cell r="W1461" t="b">
            <v>1</v>
          </cell>
          <cell r="X1461" t="b">
            <v>0</v>
          </cell>
          <cell r="Y1461" t="b">
            <v>0</v>
          </cell>
          <cell r="Z1461" t="b">
            <v>0</v>
          </cell>
          <cell r="AB1461">
            <v>0</v>
          </cell>
          <cell r="AD1461" t="str">
            <v>PR</v>
          </cell>
          <cell r="AE1461">
            <v>2</v>
          </cell>
        </row>
        <row r="1462">
          <cell r="A1462">
            <v>80</v>
          </cell>
          <cell r="B1462">
            <v>392</v>
          </cell>
          <cell r="C1462" t="str">
            <v>2000-2001</v>
          </cell>
          <cell r="D1462" t="str">
            <v>RMAAQ</v>
          </cell>
          <cell r="E1462" t="str">
            <v>Régie des marchés agricoles et alimentaires du Québec</v>
          </cell>
          <cell r="F1462" t="b">
            <v>0</v>
          </cell>
          <cell r="G1462">
            <v>4</v>
          </cell>
          <cell r="H1462">
            <v>1</v>
          </cell>
          <cell r="I1462" t="str">
            <v>E8</v>
          </cell>
          <cell r="J1462">
            <v>2007</v>
          </cell>
          <cell r="K1462" t="b">
            <v>1</v>
          </cell>
          <cell r="L1462">
            <v>2.6</v>
          </cell>
          <cell r="N1462" t="str">
            <v>NIL</v>
          </cell>
          <cell r="O1462" t="str">
            <v>76</v>
          </cell>
          <cell r="P1462" t="b">
            <v>1</v>
          </cell>
          <cell r="Q1462" t="b">
            <v>1</v>
          </cell>
          <cell r="R1462" t="str">
            <v>IPC</v>
          </cell>
          <cell r="S1462">
            <v>39086</v>
          </cell>
          <cell r="T1462">
            <v>50</v>
          </cell>
          <cell r="U1462">
            <v>0</v>
          </cell>
          <cell r="W1462" t="b">
            <v>0</v>
          </cell>
          <cell r="X1462" t="b">
            <v>1</v>
          </cell>
          <cell r="Y1462" t="b">
            <v>0</v>
          </cell>
          <cell r="Z1462" t="b">
            <v>0</v>
          </cell>
          <cell r="AB1462">
            <v>0</v>
          </cell>
          <cell r="AD1462" t="str">
            <v>RE</v>
          </cell>
          <cell r="AE1462">
            <v>2</v>
          </cell>
        </row>
        <row r="1463">
          <cell r="A1463">
            <v>95</v>
          </cell>
          <cell r="B1463">
            <v>402</v>
          </cell>
          <cell r="C1463" t="str">
            <v>2000-2001</v>
          </cell>
          <cell r="D1463" t="str">
            <v>CDP</v>
          </cell>
          <cell r="E1463" t="str">
            <v>Comité de déontologie policière</v>
          </cell>
          <cell r="F1463" t="b">
            <v>0</v>
          </cell>
          <cell r="G1463">
            <v>4</v>
          </cell>
          <cell r="H1463">
            <v>1</v>
          </cell>
          <cell r="I1463" t="str">
            <v>30</v>
          </cell>
          <cell r="J1463">
            <v>2004</v>
          </cell>
          <cell r="K1463" t="b">
            <v>0</v>
          </cell>
          <cell r="L1463">
            <v>4</v>
          </cell>
          <cell r="N1463" t="str">
            <v>Audio cassette et CD</v>
          </cell>
          <cell r="O1463" t="str">
            <v>81, 82</v>
          </cell>
          <cell r="P1463" t="b">
            <v>1</v>
          </cell>
          <cell r="Q1463" t="b">
            <v>0</v>
          </cell>
          <cell r="S1463">
            <v>38808</v>
          </cell>
          <cell r="T1463">
            <v>50</v>
          </cell>
          <cell r="U1463">
            <v>50</v>
          </cell>
          <cell r="W1463" t="b">
            <v>0</v>
          </cell>
          <cell r="X1463" t="b">
            <v>0</v>
          </cell>
          <cell r="Y1463" t="b">
            <v>0</v>
          </cell>
          <cell r="Z1463" t="b">
            <v>0</v>
          </cell>
          <cell r="AA1463" t="str">
            <v>En vertu du règlement sur les frais exigibles pour la transcrip., la reprod. et la transmission</v>
          </cell>
          <cell r="AB1463">
            <v>0</v>
          </cell>
          <cell r="AD1463" t="str">
            <v>AUTRE</v>
          </cell>
          <cell r="AE1463">
            <v>2</v>
          </cell>
        </row>
        <row r="1464">
          <cell r="A1464">
            <v>95</v>
          </cell>
          <cell r="B1464">
            <v>402</v>
          </cell>
          <cell r="C1464" t="str">
            <v>2000-2001</v>
          </cell>
          <cell r="D1464" t="str">
            <v>CDP</v>
          </cell>
          <cell r="E1464" t="str">
            <v>Comité de déontologie policière</v>
          </cell>
          <cell r="F1464" t="b">
            <v>0</v>
          </cell>
          <cell r="G1464">
            <v>4</v>
          </cell>
          <cell r="H1464">
            <v>1</v>
          </cell>
          <cell r="I1464" t="str">
            <v>30</v>
          </cell>
          <cell r="J1464">
            <v>2005</v>
          </cell>
          <cell r="K1464" t="b">
            <v>0</v>
          </cell>
          <cell r="L1464">
            <v>2</v>
          </cell>
          <cell r="N1464" t="str">
            <v>Audio cassette et CD</v>
          </cell>
          <cell r="O1464" t="str">
            <v>81, 82</v>
          </cell>
          <cell r="P1464" t="b">
            <v>1</v>
          </cell>
          <cell r="Q1464" t="b">
            <v>0</v>
          </cell>
          <cell r="S1464">
            <v>38808</v>
          </cell>
          <cell r="T1464">
            <v>50</v>
          </cell>
          <cell r="U1464">
            <v>50</v>
          </cell>
          <cell r="W1464" t="b">
            <v>0</v>
          </cell>
          <cell r="X1464" t="b">
            <v>0</v>
          </cell>
          <cell r="Y1464" t="b">
            <v>0</v>
          </cell>
          <cell r="Z1464" t="b">
            <v>0</v>
          </cell>
          <cell r="AA1464" t="str">
            <v>En vertu du règlement sur les frais exigibles pour la transcrip., la reprod. et la transmission</v>
          </cell>
          <cell r="AB1464">
            <v>0</v>
          </cell>
          <cell r="AD1464" t="str">
            <v>AUTRE</v>
          </cell>
          <cell r="AE1464">
            <v>2</v>
          </cell>
        </row>
        <row r="1465">
          <cell r="A1465">
            <v>95</v>
          </cell>
          <cell r="B1465">
            <v>402</v>
          </cell>
          <cell r="C1465" t="str">
            <v>2000-2001</v>
          </cell>
          <cell r="D1465" t="str">
            <v>CDP</v>
          </cell>
          <cell r="E1465" t="str">
            <v>Comité de déontologie policière</v>
          </cell>
          <cell r="F1465" t="b">
            <v>0</v>
          </cell>
          <cell r="G1465">
            <v>4</v>
          </cell>
          <cell r="H1465">
            <v>1</v>
          </cell>
          <cell r="I1465" t="str">
            <v>30</v>
          </cell>
          <cell r="J1465">
            <v>2006</v>
          </cell>
          <cell r="K1465" t="b">
            <v>0</v>
          </cell>
          <cell r="L1465">
            <v>3.5</v>
          </cell>
          <cell r="N1465" t="str">
            <v>Audio cassette et CD</v>
          </cell>
          <cell r="O1465" t="str">
            <v>81, 82</v>
          </cell>
          <cell r="P1465" t="b">
            <v>1</v>
          </cell>
          <cell r="Q1465" t="b">
            <v>0</v>
          </cell>
          <cell r="S1465">
            <v>38808</v>
          </cell>
          <cell r="T1465">
            <v>50</v>
          </cell>
          <cell r="U1465">
            <v>50</v>
          </cell>
          <cell r="W1465" t="b">
            <v>0</v>
          </cell>
          <cell r="X1465" t="b">
            <v>0</v>
          </cell>
          <cell r="Y1465" t="b">
            <v>0</v>
          </cell>
          <cell r="Z1465" t="b">
            <v>0</v>
          </cell>
          <cell r="AA1465" t="str">
            <v>En vertu du règlement sur les frais exigibles pour la transcrip., la reprod. et la transmission</v>
          </cell>
          <cell r="AB1465">
            <v>0</v>
          </cell>
          <cell r="AD1465" t="str">
            <v>AUTRE</v>
          </cell>
          <cell r="AE1465">
            <v>2</v>
          </cell>
        </row>
        <row r="1466">
          <cell r="A1466">
            <v>95</v>
          </cell>
          <cell r="B1466">
            <v>402</v>
          </cell>
          <cell r="C1466" t="str">
            <v>2000-2001</v>
          </cell>
          <cell r="D1466" t="str">
            <v>CDP</v>
          </cell>
          <cell r="E1466" t="str">
            <v>Comité de déontologie policière</v>
          </cell>
          <cell r="F1466" t="b">
            <v>0</v>
          </cell>
          <cell r="G1466">
            <v>4</v>
          </cell>
          <cell r="H1466">
            <v>1</v>
          </cell>
          <cell r="I1466" t="str">
            <v>30</v>
          </cell>
          <cell r="J1466">
            <v>2007</v>
          </cell>
          <cell r="K1466" t="b">
            <v>1</v>
          </cell>
          <cell r="L1466">
            <v>5</v>
          </cell>
          <cell r="N1466" t="str">
            <v>Audio cassette et CD</v>
          </cell>
          <cell r="O1466" t="str">
            <v>81, 82</v>
          </cell>
          <cell r="P1466" t="b">
            <v>1</v>
          </cell>
          <cell r="Q1466" t="b">
            <v>0</v>
          </cell>
          <cell r="S1466">
            <v>38808</v>
          </cell>
          <cell r="T1466">
            <v>50</v>
          </cell>
          <cell r="U1466">
            <v>50</v>
          </cell>
          <cell r="W1466" t="b">
            <v>0</v>
          </cell>
          <cell r="X1466" t="b">
            <v>0</v>
          </cell>
          <cell r="Y1466" t="b">
            <v>0</v>
          </cell>
          <cell r="Z1466" t="b">
            <v>0</v>
          </cell>
          <cell r="AA1466" t="str">
            <v>En vertu du règlement sur les frais exigibles pour la transcrip., la reprod. et la transmission</v>
          </cell>
          <cell r="AB1466">
            <v>0</v>
          </cell>
          <cell r="AD1466" t="str">
            <v>AUTRE</v>
          </cell>
          <cell r="AE1466">
            <v>2</v>
          </cell>
        </row>
        <row r="1467">
          <cell r="A1467">
            <v>210</v>
          </cell>
          <cell r="B1467">
            <v>404</v>
          </cell>
          <cell r="C1467" t="str">
            <v>2000-2001</v>
          </cell>
          <cell r="D1467" t="str">
            <v>CVMQ</v>
          </cell>
          <cell r="E1467" t="str">
            <v>Commission des valeurs mobilières du Québec</v>
          </cell>
          <cell r="F1467" t="b">
            <v>0</v>
          </cell>
          <cell r="G1467">
            <v>3</v>
          </cell>
          <cell r="H1467">
            <v>9</v>
          </cell>
          <cell r="I1467" t="str">
            <v>ZK</v>
          </cell>
          <cell r="J1467">
            <v>2003</v>
          </cell>
          <cell r="K1467" t="b">
            <v>0</v>
          </cell>
          <cell r="L1467">
            <v>3213.7660000000001</v>
          </cell>
          <cell r="P1467" t="b">
            <v>0</v>
          </cell>
          <cell r="Q1467" t="b">
            <v>0</v>
          </cell>
          <cell r="T1467">
            <v>0</v>
          </cell>
          <cell r="U1467">
            <v>0</v>
          </cell>
          <cell r="W1467" t="b">
            <v>0</v>
          </cell>
          <cell r="X1467" t="b">
            <v>0</v>
          </cell>
          <cell r="Y1467" t="b">
            <v>0</v>
          </cell>
          <cell r="Z1467" t="b">
            <v>0</v>
          </cell>
          <cell r="AB1467">
            <v>0</v>
          </cell>
          <cell r="AE1467">
            <v>2</v>
          </cell>
        </row>
        <row r="1468">
          <cell r="A1468">
            <v>210</v>
          </cell>
          <cell r="B1468">
            <v>404</v>
          </cell>
          <cell r="C1468" t="str">
            <v>2000-2001</v>
          </cell>
          <cell r="D1468" t="str">
            <v>CVMQ</v>
          </cell>
          <cell r="E1468" t="str">
            <v>Commission des valeurs mobilières du Québec</v>
          </cell>
          <cell r="F1468" t="b">
            <v>0</v>
          </cell>
          <cell r="G1468">
            <v>3</v>
          </cell>
          <cell r="H1468">
            <v>9</v>
          </cell>
          <cell r="I1468" t="str">
            <v>ZJ</v>
          </cell>
          <cell r="J1468">
            <v>2003</v>
          </cell>
          <cell r="K1468" t="b">
            <v>0</v>
          </cell>
          <cell r="L1468">
            <v>15944.23</v>
          </cell>
          <cell r="P1468" t="b">
            <v>0</v>
          </cell>
          <cell r="Q1468" t="b">
            <v>0</v>
          </cell>
          <cell r="T1468">
            <v>0</v>
          </cell>
          <cell r="U1468">
            <v>0</v>
          </cell>
          <cell r="W1468" t="b">
            <v>0</v>
          </cell>
          <cell r="X1468" t="b">
            <v>0</v>
          </cell>
          <cell r="Y1468" t="b">
            <v>0</v>
          </cell>
          <cell r="Z1468" t="b">
            <v>0</v>
          </cell>
          <cell r="AB1468">
            <v>0</v>
          </cell>
          <cell r="AE1468">
            <v>2</v>
          </cell>
        </row>
        <row r="1469">
          <cell r="A1469">
            <v>210</v>
          </cell>
          <cell r="B1469">
            <v>404</v>
          </cell>
          <cell r="C1469" t="str">
            <v>2000-2001</v>
          </cell>
          <cell r="D1469" t="str">
            <v>CVMQ</v>
          </cell>
          <cell r="E1469" t="str">
            <v>Commission des valeurs mobilières du Québec</v>
          </cell>
          <cell r="F1469" t="b">
            <v>0</v>
          </cell>
          <cell r="G1469">
            <v>3</v>
          </cell>
          <cell r="H1469">
            <v>9</v>
          </cell>
          <cell r="I1469" t="str">
            <v>NC</v>
          </cell>
          <cell r="J1469">
            <v>2003</v>
          </cell>
          <cell r="K1469" t="b">
            <v>0</v>
          </cell>
          <cell r="L1469">
            <v>9.2479999999999993</v>
          </cell>
          <cell r="P1469" t="b">
            <v>0</v>
          </cell>
          <cell r="Q1469" t="b">
            <v>0</v>
          </cell>
          <cell r="T1469">
            <v>0</v>
          </cell>
          <cell r="U1469">
            <v>0</v>
          </cell>
          <cell r="W1469" t="b">
            <v>0</v>
          </cell>
          <cell r="X1469" t="b">
            <v>0</v>
          </cell>
          <cell r="Y1469" t="b">
            <v>0</v>
          </cell>
          <cell r="Z1469" t="b">
            <v>0</v>
          </cell>
          <cell r="AB1469">
            <v>0</v>
          </cell>
          <cell r="AE1469">
            <v>2</v>
          </cell>
        </row>
        <row r="1470">
          <cell r="A1470">
            <v>210</v>
          </cell>
          <cell r="B1470">
            <v>404</v>
          </cell>
          <cell r="C1470" t="str">
            <v>2000-2001</v>
          </cell>
          <cell r="D1470" t="str">
            <v>CVMQ</v>
          </cell>
          <cell r="E1470" t="str">
            <v>Commission des valeurs mobilières du Québec</v>
          </cell>
          <cell r="F1470" t="b">
            <v>0</v>
          </cell>
          <cell r="G1470">
            <v>3</v>
          </cell>
          <cell r="H1470">
            <v>9</v>
          </cell>
          <cell r="I1470" t="str">
            <v>ZL</v>
          </cell>
          <cell r="J1470">
            <v>2003</v>
          </cell>
          <cell r="K1470" t="b">
            <v>0</v>
          </cell>
          <cell r="L1470">
            <v>2870.1669999999999</v>
          </cell>
          <cell r="P1470" t="b">
            <v>0</v>
          </cell>
          <cell r="Q1470" t="b">
            <v>0</v>
          </cell>
          <cell r="T1470">
            <v>0</v>
          </cell>
          <cell r="U1470">
            <v>0</v>
          </cell>
          <cell r="W1470" t="b">
            <v>0</v>
          </cell>
          <cell r="X1470" t="b">
            <v>0</v>
          </cell>
          <cell r="Y1470" t="b">
            <v>0</v>
          </cell>
          <cell r="Z1470" t="b">
            <v>0</v>
          </cell>
          <cell r="AB1470">
            <v>0</v>
          </cell>
          <cell r="AE1470">
            <v>2</v>
          </cell>
        </row>
        <row r="1471">
          <cell r="A1471">
            <v>210</v>
          </cell>
          <cell r="B1471">
            <v>404</v>
          </cell>
          <cell r="C1471" t="str">
            <v>2000-2001</v>
          </cell>
          <cell r="D1471" t="str">
            <v>CVMQ</v>
          </cell>
          <cell r="E1471" t="str">
            <v>Commission des valeurs mobilières du Québec</v>
          </cell>
          <cell r="F1471" t="b">
            <v>0</v>
          </cell>
          <cell r="G1471">
            <v>3</v>
          </cell>
          <cell r="H1471">
            <v>9</v>
          </cell>
          <cell r="I1471" t="str">
            <v>ZM</v>
          </cell>
          <cell r="J1471">
            <v>2003</v>
          </cell>
          <cell r="K1471" t="b">
            <v>0</v>
          </cell>
          <cell r="L1471">
            <v>88.24</v>
          </cell>
          <cell r="P1471" t="b">
            <v>0</v>
          </cell>
          <cell r="Q1471" t="b">
            <v>0</v>
          </cell>
          <cell r="T1471">
            <v>0</v>
          </cell>
          <cell r="U1471">
            <v>0</v>
          </cell>
          <cell r="W1471" t="b">
            <v>0</v>
          </cell>
          <cell r="X1471" t="b">
            <v>0</v>
          </cell>
          <cell r="Y1471" t="b">
            <v>0</v>
          </cell>
          <cell r="Z1471" t="b">
            <v>0</v>
          </cell>
          <cell r="AB1471">
            <v>0</v>
          </cell>
          <cell r="AE1471">
            <v>2</v>
          </cell>
        </row>
        <row r="1472">
          <cell r="A1472">
            <v>210</v>
          </cell>
          <cell r="B1472">
            <v>404</v>
          </cell>
          <cell r="C1472" t="str">
            <v>2000-2001</v>
          </cell>
          <cell r="D1472" t="str">
            <v>CVMQ</v>
          </cell>
          <cell r="E1472" t="str">
            <v>Commission des valeurs mobilières du Québec</v>
          </cell>
          <cell r="F1472" t="b">
            <v>0</v>
          </cell>
          <cell r="G1472">
            <v>4</v>
          </cell>
          <cell r="H1472">
            <v>1</v>
          </cell>
          <cell r="I1472" t="str">
            <v>ZN</v>
          </cell>
          <cell r="J1472">
            <v>2003</v>
          </cell>
          <cell r="K1472" t="b">
            <v>0</v>
          </cell>
          <cell r="L1472">
            <v>653.73400000000004</v>
          </cell>
          <cell r="P1472" t="b">
            <v>0</v>
          </cell>
          <cell r="Q1472" t="b">
            <v>0</v>
          </cell>
          <cell r="T1472">
            <v>0</v>
          </cell>
          <cell r="U1472">
            <v>0</v>
          </cell>
          <cell r="W1472" t="b">
            <v>0</v>
          </cell>
          <cell r="X1472" t="b">
            <v>0</v>
          </cell>
          <cell r="Y1472" t="b">
            <v>0</v>
          </cell>
          <cell r="Z1472" t="b">
            <v>0</v>
          </cell>
          <cell r="AB1472">
            <v>0</v>
          </cell>
          <cell r="AE1472">
            <v>2</v>
          </cell>
        </row>
        <row r="1473">
          <cell r="A1473">
            <v>75</v>
          </cell>
          <cell r="B1473">
            <v>411</v>
          </cell>
          <cell r="C1473" t="str">
            <v>2000-2001</v>
          </cell>
          <cell r="D1473" t="str">
            <v>CIC</v>
          </cell>
          <cell r="E1473" t="str">
            <v>Commissaire de l'industrie de la construction</v>
          </cell>
          <cell r="F1473" t="b">
            <v>0</v>
          </cell>
          <cell r="G1473">
            <v>4</v>
          </cell>
          <cell r="H1473">
            <v>1</v>
          </cell>
          <cell r="I1473" t="str">
            <v>01</v>
          </cell>
          <cell r="J1473">
            <v>2003</v>
          </cell>
          <cell r="K1473" t="b">
            <v>1</v>
          </cell>
          <cell r="L1473">
            <v>3.1240000000000001</v>
          </cell>
          <cell r="N1473" t="str">
            <v>Construction</v>
          </cell>
          <cell r="O1473" t="str">
            <v>276</v>
          </cell>
          <cell r="P1473" t="b">
            <v>0</v>
          </cell>
          <cell r="Q1473" t="b">
            <v>0</v>
          </cell>
          <cell r="S1473">
            <v>367</v>
          </cell>
          <cell r="T1473">
            <v>5</v>
          </cell>
          <cell r="U1473">
            <v>95</v>
          </cell>
          <cell r="W1473" t="b">
            <v>0</v>
          </cell>
          <cell r="X1473" t="b">
            <v>0</v>
          </cell>
          <cell r="Y1473" t="b">
            <v>0</v>
          </cell>
          <cell r="Z1473" t="b">
            <v>1</v>
          </cell>
          <cell r="AA1473" t="str">
            <v>Comparable aux autres tribunaux administratifs</v>
          </cell>
          <cell r="AB1473">
            <v>0.08</v>
          </cell>
          <cell r="AD1473" t="str">
            <v>CJ</v>
          </cell>
          <cell r="AE1473">
            <v>2</v>
          </cell>
        </row>
        <row r="1474">
          <cell r="A1474">
            <v>75</v>
          </cell>
          <cell r="B1474">
            <v>411</v>
          </cell>
          <cell r="C1474" t="str">
            <v>2000-2001</v>
          </cell>
          <cell r="D1474" t="str">
            <v>CIC</v>
          </cell>
          <cell r="E1474" t="str">
            <v>Commissaire de l'industrie de la construction</v>
          </cell>
          <cell r="F1474" t="b">
            <v>0</v>
          </cell>
          <cell r="G1474">
            <v>4</v>
          </cell>
          <cell r="H1474">
            <v>1</v>
          </cell>
          <cell r="I1474" t="str">
            <v>GK</v>
          </cell>
          <cell r="J1474">
            <v>2003</v>
          </cell>
          <cell r="K1474" t="b">
            <v>1</v>
          </cell>
          <cell r="L1474">
            <v>33</v>
          </cell>
          <cell r="N1474" t="str">
            <v>Construction</v>
          </cell>
          <cell r="O1474" t="str">
            <v>551</v>
          </cell>
          <cell r="P1474" t="b">
            <v>0</v>
          </cell>
          <cell r="Q1474" t="b">
            <v>0</v>
          </cell>
          <cell r="S1474">
            <v>367</v>
          </cell>
          <cell r="T1474">
            <v>0</v>
          </cell>
          <cell r="U1474">
            <v>0</v>
          </cell>
          <cell r="W1474" t="b">
            <v>0</v>
          </cell>
          <cell r="X1474" t="b">
            <v>0</v>
          </cell>
          <cell r="Y1474" t="b">
            <v>0</v>
          </cell>
          <cell r="Z1474" t="b">
            <v>1</v>
          </cell>
          <cell r="AA1474" t="str">
            <v>Comparable aux autres tribunaux administratifs</v>
          </cell>
          <cell r="AB1474">
            <v>0</v>
          </cell>
          <cell r="AD1474" t="str">
            <v>CJ</v>
          </cell>
          <cell r="AE1474">
            <v>2</v>
          </cell>
        </row>
        <row r="1475">
          <cell r="A1475">
            <v>75</v>
          </cell>
          <cell r="B1475">
            <v>411</v>
          </cell>
          <cell r="C1475" t="str">
            <v>2000-2001</v>
          </cell>
          <cell r="D1475" t="str">
            <v>CIC</v>
          </cell>
          <cell r="E1475" t="str">
            <v>Commissaire de l'industrie de la construction</v>
          </cell>
          <cell r="F1475" t="b">
            <v>0</v>
          </cell>
          <cell r="G1475">
            <v>4</v>
          </cell>
          <cell r="H1475">
            <v>1</v>
          </cell>
          <cell r="I1475" t="str">
            <v>GJ</v>
          </cell>
          <cell r="J1475">
            <v>2003</v>
          </cell>
          <cell r="K1475" t="b">
            <v>1</v>
          </cell>
          <cell r="L1475">
            <v>33</v>
          </cell>
          <cell r="N1475" t="str">
            <v>Construction</v>
          </cell>
          <cell r="O1475" t="str">
            <v>551</v>
          </cell>
          <cell r="P1475" t="b">
            <v>0</v>
          </cell>
          <cell r="Q1475" t="b">
            <v>0</v>
          </cell>
          <cell r="S1475">
            <v>367</v>
          </cell>
          <cell r="T1475">
            <v>0</v>
          </cell>
          <cell r="U1475">
            <v>0</v>
          </cell>
          <cell r="W1475" t="b">
            <v>0</v>
          </cell>
          <cell r="X1475" t="b">
            <v>0</v>
          </cell>
          <cell r="Y1475" t="b">
            <v>0</v>
          </cell>
          <cell r="Z1475" t="b">
            <v>1</v>
          </cell>
          <cell r="AA1475" t="str">
            <v>comparable aux autres tribunaux administratifs</v>
          </cell>
          <cell r="AB1475">
            <v>0</v>
          </cell>
          <cell r="AD1475" t="str">
            <v>CJ</v>
          </cell>
          <cell r="AE1475">
            <v>2</v>
          </cell>
        </row>
        <row r="1476">
          <cell r="A1476">
            <v>75</v>
          </cell>
          <cell r="B1476">
            <v>411</v>
          </cell>
          <cell r="C1476" t="str">
            <v>2000-2001</v>
          </cell>
          <cell r="D1476" t="str">
            <v>CIC</v>
          </cell>
          <cell r="E1476" t="str">
            <v>Commissaire de l'industrie de la construction</v>
          </cell>
          <cell r="F1476" t="b">
            <v>0</v>
          </cell>
          <cell r="G1476">
            <v>4</v>
          </cell>
          <cell r="H1476">
            <v>1</v>
          </cell>
          <cell r="I1476" t="str">
            <v>GI</v>
          </cell>
          <cell r="J1476">
            <v>2003</v>
          </cell>
          <cell r="K1476" t="b">
            <v>1</v>
          </cell>
          <cell r="L1476">
            <v>985.2</v>
          </cell>
          <cell r="N1476" t="str">
            <v>Construction</v>
          </cell>
          <cell r="O1476" t="str">
            <v>551</v>
          </cell>
          <cell r="P1476" t="b">
            <v>0</v>
          </cell>
          <cell r="Q1476" t="b">
            <v>0</v>
          </cell>
          <cell r="S1476">
            <v>367</v>
          </cell>
          <cell r="T1476">
            <v>0</v>
          </cell>
          <cell r="U1476">
            <v>0</v>
          </cell>
          <cell r="W1476" t="b">
            <v>0</v>
          </cell>
          <cell r="X1476" t="b">
            <v>0</v>
          </cell>
          <cell r="Y1476" t="b">
            <v>0</v>
          </cell>
          <cell r="Z1476" t="b">
            <v>1</v>
          </cell>
          <cell r="AA1476" t="str">
            <v>Comparable aux autres tribunaux administratifs</v>
          </cell>
          <cell r="AB1476">
            <v>0</v>
          </cell>
          <cell r="AD1476" t="str">
            <v>CJ</v>
          </cell>
          <cell r="AE1476">
            <v>2</v>
          </cell>
        </row>
        <row r="1477">
          <cell r="A1477">
            <v>75</v>
          </cell>
          <cell r="B1477">
            <v>411</v>
          </cell>
          <cell r="C1477" t="str">
            <v>2000-2001</v>
          </cell>
          <cell r="D1477" t="str">
            <v>CIC</v>
          </cell>
          <cell r="E1477" t="str">
            <v>Commissaire de l'industrie de la construction</v>
          </cell>
          <cell r="F1477" t="b">
            <v>0</v>
          </cell>
          <cell r="G1477">
            <v>4</v>
          </cell>
          <cell r="H1477">
            <v>1</v>
          </cell>
          <cell r="I1477" t="str">
            <v>01</v>
          </cell>
          <cell r="J1477">
            <v>2004</v>
          </cell>
          <cell r="K1477" t="b">
            <v>0</v>
          </cell>
          <cell r="L1477">
            <v>2.2000000000000002</v>
          </cell>
          <cell r="N1477" t="str">
            <v>Construction</v>
          </cell>
          <cell r="O1477" t="str">
            <v>276</v>
          </cell>
          <cell r="P1477" t="b">
            <v>0</v>
          </cell>
          <cell r="Q1477" t="b">
            <v>0</v>
          </cell>
          <cell r="S1477">
            <v>367</v>
          </cell>
          <cell r="T1477">
            <v>5</v>
          </cell>
          <cell r="U1477">
            <v>95</v>
          </cell>
          <cell r="W1477" t="b">
            <v>0</v>
          </cell>
          <cell r="X1477" t="b">
            <v>0</v>
          </cell>
          <cell r="Y1477" t="b">
            <v>0</v>
          </cell>
          <cell r="Z1477" t="b">
            <v>1</v>
          </cell>
          <cell r="AA1477" t="str">
            <v>Comparable aux autres tribunaux administratifs</v>
          </cell>
          <cell r="AB1477">
            <v>0.08</v>
          </cell>
          <cell r="AD1477" t="str">
            <v>CJ</v>
          </cell>
          <cell r="AE1477">
            <v>2</v>
          </cell>
        </row>
        <row r="1478">
          <cell r="A1478">
            <v>75</v>
          </cell>
          <cell r="B1478">
            <v>411</v>
          </cell>
          <cell r="C1478" t="str">
            <v>2000-2001</v>
          </cell>
          <cell r="D1478" t="str">
            <v>CIC</v>
          </cell>
          <cell r="E1478" t="str">
            <v>Commissaire de l'industrie de la construction</v>
          </cell>
          <cell r="F1478" t="b">
            <v>0</v>
          </cell>
          <cell r="G1478">
            <v>4</v>
          </cell>
          <cell r="H1478">
            <v>1</v>
          </cell>
          <cell r="I1478" t="str">
            <v>GI</v>
          </cell>
          <cell r="J1478">
            <v>2004</v>
          </cell>
          <cell r="K1478" t="b">
            <v>0</v>
          </cell>
          <cell r="L1478">
            <v>0</v>
          </cell>
          <cell r="N1478" t="str">
            <v>Construction</v>
          </cell>
          <cell r="O1478" t="str">
            <v>551</v>
          </cell>
          <cell r="P1478" t="b">
            <v>0</v>
          </cell>
          <cell r="Q1478" t="b">
            <v>0</v>
          </cell>
          <cell r="S1478">
            <v>367</v>
          </cell>
          <cell r="T1478">
            <v>0</v>
          </cell>
          <cell r="U1478">
            <v>0</v>
          </cell>
          <cell r="W1478" t="b">
            <v>0</v>
          </cell>
          <cell r="X1478" t="b">
            <v>0</v>
          </cell>
          <cell r="Y1478" t="b">
            <v>0</v>
          </cell>
          <cell r="Z1478" t="b">
            <v>1</v>
          </cell>
          <cell r="AA1478" t="str">
            <v>Comparable aux autres tribunaux administratifs</v>
          </cell>
          <cell r="AB1478">
            <v>0</v>
          </cell>
          <cell r="AD1478" t="str">
            <v>CJ</v>
          </cell>
          <cell r="AE1478">
            <v>2</v>
          </cell>
        </row>
        <row r="1479">
          <cell r="A1479">
            <v>75</v>
          </cell>
          <cell r="B1479">
            <v>411</v>
          </cell>
          <cell r="C1479" t="str">
            <v>2000-2001</v>
          </cell>
          <cell r="D1479" t="str">
            <v>CIC</v>
          </cell>
          <cell r="E1479" t="str">
            <v>Commissaire de l'industrie de la construction</v>
          </cell>
          <cell r="F1479" t="b">
            <v>0</v>
          </cell>
          <cell r="G1479">
            <v>4</v>
          </cell>
          <cell r="H1479">
            <v>1</v>
          </cell>
          <cell r="I1479" t="str">
            <v>GJ</v>
          </cell>
          <cell r="J1479">
            <v>2004</v>
          </cell>
          <cell r="K1479" t="b">
            <v>0</v>
          </cell>
          <cell r="L1479">
            <v>33.700000000000003</v>
          </cell>
          <cell r="N1479" t="str">
            <v>Construction</v>
          </cell>
          <cell r="O1479" t="str">
            <v>551</v>
          </cell>
          <cell r="P1479" t="b">
            <v>0</v>
          </cell>
          <cell r="Q1479" t="b">
            <v>0</v>
          </cell>
          <cell r="S1479">
            <v>367</v>
          </cell>
          <cell r="T1479">
            <v>0</v>
          </cell>
          <cell r="U1479">
            <v>0</v>
          </cell>
          <cell r="W1479" t="b">
            <v>0</v>
          </cell>
          <cell r="X1479" t="b">
            <v>0</v>
          </cell>
          <cell r="Y1479" t="b">
            <v>0</v>
          </cell>
          <cell r="Z1479" t="b">
            <v>1</v>
          </cell>
          <cell r="AA1479" t="str">
            <v>comparable aux autres tribunaux administratifs</v>
          </cell>
          <cell r="AB1479">
            <v>0</v>
          </cell>
          <cell r="AD1479" t="str">
            <v>CJ</v>
          </cell>
          <cell r="AE1479">
            <v>2</v>
          </cell>
        </row>
        <row r="1480">
          <cell r="A1480">
            <v>75</v>
          </cell>
          <cell r="B1480">
            <v>411</v>
          </cell>
          <cell r="C1480" t="str">
            <v>2000-2001</v>
          </cell>
          <cell r="D1480" t="str">
            <v>CIC</v>
          </cell>
          <cell r="E1480" t="str">
            <v>Commissaire de l'industrie de la construction</v>
          </cell>
          <cell r="F1480" t="b">
            <v>0</v>
          </cell>
          <cell r="G1480">
            <v>4</v>
          </cell>
          <cell r="H1480">
            <v>1</v>
          </cell>
          <cell r="I1480" t="str">
            <v>GK</v>
          </cell>
          <cell r="J1480">
            <v>2004</v>
          </cell>
          <cell r="K1480" t="b">
            <v>0</v>
          </cell>
          <cell r="L1480">
            <v>33.700000000000003</v>
          </cell>
          <cell r="N1480" t="str">
            <v>Construction</v>
          </cell>
          <cell r="O1480" t="str">
            <v>551</v>
          </cell>
          <cell r="P1480" t="b">
            <v>0</v>
          </cell>
          <cell r="Q1480" t="b">
            <v>0</v>
          </cell>
          <cell r="S1480">
            <v>367</v>
          </cell>
          <cell r="T1480">
            <v>0</v>
          </cell>
          <cell r="U1480">
            <v>0</v>
          </cell>
          <cell r="W1480" t="b">
            <v>0</v>
          </cell>
          <cell r="X1480" t="b">
            <v>0</v>
          </cell>
          <cell r="Y1480" t="b">
            <v>0</v>
          </cell>
          <cell r="Z1480" t="b">
            <v>1</v>
          </cell>
          <cell r="AA1480" t="str">
            <v>Comparable aux autres tribunaux administratifs</v>
          </cell>
          <cell r="AB1480">
            <v>0</v>
          </cell>
          <cell r="AD1480" t="str">
            <v>CJ</v>
          </cell>
          <cell r="AE1480">
            <v>2</v>
          </cell>
        </row>
        <row r="1481">
          <cell r="A1481">
            <v>75</v>
          </cell>
          <cell r="B1481">
            <v>411</v>
          </cell>
          <cell r="C1481" t="str">
            <v>2000-2001</v>
          </cell>
          <cell r="D1481" t="str">
            <v>CIC</v>
          </cell>
          <cell r="E1481" t="str">
            <v>Commissaire de l'industrie de la construction</v>
          </cell>
          <cell r="F1481" t="b">
            <v>1</v>
          </cell>
          <cell r="G1481">
            <v>4</v>
          </cell>
          <cell r="H1481">
            <v>1</v>
          </cell>
          <cell r="I1481" t="str">
            <v>GV</v>
          </cell>
          <cell r="J1481">
            <v>2004</v>
          </cell>
          <cell r="K1481" t="b">
            <v>0</v>
          </cell>
          <cell r="L1481">
            <v>33.700000000000003</v>
          </cell>
          <cell r="N1481" t="str">
            <v>Construction</v>
          </cell>
          <cell r="O1481" t="str">
            <v>551</v>
          </cell>
          <cell r="P1481" t="b">
            <v>0</v>
          </cell>
          <cell r="Q1481" t="b">
            <v>0</v>
          </cell>
          <cell r="S1481">
            <v>367</v>
          </cell>
          <cell r="T1481">
            <v>0</v>
          </cell>
          <cell r="U1481">
            <v>0</v>
          </cell>
          <cell r="W1481" t="b">
            <v>0</v>
          </cell>
          <cell r="X1481" t="b">
            <v>0</v>
          </cell>
          <cell r="Y1481" t="b">
            <v>0</v>
          </cell>
          <cell r="Z1481" t="b">
            <v>0</v>
          </cell>
          <cell r="AA1481" t="str">
            <v>Comparable aux autres tribunaux administratifs</v>
          </cell>
          <cell r="AB1481">
            <v>0</v>
          </cell>
          <cell r="AD1481" t="str">
            <v>AUTRE</v>
          </cell>
          <cell r="AE1481">
            <v>2</v>
          </cell>
        </row>
        <row r="1482">
          <cell r="A1482">
            <v>75</v>
          </cell>
          <cell r="B1482">
            <v>411</v>
          </cell>
          <cell r="C1482" t="str">
            <v>2000-2001</v>
          </cell>
          <cell r="D1482" t="str">
            <v>CIC</v>
          </cell>
          <cell r="E1482" t="str">
            <v>Commissaire de l'industrie de la construction</v>
          </cell>
          <cell r="F1482" t="b">
            <v>0</v>
          </cell>
          <cell r="G1482">
            <v>4</v>
          </cell>
          <cell r="H1482">
            <v>1</v>
          </cell>
          <cell r="I1482" t="str">
            <v>01</v>
          </cell>
          <cell r="J1482">
            <v>2005</v>
          </cell>
          <cell r="K1482" t="b">
            <v>0</v>
          </cell>
          <cell r="L1482">
            <v>2.4</v>
          </cell>
          <cell r="N1482" t="str">
            <v>Construction</v>
          </cell>
          <cell r="O1482" t="str">
            <v>276</v>
          </cell>
          <cell r="P1482" t="b">
            <v>0</v>
          </cell>
          <cell r="Q1482" t="b">
            <v>0</v>
          </cell>
          <cell r="S1482">
            <v>367</v>
          </cell>
          <cell r="T1482">
            <v>5</v>
          </cell>
          <cell r="U1482">
            <v>95</v>
          </cell>
          <cell r="W1482" t="b">
            <v>0</v>
          </cell>
          <cell r="X1482" t="b">
            <v>0</v>
          </cell>
          <cell r="Y1482" t="b">
            <v>0</v>
          </cell>
          <cell r="Z1482" t="b">
            <v>1</v>
          </cell>
          <cell r="AA1482" t="str">
            <v>Comparable aux autres tribunaux administratifs</v>
          </cell>
          <cell r="AB1482">
            <v>0.08</v>
          </cell>
          <cell r="AD1482" t="str">
            <v>CJ</v>
          </cell>
          <cell r="AE1482">
            <v>2</v>
          </cell>
        </row>
        <row r="1483">
          <cell r="A1483">
            <v>75</v>
          </cell>
          <cell r="B1483">
            <v>411</v>
          </cell>
          <cell r="C1483" t="str">
            <v>2000-2001</v>
          </cell>
          <cell r="D1483" t="str">
            <v>CIC</v>
          </cell>
          <cell r="E1483" t="str">
            <v>Commissaire de l'industrie de la construction</v>
          </cell>
          <cell r="F1483" t="b">
            <v>0</v>
          </cell>
          <cell r="G1483">
            <v>4</v>
          </cell>
          <cell r="H1483">
            <v>1</v>
          </cell>
          <cell r="I1483" t="str">
            <v>GI</v>
          </cell>
          <cell r="J1483">
            <v>2005</v>
          </cell>
          <cell r="K1483" t="b">
            <v>0</v>
          </cell>
          <cell r="L1483">
            <v>0</v>
          </cell>
          <cell r="N1483" t="str">
            <v>Construction</v>
          </cell>
          <cell r="O1483" t="str">
            <v>551</v>
          </cell>
          <cell r="P1483" t="b">
            <v>0</v>
          </cell>
          <cell r="Q1483" t="b">
            <v>0</v>
          </cell>
          <cell r="S1483">
            <v>367</v>
          </cell>
          <cell r="T1483">
            <v>0</v>
          </cell>
          <cell r="U1483">
            <v>0</v>
          </cell>
          <cell r="W1483" t="b">
            <v>0</v>
          </cell>
          <cell r="X1483" t="b">
            <v>0</v>
          </cell>
          <cell r="Y1483" t="b">
            <v>0</v>
          </cell>
          <cell r="Z1483" t="b">
            <v>1</v>
          </cell>
          <cell r="AA1483" t="str">
            <v>Comparable aux autres tribunaux administratifs</v>
          </cell>
          <cell r="AB1483">
            <v>0</v>
          </cell>
          <cell r="AD1483" t="str">
            <v>CJ</v>
          </cell>
          <cell r="AE1483">
            <v>2</v>
          </cell>
        </row>
        <row r="1484">
          <cell r="A1484">
            <v>75</v>
          </cell>
          <cell r="B1484">
            <v>411</v>
          </cell>
          <cell r="C1484" t="str">
            <v>2000-2001</v>
          </cell>
          <cell r="D1484" t="str">
            <v>CIC</v>
          </cell>
          <cell r="E1484" t="str">
            <v>Commissaire de l'industrie de la construction</v>
          </cell>
          <cell r="F1484" t="b">
            <v>0</v>
          </cell>
          <cell r="G1484">
            <v>4</v>
          </cell>
          <cell r="H1484">
            <v>1</v>
          </cell>
          <cell r="I1484" t="str">
            <v>GJ</v>
          </cell>
          <cell r="J1484">
            <v>2005</v>
          </cell>
          <cell r="K1484" t="b">
            <v>0</v>
          </cell>
          <cell r="L1484">
            <v>33.700000000000003</v>
          </cell>
          <cell r="N1484" t="str">
            <v>Construction</v>
          </cell>
          <cell r="O1484" t="str">
            <v>551</v>
          </cell>
          <cell r="P1484" t="b">
            <v>0</v>
          </cell>
          <cell r="Q1484" t="b">
            <v>0</v>
          </cell>
          <cell r="S1484">
            <v>367</v>
          </cell>
          <cell r="T1484">
            <v>0</v>
          </cell>
          <cell r="U1484">
            <v>0</v>
          </cell>
          <cell r="W1484" t="b">
            <v>0</v>
          </cell>
          <cell r="X1484" t="b">
            <v>0</v>
          </cell>
          <cell r="Y1484" t="b">
            <v>0</v>
          </cell>
          <cell r="Z1484" t="b">
            <v>1</v>
          </cell>
          <cell r="AA1484" t="str">
            <v>comparable aux autres tribunaux administratifs</v>
          </cell>
          <cell r="AB1484">
            <v>0</v>
          </cell>
          <cell r="AD1484" t="str">
            <v>CJ</v>
          </cell>
          <cell r="AE1484">
            <v>2</v>
          </cell>
        </row>
        <row r="1485">
          <cell r="A1485">
            <v>75</v>
          </cell>
          <cell r="B1485">
            <v>411</v>
          </cell>
          <cell r="C1485" t="str">
            <v>2000-2001</v>
          </cell>
          <cell r="D1485" t="str">
            <v>CIC</v>
          </cell>
          <cell r="E1485" t="str">
            <v>Commissaire de l'industrie de la construction</v>
          </cell>
          <cell r="F1485" t="b">
            <v>0</v>
          </cell>
          <cell r="G1485">
            <v>4</v>
          </cell>
          <cell r="H1485">
            <v>1</v>
          </cell>
          <cell r="I1485" t="str">
            <v>GK</v>
          </cell>
          <cell r="J1485">
            <v>2005</v>
          </cell>
          <cell r="K1485" t="b">
            <v>0</v>
          </cell>
          <cell r="L1485">
            <v>33.700000000000003</v>
          </cell>
          <cell r="N1485" t="str">
            <v>Construction</v>
          </cell>
          <cell r="O1485" t="str">
            <v>551</v>
          </cell>
          <cell r="P1485" t="b">
            <v>0</v>
          </cell>
          <cell r="Q1485" t="b">
            <v>0</v>
          </cell>
          <cell r="S1485">
            <v>367</v>
          </cell>
          <cell r="T1485">
            <v>0</v>
          </cell>
          <cell r="U1485">
            <v>0</v>
          </cell>
          <cell r="W1485" t="b">
            <v>0</v>
          </cell>
          <cell r="X1485" t="b">
            <v>0</v>
          </cell>
          <cell r="Y1485" t="b">
            <v>0</v>
          </cell>
          <cell r="Z1485" t="b">
            <v>1</v>
          </cell>
          <cell r="AA1485" t="str">
            <v>Comparable aux autres tribunaux administratifs</v>
          </cell>
          <cell r="AB1485">
            <v>0</v>
          </cell>
          <cell r="AD1485" t="str">
            <v>CJ</v>
          </cell>
          <cell r="AE1485">
            <v>2</v>
          </cell>
        </row>
        <row r="1486">
          <cell r="A1486">
            <v>75</v>
          </cell>
          <cell r="B1486">
            <v>411</v>
          </cell>
          <cell r="C1486" t="str">
            <v>2000-2001</v>
          </cell>
          <cell r="D1486" t="str">
            <v>CIC</v>
          </cell>
          <cell r="E1486" t="str">
            <v>Commissaire de l'industrie de la construction</v>
          </cell>
          <cell r="F1486" t="b">
            <v>1</v>
          </cell>
          <cell r="G1486">
            <v>4</v>
          </cell>
          <cell r="H1486">
            <v>1</v>
          </cell>
          <cell r="I1486" t="str">
            <v>GV</v>
          </cell>
          <cell r="J1486">
            <v>2005</v>
          </cell>
          <cell r="K1486" t="b">
            <v>0</v>
          </cell>
          <cell r="L1486">
            <v>33.700000000000003</v>
          </cell>
          <cell r="N1486" t="str">
            <v>Construction</v>
          </cell>
          <cell r="O1486" t="str">
            <v>551</v>
          </cell>
          <cell r="P1486" t="b">
            <v>0</v>
          </cell>
          <cell r="Q1486" t="b">
            <v>0</v>
          </cell>
          <cell r="S1486">
            <v>367</v>
          </cell>
          <cell r="T1486">
            <v>0</v>
          </cell>
          <cell r="U1486">
            <v>0</v>
          </cell>
          <cell r="W1486" t="b">
            <v>0</v>
          </cell>
          <cell r="X1486" t="b">
            <v>0</v>
          </cell>
          <cell r="Y1486" t="b">
            <v>0</v>
          </cell>
          <cell r="Z1486" t="b">
            <v>0</v>
          </cell>
          <cell r="AA1486" t="str">
            <v>Comparable aux autres tribunaux administratifs</v>
          </cell>
          <cell r="AB1486">
            <v>0</v>
          </cell>
          <cell r="AD1486" t="str">
            <v>AUTRE</v>
          </cell>
          <cell r="AE1486">
            <v>2</v>
          </cell>
        </row>
        <row r="1487">
          <cell r="A1487">
            <v>75</v>
          </cell>
          <cell r="B1487">
            <v>411</v>
          </cell>
          <cell r="C1487" t="str">
            <v>2000-2001</v>
          </cell>
          <cell r="D1487" t="str">
            <v>CIC</v>
          </cell>
          <cell r="E1487" t="str">
            <v>Commissaire de l'industrie de la construction</v>
          </cell>
          <cell r="F1487" t="b">
            <v>0</v>
          </cell>
          <cell r="G1487">
            <v>4</v>
          </cell>
          <cell r="H1487">
            <v>1</v>
          </cell>
          <cell r="I1487" t="str">
            <v>01</v>
          </cell>
          <cell r="J1487">
            <v>2006</v>
          </cell>
          <cell r="K1487" t="b">
            <v>0</v>
          </cell>
          <cell r="L1487">
            <v>1.1000000000000001</v>
          </cell>
          <cell r="N1487" t="str">
            <v>Construction</v>
          </cell>
          <cell r="O1487" t="str">
            <v>276</v>
          </cell>
          <cell r="P1487" t="b">
            <v>0</v>
          </cell>
          <cell r="Q1487" t="b">
            <v>0</v>
          </cell>
          <cell r="S1487">
            <v>367</v>
          </cell>
          <cell r="T1487">
            <v>5</v>
          </cell>
          <cell r="U1487">
            <v>95</v>
          </cell>
          <cell r="W1487" t="b">
            <v>0</v>
          </cell>
          <cell r="X1487" t="b">
            <v>0</v>
          </cell>
          <cell r="Y1487" t="b">
            <v>0</v>
          </cell>
          <cell r="Z1487" t="b">
            <v>1</v>
          </cell>
          <cell r="AA1487" t="str">
            <v>Comparable aux autres tribunaux administratifs</v>
          </cell>
          <cell r="AB1487">
            <v>0.08</v>
          </cell>
          <cell r="AD1487" t="str">
            <v>CJ</v>
          </cell>
          <cell r="AE1487">
            <v>2</v>
          </cell>
        </row>
        <row r="1488">
          <cell r="A1488">
            <v>75</v>
          </cell>
          <cell r="B1488">
            <v>411</v>
          </cell>
          <cell r="C1488" t="str">
            <v>2000-2001</v>
          </cell>
          <cell r="D1488" t="str">
            <v>CIC</v>
          </cell>
          <cell r="E1488" t="str">
            <v>Commissaire de l'industrie de la construction</v>
          </cell>
          <cell r="F1488" t="b">
            <v>0</v>
          </cell>
          <cell r="G1488">
            <v>4</v>
          </cell>
          <cell r="H1488">
            <v>1</v>
          </cell>
          <cell r="I1488" t="str">
            <v>GI</v>
          </cell>
          <cell r="J1488">
            <v>2006</v>
          </cell>
          <cell r="K1488" t="b">
            <v>0</v>
          </cell>
          <cell r="L1488">
            <v>905</v>
          </cell>
          <cell r="N1488" t="str">
            <v>Construction</v>
          </cell>
          <cell r="O1488" t="str">
            <v>551</v>
          </cell>
          <cell r="P1488" t="b">
            <v>0</v>
          </cell>
          <cell r="Q1488" t="b">
            <v>0</v>
          </cell>
          <cell r="S1488">
            <v>367</v>
          </cell>
          <cell r="T1488">
            <v>0</v>
          </cell>
          <cell r="U1488">
            <v>0</v>
          </cell>
          <cell r="W1488" t="b">
            <v>0</v>
          </cell>
          <cell r="X1488" t="b">
            <v>0</v>
          </cell>
          <cell r="Y1488" t="b">
            <v>0</v>
          </cell>
          <cell r="Z1488" t="b">
            <v>1</v>
          </cell>
          <cell r="AA1488" t="str">
            <v>Comparable aux autres tribunaux administratifs</v>
          </cell>
          <cell r="AB1488">
            <v>0</v>
          </cell>
          <cell r="AD1488" t="str">
            <v>CJ</v>
          </cell>
          <cell r="AE1488">
            <v>2</v>
          </cell>
        </row>
        <row r="1489">
          <cell r="A1489">
            <v>75</v>
          </cell>
          <cell r="B1489">
            <v>411</v>
          </cell>
          <cell r="C1489" t="str">
            <v>2000-2001</v>
          </cell>
          <cell r="D1489" t="str">
            <v>CIC</v>
          </cell>
          <cell r="E1489" t="str">
            <v>Commissaire de l'industrie de la construction</v>
          </cell>
          <cell r="F1489" t="b">
            <v>0</v>
          </cell>
          <cell r="G1489">
            <v>4</v>
          </cell>
          <cell r="H1489">
            <v>1</v>
          </cell>
          <cell r="I1489" t="str">
            <v>GJ</v>
          </cell>
          <cell r="J1489">
            <v>2006</v>
          </cell>
          <cell r="K1489" t="b">
            <v>0</v>
          </cell>
          <cell r="L1489">
            <v>33.700000000000003</v>
          </cell>
          <cell r="N1489" t="str">
            <v>Construction</v>
          </cell>
          <cell r="O1489" t="str">
            <v>551</v>
          </cell>
          <cell r="P1489" t="b">
            <v>0</v>
          </cell>
          <cell r="Q1489" t="b">
            <v>0</v>
          </cell>
          <cell r="S1489">
            <v>367</v>
          </cell>
          <cell r="T1489">
            <v>0</v>
          </cell>
          <cell r="U1489">
            <v>0</v>
          </cell>
          <cell r="W1489" t="b">
            <v>0</v>
          </cell>
          <cell r="X1489" t="b">
            <v>0</v>
          </cell>
          <cell r="Y1489" t="b">
            <v>0</v>
          </cell>
          <cell r="Z1489" t="b">
            <v>1</v>
          </cell>
          <cell r="AA1489" t="str">
            <v>comparable aux autres tribunaux administratifs</v>
          </cell>
          <cell r="AB1489">
            <v>0</v>
          </cell>
          <cell r="AD1489" t="str">
            <v>CJ</v>
          </cell>
          <cell r="AE1489">
            <v>2</v>
          </cell>
        </row>
        <row r="1490">
          <cell r="A1490">
            <v>75</v>
          </cell>
          <cell r="B1490">
            <v>411</v>
          </cell>
          <cell r="C1490" t="str">
            <v>2000-2001</v>
          </cell>
          <cell r="D1490" t="str">
            <v>CIC</v>
          </cell>
          <cell r="E1490" t="str">
            <v>Commissaire de l'industrie de la construction</v>
          </cell>
          <cell r="F1490" t="b">
            <v>0</v>
          </cell>
          <cell r="G1490">
            <v>4</v>
          </cell>
          <cell r="H1490">
            <v>1</v>
          </cell>
          <cell r="I1490" t="str">
            <v>GK</v>
          </cell>
          <cell r="J1490">
            <v>2006</v>
          </cell>
          <cell r="K1490" t="b">
            <v>0</v>
          </cell>
          <cell r="L1490">
            <v>33.700000000000003</v>
          </cell>
          <cell r="N1490" t="str">
            <v>Construction</v>
          </cell>
          <cell r="O1490" t="str">
            <v>551</v>
          </cell>
          <cell r="P1490" t="b">
            <v>0</v>
          </cell>
          <cell r="Q1490" t="b">
            <v>0</v>
          </cell>
          <cell r="S1490">
            <v>367</v>
          </cell>
          <cell r="T1490">
            <v>0</v>
          </cell>
          <cell r="U1490">
            <v>0</v>
          </cell>
          <cell r="W1490" t="b">
            <v>0</v>
          </cell>
          <cell r="X1490" t="b">
            <v>0</v>
          </cell>
          <cell r="Y1490" t="b">
            <v>0</v>
          </cell>
          <cell r="Z1490" t="b">
            <v>1</v>
          </cell>
          <cell r="AA1490" t="str">
            <v>Comparable aux autres tribunaux administratifs</v>
          </cell>
          <cell r="AB1490">
            <v>0</v>
          </cell>
          <cell r="AD1490" t="str">
            <v>CJ</v>
          </cell>
          <cell r="AE1490">
            <v>2</v>
          </cell>
        </row>
        <row r="1491">
          <cell r="A1491">
            <v>75</v>
          </cell>
          <cell r="B1491">
            <v>411</v>
          </cell>
          <cell r="C1491" t="str">
            <v>2000-2001</v>
          </cell>
          <cell r="D1491" t="str">
            <v>CIC</v>
          </cell>
          <cell r="E1491" t="str">
            <v>Commissaire de l'industrie de la construction</v>
          </cell>
          <cell r="F1491" t="b">
            <v>1</v>
          </cell>
          <cell r="G1491">
            <v>4</v>
          </cell>
          <cell r="H1491">
            <v>1</v>
          </cell>
          <cell r="I1491" t="str">
            <v>GV</v>
          </cell>
          <cell r="J1491">
            <v>2006</v>
          </cell>
          <cell r="K1491" t="b">
            <v>0</v>
          </cell>
          <cell r="L1491">
            <v>33.700000000000003</v>
          </cell>
          <cell r="N1491" t="str">
            <v>Construction</v>
          </cell>
          <cell r="O1491" t="str">
            <v>551</v>
          </cell>
          <cell r="P1491" t="b">
            <v>0</v>
          </cell>
          <cell r="Q1491" t="b">
            <v>0</v>
          </cell>
          <cell r="S1491">
            <v>367</v>
          </cell>
          <cell r="T1491">
            <v>0</v>
          </cell>
          <cell r="U1491">
            <v>0</v>
          </cell>
          <cell r="W1491" t="b">
            <v>0</v>
          </cell>
          <cell r="X1491" t="b">
            <v>0</v>
          </cell>
          <cell r="Y1491" t="b">
            <v>0</v>
          </cell>
          <cell r="Z1491" t="b">
            <v>0</v>
          </cell>
          <cell r="AA1491" t="str">
            <v>Comparable aux autres tribunaux administratifs</v>
          </cell>
          <cell r="AB1491">
            <v>0</v>
          </cell>
          <cell r="AD1491" t="str">
            <v>AUTRE</v>
          </cell>
          <cell r="AE1491">
            <v>2</v>
          </cell>
        </row>
        <row r="1492">
          <cell r="A1492">
            <v>75</v>
          </cell>
          <cell r="B1492">
            <v>411</v>
          </cell>
          <cell r="C1492" t="str">
            <v>2000-2001</v>
          </cell>
          <cell r="D1492" t="str">
            <v>CIC</v>
          </cell>
          <cell r="E1492" t="str">
            <v>Commissaire de l'industrie de la construction</v>
          </cell>
          <cell r="F1492" t="b">
            <v>0</v>
          </cell>
          <cell r="G1492">
            <v>4</v>
          </cell>
          <cell r="H1492">
            <v>1</v>
          </cell>
          <cell r="I1492" t="str">
            <v>01</v>
          </cell>
          <cell r="J1492">
            <v>2007</v>
          </cell>
          <cell r="K1492" t="b">
            <v>1</v>
          </cell>
          <cell r="L1492">
            <v>1</v>
          </cell>
          <cell r="N1492" t="str">
            <v>Construction</v>
          </cell>
          <cell r="O1492" t="str">
            <v>276</v>
          </cell>
          <cell r="P1492" t="b">
            <v>0</v>
          </cell>
          <cell r="Q1492" t="b">
            <v>0</v>
          </cell>
          <cell r="S1492">
            <v>367</v>
          </cell>
          <cell r="T1492">
            <v>5</v>
          </cell>
          <cell r="U1492">
            <v>95</v>
          </cell>
          <cell r="W1492" t="b">
            <v>0</v>
          </cell>
          <cell r="X1492" t="b">
            <v>0</v>
          </cell>
          <cell r="Y1492" t="b">
            <v>0</v>
          </cell>
          <cell r="Z1492" t="b">
            <v>1</v>
          </cell>
          <cell r="AA1492" t="str">
            <v>Comparable aux autres tribunaux administratifs</v>
          </cell>
          <cell r="AB1492">
            <v>0.08</v>
          </cell>
          <cell r="AD1492" t="str">
            <v>CJ</v>
          </cell>
          <cell r="AE1492">
            <v>2</v>
          </cell>
        </row>
        <row r="1493">
          <cell r="A1493">
            <v>75</v>
          </cell>
          <cell r="B1493">
            <v>411</v>
          </cell>
          <cell r="C1493" t="str">
            <v>2000-2001</v>
          </cell>
          <cell r="D1493" t="str">
            <v>CIC</v>
          </cell>
          <cell r="E1493" t="str">
            <v>Commissaire de l'industrie de la construction</v>
          </cell>
          <cell r="F1493" t="b">
            <v>0</v>
          </cell>
          <cell r="G1493">
            <v>4</v>
          </cell>
          <cell r="H1493">
            <v>1</v>
          </cell>
          <cell r="I1493" t="str">
            <v>GI</v>
          </cell>
          <cell r="J1493">
            <v>2007</v>
          </cell>
          <cell r="K1493" t="b">
            <v>1</v>
          </cell>
          <cell r="L1493">
            <v>793.1</v>
          </cell>
          <cell r="N1493" t="str">
            <v>Construction</v>
          </cell>
          <cell r="O1493" t="str">
            <v>551</v>
          </cell>
          <cell r="P1493" t="b">
            <v>0</v>
          </cell>
          <cell r="Q1493" t="b">
            <v>0</v>
          </cell>
          <cell r="S1493">
            <v>367</v>
          </cell>
          <cell r="T1493">
            <v>0</v>
          </cell>
          <cell r="U1493">
            <v>0</v>
          </cell>
          <cell r="W1493" t="b">
            <v>0</v>
          </cell>
          <cell r="X1493" t="b">
            <v>0</v>
          </cell>
          <cell r="Y1493" t="b">
            <v>0</v>
          </cell>
          <cell r="Z1493" t="b">
            <v>1</v>
          </cell>
          <cell r="AA1493" t="str">
            <v>Comparable aux autres tribunaux administratifs</v>
          </cell>
          <cell r="AB1493">
            <v>0</v>
          </cell>
          <cell r="AD1493" t="str">
            <v>CJ</v>
          </cell>
          <cell r="AE1493">
            <v>2</v>
          </cell>
        </row>
        <row r="1494">
          <cell r="A1494">
            <v>75</v>
          </cell>
          <cell r="B1494">
            <v>411</v>
          </cell>
          <cell r="C1494" t="str">
            <v>2000-2001</v>
          </cell>
          <cell r="D1494" t="str">
            <v>CIC</v>
          </cell>
          <cell r="E1494" t="str">
            <v>Commissaire de l'industrie de la construction</v>
          </cell>
          <cell r="F1494" t="b">
            <v>0</v>
          </cell>
          <cell r="G1494">
            <v>4</v>
          </cell>
          <cell r="H1494">
            <v>1</v>
          </cell>
          <cell r="I1494" t="str">
            <v>GJ</v>
          </cell>
          <cell r="J1494">
            <v>2007</v>
          </cell>
          <cell r="K1494" t="b">
            <v>1</v>
          </cell>
          <cell r="L1494">
            <v>33.700000000000003</v>
          </cell>
          <cell r="N1494" t="str">
            <v>Construction</v>
          </cell>
          <cell r="O1494" t="str">
            <v>551</v>
          </cell>
          <cell r="P1494" t="b">
            <v>0</v>
          </cell>
          <cell r="Q1494" t="b">
            <v>0</v>
          </cell>
          <cell r="S1494">
            <v>367</v>
          </cell>
          <cell r="T1494">
            <v>0</v>
          </cell>
          <cell r="U1494">
            <v>0</v>
          </cell>
          <cell r="W1494" t="b">
            <v>0</v>
          </cell>
          <cell r="X1494" t="b">
            <v>0</v>
          </cell>
          <cell r="Y1494" t="b">
            <v>0</v>
          </cell>
          <cell r="Z1494" t="b">
            <v>1</v>
          </cell>
          <cell r="AA1494" t="str">
            <v>comparable aux autres tribunaux administratifs</v>
          </cell>
          <cell r="AB1494">
            <v>0</v>
          </cell>
          <cell r="AD1494" t="str">
            <v>CJ</v>
          </cell>
          <cell r="AE1494">
            <v>2</v>
          </cell>
        </row>
        <row r="1495">
          <cell r="A1495">
            <v>75</v>
          </cell>
          <cell r="B1495">
            <v>411</v>
          </cell>
          <cell r="C1495" t="str">
            <v>2000-2001</v>
          </cell>
          <cell r="D1495" t="str">
            <v>CIC</v>
          </cell>
          <cell r="E1495" t="str">
            <v>Commissaire de l'industrie de la construction</v>
          </cell>
          <cell r="F1495" t="b">
            <v>0</v>
          </cell>
          <cell r="G1495">
            <v>4</v>
          </cell>
          <cell r="H1495">
            <v>1</v>
          </cell>
          <cell r="I1495" t="str">
            <v>GK</v>
          </cell>
          <cell r="J1495">
            <v>2007</v>
          </cell>
          <cell r="K1495" t="b">
            <v>1</v>
          </cell>
          <cell r="L1495">
            <v>33.700000000000003</v>
          </cell>
          <cell r="N1495" t="str">
            <v>Construction</v>
          </cell>
          <cell r="O1495" t="str">
            <v>551</v>
          </cell>
          <cell r="P1495" t="b">
            <v>0</v>
          </cell>
          <cell r="Q1495" t="b">
            <v>0</v>
          </cell>
          <cell r="S1495">
            <v>367</v>
          </cell>
          <cell r="T1495">
            <v>0</v>
          </cell>
          <cell r="U1495">
            <v>0</v>
          </cell>
          <cell r="W1495" t="b">
            <v>0</v>
          </cell>
          <cell r="X1495" t="b">
            <v>0</v>
          </cell>
          <cell r="Y1495" t="b">
            <v>0</v>
          </cell>
          <cell r="Z1495" t="b">
            <v>1</v>
          </cell>
          <cell r="AA1495" t="str">
            <v>Comparable aux autres tribunaux administratifs</v>
          </cell>
          <cell r="AB1495">
            <v>0</v>
          </cell>
          <cell r="AD1495" t="str">
            <v>CJ</v>
          </cell>
          <cell r="AE1495">
            <v>2</v>
          </cell>
        </row>
        <row r="1496">
          <cell r="A1496">
            <v>75</v>
          </cell>
          <cell r="B1496">
            <v>411</v>
          </cell>
          <cell r="C1496" t="str">
            <v>2000-2001</v>
          </cell>
          <cell r="D1496" t="str">
            <v>CIC</v>
          </cell>
          <cell r="E1496" t="str">
            <v>Commissaire de l'industrie de la construction</v>
          </cell>
          <cell r="F1496" t="b">
            <v>1</v>
          </cell>
          <cell r="G1496">
            <v>4</v>
          </cell>
          <cell r="H1496">
            <v>1</v>
          </cell>
          <cell r="I1496" t="str">
            <v>GV</v>
          </cell>
          <cell r="J1496">
            <v>2007</v>
          </cell>
          <cell r="K1496" t="b">
            <v>1</v>
          </cell>
          <cell r="L1496">
            <v>0</v>
          </cell>
          <cell r="N1496" t="str">
            <v>Construction</v>
          </cell>
          <cell r="O1496" t="str">
            <v>551</v>
          </cell>
          <cell r="P1496" t="b">
            <v>0</v>
          </cell>
          <cell r="Q1496" t="b">
            <v>0</v>
          </cell>
          <cell r="S1496">
            <v>367</v>
          </cell>
          <cell r="T1496">
            <v>0</v>
          </cell>
          <cell r="U1496">
            <v>0</v>
          </cell>
          <cell r="W1496" t="b">
            <v>0</v>
          </cell>
          <cell r="X1496" t="b">
            <v>0</v>
          </cell>
          <cell r="Y1496" t="b">
            <v>0</v>
          </cell>
          <cell r="Z1496" t="b">
            <v>0</v>
          </cell>
          <cell r="AA1496" t="str">
            <v>Comparable aux autres tribunaux administratifs</v>
          </cell>
          <cell r="AB1496">
            <v>0</v>
          </cell>
          <cell r="AD1496" t="str">
            <v>AUTRE</v>
          </cell>
          <cell r="AE1496">
            <v>2</v>
          </cell>
        </row>
        <row r="1497">
          <cell r="A1497">
            <v>75</v>
          </cell>
          <cell r="B1497">
            <v>414</v>
          </cell>
          <cell r="C1497" t="str">
            <v>2000-2001</v>
          </cell>
          <cell r="D1497" t="str">
            <v>CLP</v>
          </cell>
          <cell r="E1497" t="str">
            <v>Commission des lésions professionnelles</v>
          </cell>
          <cell r="F1497" t="b">
            <v>0</v>
          </cell>
          <cell r="G1497">
            <v>4</v>
          </cell>
          <cell r="H1497">
            <v>1</v>
          </cell>
          <cell r="I1497" t="str">
            <v>BE</v>
          </cell>
          <cell r="J1497">
            <v>2003</v>
          </cell>
          <cell r="K1497" t="b">
            <v>1</v>
          </cell>
          <cell r="L1497">
            <v>50153.245999999999</v>
          </cell>
          <cell r="N1497" t="str">
            <v>zzz</v>
          </cell>
          <cell r="P1497" t="b">
            <v>0</v>
          </cell>
          <cell r="Q1497" t="b">
            <v>0</v>
          </cell>
          <cell r="S1497">
            <v>367</v>
          </cell>
          <cell r="T1497">
            <v>0</v>
          </cell>
          <cell r="U1497">
            <v>0</v>
          </cell>
          <cell r="W1497" t="b">
            <v>0</v>
          </cell>
          <cell r="X1497" t="b">
            <v>0</v>
          </cell>
          <cell r="Y1497" t="b">
            <v>0</v>
          </cell>
          <cell r="Z1497" t="b">
            <v>0</v>
          </cell>
          <cell r="AA1497" t="str">
            <v>récupération des coûts</v>
          </cell>
          <cell r="AB1497">
            <v>1</v>
          </cell>
          <cell r="AD1497" t="str">
            <v>AUTRE</v>
          </cell>
          <cell r="AE1497">
            <v>2</v>
          </cell>
        </row>
        <row r="1498">
          <cell r="A1498">
            <v>75</v>
          </cell>
          <cell r="B1498">
            <v>414</v>
          </cell>
          <cell r="C1498" t="str">
            <v>2000-2001</v>
          </cell>
          <cell r="D1498" t="str">
            <v>CLP</v>
          </cell>
          <cell r="E1498" t="str">
            <v>Commission des lésions professionnelles</v>
          </cell>
          <cell r="F1498" t="b">
            <v>0</v>
          </cell>
          <cell r="G1498">
            <v>4</v>
          </cell>
          <cell r="H1498">
            <v>1</v>
          </cell>
          <cell r="I1498" t="str">
            <v>BF</v>
          </cell>
          <cell r="J1498">
            <v>2003</v>
          </cell>
          <cell r="K1498" t="b">
            <v>1</v>
          </cell>
          <cell r="L1498">
            <v>23.021000000000001</v>
          </cell>
          <cell r="N1498" t="str">
            <v>Vente d'enregistrement d'audiences</v>
          </cell>
          <cell r="P1498" t="b">
            <v>0</v>
          </cell>
          <cell r="Q1498" t="b">
            <v>0</v>
          </cell>
          <cell r="S1498">
            <v>367</v>
          </cell>
          <cell r="T1498">
            <v>50</v>
          </cell>
          <cell r="U1498">
            <v>50</v>
          </cell>
          <cell r="W1498" t="b">
            <v>1</v>
          </cell>
          <cell r="X1498" t="b">
            <v>0</v>
          </cell>
          <cell r="Y1498" t="b">
            <v>0</v>
          </cell>
          <cell r="Z1498" t="b">
            <v>0</v>
          </cell>
          <cell r="AA1498" t="str">
            <v>NIL</v>
          </cell>
          <cell r="AB1498">
            <v>1</v>
          </cell>
          <cell r="AD1498" t="str">
            <v>PR</v>
          </cell>
          <cell r="AE1498">
            <v>2</v>
          </cell>
        </row>
        <row r="1499">
          <cell r="A1499">
            <v>75</v>
          </cell>
          <cell r="B1499">
            <v>414</v>
          </cell>
          <cell r="C1499" t="str">
            <v>2000-2001</v>
          </cell>
          <cell r="D1499" t="str">
            <v>CLP</v>
          </cell>
          <cell r="E1499" t="str">
            <v>Commission des lésions professionnelles</v>
          </cell>
          <cell r="F1499" t="b">
            <v>0</v>
          </cell>
          <cell r="G1499">
            <v>4</v>
          </cell>
          <cell r="H1499">
            <v>1</v>
          </cell>
          <cell r="I1499" t="str">
            <v>BE</v>
          </cell>
          <cell r="J1499">
            <v>2004</v>
          </cell>
          <cell r="K1499" t="b">
            <v>0</v>
          </cell>
          <cell r="L1499">
            <v>50974.8</v>
          </cell>
          <cell r="N1499" t="str">
            <v>zzz</v>
          </cell>
          <cell r="P1499" t="b">
            <v>0</v>
          </cell>
          <cell r="Q1499" t="b">
            <v>0</v>
          </cell>
          <cell r="S1499">
            <v>367</v>
          </cell>
          <cell r="T1499">
            <v>0</v>
          </cell>
          <cell r="U1499">
            <v>0</v>
          </cell>
          <cell r="W1499" t="b">
            <v>0</v>
          </cell>
          <cell r="X1499" t="b">
            <v>0</v>
          </cell>
          <cell r="Y1499" t="b">
            <v>0</v>
          </cell>
          <cell r="Z1499" t="b">
            <v>0</v>
          </cell>
          <cell r="AA1499" t="str">
            <v>récupération des coûts</v>
          </cell>
          <cell r="AB1499">
            <v>1</v>
          </cell>
          <cell r="AD1499" t="str">
            <v>AUTRE</v>
          </cell>
          <cell r="AE1499">
            <v>2</v>
          </cell>
        </row>
        <row r="1500">
          <cell r="A1500">
            <v>75</v>
          </cell>
          <cell r="B1500">
            <v>414</v>
          </cell>
          <cell r="C1500" t="str">
            <v>2000-2001</v>
          </cell>
          <cell r="D1500" t="str">
            <v>CLP</v>
          </cell>
          <cell r="E1500" t="str">
            <v>Commission des lésions professionnelles</v>
          </cell>
          <cell r="F1500" t="b">
            <v>0</v>
          </cell>
          <cell r="G1500">
            <v>4</v>
          </cell>
          <cell r="H1500">
            <v>1</v>
          </cell>
          <cell r="I1500" t="str">
            <v>BF</v>
          </cell>
          <cell r="J1500">
            <v>2004</v>
          </cell>
          <cell r="K1500" t="b">
            <v>0</v>
          </cell>
          <cell r="L1500">
            <v>14.3</v>
          </cell>
          <cell r="N1500" t="str">
            <v>Vente d'enregistrement d'audiences</v>
          </cell>
          <cell r="P1500" t="b">
            <v>0</v>
          </cell>
          <cell r="Q1500" t="b">
            <v>0</v>
          </cell>
          <cell r="S1500">
            <v>367</v>
          </cell>
          <cell r="T1500">
            <v>50</v>
          </cell>
          <cell r="U1500">
            <v>50</v>
          </cell>
          <cell r="W1500" t="b">
            <v>1</v>
          </cell>
          <cell r="X1500" t="b">
            <v>0</v>
          </cell>
          <cell r="Y1500" t="b">
            <v>0</v>
          </cell>
          <cell r="Z1500" t="b">
            <v>0</v>
          </cell>
          <cell r="AA1500" t="str">
            <v>NIL</v>
          </cell>
          <cell r="AB1500">
            <v>1</v>
          </cell>
          <cell r="AD1500" t="str">
            <v>PR</v>
          </cell>
          <cell r="AE1500">
            <v>2</v>
          </cell>
        </row>
        <row r="1501">
          <cell r="A1501">
            <v>75</v>
          </cell>
          <cell r="B1501">
            <v>414</v>
          </cell>
          <cell r="C1501" t="str">
            <v>2000-2001</v>
          </cell>
          <cell r="D1501" t="str">
            <v>CLP</v>
          </cell>
          <cell r="E1501" t="str">
            <v>Commission des lésions professionnelles</v>
          </cell>
          <cell r="F1501" t="b">
            <v>0</v>
          </cell>
          <cell r="G1501">
            <v>4</v>
          </cell>
          <cell r="H1501">
            <v>1</v>
          </cell>
          <cell r="I1501" t="str">
            <v>BE</v>
          </cell>
          <cell r="J1501">
            <v>2005</v>
          </cell>
          <cell r="K1501" t="b">
            <v>0</v>
          </cell>
          <cell r="L1501">
            <v>52759.4</v>
          </cell>
          <cell r="N1501" t="str">
            <v>zzz</v>
          </cell>
          <cell r="P1501" t="b">
            <v>0</v>
          </cell>
          <cell r="Q1501" t="b">
            <v>0</v>
          </cell>
          <cell r="S1501">
            <v>367</v>
          </cell>
          <cell r="T1501">
            <v>0</v>
          </cell>
          <cell r="U1501">
            <v>0</v>
          </cell>
          <cell r="W1501" t="b">
            <v>0</v>
          </cell>
          <cell r="X1501" t="b">
            <v>0</v>
          </cell>
          <cell r="Y1501" t="b">
            <v>0</v>
          </cell>
          <cell r="Z1501" t="b">
            <v>0</v>
          </cell>
          <cell r="AA1501" t="str">
            <v>récupération des coûts</v>
          </cell>
          <cell r="AB1501">
            <v>1</v>
          </cell>
          <cell r="AD1501" t="str">
            <v>AUTRE</v>
          </cell>
          <cell r="AE1501">
            <v>2</v>
          </cell>
        </row>
        <row r="1502">
          <cell r="A1502">
            <v>75</v>
          </cell>
          <cell r="B1502">
            <v>414</v>
          </cell>
          <cell r="C1502" t="str">
            <v>2000-2001</v>
          </cell>
          <cell r="D1502" t="str">
            <v>CLP</v>
          </cell>
          <cell r="E1502" t="str">
            <v>Commission des lésions professionnelles</v>
          </cell>
          <cell r="F1502" t="b">
            <v>0</v>
          </cell>
          <cell r="G1502">
            <v>4</v>
          </cell>
          <cell r="H1502">
            <v>1</v>
          </cell>
          <cell r="I1502" t="str">
            <v>BF</v>
          </cell>
          <cell r="J1502">
            <v>2005</v>
          </cell>
          <cell r="K1502" t="b">
            <v>0</v>
          </cell>
          <cell r="L1502">
            <v>12.2</v>
          </cell>
          <cell r="N1502" t="str">
            <v>Vente d'enregistrement d'audiences</v>
          </cell>
          <cell r="P1502" t="b">
            <v>0</v>
          </cell>
          <cell r="Q1502" t="b">
            <v>0</v>
          </cell>
          <cell r="S1502">
            <v>367</v>
          </cell>
          <cell r="T1502">
            <v>50</v>
          </cell>
          <cell r="U1502">
            <v>50</v>
          </cell>
          <cell r="W1502" t="b">
            <v>1</v>
          </cell>
          <cell r="X1502" t="b">
            <v>0</v>
          </cell>
          <cell r="Y1502" t="b">
            <v>0</v>
          </cell>
          <cell r="Z1502" t="b">
            <v>0</v>
          </cell>
          <cell r="AA1502" t="str">
            <v>NIL</v>
          </cell>
          <cell r="AB1502">
            <v>1</v>
          </cell>
          <cell r="AD1502" t="str">
            <v>PR</v>
          </cell>
          <cell r="AE1502">
            <v>2</v>
          </cell>
        </row>
        <row r="1503">
          <cell r="A1503">
            <v>75</v>
          </cell>
          <cell r="B1503">
            <v>414</v>
          </cell>
          <cell r="C1503" t="str">
            <v>2000-2001</v>
          </cell>
          <cell r="D1503" t="str">
            <v>CLP</v>
          </cell>
          <cell r="E1503" t="str">
            <v>Commission des lésions professionnelles</v>
          </cell>
          <cell r="F1503" t="b">
            <v>0</v>
          </cell>
          <cell r="G1503">
            <v>4</v>
          </cell>
          <cell r="H1503">
            <v>1</v>
          </cell>
          <cell r="I1503" t="str">
            <v>BE</v>
          </cell>
          <cell r="J1503">
            <v>2006</v>
          </cell>
          <cell r="K1503" t="b">
            <v>0</v>
          </cell>
          <cell r="L1503">
            <v>52786</v>
          </cell>
          <cell r="N1503" t="str">
            <v>zzz</v>
          </cell>
          <cell r="P1503" t="b">
            <v>0</v>
          </cell>
          <cell r="Q1503" t="b">
            <v>0</v>
          </cell>
          <cell r="S1503">
            <v>367</v>
          </cell>
          <cell r="T1503">
            <v>0</v>
          </cell>
          <cell r="U1503">
            <v>0</v>
          </cell>
          <cell r="W1503" t="b">
            <v>0</v>
          </cell>
          <cell r="X1503" t="b">
            <v>0</v>
          </cell>
          <cell r="Y1503" t="b">
            <v>0</v>
          </cell>
          <cell r="Z1503" t="b">
            <v>0</v>
          </cell>
          <cell r="AA1503" t="str">
            <v>récupération des coûts</v>
          </cell>
          <cell r="AB1503">
            <v>1</v>
          </cell>
          <cell r="AD1503" t="str">
            <v>AUTRE</v>
          </cell>
          <cell r="AE1503">
            <v>2</v>
          </cell>
        </row>
        <row r="1504">
          <cell r="A1504">
            <v>75</v>
          </cell>
          <cell r="B1504">
            <v>414</v>
          </cell>
          <cell r="C1504" t="str">
            <v>2000-2001</v>
          </cell>
          <cell r="D1504" t="str">
            <v>CLP</v>
          </cell>
          <cell r="E1504" t="str">
            <v>Commission des lésions professionnelles</v>
          </cell>
          <cell r="F1504" t="b">
            <v>0</v>
          </cell>
          <cell r="G1504">
            <v>4</v>
          </cell>
          <cell r="H1504">
            <v>1</v>
          </cell>
          <cell r="I1504" t="str">
            <v>BF</v>
          </cell>
          <cell r="J1504">
            <v>2006</v>
          </cell>
          <cell r="K1504" t="b">
            <v>0</v>
          </cell>
          <cell r="L1504">
            <v>10.1</v>
          </cell>
          <cell r="N1504" t="str">
            <v>Vente d'enregistrement d'audiences</v>
          </cell>
          <cell r="P1504" t="b">
            <v>0</v>
          </cell>
          <cell r="Q1504" t="b">
            <v>0</v>
          </cell>
          <cell r="S1504">
            <v>367</v>
          </cell>
          <cell r="T1504">
            <v>50</v>
          </cell>
          <cell r="U1504">
            <v>50</v>
          </cell>
          <cell r="W1504" t="b">
            <v>1</v>
          </cell>
          <cell r="X1504" t="b">
            <v>0</v>
          </cell>
          <cell r="Y1504" t="b">
            <v>0</v>
          </cell>
          <cell r="Z1504" t="b">
            <v>0</v>
          </cell>
          <cell r="AA1504" t="str">
            <v>NIL</v>
          </cell>
          <cell r="AB1504">
            <v>1</v>
          </cell>
          <cell r="AD1504" t="str">
            <v>PR</v>
          </cell>
          <cell r="AE1504">
            <v>2</v>
          </cell>
        </row>
        <row r="1505">
          <cell r="A1505">
            <v>75</v>
          </cell>
          <cell r="B1505">
            <v>414</v>
          </cell>
          <cell r="C1505" t="str">
            <v>2000-2001</v>
          </cell>
          <cell r="D1505" t="str">
            <v>CLP</v>
          </cell>
          <cell r="E1505" t="str">
            <v>Commission des lésions professionnelles</v>
          </cell>
          <cell r="F1505" t="b">
            <v>0</v>
          </cell>
          <cell r="G1505">
            <v>4</v>
          </cell>
          <cell r="H1505">
            <v>1</v>
          </cell>
          <cell r="I1505" t="str">
            <v>BE</v>
          </cell>
          <cell r="J1505">
            <v>2007</v>
          </cell>
          <cell r="K1505" t="b">
            <v>1</v>
          </cell>
          <cell r="L1505">
            <v>54494.1</v>
          </cell>
          <cell r="N1505" t="str">
            <v>zzz</v>
          </cell>
          <cell r="P1505" t="b">
            <v>0</v>
          </cell>
          <cell r="Q1505" t="b">
            <v>0</v>
          </cell>
          <cell r="S1505">
            <v>367</v>
          </cell>
          <cell r="T1505">
            <v>0</v>
          </cell>
          <cell r="U1505">
            <v>0</v>
          </cell>
          <cell r="W1505" t="b">
            <v>0</v>
          </cell>
          <cell r="X1505" t="b">
            <v>0</v>
          </cell>
          <cell r="Y1505" t="b">
            <v>0</v>
          </cell>
          <cell r="Z1505" t="b">
            <v>0</v>
          </cell>
          <cell r="AA1505" t="str">
            <v>récupération des coûts</v>
          </cell>
          <cell r="AB1505">
            <v>1</v>
          </cell>
          <cell r="AD1505" t="str">
            <v>AUTRE</v>
          </cell>
          <cell r="AE1505">
            <v>2</v>
          </cell>
        </row>
        <row r="1506">
          <cell r="A1506">
            <v>75</v>
          </cell>
          <cell r="B1506">
            <v>414</v>
          </cell>
          <cell r="C1506" t="str">
            <v>2000-2001</v>
          </cell>
          <cell r="D1506" t="str">
            <v>CLP</v>
          </cell>
          <cell r="E1506" t="str">
            <v>Commission des lésions professionnelles</v>
          </cell>
          <cell r="F1506" t="b">
            <v>0</v>
          </cell>
          <cell r="G1506">
            <v>4</v>
          </cell>
          <cell r="H1506">
            <v>1</v>
          </cell>
          <cell r="I1506" t="str">
            <v>BF</v>
          </cell>
          <cell r="J1506">
            <v>2007</v>
          </cell>
          <cell r="K1506" t="b">
            <v>1</v>
          </cell>
          <cell r="L1506">
            <v>9</v>
          </cell>
          <cell r="N1506" t="str">
            <v>Vente d'enregistrement d'audiences</v>
          </cell>
          <cell r="P1506" t="b">
            <v>0</v>
          </cell>
          <cell r="Q1506" t="b">
            <v>0</v>
          </cell>
          <cell r="S1506">
            <v>367</v>
          </cell>
          <cell r="T1506">
            <v>50</v>
          </cell>
          <cell r="U1506">
            <v>50</v>
          </cell>
          <cell r="W1506" t="b">
            <v>1</v>
          </cell>
          <cell r="X1506" t="b">
            <v>0</v>
          </cell>
          <cell r="Y1506" t="b">
            <v>0</v>
          </cell>
          <cell r="Z1506" t="b">
            <v>0</v>
          </cell>
          <cell r="AA1506" t="str">
            <v>NIL</v>
          </cell>
          <cell r="AB1506">
            <v>1</v>
          </cell>
          <cell r="AD1506" t="str">
            <v>PR</v>
          </cell>
          <cell r="AE1506">
            <v>2</v>
          </cell>
        </row>
        <row r="1507">
          <cell r="A1507">
            <v>400</v>
          </cell>
          <cell r="B1507">
            <v>450</v>
          </cell>
          <cell r="C1507" t="str">
            <v>2000-2001</v>
          </cell>
          <cell r="D1507" t="str">
            <v>TAQ</v>
          </cell>
          <cell r="E1507" t="str">
            <v>Tribunal administratif du Québec</v>
          </cell>
          <cell r="F1507" t="b">
            <v>0</v>
          </cell>
          <cell r="G1507">
            <v>4</v>
          </cell>
          <cell r="H1507">
            <v>1</v>
          </cell>
          <cell r="I1507" t="str">
            <v>NC</v>
          </cell>
          <cell r="J1507">
            <v>2003</v>
          </cell>
          <cell r="K1507" t="b">
            <v>0</v>
          </cell>
          <cell r="L1507">
            <v>26.681999999999999</v>
          </cell>
          <cell r="P1507" t="b">
            <v>0</v>
          </cell>
          <cell r="Q1507" t="b">
            <v>0</v>
          </cell>
          <cell r="T1507">
            <v>0</v>
          </cell>
          <cell r="U1507">
            <v>0</v>
          </cell>
          <cell r="W1507" t="b">
            <v>0</v>
          </cell>
          <cell r="X1507" t="b">
            <v>0</v>
          </cell>
          <cell r="Y1507" t="b">
            <v>0</v>
          </cell>
          <cell r="Z1507" t="b">
            <v>0</v>
          </cell>
          <cell r="AB1507">
            <v>0</v>
          </cell>
          <cell r="AE1507">
            <v>2</v>
          </cell>
        </row>
        <row r="1508">
          <cell r="A1508">
            <v>400</v>
          </cell>
          <cell r="B1508">
            <v>450</v>
          </cell>
          <cell r="C1508" t="str">
            <v>2000-2001</v>
          </cell>
          <cell r="D1508" t="str">
            <v>TAQ</v>
          </cell>
          <cell r="E1508" t="str">
            <v>Tribunal administratif du Québec</v>
          </cell>
          <cell r="F1508" t="b">
            <v>0</v>
          </cell>
          <cell r="G1508">
            <v>3</v>
          </cell>
          <cell r="H1508">
            <v>9</v>
          </cell>
          <cell r="I1508" t="str">
            <v>NC</v>
          </cell>
          <cell r="J1508">
            <v>2003</v>
          </cell>
          <cell r="K1508" t="b">
            <v>1</v>
          </cell>
          <cell r="L1508">
            <v>105.34</v>
          </cell>
          <cell r="M1508" t="str">
            <v>Contestation - dépôt du rôle triennal à Montréal</v>
          </cell>
          <cell r="N1508" t="str">
            <v>Services juridiques</v>
          </cell>
          <cell r="O1508" t="str">
            <v>45, 46, 47, 48</v>
          </cell>
          <cell r="P1508" t="b">
            <v>1</v>
          </cell>
          <cell r="Q1508" t="b">
            <v>1</v>
          </cell>
          <cell r="R1508" t="str">
            <v>IPC</v>
          </cell>
          <cell r="S1508">
            <v>39086</v>
          </cell>
          <cell r="T1508">
            <v>50</v>
          </cell>
          <cell r="U1508">
            <v>0</v>
          </cell>
          <cell r="W1508" t="b">
            <v>0</v>
          </cell>
          <cell r="X1508" t="b">
            <v>0</v>
          </cell>
          <cell r="Y1508" t="b">
            <v>0</v>
          </cell>
          <cell r="Z1508" t="b">
            <v>0</v>
          </cell>
          <cell r="AA1508" t="str">
            <v>Inconnu - accès facilité à la justice</v>
          </cell>
          <cell r="AB1508">
            <v>7.4999999999999997E-3</v>
          </cell>
          <cell r="AD1508" t="str">
            <v>AUTRE</v>
          </cell>
          <cell r="AE1508">
            <v>2</v>
          </cell>
        </row>
        <row r="1509">
          <cell r="A1509">
            <v>400</v>
          </cell>
          <cell r="B1509">
            <v>450</v>
          </cell>
          <cell r="C1509" t="str">
            <v>2000-2001</v>
          </cell>
          <cell r="D1509" t="str">
            <v>TAQ</v>
          </cell>
          <cell r="E1509" t="str">
            <v>Tribunal administratif du Québec</v>
          </cell>
          <cell r="F1509" t="b">
            <v>0</v>
          </cell>
          <cell r="G1509">
            <v>3</v>
          </cell>
          <cell r="H1509">
            <v>9</v>
          </cell>
          <cell r="I1509" t="str">
            <v>NC</v>
          </cell>
          <cell r="J1509">
            <v>2004</v>
          </cell>
          <cell r="K1509" t="b">
            <v>0</v>
          </cell>
          <cell r="L1509">
            <v>216.1</v>
          </cell>
          <cell r="M1509" t="str">
            <v>Contestation - dépôt du role triennal à Montréal</v>
          </cell>
          <cell r="N1509" t="str">
            <v>Services juridiques</v>
          </cell>
          <cell r="O1509" t="str">
            <v>45, 46, 47, 48</v>
          </cell>
          <cell r="P1509" t="b">
            <v>1</v>
          </cell>
          <cell r="Q1509" t="b">
            <v>1</v>
          </cell>
          <cell r="R1509" t="str">
            <v>IPC</v>
          </cell>
          <cell r="S1509">
            <v>39086</v>
          </cell>
          <cell r="T1509">
            <v>50</v>
          </cell>
          <cell r="U1509">
            <v>0</v>
          </cell>
          <cell r="W1509" t="b">
            <v>0</v>
          </cell>
          <cell r="X1509" t="b">
            <v>0</v>
          </cell>
          <cell r="Y1509" t="b">
            <v>0</v>
          </cell>
          <cell r="Z1509" t="b">
            <v>0</v>
          </cell>
          <cell r="AA1509" t="str">
            <v>Inconnu - accès facilité à la justice</v>
          </cell>
          <cell r="AB1509">
            <v>7.4999999999999997E-3</v>
          </cell>
          <cell r="AD1509" t="str">
            <v>AUTRE</v>
          </cell>
          <cell r="AE1509">
            <v>2</v>
          </cell>
        </row>
        <row r="1510">
          <cell r="A1510">
            <v>400</v>
          </cell>
          <cell r="B1510">
            <v>450</v>
          </cell>
          <cell r="C1510" t="str">
            <v>2000-2001</v>
          </cell>
          <cell r="D1510" t="str">
            <v>TAQ</v>
          </cell>
          <cell r="E1510" t="str">
            <v>Tribunal administratif du Québec</v>
          </cell>
          <cell r="F1510" t="b">
            <v>0</v>
          </cell>
          <cell r="G1510">
            <v>3</v>
          </cell>
          <cell r="H1510">
            <v>9</v>
          </cell>
          <cell r="I1510" t="str">
            <v>NC</v>
          </cell>
          <cell r="J1510">
            <v>2005</v>
          </cell>
          <cell r="K1510" t="b">
            <v>0</v>
          </cell>
          <cell r="L1510">
            <v>174.1</v>
          </cell>
          <cell r="N1510" t="str">
            <v>Services juridiques</v>
          </cell>
          <cell r="O1510" t="str">
            <v>45, 46, 47, 48</v>
          </cell>
          <cell r="P1510" t="b">
            <v>1</v>
          </cell>
          <cell r="Q1510" t="b">
            <v>1</v>
          </cell>
          <cell r="R1510" t="str">
            <v>IPC</v>
          </cell>
          <cell r="S1510">
            <v>39086</v>
          </cell>
          <cell r="T1510">
            <v>50</v>
          </cell>
          <cell r="U1510">
            <v>0</v>
          </cell>
          <cell r="W1510" t="b">
            <v>0</v>
          </cell>
          <cell r="X1510" t="b">
            <v>0</v>
          </cell>
          <cell r="Y1510" t="b">
            <v>0</v>
          </cell>
          <cell r="Z1510" t="b">
            <v>0</v>
          </cell>
          <cell r="AA1510" t="str">
            <v>Inconnu - accès facilité à la justice</v>
          </cell>
          <cell r="AB1510">
            <v>7.4999999999999997E-3</v>
          </cell>
          <cell r="AD1510" t="str">
            <v>AUTRE</v>
          </cell>
          <cell r="AE1510">
            <v>2</v>
          </cell>
        </row>
        <row r="1511">
          <cell r="A1511">
            <v>400</v>
          </cell>
          <cell r="B1511">
            <v>450</v>
          </cell>
          <cell r="C1511" t="str">
            <v>2000-2001</v>
          </cell>
          <cell r="D1511" t="str">
            <v>TAQ</v>
          </cell>
          <cell r="E1511" t="str">
            <v>Tribunal administratif du Québec</v>
          </cell>
          <cell r="F1511" t="b">
            <v>0</v>
          </cell>
          <cell r="G1511">
            <v>3</v>
          </cell>
          <cell r="H1511">
            <v>9</v>
          </cell>
          <cell r="I1511" t="str">
            <v>NC</v>
          </cell>
          <cell r="J1511">
            <v>2006</v>
          </cell>
          <cell r="K1511" t="b">
            <v>0</v>
          </cell>
          <cell r="L1511">
            <v>146</v>
          </cell>
          <cell r="N1511" t="str">
            <v>Services juridiques</v>
          </cell>
          <cell r="O1511" t="str">
            <v>45, 46, 47, 48</v>
          </cell>
          <cell r="P1511" t="b">
            <v>1</v>
          </cell>
          <cell r="Q1511" t="b">
            <v>1</v>
          </cell>
          <cell r="R1511" t="str">
            <v>IPC</v>
          </cell>
          <cell r="S1511">
            <v>39086</v>
          </cell>
          <cell r="T1511">
            <v>50</v>
          </cell>
          <cell r="U1511">
            <v>0</v>
          </cell>
          <cell r="W1511" t="b">
            <v>0</v>
          </cell>
          <cell r="X1511" t="b">
            <v>0</v>
          </cell>
          <cell r="Y1511" t="b">
            <v>0</v>
          </cell>
          <cell r="Z1511" t="b">
            <v>0</v>
          </cell>
          <cell r="AA1511" t="str">
            <v>Inconnu - accès facilité à la justice</v>
          </cell>
          <cell r="AB1511">
            <v>7.4999999999999997E-3</v>
          </cell>
          <cell r="AD1511" t="str">
            <v>AUTRE</v>
          </cell>
          <cell r="AE1511">
            <v>2</v>
          </cell>
        </row>
        <row r="1512">
          <cell r="A1512">
            <v>400</v>
          </cell>
          <cell r="B1512">
            <v>450</v>
          </cell>
          <cell r="C1512" t="str">
            <v>2000-2001</v>
          </cell>
          <cell r="D1512" t="str">
            <v>TAQ</v>
          </cell>
          <cell r="E1512" t="str">
            <v>Tribunal administratif du Québec</v>
          </cell>
          <cell r="F1512" t="b">
            <v>0</v>
          </cell>
          <cell r="G1512">
            <v>3</v>
          </cell>
          <cell r="H1512">
            <v>9</v>
          </cell>
          <cell r="I1512" t="str">
            <v>NC</v>
          </cell>
          <cell r="J1512">
            <v>2007</v>
          </cell>
          <cell r="K1512" t="b">
            <v>1</v>
          </cell>
          <cell r="L1512">
            <v>225</v>
          </cell>
          <cell r="M1512" t="str">
            <v>Contestation - dépôt du rôle triennal à Montréal</v>
          </cell>
          <cell r="N1512" t="str">
            <v>Services juridiques</v>
          </cell>
          <cell r="O1512" t="str">
            <v>45, 46, 47, 48</v>
          </cell>
          <cell r="P1512" t="b">
            <v>1</v>
          </cell>
          <cell r="Q1512" t="b">
            <v>1</v>
          </cell>
          <cell r="R1512" t="str">
            <v>IPC</v>
          </cell>
          <cell r="S1512">
            <v>39086</v>
          </cell>
          <cell r="T1512">
            <v>50</v>
          </cell>
          <cell r="U1512">
            <v>0</v>
          </cell>
          <cell r="W1512" t="b">
            <v>0</v>
          </cell>
          <cell r="X1512" t="b">
            <v>0</v>
          </cell>
          <cell r="Y1512" t="b">
            <v>0</v>
          </cell>
          <cell r="Z1512" t="b">
            <v>0</v>
          </cell>
          <cell r="AA1512" t="str">
            <v>Inconnu - accès facilité à la justice</v>
          </cell>
          <cell r="AB1512">
            <v>7.4999999999999997E-3</v>
          </cell>
          <cell r="AD1512" t="str">
            <v>AUTRE</v>
          </cell>
          <cell r="AE1512">
            <v>2</v>
          </cell>
        </row>
        <row r="1513">
          <cell r="A1513">
            <v>50</v>
          </cell>
          <cell r="B1513">
            <v>510</v>
          </cell>
          <cell r="C1513" t="str">
            <v>2000-2001</v>
          </cell>
          <cell r="D1513" t="str">
            <v>RDL</v>
          </cell>
          <cell r="E1513" t="str">
            <v>Régie du logement</v>
          </cell>
          <cell r="F1513" t="b">
            <v>1</v>
          </cell>
          <cell r="G1513">
            <v>4</v>
          </cell>
          <cell r="H1513">
            <v>1</v>
          </cell>
          <cell r="I1513" t="str">
            <v>NC</v>
          </cell>
          <cell r="J1513">
            <v>2004</v>
          </cell>
          <cell r="K1513" t="b">
            <v>0</v>
          </cell>
          <cell r="L1513">
            <v>0</v>
          </cell>
          <cell r="N1513" t="str">
            <v>Photocopies de documents, revenus divers</v>
          </cell>
          <cell r="O1513" t="str">
            <v>337</v>
          </cell>
          <cell r="P1513" t="b">
            <v>0</v>
          </cell>
          <cell r="Q1513" t="b">
            <v>0</v>
          </cell>
          <cell r="S1513">
            <v>39173</v>
          </cell>
          <cell r="T1513">
            <v>50</v>
          </cell>
          <cell r="U1513">
            <v>50</v>
          </cell>
          <cell r="W1513" t="b">
            <v>0</v>
          </cell>
          <cell r="X1513" t="b">
            <v>0</v>
          </cell>
          <cell r="Y1513" t="b">
            <v>0</v>
          </cell>
          <cell r="Z1513" t="b">
            <v>0</v>
          </cell>
          <cell r="AA1513" t="str">
            <v>Directive gouvernementale et frais de consignation</v>
          </cell>
          <cell r="AB1513">
            <v>0</v>
          </cell>
          <cell r="AD1513" t="str">
            <v>AUTRE</v>
          </cell>
          <cell r="AE1513">
            <v>2</v>
          </cell>
        </row>
        <row r="1514">
          <cell r="A1514">
            <v>50</v>
          </cell>
          <cell r="B1514">
            <v>510</v>
          </cell>
          <cell r="C1514" t="str">
            <v>2000-2001</v>
          </cell>
          <cell r="D1514" t="str">
            <v>RDL</v>
          </cell>
          <cell r="E1514" t="str">
            <v>Régie du logement</v>
          </cell>
          <cell r="F1514" t="b">
            <v>0</v>
          </cell>
          <cell r="G1514">
            <v>3</v>
          </cell>
          <cell r="H1514">
            <v>9</v>
          </cell>
          <cell r="I1514" t="str">
            <v>08</v>
          </cell>
          <cell r="J1514">
            <v>2004</v>
          </cell>
          <cell r="K1514" t="b">
            <v>0</v>
          </cell>
          <cell r="L1514">
            <v>4678.2</v>
          </cell>
          <cell r="N1514" t="str">
            <v>Logement</v>
          </cell>
          <cell r="O1514" t="str">
            <v>705</v>
          </cell>
          <cell r="P1514" t="b">
            <v>1</v>
          </cell>
          <cell r="Q1514" t="b">
            <v>0</v>
          </cell>
          <cell r="S1514">
            <v>39387</v>
          </cell>
          <cell r="T1514">
            <v>50</v>
          </cell>
          <cell r="U1514">
            <v>50</v>
          </cell>
          <cell r="W1514" t="b">
            <v>0</v>
          </cell>
          <cell r="X1514" t="b">
            <v>0</v>
          </cell>
          <cell r="Y1514" t="b">
            <v>0</v>
          </cell>
          <cell r="Z1514" t="b">
            <v>0</v>
          </cell>
          <cell r="AA1514" t="str">
            <v>Coût du loyer</v>
          </cell>
          <cell r="AB1514">
            <v>0</v>
          </cell>
          <cell r="AD1514" t="str">
            <v>AUTRE</v>
          </cell>
          <cell r="AE1514">
            <v>2</v>
          </cell>
        </row>
        <row r="1515">
          <cell r="A1515">
            <v>50</v>
          </cell>
          <cell r="B1515">
            <v>510</v>
          </cell>
          <cell r="C1515" t="str">
            <v>2000-2001</v>
          </cell>
          <cell r="D1515" t="str">
            <v>RDL</v>
          </cell>
          <cell r="E1515" t="str">
            <v>Régie du logement</v>
          </cell>
          <cell r="F1515" t="b">
            <v>0</v>
          </cell>
          <cell r="G1515">
            <v>4</v>
          </cell>
          <cell r="H1515">
            <v>1</v>
          </cell>
          <cell r="I1515" t="str">
            <v>05</v>
          </cell>
          <cell r="J1515">
            <v>2004</v>
          </cell>
          <cell r="K1515" t="b">
            <v>0</v>
          </cell>
          <cell r="L1515">
            <v>19.3</v>
          </cell>
          <cell r="N1515" t="str">
            <v>Photocopies de documents, revenus divers</v>
          </cell>
          <cell r="O1515" t="str">
            <v>337</v>
          </cell>
          <cell r="P1515" t="b">
            <v>1</v>
          </cell>
          <cell r="Q1515" t="b">
            <v>1</v>
          </cell>
          <cell r="R1515" t="str">
            <v>IPC</v>
          </cell>
          <cell r="S1515">
            <v>39173</v>
          </cell>
          <cell r="T1515">
            <v>50</v>
          </cell>
          <cell r="U1515">
            <v>50</v>
          </cell>
          <cell r="W1515" t="b">
            <v>0</v>
          </cell>
          <cell r="X1515" t="b">
            <v>0</v>
          </cell>
          <cell r="Y1515" t="b">
            <v>0</v>
          </cell>
          <cell r="Z1515" t="b">
            <v>0</v>
          </cell>
          <cell r="AA1515" t="str">
            <v>Directive gouvernementale</v>
          </cell>
          <cell r="AB1515">
            <v>0</v>
          </cell>
          <cell r="AD1515" t="str">
            <v>AUTRE</v>
          </cell>
          <cell r="AE1515">
            <v>2</v>
          </cell>
        </row>
        <row r="1516">
          <cell r="A1516">
            <v>50</v>
          </cell>
          <cell r="B1516">
            <v>510</v>
          </cell>
          <cell r="C1516" t="str">
            <v>2000-2001</v>
          </cell>
          <cell r="D1516" t="str">
            <v>RDL</v>
          </cell>
          <cell r="E1516" t="str">
            <v>Régie du logement</v>
          </cell>
          <cell r="F1516" t="b">
            <v>1</v>
          </cell>
          <cell r="G1516">
            <v>4</v>
          </cell>
          <cell r="H1516">
            <v>1</v>
          </cell>
          <cell r="I1516" t="str">
            <v>NC</v>
          </cell>
          <cell r="J1516">
            <v>2005</v>
          </cell>
          <cell r="K1516" t="b">
            <v>0</v>
          </cell>
          <cell r="L1516">
            <v>0</v>
          </cell>
          <cell r="N1516" t="str">
            <v>Photocopies de documents, revenus divers</v>
          </cell>
          <cell r="O1516" t="str">
            <v>337</v>
          </cell>
          <cell r="P1516" t="b">
            <v>0</v>
          </cell>
          <cell r="Q1516" t="b">
            <v>0</v>
          </cell>
          <cell r="S1516">
            <v>39173</v>
          </cell>
          <cell r="T1516">
            <v>50</v>
          </cell>
          <cell r="U1516">
            <v>50</v>
          </cell>
          <cell r="W1516" t="b">
            <v>0</v>
          </cell>
          <cell r="X1516" t="b">
            <v>0</v>
          </cell>
          <cell r="Y1516" t="b">
            <v>0</v>
          </cell>
          <cell r="Z1516" t="b">
            <v>0</v>
          </cell>
          <cell r="AA1516" t="str">
            <v>Directive gouvernementale et frais de consignation</v>
          </cell>
          <cell r="AB1516">
            <v>0</v>
          </cell>
          <cell r="AD1516" t="str">
            <v>AUTRE</v>
          </cell>
          <cell r="AE1516">
            <v>2</v>
          </cell>
        </row>
        <row r="1517">
          <cell r="A1517">
            <v>50</v>
          </cell>
          <cell r="B1517">
            <v>510</v>
          </cell>
          <cell r="C1517" t="str">
            <v>2000-2001</v>
          </cell>
          <cell r="D1517" t="str">
            <v>RDL</v>
          </cell>
          <cell r="E1517" t="str">
            <v>Régie du logement</v>
          </cell>
          <cell r="F1517" t="b">
            <v>0</v>
          </cell>
          <cell r="G1517">
            <v>3</v>
          </cell>
          <cell r="H1517">
            <v>9</v>
          </cell>
          <cell r="I1517" t="str">
            <v>08</v>
          </cell>
          <cell r="J1517">
            <v>2005</v>
          </cell>
          <cell r="K1517" t="b">
            <v>0</v>
          </cell>
          <cell r="L1517">
            <v>4598.2</v>
          </cell>
          <cell r="N1517" t="str">
            <v>Logement</v>
          </cell>
          <cell r="O1517" t="str">
            <v>705</v>
          </cell>
          <cell r="P1517" t="b">
            <v>1</v>
          </cell>
          <cell r="Q1517" t="b">
            <v>0</v>
          </cell>
          <cell r="S1517">
            <v>39387</v>
          </cell>
          <cell r="T1517">
            <v>50</v>
          </cell>
          <cell r="U1517">
            <v>50</v>
          </cell>
          <cell r="W1517" t="b">
            <v>0</v>
          </cell>
          <cell r="X1517" t="b">
            <v>0</v>
          </cell>
          <cell r="Y1517" t="b">
            <v>0</v>
          </cell>
          <cell r="Z1517" t="b">
            <v>0</v>
          </cell>
          <cell r="AA1517" t="str">
            <v>Coût du loyer</v>
          </cell>
          <cell r="AB1517">
            <v>0</v>
          </cell>
          <cell r="AD1517" t="str">
            <v>AUTRE</v>
          </cell>
          <cell r="AE1517">
            <v>2</v>
          </cell>
        </row>
        <row r="1518">
          <cell r="A1518">
            <v>50</v>
          </cell>
          <cell r="B1518">
            <v>510</v>
          </cell>
          <cell r="C1518" t="str">
            <v>2000-2001</v>
          </cell>
          <cell r="D1518" t="str">
            <v>RDL</v>
          </cell>
          <cell r="E1518" t="str">
            <v>Régie du logement</v>
          </cell>
          <cell r="F1518" t="b">
            <v>0</v>
          </cell>
          <cell r="G1518">
            <v>4</v>
          </cell>
          <cell r="H1518">
            <v>1</v>
          </cell>
          <cell r="I1518" t="str">
            <v>05</v>
          </cell>
          <cell r="J1518">
            <v>2005</v>
          </cell>
          <cell r="K1518" t="b">
            <v>0</v>
          </cell>
          <cell r="L1518">
            <v>15.3</v>
          </cell>
          <cell r="N1518" t="str">
            <v>Photocopies de documents, revenus divers</v>
          </cell>
          <cell r="O1518" t="str">
            <v>337</v>
          </cell>
          <cell r="P1518" t="b">
            <v>1</v>
          </cell>
          <cell r="Q1518" t="b">
            <v>1</v>
          </cell>
          <cell r="R1518" t="str">
            <v>IPC</v>
          </cell>
          <cell r="S1518">
            <v>39173</v>
          </cell>
          <cell r="T1518">
            <v>50</v>
          </cell>
          <cell r="U1518">
            <v>50</v>
          </cell>
          <cell r="W1518" t="b">
            <v>0</v>
          </cell>
          <cell r="X1518" t="b">
            <v>0</v>
          </cell>
          <cell r="Y1518" t="b">
            <v>0</v>
          </cell>
          <cell r="Z1518" t="b">
            <v>0</v>
          </cell>
          <cell r="AA1518" t="str">
            <v>Directive gouvernementale</v>
          </cell>
          <cell r="AB1518">
            <v>0</v>
          </cell>
          <cell r="AD1518" t="str">
            <v>AUTRE</v>
          </cell>
          <cell r="AE1518">
            <v>2</v>
          </cell>
        </row>
        <row r="1519">
          <cell r="A1519">
            <v>50</v>
          </cell>
          <cell r="B1519">
            <v>510</v>
          </cell>
          <cell r="C1519" t="str">
            <v>2000-2001</v>
          </cell>
          <cell r="D1519" t="str">
            <v>RDL</v>
          </cell>
          <cell r="E1519" t="str">
            <v>Régie du logement</v>
          </cell>
          <cell r="F1519" t="b">
            <v>1</v>
          </cell>
          <cell r="G1519">
            <v>4</v>
          </cell>
          <cell r="H1519">
            <v>1</v>
          </cell>
          <cell r="I1519" t="str">
            <v>NC</v>
          </cell>
          <cell r="J1519">
            <v>2006</v>
          </cell>
          <cell r="K1519" t="b">
            <v>0</v>
          </cell>
          <cell r="L1519">
            <v>0</v>
          </cell>
          <cell r="N1519" t="str">
            <v>Photocopies de documents, revenus divers</v>
          </cell>
          <cell r="O1519" t="str">
            <v>337</v>
          </cell>
          <cell r="P1519" t="b">
            <v>0</v>
          </cell>
          <cell r="Q1519" t="b">
            <v>0</v>
          </cell>
          <cell r="S1519">
            <v>39173</v>
          </cell>
          <cell r="T1519">
            <v>50</v>
          </cell>
          <cell r="U1519">
            <v>50</v>
          </cell>
          <cell r="W1519" t="b">
            <v>0</v>
          </cell>
          <cell r="X1519" t="b">
            <v>0</v>
          </cell>
          <cell r="Y1519" t="b">
            <v>0</v>
          </cell>
          <cell r="Z1519" t="b">
            <v>0</v>
          </cell>
          <cell r="AA1519" t="str">
            <v>Directive gouvernementale et frais de consignation</v>
          </cell>
          <cell r="AB1519">
            <v>0</v>
          </cell>
          <cell r="AD1519" t="str">
            <v>AUTRE</v>
          </cell>
          <cell r="AE1519">
            <v>2</v>
          </cell>
        </row>
        <row r="1520">
          <cell r="A1520">
            <v>50</v>
          </cell>
          <cell r="B1520">
            <v>510</v>
          </cell>
          <cell r="C1520" t="str">
            <v>2000-2001</v>
          </cell>
          <cell r="D1520" t="str">
            <v>RDL</v>
          </cell>
          <cell r="E1520" t="str">
            <v>Régie du logement</v>
          </cell>
          <cell r="F1520" t="b">
            <v>0</v>
          </cell>
          <cell r="G1520">
            <v>3</v>
          </cell>
          <cell r="H1520">
            <v>9</v>
          </cell>
          <cell r="I1520" t="str">
            <v>08</v>
          </cell>
          <cell r="J1520">
            <v>2006</v>
          </cell>
          <cell r="K1520" t="b">
            <v>0</v>
          </cell>
          <cell r="L1520">
            <v>4485.1000000000004</v>
          </cell>
          <cell r="N1520" t="str">
            <v>Logement</v>
          </cell>
          <cell r="O1520" t="str">
            <v>705</v>
          </cell>
          <cell r="P1520" t="b">
            <v>1</v>
          </cell>
          <cell r="Q1520" t="b">
            <v>0</v>
          </cell>
          <cell r="S1520">
            <v>39387</v>
          </cell>
          <cell r="T1520">
            <v>50</v>
          </cell>
          <cell r="U1520">
            <v>50</v>
          </cell>
          <cell r="W1520" t="b">
            <v>0</v>
          </cell>
          <cell r="X1520" t="b">
            <v>0</v>
          </cell>
          <cell r="Y1520" t="b">
            <v>0</v>
          </cell>
          <cell r="Z1520" t="b">
            <v>0</v>
          </cell>
          <cell r="AA1520" t="str">
            <v>Coût du loyer</v>
          </cell>
          <cell r="AB1520">
            <v>0</v>
          </cell>
          <cell r="AD1520" t="str">
            <v>AUTRE</v>
          </cell>
          <cell r="AE1520">
            <v>2</v>
          </cell>
        </row>
        <row r="1521">
          <cell r="A1521">
            <v>50</v>
          </cell>
          <cell r="B1521">
            <v>510</v>
          </cell>
          <cell r="C1521" t="str">
            <v>2000-2001</v>
          </cell>
          <cell r="D1521" t="str">
            <v>RDL</v>
          </cell>
          <cell r="E1521" t="str">
            <v>Régie du logement</v>
          </cell>
          <cell r="F1521" t="b">
            <v>0</v>
          </cell>
          <cell r="G1521">
            <v>4</v>
          </cell>
          <cell r="H1521">
            <v>1</v>
          </cell>
          <cell r="I1521" t="str">
            <v>05</v>
          </cell>
          <cell r="J1521">
            <v>2006</v>
          </cell>
          <cell r="K1521" t="b">
            <v>0</v>
          </cell>
          <cell r="L1521">
            <v>19.8</v>
          </cell>
          <cell r="N1521" t="str">
            <v>Photocopies de documents, revenus divers</v>
          </cell>
          <cell r="O1521" t="str">
            <v>337</v>
          </cell>
          <cell r="P1521" t="b">
            <v>1</v>
          </cell>
          <cell r="Q1521" t="b">
            <v>1</v>
          </cell>
          <cell r="R1521" t="str">
            <v>IPC</v>
          </cell>
          <cell r="S1521">
            <v>39173</v>
          </cell>
          <cell r="T1521">
            <v>50</v>
          </cell>
          <cell r="U1521">
            <v>50</v>
          </cell>
          <cell r="W1521" t="b">
            <v>0</v>
          </cell>
          <cell r="X1521" t="b">
            <v>0</v>
          </cell>
          <cell r="Y1521" t="b">
            <v>0</v>
          </cell>
          <cell r="Z1521" t="b">
            <v>0</v>
          </cell>
          <cell r="AA1521" t="str">
            <v>Directive gouvernementale</v>
          </cell>
          <cell r="AB1521">
            <v>0</v>
          </cell>
          <cell r="AD1521" t="str">
            <v>AUTRE</v>
          </cell>
          <cell r="AE1521">
            <v>2</v>
          </cell>
        </row>
        <row r="1522">
          <cell r="A1522">
            <v>50</v>
          </cell>
          <cell r="B1522">
            <v>510</v>
          </cell>
          <cell r="C1522" t="str">
            <v>2000-2001</v>
          </cell>
          <cell r="D1522" t="str">
            <v>RDL</v>
          </cell>
          <cell r="E1522" t="str">
            <v>Régie du logement</v>
          </cell>
          <cell r="F1522" t="b">
            <v>1</v>
          </cell>
          <cell r="G1522">
            <v>4</v>
          </cell>
          <cell r="H1522">
            <v>1</v>
          </cell>
          <cell r="I1522" t="str">
            <v>NC</v>
          </cell>
          <cell r="J1522">
            <v>2007</v>
          </cell>
          <cell r="K1522" t="b">
            <v>1</v>
          </cell>
          <cell r="L1522">
            <v>0</v>
          </cell>
          <cell r="N1522" t="str">
            <v>Photocopies de documents, revenus divers</v>
          </cell>
          <cell r="O1522" t="str">
            <v>337</v>
          </cell>
          <cell r="P1522" t="b">
            <v>0</v>
          </cell>
          <cell r="Q1522" t="b">
            <v>0</v>
          </cell>
          <cell r="S1522">
            <v>39173</v>
          </cell>
          <cell r="T1522">
            <v>50</v>
          </cell>
          <cell r="U1522">
            <v>50</v>
          </cell>
          <cell r="W1522" t="b">
            <v>0</v>
          </cell>
          <cell r="X1522" t="b">
            <v>0</v>
          </cell>
          <cell r="Y1522" t="b">
            <v>0</v>
          </cell>
          <cell r="Z1522" t="b">
            <v>0</v>
          </cell>
          <cell r="AA1522" t="str">
            <v>Directive gouvernementale et frais de consignation</v>
          </cell>
          <cell r="AB1522">
            <v>0</v>
          </cell>
          <cell r="AD1522" t="str">
            <v>AUTRE</v>
          </cell>
          <cell r="AE1522">
            <v>2</v>
          </cell>
        </row>
        <row r="1523">
          <cell r="A1523">
            <v>50</v>
          </cell>
          <cell r="B1523">
            <v>510</v>
          </cell>
          <cell r="C1523" t="str">
            <v>2000-2001</v>
          </cell>
          <cell r="D1523" t="str">
            <v>RDL</v>
          </cell>
          <cell r="E1523" t="str">
            <v>Régie du logement</v>
          </cell>
          <cell r="F1523" t="b">
            <v>0</v>
          </cell>
          <cell r="G1523">
            <v>3</v>
          </cell>
          <cell r="H1523">
            <v>9</v>
          </cell>
          <cell r="I1523" t="str">
            <v>08</v>
          </cell>
          <cell r="J1523">
            <v>2007</v>
          </cell>
          <cell r="K1523" t="b">
            <v>1</v>
          </cell>
          <cell r="L1523">
            <v>4350</v>
          </cell>
          <cell r="N1523" t="str">
            <v>Logement</v>
          </cell>
          <cell r="O1523" t="str">
            <v>705</v>
          </cell>
          <cell r="P1523" t="b">
            <v>1</v>
          </cell>
          <cell r="Q1523" t="b">
            <v>0</v>
          </cell>
          <cell r="S1523">
            <v>39387</v>
          </cell>
          <cell r="T1523">
            <v>50</v>
          </cell>
          <cell r="U1523">
            <v>50</v>
          </cell>
          <cell r="W1523" t="b">
            <v>0</v>
          </cell>
          <cell r="X1523" t="b">
            <v>0</v>
          </cell>
          <cell r="Y1523" t="b">
            <v>0</v>
          </cell>
          <cell r="Z1523" t="b">
            <v>0</v>
          </cell>
          <cell r="AA1523" t="str">
            <v>Coût du loyer</v>
          </cell>
          <cell r="AB1523">
            <v>0</v>
          </cell>
          <cell r="AD1523" t="str">
            <v>AUTRE</v>
          </cell>
          <cell r="AE1523">
            <v>2</v>
          </cell>
        </row>
        <row r="1524">
          <cell r="A1524">
            <v>50</v>
          </cell>
          <cell r="B1524">
            <v>510</v>
          </cell>
          <cell r="C1524" t="str">
            <v>2000-2001</v>
          </cell>
          <cell r="D1524" t="str">
            <v>RDL</v>
          </cell>
          <cell r="E1524" t="str">
            <v>Régie du logement</v>
          </cell>
          <cell r="F1524" t="b">
            <v>0</v>
          </cell>
          <cell r="G1524">
            <v>4</v>
          </cell>
          <cell r="H1524">
            <v>1</v>
          </cell>
          <cell r="I1524" t="str">
            <v>05</v>
          </cell>
          <cell r="J1524">
            <v>2007</v>
          </cell>
          <cell r="K1524" t="b">
            <v>1</v>
          </cell>
          <cell r="L1524">
            <v>20</v>
          </cell>
          <cell r="N1524" t="str">
            <v>Photocopies de documents, revenus divers</v>
          </cell>
          <cell r="O1524" t="str">
            <v>337</v>
          </cell>
          <cell r="P1524" t="b">
            <v>1</v>
          </cell>
          <cell r="Q1524" t="b">
            <v>1</v>
          </cell>
          <cell r="R1524" t="str">
            <v>IPC</v>
          </cell>
          <cell r="S1524">
            <v>39173</v>
          </cell>
          <cell r="T1524">
            <v>50</v>
          </cell>
          <cell r="U1524">
            <v>50</v>
          </cell>
          <cell r="W1524" t="b">
            <v>0</v>
          </cell>
          <cell r="X1524" t="b">
            <v>0</v>
          </cell>
          <cell r="Y1524" t="b">
            <v>0</v>
          </cell>
          <cell r="Z1524" t="b">
            <v>0</v>
          </cell>
          <cell r="AA1524" t="str">
            <v>Directive gouvernementale</v>
          </cell>
          <cell r="AB1524">
            <v>0</v>
          </cell>
          <cell r="AD1524" t="str">
            <v>AUTRE</v>
          </cell>
          <cell r="AE1524">
            <v>2</v>
          </cell>
        </row>
        <row r="1525">
          <cell r="A1525">
            <v>80</v>
          </cell>
          <cell r="B1525">
            <v>520</v>
          </cell>
          <cell r="C1525" t="str">
            <v>2000-2001</v>
          </cell>
          <cell r="D1525" t="str">
            <v>FAQ</v>
          </cell>
          <cell r="E1525" t="str">
            <v>La Financière agricole du Québec</v>
          </cell>
          <cell r="F1525" t="b">
            <v>0</v>
          </cell>
          <cell r="G1525">
            <v>3</v>
          </cell>
          <cell r="H1525">
            <v>9</v>
          </cell>
          <cell r="I1525" t="str">
            <v>FZ</v>
          </cell>
          <cell r="J1525">
            <v>2003</v>
          </cell>
          <cell r="K1525" t="b">
            <v>1</v>
          </cell>
          <cell r="L1525">
            <v>3631</v>
          </cell>
          <cell r="N1525" t="str">
            <v>Financement agricole et forestier</v>
          </cell>
          <cell r="O1525" t="str">
            <v>492</v>
          </cell>
          <cell r="P1525" t="b">
            <v>0</v>
          </cell>
          <cell r="Q1525" t="b">
            <v>0</v>
          </cell>
          <cell r="S1525">
            <v>367</v>
          </cell>
          <cell r="T1525">
            <v>50</v>
          </cell>
          <cell r="U1525">
            <v>50</v>
          </cell>
          <cell r="W1525" t="b">
            <v>0</v>
          </cell>
          <cell r="X1525" t="b">
            <v>1</v>
          </cell>
          <cell r="Y1525" t="b">
            <v>0</v>
          </cell>
          <cell r="Z1525" t="b">
            <v>0</v>
          </cell>
          <cell r="AA1525" t="str">
            <v>NIL</v>
          </cell>
          <cell r="AB1525">
            <v>0</v>
          </cell>
          <cell r="AD1525" t="str">
            <v>RE</v>
          </cell>
          <cell r="AE1525">
            <v>2</v>
          </cell>
        </row>
        <row r="1526">
          <cell r="A1526">
            <v>80</v>
          </cell>
          <cell r="B1526">
            <v>520</v>
          </cell>
          <cell r="C1526" t="str">
            <v>2000-2001</v>
          </cell>
          <cell r="D1526" t="str">
            <v>FAQ</v>
          </cell>
          <cell r="E1526" t="str">
            <v>La Financière agricole du Québec</v>
          </cell>
          <cell r="F1526" t="b">
            <v>0</v>
          </cell>
          <cell r="G1526">
            <v>3</v>
          </cell>
          <cell r="H1526">
            <v>9</v>
          </cell>
          <cell r="I1526" t="str">
            <v>FZ</v>
          </cell>
          <cell r="J1526">
            <v>2004</v>
          </cell>
          <cell r="K1526" t="b">
            <v>0</v>
          </cell>
          <cell r="L1526">
            <v>3097</v>
          </cell>
          <cell r="N1526" t="str">
            <v>Financement agricole et forestier</v>
          </cell>
          <cell r="O1526" t="str">
            <v>492</v>
          </cell>
          <cell r="P1526" t="b">
            <v>0</v>
          </cell>
          <cell r="Q1526" t="b">
            <v>0</v>
          </cell>
          <cell r="S1526">
            <v>367</v>
          </cell>
          <cell r="T1526">
            <v>50</v>
          </cell>
          <cell r="U1526">
            <v>50</v>
          </cell>
          <cell r="W1526" t="b">
            <v>0</v>
          </cell>
          <cell r="X1526" t="b">
            <v>1</v>
          </cell>
          <cell r="Y1526" t="b">
            <v>0</v>
          </cell>
          <cell r="Z1526" t="b">
            <v>0</v>
          </cell>
          <cell r="AA1526" t="str">
            <v>NIL</v>
          </cell>
          <cell r="AB1526">
            <v>0</v>
          </cell>
          <cell r="AD1526" t="str">
            <v>RE</v>
          </cell>
          <cell r="AE1526">
            <v>2</v>
          </cell>
        </row>
        <row r="1527">
          <cell r="A1527">
            <v>80</v>
          </cell>
          <cell r="B1527">
            <v>520</v>
          </cell>
          <cell r="C1527" t="str">
            <v>2000-2001</v>
          </cell>
          <cell r="D1527" t="str">
            <v>FAQ</v>
          </cell>
          <cell r="E1527" t="str">
            <v>La Financière agricole du Québec</v>
          </cell>
          <cell r="F1527" t="b">
            <v>0</v>
          </cell>
          <cell r="G1527">
            <v>3</v>
          </cell>
          <cell r="H1527">
            <v>9</v>
          </cell>
          <cell r="I1527" t="str">
            <v>NC</v>
          </cell>
          <cell r="J1527">
            <v>2004</v>
          </cell>
          <cell r="K1527" t="b">
            <v>0</v>
          </cell>
          <cell r="L1527">
            <v>913</v>
          </cell>
          <cell r="N1527" t="str">
            <v>NIL</v>
          </cell>
          <cell r="O1527" t="str">
            <v>83</v>
          </cell>
          <cell r="P1527" t="b">
            <v>0</v>
          </cell>
          <cell r="Q1527" t="b">
            <v>0</v>
          </cell>
          <cell r="S1527">
            <v>367</v>
          </cell>
          <cell r="T1527">
            <v>50</v>
          </cell>
          <cell r="U1527">
            <v>50</v>
          </cell>
          <cell r="W1527" t="b">
            <v>0</v>
          </cell>
          <cell r="X1527" t="b">
            <v>0</v>
          </cell>
          <cell r="Y1527" t="b">
            <v>0</v>
          </cell>
          <cell r="Z1527" t="b">
            <v>0</v>
          </cell>
          <cell r="AA1527" t="str">
            <v>Tarif fixé dans l'entente</v>
          </cell>
          <cell r="AB1527">
            <v>0</v>
          </cell>
          <cell r="AD1527" t="str">
            <v>AUTRE</v>
          </cell>
          <cell r="AE1527">
            <v>2</v>
          </cell>
        </row>
        <row r="1528">
          <cell r="A1528">
            <v>80</v>
          </cell>
          <cell r="B1528">
            <v>520</v>
          </cell>
          <cell r="C1528" t="str">
            <v>2000-2001</v>
          </cell>
          <cell r="D1528" t="str">
            <v>FAQ</v>
          </cell>
          <cell r="E1528" t="str">
            <v>La Financière agricole du Québec</v>
          </cell>
          <cell r="F1528" t="b">
            <v>0</v>
          </cell>
          <cell r="G1528">
            <v>3</v>
          </cell>
          <cell r="H1528">
            <v>9</v>
          </cell>
          <cell r="I1528" t="str">
            <v>FZ</v>
          </cell>
          <cell r="J1528">
            <v>2005</v>
          </cell>
          <cell r="K1528" t="b">
            <v>0</v>
          </cell>
          <cell r="L1528">
            <v>2896</v>
          </cell>
          <cell r="N1528" t="str">
            <v>Financement agricole et forestier</v>
          </cell>
          <cell r="O1528" t="str">
            <v>492</v>
          </cell>
          <cell r="P1528" t="b">
            <v>0</v>
          </cell>
          <cell r="Q1528" t="b">
            <v>0</v>
          </cell>
          <cell r="S1528">
            <v>367</v>
          </cell>
          <cell r="T1528">
            <v>50</v>
          </cell>
          <cell r="U1528">
            <v>50</v>
          </cell>
          <cell r="W1528" t="b">
            <v>0</v>
          </cell>
          <cell r="X1528" t="b">
            <v>1</v>
          </cell>
          <cell r="Y1528" t="b">
            <v>0</v>
          </cell>
          <cell r="Z1528" t="b">
            <v>0</v>
          </cell>
          <cell r="AA1528" t="str">
            <v>NIL</v>
          </cell>
          <cell r="AB1528">
            <v>0</v>
          </cell>
          <cell r="AD1528" t="str">
            <v>RE</v>
          </cell>
          <cell r="AE1528">
            <v>2</v>
          </cell>
        </row>
        <row r="1529">
          <cell r="A1529">
            <v>80</v>
          </cell>
          <cell r="B1529">
            <v>520</v>
          </cell>
          <cell r="C1529" t="str">
            <v>2000-2001</v>
          </cell>
          <cell r="D1529" t="str">
            <v>FAQ</v>
          </cell>
          <cell r="E1529" t="str">
            <v>La Financière agricole du Québec</v>
          </cell>
          <cell r="F1529" t="b">
            <v>0</v>
          </cell>
          <cell r="G1529">
            <v>3</v>
          </cell>
          <cell r="H1529">
            <v>9</v>
          </cell>
          <cell r="I1529" t="str">
            <v>NC</v>
          </cell>
          <cell r="J1529">
            <v>2005</v>
          </cell>
          <cell r="K1529" t="b">
            <v>0</v>
          </cell>
          <cell r="L1529">
            <v>1557</v>
          </cell>
          <cell r="N1529" t="str">
            <v>NIL</v>
          </cell>
          <cell r="O1529" t="str">
            <v>83</v>
          </cell>
          <cell r="P1529" t="b">
            <v>0</v>
          </cell>
          <cell r="Q1529" t="b">
            <v>0</v>
          </cell>
          <cell r="S1529">
            <v>367</v>
          </cell>
          <cell r="T1529">
            <v>50</v>
          </cell>
          <cell r="U1529">
            <v>50</v>
          </cell>
          <cell r="W1529" t="b">
            <v>0</v>
          </cell>
          <cell r="X1529" t="b">
            <v>0</v>
          </cell>
          <cell r="Y1529" t="b">
            <v>0</v>
          </cell>
          <cell r="Z1529" t="b">
            <v>0</v>
          </cell>
          <cell r="AA1529" t="str">
            <v>Tarif fixé dans l'entente</v>
          </cell>
          <cell r="AB1529">
            <v>0</v>
          </cell>
          <cell r="AD1529" t="str">
            <v>AUTRE</v>
          </cell>
          <cell r="AE1529">
            <v>2</v>
          </cell>
        </row>
        <row r="1530">
          <cell r="A1530">
            <v>80</v>
          </cell>
          <cell r="B1530">
            <v>520</v>
          </cell>
          <cell r="C1530" t="str">
            <v>2000-2001</v>
          </cell>
          <cell r="D1530" t="str">
            <v>FAQ</v>
          </cell>
          <cell r="E1530" t="str">
            <v>La Financière agricole du Québec</v>
          </cell>
          <cell r="F1530" t="b">
            <v>0</v>
          </cell>
          <cell r="G1530">
            <v>3</v>
          </cell>
          <cell r="H1530">
            <v>9</v>
          </cell>
          <cell r="I1530" t="str">
            <v>FZ</v>
          </cell>
          <cell r="J1530">
            <v>2006</v>
          </cell>
          <cell r="K1530" t="b">
            <v>0</v>
          </cell>
          <cell r="L1530">
            <v>3209</v>
          </cell>
          <cell r="N1530" t="str">
            <v>Financement agricole et forestier</v>
          </cell>
          <cell r="O1530" t="str">
            <v>492</v>
          </cell>
          <cell r="P1530" t="b">
            <v>0</v>
          </cell>
          <cell r="Q1530" t="b">
            <v>0</v>
          </cell>
          <cell r="S1530">
            <v>367</v>
          </cell>
          <cell r="T1530">
            <v>50</v>
          </cell>
          <cell r="U1530">
            <v>50</v>
          </cell>
          <cell r="W1530" t="b">
            <v>0</v>
          </cell>
          <cell r="X1530" t="b">
            <v>1</v>
          </cell>
          <cell r="Y1530" t="b">
            <v>0</v>
          </cell>
          <cell r="Z1530" t="b">
            <v>0</v>
          </cell>
          <cell r="AA1530" t="str">
            <v>NIL</v>
          </cell>
          <cell r="AB1530">
            <v>0</v>
          </cell>
          <cell r="AD1530" t="str">
            <v>RE</v>
          </cell>
          <cell r="AE1530">
            <v>2</v>
          </cell>
        </row>
        <row r="1531">
          <cell r="A1531">
            <v>80</v>
          </cell>
          <cell r="B1531">
            <v>520</v>
          </cell>
          <cell r="C1531" t="str">
            <v>2000-2001</v>
          </cell>
          <cell r="D1531" t="str">
            <v>FAQ</v>
          </cell>
          <cell r="E1531" t="str">
            <v>La Financière agricole du Québec</v>
          </cell>
          <cell r="F1531" t="b">
            <v>0</v>
          </cell>
          <cell r="G1531">
            <v>3</v>
          </cell>
          <cell r="H1531">
            <v>9</v>
          </cell>
          <cell r="I1531" t="str">
            <v>NC</v>
          </cell>
          <cell r="J1531">
            <v>2006</v>
          </cell>
          <cell r="K1531" t="b">
            <v>0</v>
          </cell>
          <cell r="L1531">
            <v>2497</v>
          </cell>
          <cell r="N1531" t="str">
            <v>NIL</v>
          </cell>
          <cell r="O1531" t="str">
            <v>83</v>
          </cell>
          <cell r="P1531" t="b">
            <v>0</v>
          </cell>
          <cell r="Q1531" t="b">
            <v>0</v>
          </cell>
          <cell r="S1531">
            <v>367</v>
          </cell>
          <cell r="T1531">
            <v>50</v>
          </cell>
          <cell r="U1531">
            <v>50</v>
          </cell>
          <cell r="W1531" t="b">
            <v>0</v>
          </cell>
          <cell r="X1531" t="b">
            <v>0</v>
          </cell>
          <cell r="Y1531" t="b">
            <v>0</v>
          </cell>
          <cell r="Z1531" t="b">
            <v>0</v>
          </cell>
          <cell r="AA1531" t="str">
            <v>Tarif fixé dans l'entente</v>
          </cell>
          <cell r="AB1531">
            <v>0</v>
          </cell>
          <cell r="AD1531" t="str">
            <v>AUTRE</v>
          </cell>
          <cell r="AE1531">
            <v>2</v>
          </cell>
        </row>
        <row r="1532">
          <cell r="A1532">
            <v>80</v>
          </cell>
          <cell r="B1532">
            <v>520</v>
          </cell>
          <cell r="C1532" t="str">
            <v>2000-2001</v>
          </cell>
          <cell r="D1532" t="str">
            <v>FAQ</v>
          </cell>
          <cell r="E1532" t="str">
            <v>La Financière agricole du Québec</v>
          </cell>
          <cell r="F1532" t="b">
            <v>0</v>
          </cell>
          <cell r="G1532">
            <v>3</v>
          </cell>
          <cell r="H1532">
            <v>9</v>
          </cell>
          <cell r="I1532" t="str">
            <v>FZ</v>
          </cell>
          <cell r="J1532">
            <v>2007</v>
          </cell>
          <cell r="K1532" t="b">
            <v>1</v>
          </cell>
          <cell r="L1532">
            <v>3400</v>
          </cell>
          <cell r="N1532" t="str">
            <v>Financement agricole et forestier</v>
          </cell>
          <cell r="O1532" t="str">
            <v>492</v>
          </cell>
          <cell r="P1532" t="b">
            <v>0</v>
          </cell>
          <cell r="Q1532" t="b">
            <v>0</v>
          </cell>
          <cell r="S1532">
            <v>367</v>
          </cell>
          <cell r="T1532">
            <v>50</v>
          </cell>
          <cell r="U1532">
            <v>50</v>
          </cell>
          <cell r="W1532" t="b">
            <v>0</v>
          </cell>
          <cell r="X1532" t="b">
            <v>1</v>
          </cell>
          <cell r="Y1532" t="b">
            <v>0</v>
          </cell>
          <cell r="Z1532" t="b">
            <v>0</v>
          </cell>
          <cell r="AA1532" t="str">
            <v>NIL</v>
          </cell>
          <cell r="AB1532">
            <v>0</v>
          </cell>
          <cell r="AD1532" t="str">
            <v>RE</v>
          </cell>
          <cell r="AE1532">
            <v>2</v>
          </cell>
        </row>
        <row r="1533">
          <cell r="A1533">
            <v>80</v>
          </cell>
          <cell r="B1533">
            <v>520</v>
          </cell>
          <cell r="C1533" t="str">
            <v>2000-2001</v>
          </cell>
          <cell r="D1533" t="str">
            <v>FAQ</v>
          </cell>
          <cell r="E1533" t="str">
            <v>La Financière agricole du Québec</v>
          </cell>
          <cell r="F1533" t="b">
            <v>0</v>
          </cell>
          <cell r="G1533">
            <v>3</v>
          </cell>
          <cell r="H1533">
            <v>9</v>
          </cell>
          <cell r="I1533" t="str">
            <v>NC</v>
          </cell>
          <cell r="J1533">
            <v>2007</v>
          </cell>
          <cell r="K1533" t="b">
            <v>1</v>
          </cell>
          <cell r="L1533">
            <v>1238</v>
          </cell>
          <cell r="N1533" t="str">
            <v>NIL</v>
          </cell>
          <cell r="O1533" t="str">
            <v>83</v>
          </cell>
          <cell r="P1533" t="b">
            <v>0</v>
          </cell>
          <cell r="Q1533" t="b">
            <v>0</v>
          </cell>
          <cell r="S1533">
            <v>367</v>
          </cell>
          <cell r="T1533">
            <v>50</v>
          </cell>
          <cell r="U1533">
            <v>50</v>
          </cell>
          <cell r="W1533" t="b">
            <v>0</v>
          </cell>
          <cell r="X1533" t="b">
            <v>0</v>
          </cell>
          <cell r="Y1533" t="b">
            <v>0</v>
          </cell>
          <cell r="Z1533" t="b">
            <v>0</v>
          </cell>
          <cell r="AA1533" t="str">
            <v>Tarif fixé dans l'entente</v>
          </cell>
          <cell r="AB1533">
            <v>0</v>
          </cell>
          <cell r="AD1533" t="str">
            <v>AUTRE</v>
          </cell>
          <cell r="AE1533">
            <v>2</v>
          </cell>
        </row>
        <row r="1534">
          <cell r="A1534">
            <v>280</v>
          </cell>
          <cell r="B1534">
            <v>523</v>
          </cell>
          <cell r="C1534" t="str">
            <v>2003-2004</v>
          </cell>
          <cell r="D1534" t="str">
            <v>CRIQ</v>
          </cell>
          <cell r="E1534" t="str">
            <v>Centre de recherche industrielle du Québec</v>
          </cell>
          <cell r="F1534" t="b">
            <v>0</v>
          </cell>
          <cell r="G1534">
            <v>4</v>
          </cell>
          <cell r="H1534">
            <v>1</v>
          </cell>
          <cell r="I1534" t="str">
            <v>NC</v>
          </cell>
          <cell r="J1534">
            <v>2003</v>
          </cell>
          <cell r="K1534" t="b">
            <v>0</v>
          </cell>
          <cell r="L1534">
            <v>808</v>
          </cell>
          <cell r="P1534" t="b">
            <v>0</v>
          </cell>
          <cell r="Q1534" t="b">
            <v>0</v>
          </cell>
          <cell r="T1534">
            <v>0</v>
          </cell>
          <cell r="U1534">
            <v>0</v>
          </cell>
          <cell r="W1534" t="b">
            <v>0</v>
          </cell>
          <cell r="X1534" t="b">
            <v>0</v>
          </cell>
          <cell r="Y1534" t="b">
            <v>0</v>
          </cell>
          <cell r="Z1534" t="b">
            <v>0</v>
          </cell>
          <cell r="AB1534">
            <v>0</v>
          </cell>
          <cell r="AE1534">
            <v>2</v>
          </cell>
        </row>
        <row r="1535">
          <cell r="A1535">
            <v>280</v>
          </cell>
          <cell r="B1535">
            <v>523</v>
          </cell>
          <cell r="C1535" t="str">
            <v>2003-2004</v>
          </cell>
          <cell r="D1535" t="str">
            <v>CRIQ</v>
          </cell>
          <cell r="E1535" t="str">
            <v>Centre de recherche industrielle du Québec</v>
          </cell>
          <cell r="F1535" t="b">
            <v>0</v>
          </cell>
          <cell r="G1535">
            <v>4</v>
          </cell>
          <cell r="H1535">
            <v>1</v>
          </cell>
          <cell r="I1535" t="str">
            <v>BN</v>
          </cell>
          <cell r="J1535">
            <v>2003</v>
          </cell>
          <cell r="K1535" t="b">
            <v>1</v>
          </cell>
          <cell r="L1535">
            <v>7698</v>
          </cell>
          <cell r="N1535" t="str">
            <v>Essais, veille, normalisation, certification, enreg.syst. ICRIQ</v>
          </cell>
          <cell r="P1535" t="b">
            <v>0</v>
          </cell>
          <cell r="Q1535" t="b">
            <v>0</v>
          </cell>
          <cell r="S1535">
            <v>367</v>
          </cell>
          <cell r="T1535">
            <v>0</v>
          </cell>
          <cell r="U1535">
            <v>87</v>
          </cell>
          <cell r="W1535" t="b">
            <v>0</v>
          </cell>
          <cell r="X1535" t="b">
            <v>0</v>
          </cell>
          <cell r="Y1535" t="b">
            <v>0</v>
          </cell>
          <cell r="Z1535" t="b">
            <v>0</v>
          </cell>
          <cell r="AA1535" t="str">
            <v>Multiple du taux horaire coûtant</v>
          </cell>
          <cell r="AB1535">
            <v>0</v>
          </cell>
          <cell r="AD1535" t="str">
            <v>AUTRE</v>
          </cell>
          <cell r="AE1535">
            <v>2</v>
          </cell>
        </row>
        <row r="1536">
          <cell r="A1536">
            <v>280</v>
          </cell>
          <cell r="B1536">
            <v>523</v>
          </cell>
          <cell r="C1536" t="str">
            <v>2003-2004</v>
          </cell>
          <cell r="D1536" t="str">
            <v>CRIQ</v>
          </cell>
          <cell r="E1536" t="str">
            <v>Centre de recherche industrielle du Québec</v>
          </cell>
          <cell r="F1536" t="b">
            <v>0</v>
          </cell>
          <cell r="G1536">
            <v>4</v>
          </cell>
          <cell r="H1536">
            <v>1</v>
          </cell>
          <cell r="I1536" t="str">
            <v>GE</v>
          </cell>
          <cell r="J1536">
            <v>2003</v>
          </cell>
          <cell r="K1536" t="b">
            <v>1</v>
          </cell>
          <cell r="L1536">
            <v>5207</v>
          </cell>
          <cell r="N1536" t="str">
            <v>Projets R&amp;D dans les domaines de technologies de pointe et de l'environnement</v>
          </cell>
          <cell r="P1536" t="b">
            <v>0</v>
          </cell>
          <cell r="Q1536" t="b">
            <v>0</v>
          </cell>
          <cell r="S1536">
            <v>367</v>
          </cell>
          <cell r="T1536">
            <v>0</v>
          </cell>
          <cell r="U1536">
            <v>76</v>
          </cell>
          <cell r="W1536" t="b">
            <v>0</v>
          </cell>
          <cell r="X1536" t="b">
            <v>0</v>
          </cell>
          <cell r="Y1536" t="b">
            <v>0</v>
          </cell>
          <cell r="Z1536" t="b">
            <v>0</v>
          </cell>
          <cell r="AA1536" t="str">
            <v>Multiple du taux horaire coûtant</v>
          </cell>
          <cell r="AB1536">
            <v>0</v>
          </cell>
          <cell r="AD1536" t="str">
            <v>AUTRE</v>
          </cell>
          <cell r="AE1536">
            <v>2</v>
          </cell>
        </row>
        <row r="1537">
          <cell r="A1537">
            <v>280</v>
          </cell>
          <cell r="B1537">
            <v>523</v>
          </cell>
          <cell r="C1537" t="str">
            <v>2003-2004</v>
          </cell>
          <cell r="D1537" t="str">
            <v>CRIQ</v>
          </cell>
          <cell r="E1537" t="str">
            <v>Centre de recherche industrielle du Québec</v>
          </cell>
          <cell r="F1537" t="b">
            <v>0</v>
          </cell>
          <cell r="G1537">
            <v>4</v>
          </cell>
          <cell r="H1537">
            <v>1</v>
          </cell>
          <cell r="I1537" t="str">
            <v>BN</v>
          </cell>
          <cell r="J1537">
            <v>2004</v>
          </cell>
          <cell r="K1537" t="b">
            <v>0</v>
          </cell>
          <cell r="L1537">
            <v>7650</v>
          </cell>
          <cell r="N1537" t="str">
            <v>Essais, veille, normalisation, certification, enreg.syst. ICRIQ</v>
          </cell>
          <cell r="P1537" t="b">
            <v>0</v>
          </cell>
          <cell r="Q1537" t="b">
            <v>0</v>
          </cell>
          <cell r="S1537">
            <v>367</v>
          </cell>
          <cell r="T1537">
            <v>0</v>
          </cell>
          <cell r="U1537">
            <v>87</v>
          </cell>
          <cell r="W1537" t="b">
            <v>0</v>
          </cell>
          <cell r="X1537" t="b">
            <v>0</v>
          </cell>
          <cell r="Y1537" t="b">
            <v>0</v>
          </cell>
          <cell r="Z1537" t="b">
            <v>0</v>
          </cell>
          <cell r="AA1537" t="str">
            <v>Multiple du taux horaire coûtant</v>
          </cell>
          <cell r="AB1537">
            <v>0</v>
          </cell>
          <cell r="AD1537" t="str">
            <v>AUTRE</v>
          </cell>
          <cell r="AE1537">
            <v>2</v>
          </cell>
        </row>
        <row r="1538">
          <cell r="A1538">
            <v>280</v>
          </cell>
          <cell r="B1538">
            <v>523</v>
          </cell>
          <cell r="C1538" t="str">
            <v>2003-2004</v>
          </cell>
          <cell r="D1538" t="str">
            <v>CRIQ</v>
          </cell>
          <cell r="E1538" t="str">
            <v>Centre de recherche industrielle du Québec</v>
          </cell>
          <cell r="F1538" t="b">
            <v>0</v>
          </cell>
          <cell r="G1538">
            <v>4</v>
          </cell>
          <cell r="H1538">
            <v>1</v>
          </cell>
          <cell r="I1538" t="str">
            <v>DZ</v>
          </cell>
          <cell r="J1538">
            <v>2004</v>
          </cell>
          <cell r="K1538" t="b">
            <v>0</v>
          </cell>
          <cell r="L1538">
            <v>752</v>
          </cell>
          <cell r="N1538" t="str">
            <v>Location de locaux et divers revenus</v>
          </cell>
          <cell r="P1538" t="b">
            <v>0</v>
          </cell>
          <cell r="Q1538" t="b">
            <v>0</v>
          </cell>
          <cell r="S1538">
            <v>367</v>
          </cell>
          <cell r="T1538">
            <v>0</v>
          </cell>
          <cell r="U1538">
            <v>96</v>
          </cell>
          <cell r="W1538" t="b">
            <v>0</v>
          </cell>
          <cell r="X1538" t="b">
            <v>0</v>
          </cell>
          <cell r="Y1538" t="b">
            <v>1</v>
          </cell>
          <cell r="Z1538" t="b">
            <v>0</v>
          </cell>
          <cell r="AB1538">
            <v>0</v>
          </cell>
          <cell r="AD1538" t="str">
            <v>CP</v>
          </cell>
          <cell r="AE1538">
            <v>2</v>
          </cell>
        </row>
        <row r="1539">
          <cell r="A1539">
            <v>280</v>
          </cell>
          <cell r="B1539">
            <v>523</v>
          </cell>
          <cell r="C1539" t="str">
            <v>2003-2004</v>
          </cell>
          <cell r="D1539" t="str">
            <v>CRIQ</v>
          </cell>
          <cell r="E1539" t="str">
            <v>Centre de recherche industrielle du Québec</v>
          </cell>
          <cell r="F1539" t="b">
            <v>0</v>
          </cell>
          <cell r="G1539">
            <v>4</v>
          </cell>
          <cell r="H1539">
            <v>1</v>
          </cell>
          <cell r="I1539" t="str">
            <v>GE</v>
          </cell>
          <cell r="J1539">
            <v>2004</v>
          </cell>
          <cell r="K1539" t="b">
            <v>0</v>
          </cell>
          <cell r="L1539">
            <v>3303</v>
          </cell>
          <cell r="N1539" t="str">
            <v>Projets R&amp;D dans les domaines de technologies de pointe et de l'environnement</v>
          </cell>
          <cell r="P1539" t="b">
            <v>0</v>
          </cell>
          <cell r="Q1539" t="b">
            <v>0</v>
          </cell>
          <cell r="S1539">
            <v>367</v>
          </cell>
          <cell r="T1539">
            <v>0</v>
          </cell>
          <cell r="U1539">
            <v>76</v>
          </cell>
          <cell r="W1539" t="b">
            <v>0</v>
          </cell>
          <cell r="X1539" t="b">
            <v>0</v>
          </cell>
          <cell r="Y1539" t="b">
            <v>0</v>
          </cell>
          <cell r="Z1539" t="b">
            <v>0</v>
          </cell>
          <cell r="AA1539" t="str">
            <v>Multiple du taux horaire coûtant</v>
          </cell>
          <cell r="AB1539">
            <v>0</v>
          </cell>
          <cell r="AD1539" t="str">
            <v>AUTRE</v>
          </cell>
          <cell r="AE1539">
            <v>2</v>
          </cell>
        </row>
        <row r="1540">
          <cell r="A1540">
            <v>280</v>
          </cell>
          <cell r="B1540">
            <v>523</v>
          </cell>
          <cell r="C1540" t="str">
            <v>2003-2004</v>
          </cell>
          <cell r="D1540" t="str">
            <v>CRIQ</v>
          </cell>
          <cell r="E1540" t="str">
            <v>Centre de recherche industrielle du Québec</v>
          </cell>
          <cell r="F1540" t="b">
            <v>0</v>
          </cell>
          <cell r="G1540">
            <v>4</v>
          </cell>
          <cell r="H1540">
            <v>1</v>
          </cell>
          <cell r="I1540" t="str">
            <v>BN</v>
          </cell>
          <cell r="J1540">
            <v>2005</v>
          </cell>
          <cell r="K1540" t="b">
            <v>0</v>
          </cell>
          <cell r="L1540">
            <v>7807</v>
          </cell>
          <cell r="N1540" t="str">
            <v>Essais, veille, normalisation, certification, enreg.syst. ICRIQ</v>
          </cell>
          <cell r="P1540" t="b">
            <v>0</v>
          </cell>
          <cell r="Q1540" t="b">
            <v>0</v>
          </cell>
          <cell r="S1540">
            <v>367</v>
          </cell>
          <cell r="T1540">
            <v>0</v>
          </cell>
          <cell r="U1540">
            <v>87</v>
          </cell>
          <cell r="W1540" t="b">
            <v>0</v>
          </cell>
          <cell r="X1540" t="b">
            <v>0</v>
          </cell>
          <cell r="Y1540" t="b">
            <v>0</v>
          </cell>
          <cell r="Z1540" t="b">
            <v>0</v>
          </cell>
          <cell r="AA1540" t="str">
            <v>Multiple du taux horaire coûtant</v>
          </cell>
          <cell r="AB1540">
            <v>0</v>
          </cell>
          <cell r="AD1540" t="str">
            <v>AUTRE</v>
          </cell>
          <cell r="AE1540">
            <v>2</v>
          </cell>
        </row>
        <row r="1541">
          <cell r="A1541">
            <v>280</v>
          </cell>
          <cell r="B1541">
            <v>523</v>
          </cell>
          <cell r="C1541" t="str">
            <v>2003-2004</v>
          </cell>
          <cell r="D1541" t="str">
            <v>CRIQ</v>
          </cell>
          <cell r="E1541" t="str">
            <v>Centre de recherche industrielle du Québec</v>
          </cell>
          <cell r="F1541" t="b">
            <v>0</v>
          </cell>
          <cell r="G1541">
            <v>4</v>
          </cell>
          <cell r="H1541">
            <v>1</v>
          </cell>
          <cell r="I1541" t="str">
            <v>DZ</v>
          </cell>
          <cell r="J1541">
            <v>2005</v>
          </cell>
          <cell r="K1541" t="b">
            <v>0</v>
          </cell>
          <cell r="L1541">
            <v>878</v>
          </cell>
          <cell r="N1541" t="str">
            <v>Location de locaux et divers revenus</v>
          </cell>
          <cell r="P1541" t="b">
            <v>0</v>
          </cell>
          <cell r="Q1541" t="b">
            <v>0</v>
          </cell>
          <cell r="S1541">
            <v>367</v>
          </cell>
          <cell r="T1541">
            <v>0</v>
          </cell>
          <cell r="U1541">
            <v>96</v>
          </cell>
          <cell r="W1541" t="b">
            <v>0</v>
          </cell>
          <cell r="X1541" t="b">
            <v>0</v>
          </cell>
          <cell r="Y1541" t="b">
            <v>1</v>
          </cell>
          <cell r="Z1541" t="b">
            <v>0</v>
          </cell>
          <cell r="AB1541">
            <v>0</v>
          </cell>
          <cell r="AD1541" t="str">
            <v>CP</v>
          </cell>
          <cell r="AE1541">
            <v>2</v>
          </cell>
        </row>
        <row r="1542">
          <cell r="A1542">
            <v>280</v>
          </cell>
          <cell r="B1542">
            <v>523</v>
          </cell>
          <cell r="C1542" t="str">
            <v>2003-2004</v>
          </cell>
          <cell r="D1542" t="str">
            <v>CRIQ</v>
          </cell>
          <cell r="E1542" t="str">
            <v>Centre de recherche industrielle du Québec</v>
          </cell>
          <cell r="F1542" t="b">
            <v>0</v>
          </cell>
          <cell r="G1542">
            <v>4</v>
          </cell>
          <cell r="H1542">
            <v>1</v>
          </cell>
          <cell r="I1542" t="str">
            <v>GE</v>
          </cell>
          <cell r="J1542">
            <v>2005</v>
          </cell>
          <cell r="K1542" t="b">
            <v>0</v>
          </cell>
          <cell r="L1542">
            <v>2013</v>
          </cell>
          <cell r="N1542" t="str">
            <v>Projets R&amp;D dans les domaines de technologies de pointe et de l'environnement</v>
          </cell>
          <cell r="P1542" t="b">
            <v>0</v>
          </cell>
          <cell r="Q1542" t="b">
            <v>0</v>
          </cell>
          <cell r="S1542">
            <v>367</v>
          </cell>
          <cell r="T1542">
            <v>0</v>
          </cell>
          <cell r="U1542">
            <v>76</v>
          </cell>
          <cell r="W1542" t="b">
            <v>0</v>
          </cell>
          <cell r="X1542" t="b">
            <v>0</v>
          </cell>
          <cell r="Y1542" t="b">
            <v>0</v>
          </cell>
          <cell r="Z1542" t="b">
            <v>0</v>
          </cell>
          <cell r="AA1542" t="str">
            <v>Multiple du taux horaire coûtant</v>
          </cell>
          <cell r="AB1542">
            <v>0</v>
          </cell>
          <cell r="AD1542" t="str">
            <v>AUTRE</v>
          </cell>
          <cell r="AE1542">
            <v>2</v>
          </cell>
        </row>
        <row r="1543">
          <cell r="A1543">
            <v>280</v>
          </cell>
          <cell r="B1543">
            <v>523</v>
          </cell>
          <cell r="C1543" t="str">
            <v>2003-2004</v>
          </cell>
          <cell r="D1543" t="str">
            <v>CRIQ</v>
          </cell>
          <cell r="E1543" t="str">
            <v>Centre de recherche industrielle du Québec</v>
          </cell>
          <cell r="F1543" t="b">
            <v>0</v>
          </cell>
          <cell r="G1543">
            <v>4</v>
          </cell>
          <cell r="H1543">
            <v>1</v>
          </cell>
          <cell r="I1543" t="str">
            <v>BN</v>
          </cell>
          <cell r="J1543">
            <v>2006</v>
          </cell>
          <cell r="K1543" t="b">
            <v>0</v>
          </cell>
          <cell r="L1543">
            <v>6885</v>
          </cell>
          <cell r="N1543" t="str">
            <v>Essais, veille, normalisation, certification, enreg.syst. ICRIQ</v>
          </cell>
          <cell r="P1543" t="b">
            <v>0</v>
          </cell>
          <cell r="Q1543" t="b">
            <v>0</v>
          </cell>
          <cell r="S1543">
            <v>367</v>
          </cell>
          <cell r="T1543">
            <v>0</v>
          </cell>
          <cell r="U1543">
            <v>87</v>
          </cell>
          <cell r="W1543" t="b">
            <v>0</v>
          </cell>
          <cell r="X1543" t="b">
            <v>0</v>
          </cell>
          <cell r="Y1543" t="b">
            <v>0</v>
          </cell>
          <cell r="Z1543" t="b">
            <v>0</v>
          </cell>
          <cell r="AA1543" t="str">
            <v>Multiple du taux horaire coûtant</v>
          </cell>
          <cell r="AB1543">
            <v>0</v>
          </cell>
          <cell r="AD1543" t="str">
            <v>AUTRE</v>
          </cell>
          <cell r="AE1543">
            <v>2</v>
          </cell>
        </row>
        <row r="1544">
          <cell r="A1544">
            <v>280</v>
          </cell>
          <cell r="B1544">
            <v>523</v>
          </cell>
          <cell r="C1544" t="str">
            <v>2003-2004</v>
          </cell>
          <cell r="D1544" t="str">
            <v>CRIQ</v>
          </cell>
          <cell r="E1544" t="str">
            <v>Centre de recherche industrielle du Québec</v>
          </cell>
          <cell r="F1544" t="b">
            <v>0</v>
          </cell>
          <cell r="G1544">
            <v>4</v>
          </cell>
          <cell r="H1544">
            <v>1</v>
          </cell>
          <cell r="I1544" t="str">
            <v>DZ</v>
          </cell>
          <cell r="J1544">
            <v>2006</v>
          </cell>
          <cell r="K1544" t="b">
            <v>0</v>
          </cell>
          <cell r="L1544">
            <v>829</v>
          </cell>
          <cell r="N1544" t="str">
            <v>Location de locaux et divers revenus</v>
          </cell>
          <cell r="P1544" t="b">
            <v>0</v>
          </cell>
          <cell r="Q1544" t="b">
            <v>0</v>
          </cell>
          <cell r="S1544">
            <v>367</v>
          </cell>
          <cell r="T1544">
            <v>0</v>
          </cell>
          <cell r="U1544">
            <v>96</v>
          </cell>
          <cell r="W1544" t="b">
            <v>0</v>
          </cell>
          <cell r="X1544" t="b">
            <v>0</v>
          </cell>
          <cell r="Y1544" t="b">
            <v>1</v>
          </cell>
          <cell r="Z1544" t="b">
            <v>0</v>
          </cell>
          <cell r="AB1544">
            <v>0</v>
          </cell>
          <cell r="AD1544" t="str">
            <v>CP</v>
          </cell>
          <cell r="AE1544">
            <v>2</v>
          </cell>
        </row>
        <row r="1545">
          <cell r="A1545">
            <v>280</v>
          </cell>
          <cell r="B1545">
            <v>523</v>
          </cell>
          <cell r="C1545" t="str">
            <v>2003-2004</v>
          </cell>
          <cell r="D1545" t="str">
            <v>CRIQ</v>
          </cell>
          <cell r="E1545" t="str">
            <v>Centre de recherche industrielle du Québec</v>
          </cell>
          <cell r="F1545" t="b">
            <v>0</v>
          </cell>
          <cell r="G1545">
            <v>4</v>
          </cell>
          <cell r="H1545">
            <v>1</v>
          </cell>
          <cell r="I1545" t="str">
            <v>GE</v>
          </cell>
          <cell r="J1545">
            <v>2006</v>
          </cell>
          <cell r="K1545" t="b">
            <v>0</v>
          </cell>
          <cell r="L1545">
            <v>2885</v>
          </cell>
          <cell r="N1545" t="str">
            <v>Projets R&amp;D dans les domaines de technologies de pointe et de l'environnement</v>
          </cell>
          <cell r="P1545" t="b">
            <v>0</v>
          </cell>
          <cell r="Q1545" t="b">
            <v>0</v>
          </cell>
          <cell r="S1545">
            <v>367</v>
          </cell>
          <cell r="T1545">
            <v>0</v>
          </cell>
          <cell r="U1545">
            <v>76</v>
          </cell>
          <cell r="W1545" t="b">
            <v>0</v>
          </cell>
          <cell r="X1545" t="b">
            <v>0</v>
          </cell>
          <cell r="Y1545" t="b">
            <v>0</v>
          </cell>
          <cell r="Z1545" t="b">
            <v>0</v>
          </cell>
          <cell r="AA1545" t="str">
            <v>Multiple du taux horaire coûtant</v>
          </cell>
          <cell r="AB1545">
            <v>0</v>
          </cell>
          <cell r="AD1545" t="str">
            <v>AUTRE</v>
          </cell>
          <cell r="AE1545">
            <v>2</v>
          </cell>
        </row>
        <row r="1546">
          <cell r="A1546">
            <v>280</v>
          </cell>
          <cell r="B1546">
            <v>523</v>
          </cell>
          <cell r="C1546" t="str">
            <v>2003-2004</v>
          </cell>
          <cell r="D1546" t="str">
            <v>CRIQ</v>
          </cell>
          <cell r="E1546" t="str">
            <v>Centre de recherche industrielle du Québec</v>
          </cell>
          <cell r="F1546" t="b">
            <v>0</v>
          </cell>
          <cell r="G1546">
            <v>4</v>
          </cell>
          <cell r="H1546">
            <v>1</v>
          </cell>
          <cell r="I1546" t="str">
            <v>BN</v>
          </cell>
          <cell r="J1546">
            <v>2007</v>
          </cell>
          <cell r="K1546" t="b">
            <v>1</v>
          </cell>
          <cell r="L1546">
            <v>6650</v>
          </cell>
          <cell r="N1546" t="str">
            <v>Essais, veille, normalisation, certification, enreg.syst. ICRIQ</v>
          </cell>
          <cell r="P1546" t="b">
            <v>0</v>
          </cell>
          <cell r="Q1546" t="b">
            <v>0</v>
          </cell>
          <cell r="S1546">
            <v>367</v>
          </cell>
          <cell r="T1546">
            <v>0</v>
          </cell>
          <cell r="U1546">
            <v>87</v>
          </cell>
          <cell r="W1546" t="b">
            <v>0</v>
          </cell>
          <cell r="X1546" t="b">
            <v>0</v>
          </cell>
          <cell r="Y1546" t="b">
            <v>0</v>
          </cell>
          <cell r="Z1546" t="b">
            <v>0</v>
          </cell>
          <cell r="AA1546" t="str">
            <v>Multiple du taux horaire coûtant</v>
          </cell>
          <cell r="AB1546">
            <v>0</v>
          </cell>
          <cell r="AD1546" t="str">
            <v>AUTRE</v>
          </cell>
          <cell r="AE1546">
            <v>2</v>
          </cell>
        </row>
        <row r="1547">
          <cell r="A1547">
            <v>280</v>
          </cell>
          <cell r="B1547">
            <v>523</v>
          </cell>
          <cell r="C1547" t="str">
            <v>2003-2004</v>
          </cell>
          <cell r="D1547" t="str">
            <v>CRIQ</v>
          </cell>
          <cell r="E1547" t="str">
            <v>Centre de recherche industrielle du Québec</v>
          </cell>
          <cell r="F1547" t="b">
            <v>0</v>
          </cell>
          <cell r="G1547">
            <v>4</v>
          </cell>
          <cell r="H1547">
            <v>1</v>
          </cell>
          <cell r="I1547" t="str">
            <v>DZ</v>
          </cell>
          <cell r="J1547">
            <v>2007</v>
          </cell>
          <cell r="K1547" t="b">
            <v>1</v>
          </cell>
          <cell r="L1547">
            <v>300</v>
          </cell>
          <cell r="M1547" t="str">
            <v>Vente de l'édifice en septembre 2007</v>
          </cell>
          <cell r="N1547" t="str">
            <v>Location de locaux et divers revenus</v>
          </cell>
          <cell r="P1547" t="b">
            <v>0</v>
          </cell>
          <cell r="Q1547" t="b">
            <v>0</v>
          </cell>
          <cell r="S1547">
            <v>367</v>
          </cell>
          <cell r="T1547">
            <v>0</v>
          </cell>
          <cell r="U1547">
            <v>96</v>
          </cell>
          <cell r="W1547" t="b">
            <v>0</v>
          </cell>
          <cell r="X1547" t="b">
            <v>0</v>
          </cell>
          <cell r="Y1547" t="b">
            <v>1</v>
          </cell>
          <cell r="Z1547" t="b">
            <v>0</v>
          </cell>
          <cell r="AB1547">
            <v>0</v>
          </cell>
          <cell r="AD1547" t="str">
            <v>CP</v>
          </cell>
          <cell r="AE1547">
            <v>2</v>
          </cell>
        </row>
        <row r="1548">
          <cell r="A1548">
            <v>280</v>
          </cell>
          <cell r="B1548">
            <v>523</v>
          </cell>
          <cell r="C1548" t="str">
            <v>2003-2004</v>
          </cell>
          <cell r="D1548" t="str">
            <v>CRIQ</v>
          </cell>
          <cell r="E1548" t="str">
            <v>Centre de recherche industrielle du Québec</v>
          </cell>
          <cell r="F1548" t="b">
            <v>0</v>
          </cell>
          <cell r="G1548">
            <v>4</v>
          </cell>
          <cell r="H1548">
            <v>1</v>
          </cell>
          <cell r="I1548" t="str">
            <v>GE</v>
          </cell>
          <cell r="J1548">
            <v>2007</v>
          </cell>
          <cell r="K1548" t="b">
            <v>1</v>
          </cell>
          <cell r="L1548">
            <v>4150</v>
          </cell>
          <cell r="N1548" t="str">
            <v>Projets R&amp;D dans les domaines de technologies de pointe et de l'environnement</v>
          </cell>
          <cell r="P1548" t="b">
            <v>0</v>
          </cell>
          <cell r="Q1548" t="b">
            <v>0</v>
          </cell>
          <cell r="S1548">
            <v>367</v>
          </cell>
          <cell r="T1548">
            <v>0</v>
          </cell>
          <cell r="U1548">
            <v>76</v>
          </cell>
          <cell r="W1548" t="b">
            <v>0</v>
          </cell>
          <cell r="X1548" t="b">
            <v>0</v>
          </cell>
          <cell r="Y1548" t="b">
            <v>0</v>
          </cell>
          <cell r="Z1548" t="b">
            <v>0</v>
          </cell>
          <cell r="AA1548" t="str">
            <v>Multiple du taux horaire coûtant</v>
          </cell>
          <cell r="AB1548">
            <v>0</v>
          </cell>
          <cell r="AD1548" t="str">
            <v>AUTRE</v>
          </cell>
          <cell r="AE1548">
            <v>2</v>
          </cell>
        </row>
        <row r="1549">
          <cell r="A1549">
            <v>600</v>
          </cell>
          <cell r="B1549">
            <v>525</v>
          </cell>
          <cell r="C1549" t="str">
            <v>2003-2004</v>
          </cell>
          <cell r="D1549" t="str">
            <v>FFQ</v>
          </cell>
          <cell r="E1549" t="str">
            <v>Fondation de la faune du Québec</v>
          </cell>
          <cell r="F1549" t="b">
            <v>1</v>
          </cell>
          <cell r="G1549">
            <v>4</v>
          </cell>
          <cell r="H1549">
            <v>1</v>
          </cell>
          <cell r="I1549" t="str">
            <v>NC</v>
          </cell>
          <cell r="J1549">
            <v>2003</v>
          </cell>
          <cell r="K1549" t="b">
            <v>1</v>
          </cell>
          <cell r="L1549">
            <v>217</v>
          </cell>
          <cell r="N1549" t="str">
            <v>NIL</v>
          </cell>
          <cell r="P1549" t="b">
            <v>0</v>
          </cell>
          <cell r="Q1549" t="b">
            <v>0</v>
          </cell>
          <cell r="S1549">
            <v>367</v>
          </cell>
          <cell r="T1549">
            <v>37</v>
          </cell>
          <cell r="U1549">
            <v>30</v>
          </cell>
          <cell r="W1549" t="b">
            <v>0</v>
          </cell>
          <cell r="X1549" t="b">
            <v>0</v>
          </cell>
          <cell r="Y1549" t="b">
            <v>0</v>
          </cell>
          <cell r="Z1549" t="b">
            <v>0</v>
          </cell>
          <cell r="AA1549" t="str">
            <v>NIL</v>
          </cell>
          <cell r="AB1549">
            <v>0</v>
          </cell>
          <cell r="AD1549" t="str">
            <v>AUTRE</v>
          </cell>
          <cell r="AE1549">
            <v>2</v>
          </cell>
        </row>
        <row r="1550">
          <cell r="A1550">
            <v>600</v>
          </cell>
          <cell r="B1550">
            <v>525</v>
          </cell>
          <cell r="C1550" t="str">
            <v>2003-2004</v>
          </cell>
          <cell r="D1550" t="str">
            <v>FFQ</v>
          </cell>
          <cell r="E1550" t="str">
            <v>Fondation de la faune du Québec</v>
          </cell>
          <cell r="F1550" t="b">
            <v>1</v>
          </cell>
          <cell r="G1550">
            <v>4</v>
          </cell>
          <cell r="H1550">
            <v>1</v>
          </cell>
          <cell r="I1550" t="str">
            <v>DK</v>
          </cell>
          <cell r="J1550">
            <v>2003</v>
          </cell>
          <cell r="K1550" t="b">
            <v>1</v>
          </cell>
          <cell r="L1550">
            <v>66</v>
          </cell>
          <cell r="N1550" t="str">
            <v>NIL</v>
          </cell>
          <cell r="P1550" t="b">
            <v>0</v>
          </cell>
          <cell r="Q1550" t="b">
            <v>0</v>
          </cell>
          <cell r="S1550">
            <v>367</v>
          </cell>
          <cell r="T1550">
            <v>0</v>
          </cell>
          <cell r="U1550">
            <v>83</v>
          </cell>
          <cell r="W1550" t="b">
            <v>0</v>
          </cell>
          <cell r="X1550" t="b">
            <v>0</v>
          </cell>
          <cell r="Y1550" t="b">
            <v>0</v>
          </cell>
          <cell r="Z1550" t="b">
            <v>0</v>
          </cell>
          <cell r="AA1550" t="str">
            <v>NIL</v>
          </cell>
          <cell r="AB1550">
            <v>0</v>
          </cell>
          <cell r="AD1550" t="str">
            <v>AUTRE</v>
          </cell>
          <cell r="AE1550">
            <v>2</v>
          </cell>
        </row>
        <row r="1551">
          <cell r="A1551">
            <v>600</v>
          </cell>
          <cell r="B1551">
            <v>525</v>
          </cell>
          <cell r="C1551" t="str">
            <v>2003-2004</v>
          </cell>
          <cell r="D1551" t="str">
            <v>FFQ</v>
          </cell>
          <cell r="E1551" t="str">
            <v>Fondation de la faune du Québec</v>
          </cell>
          <cell r="F1551" t="b">
            <v>0</v>
          </cell>
          <cell r="G1551">
            <v>3</v>
          </cell>
          <cell r="H1551">
            <v>9</v>
          </cell>
          <cell r="I1551" t="str">
            <v>AA</v>
          </cell>
          <cell r="J1551">
            <v>2003</v>
          </cell>
          <cell r="K1551" t="b">
            <v>1</v>
          </cell>
          <cell r="L1551">
            <v>3014.0590000000002</v>
          </cell>
          <cell r="N1551" t="str">
            <v>Protection des habitats fauniques</v>
          </cell>
          <cell r="P1551" t="b">
            <v>0</v>
          </cell>
          <cell r="Q1551" t="b">
            <v>0</v>
          </cell>
          <cell r="R1551" t="str">
            <v>nil</v>
          </cell>
          <cell r="S1551">
            <v>35521</v>
          </cell>
          <cell r="T1551">
            <v>100</v>
          </cell>
          <cell r="U1551">
            <v>0</v>
          </cell>
          <cell r="W1551" t="b">
            <v>0</v>
          </cell>
          <cell r="X1551" t="b">
            <v>0</v>
          </cell>
          <cell r="Y1551" t="b">
            <v>0</v>
          </cell>
          <cell r="Z1551" t="b">
            <v>0</v>
          </cell>
          <cell r="AA1551" t="str">
            <v>NIL</v>
          </cell>
          <cell r="AB1551">
            <v>0.65</v>
          </cell>
          <cell r="AD1551" t="str">
            <v>AUTRE</v>
          </cell>
          <cell r="AE1551">
            <v>2</v>
          </cell>
        </row>
        <row r="1552">
          <cell r="A1552">
            <v>600</v>
          </cell>
          <cell r="B1552">
            <v>525</v>
          </cell>
          <cell r="C1552" t="str">
            <v>2003-2004</v>
          </cell>
          <cell r="D1552" t="str">
            <v>FFQ</v>
          </cell>
          <cell r="E1552" t="str">
            <v>Fondation de la faune du Québec</v>
          </cell>
          <cell r="F1552" t="b">
            <v>0</v>
          </cell>
          <cell r="G1552">
            <v>3</v>
          </cell>
          <cell r="H1552">
            <v>9</v>
          </cell>
          <cell r="I1552" t="str">
            <v>AA</v>
          </cell>
          <cell r="J1552">
            <v>2004</v>
          </cell>
          <cell r="K1552" t="b">
            <v>0</v>
          </cell>
          <cell r="L1552">
            <v>3092</v>
          </cell>
          <cell r="N1552" t="str">
            <v>Protection des habitats fauniques</v>
          </cell>
          <cell r="P1552" t="b">
            <v>0</v>
          </cell>
          <cell r="Q1552" t="b">
            <v>0</v>
          </cell>
          <cell r="R1552" t="str">
            <v>nil</v>
          </cell>
          <cell r="S1552">
            <v>35521</v>
          </cell>
          <cell r="T1552">
            <v>100</v>
          </cell>
          <cell r="U1552">
            <v>0</v>
          </cell>
          <cell r="W1552" t="b">
            <v>0</v>
          </cell>
          <cell r="X1552" t="b">
            <v>0</v>
          </cell>
          <cell r="Y1552" t="b">
            <v>0</v>
          </cell>
          <cell r="Z1552" t="b">
            <v>0</v>
          </cell>
          <cell r="AA1552" t="str">
            <v>NIL</v>
          </cell>
          <cell r="AB1552">
            <v>0.65</v>
          </cell>
          <cell r="AD1552" t="str">
            <v>AUTRE</v>
          </cell>
          <cell r="AE1552">
            <v>2</v>
          </cell>
        </row>
        <row r="1553">
          <cell r="A1553">
            <v>600</v>
          </cell>
          <cell r="B1553">
            <v>525</v>
          </cell>
          <cell r="C1553" t="str">
            <v>2003-2004</v>
          </cell>
          <cell r="D1553" t="str">
            <v>FFQ</v>
          </cell>
          <cell r="E1553" t="str">
            <v>Fondation de la faune du Québec</v>
          </cell>
          <cell r="F1553" t="b">
            <v>1</v>
          </cell>
          <cell r="G1553">
            <v>4</v>
          </cell>
          <cell r="H1553">
            <v>1</v>
          </cell>
          <cell r="I1553" t="str">
            <v>DK</v>
          </cell>
          <cell r="J1553">
            <v>2004</v>
          </cell>
          <cell r="K1553" t="b">
            <v>0</v>
          </cell>
          <cell r="L1553">
            <v>0</v>
          </cell>
          <cell r="N1553" t="str">
            <v>NIL</v>
          </cell>
          <cell r="P1553" t="b">
            <v>0</v>
          </cell>
          <cell r="Q1553" t="b">
            <v>0</v>
          </cell>
          <cell r="S1553">
            <v>367</v>
          </cell>
          <cell r="T1553">
            <v>0</v>
          </cell>
          <cell r="U1553">
            <v>83</v>
          </cell>
          <cell r="W1553" t="b">
            <v>0</v>
          </cell>
          <cell r="X1553" t="b">
            <v>0</v>
          </cell>
          <cell r="Y1553" t="b">
            <v>0</v>
          </cell>
          <cell r="Z1553" t="b">
            <v>0</v>
          </cell>
          <cell r="AA1553" t="str">
            <v>NIL</v>
          </cell>
          <cell r="AB1553">
            <v>0</v>
          </cell>
          <cell r="AD1553" t="str">
            <v>AUTRE</v>
          </cell>
          <cell r="AE1553">
            <v>2</v>
          </cell>
        </row>
        <row r="1554">
          <cell r="A1554">
            <v>600</v>
          </cell>
          <cell r="B1554">
            <v>525</v>
          </cell>
          <cell r="C1554" t="str">
            <v>2003-2004</v>
          </cell>
          <cell r="D1554" t="str">
            <v>FFQ</v>
          </cell>
          <cell r="E1554" t="str">
            <v>Fondation de la faune du Québec</v>
          </cell>
          <cell r="F1554" t="b">
            <v>1</v>
          </cell>
          <cell r="G1554">
            <v>4</v>
          </cell>
          <cell r="H1554">
            <v>1</v>
          </cell>
          <cell r="I1554" t="str">
            <v>EC</v>
          </cell>
          <cell r="J1554">
            <v>2004</v>
          </cell>
          <cell r="K1554" t="b">
            <v>0</v>
          </cell>
          <cell r="L1554">
            <v>0</v>
          </cell>
          <cell r="N1554" t="str">
            <v>NIL</v>
          </cell>
          <cell r="P1554" t="b">
            <v>0</v>
          </cell>
          <cell r="Q1554" t="b">
            <v>0</v>
          </cell>
          <cell r="S1554">
            <v>367</v>
          </cell>
          <cell r="T1554">
            <v>0</v>
          </cell>
          <cell r="U1554">
            <v>59</v>
          </cell>
          <cell r="W1554" t="b">
            <v>0</v>
          </cell>
          <cell r="X1554" t="b">
            <v>0</v>
          </cell>
          <cell r="Y1554" t="b">
            <v>0</v>
          </cell>
          <cell r="Z1554" t="b">
            <v>0</v>
          </cell>
          <cell r="AA1554" t="str">
            <v>NIL</v>
          </cell>
          <cell r="AB1554">
            <v>0</v>
          </cell>
          <cell r="AD1554" t="str">
            <v>AUTRE</v>
          </cell>
          <cell r="AE1554">
            <v>2</v>
          </cell>
        </row>
        <row r="1555">
          <cell r="A1555">
            <v>600</v>
          </cell>
          <cell r="B1555">
            <v>525</v>
          </cell>
          <cell r="C1555" t="str">
            <v>2003-2004</v>
          </cell>
          <cell r="D1555" t="str">
            <v>FFQ</v>
          </cell>
          <cell r="E1555" t="str">
            <v>Fondation de la faune du Québec</v>
          </cell>
          <cell r="F1555" t="b">
            <v>1</v>
          </cell>
          <cell r="G1555">
            <v>4</v>
          </cell>
          <cell r="H1555">
            <v>1</v>
          </cell>
          <cell r="I1555" t="str">
            <v>NC</v>
          </cell>
          <cell r="J1555">
            <v>2004</v>
          </cell>
          <cell r="K1555" t="b">
            <v>0</v>
          </cell>
          <cell r="L1555">
            <v>0</v>
          </cell>
          <cell r="N1555" t="str">
            <v>NIL</v>
          </cell>
          <cell r="P1555" t="b">
            <v>0</v>
          </cell>
          <cell r="Q1555" t="b">
            <v>0</v>
          </cell>
          <cell r="S1555">
            <v>367</v>
          </cell>
          <cell r="T1555">
            <v>37</v>
          </cell>
          <cell r="U1555">
            <v>30</v>
          </cell>
          <cell r="W1555" t="b">
            <v>0</v>
          </cell>
          <cell r="X1555" t="b">
            <v>0</v>
          </cell>
          <cell r="Y1555" t="b">
            <v>0</v>
          </cell>
          <cell r="Z1555" t="b">
            <v>0</v>
          </cell>
          <cell r="AA1555" t="str">
            <v>NIL</v>
          </cell>
          <cell r="AB1555">
            <v>0</v>
          </cell>
          <cell r="AD1555" t="str">
            <v>AUTRE</v>
          </cell>
          <cell r="AE1555">
            <v>2</v>
          </cell>
        </row>
        <row r="1556">
          <cell r="A1556">
            <v>600</v>
          </cell>
          <cell r="B1556">
            <v>525</v>
          </cell>
          <cell r="C1556" t="str">
            <v>2003-2004</v>
          </cell>
          <cell r="D1556" t="str">
            <v>FFQ</v>
          </cell>
          <cell r="E1556" t="str">
            <v>Fondation de la faune du Québec</v>
          </cell>
          <cell r="F1556" t="b">
            <v>0</v>
          </cell>
          <cell r="G1556">
            <v>3</v>
          </cell>
          <cell r="H1556">
            <v>9</v>
          </cell>
          <cell r="I1556" t="str">
            <v>AA</v>
          </cell>
          <cell r="J1556">
            <v>2005</v>
          </cell>
          <cell r="K1556" t="b">
            <v>0</v>
          </cell>
          <cell r="L1556">
            <v>3033</v>
          </cell>
          <cell r="N1556" t="str">
            <v>Protection des habitats fauniques</v>
          </cell>
          <cell r="P1556" t="b">
            <v>0</v>
          </cell>
          <cell r="Q1556" t="b">
            <v>0</v>
          </cell>
          <cell r="R1556" t="str">
            <v>nil</v>
          </cell>
          <cell r="S1556">
            <v>35521</v>
          </cell>
          <cell r="T1556">
            <v>100</v>
          </cell>
          <cell r="U1556">
            <v>0</v>
          </cell>
          <cell r="W1556" t="b">
            <v>0</v>
          </cell>
          <cell r="X1556" t="b">
            <v>0</v>
          </cell>
          <cell r="Y1556" t="b">
            <v>0</v>
          </cell>
          <cell r="Z1556" t="b">
            <v>0</v>
          </cell>
          <cell r="AA1556" t="str">
            <v>NIL</v>
          </cell>
          <cell r="AB1556">
            <v>0.65</v>
          </cell>
          <cell r="AD1556" t="str">
            <v>AUTRE</v>
          </cell>
          <cell r="AE1556">
            <v>2</v>
          </cell>
        </row>
        <row r="1557">
          <cell r="A1557">
            <v>600</v>
          </cell>
          <cell r="B1557">
            <v>525</v>
          </cell>
          <cell r="C1557" t="str">
            <v>2003-2004</v>
          </cell>
          <cell r="D1557" t="str">
            <v>FFQ</v>
          </cell>
          <cell r="E1557" t="str">
            <v>Fondation de la faune du Québec</v>
          </cell>
          <cell r="F1557" t="b">
            <v>1</v>
          </cell>
          <cell r="G1557">
            <v>4</v>
          </cell>
          <cell r="H1557">
            <v>1</v>
          </cell>
          <cell r="I1557" t="str">
            <v>DK</v>
          </cell>
          <cell r="J1557">
            <v>2005</v>
          </cell>
          <cell r="K1557" t="b">
            <v>0</v>
          </cell>
          <cell r="L1557">
            <v>0</v>
          </cell>
          <cell r="N1557" t="str">
            <v>NIL</v>
          </cell>
          <cell r="P1557" t="b">
            <v>0</v>
          </cell>
          <cell r="Q1557" t="b">
            <v>0</v>
          </cell>
          <cell r="S1557">
            <v>367</v>
          </cell>
          <cell r="T1557">
            <v>0</v>
          </cell>
          <cell r="U1557">
            <v>83</v>
          </cell>
          <cell r="W1557" t="b">
            <v>0</v>
          </cell>
          <cell r="X1557" t="b">
            <v>0</v>
          </cell>
          <cell r="Y1557" t="b">
            <v>0</v>
          </cell>
          <cell r="Z1557" t="b">
            <v>0</v>
          </cell>
          <cell r="AA1557" t="str">
            <v>NIL</v>
          </cell>
          <cell r="AB1557">
            <v>0</v>
          </cell>
          <cell r="AD1557" t="str">
            <v>AUTRE</v>
          </cell>
          <cell r="AE1557">
            <v>2</v>
          </cell>
        </row>
        <row r="1558">
          <cell r="A1558">
            <v>600</v>
          </cell>
          <cell r="B1558">
            <v>525</v>
          </cell>
          <cell r="C1558" t="str">
            <v>2003-2004</v>
          </cell>
          <cell r="D1558" t="str">
            <v>FFQ</v>
          </cell>
          <cell r="E1558" t="str">
            <v>Fondation de la faune du Québec</v>
          </cell>
          <cell r="F1558" t="b">
            <v>1</v>
          </cell>
          <cell r="G1558">
            <v>4</v>
          </cell>
          <cell r="H1558">
            <v>1</v>
          </cell>
          <cell r="I1558" t="str">
            <v>EC</v>
          </cell>
          <cell r="J1558">
            <v>2005</v>
          </cell>
          <cell r="K1558" t="b">
            <v>0</v>
          </cell>
          <cell r="L1558">
            <v>0</v>
          </cell>
          <cell r="N1558" t="str">
            <v>NIL</v>
          </cell>
          <cell r="P1558" t="b">
            <v>0</v>
          </cell>
          <cell r="Q1558" t="b">
            <v>0</v>
          </cell>
          <cell r="S1558">
            <v>367</v>
          </cell>
          <cell r="T1558">
            <v>0</v>
          </cell>
          <cell r="U1558">
            <v>59</v>
          </cell>
          <cell r="W1558" t="b">
            <v>0</v>
          </cell>
          <cell r="X1558" t="b">
            <v>0</v>
          </cell>
          <cell r="Y1558" t="b">
            <v>0</v>
          </cell>
          <cell r="Z1558" t="b">
            <v>0</v>
          </cell>
          <cell r="AA1558" t="str">
            <v>NIL</v>
          </cell>
          <cell r="AB1558">
            <v>0</v>
          </cell>
          <cell r="AD1558" t="str">
            <v>AUTRE</v>
          </cell>
          <cell r="AE1558">
            <v>2</v>
          </cell>
        </row>
        <row r="1559">
          <cell r="A1559">
            <v>600</v>
          </cell>
          <cell r="B1559">
            <v>525</v>
          </cell>
          <cell r="C1559" t="str">
            <v>2003-2004</v>
          </cell>
          <cell r="D1559" t="str">
            <v>FFQ</v>
          </cell>
          <cell r="E1559" t="str">
            <v>Fondation de la faune du Québec</v>
          </cell>
          <cell r="F1559" t="b">
            <v>1</v>
          </cell>
          <cell r="G1559">
            <v>4</v>
          </cell>
          <cell r="H1559">
            <v>1</v>
          </cell>
          <cell r="I1559" t="str">
            <v>NC</v>
          </cell>
          <cell r="J1559">
            <v>2005</v>
          </cell>
          <cell r="K1559" t="b">
            <v>0</v>
          </cell>
          <cell r="L1559">
            <v>0</v>
          </cell>
          <cell r="N1559" t="str">
            <v>NIL</v>
          </cell>
          <cell r="P1559" t="b">
            <v>0</v>
          </cell>
          <cell r="Q1559" t="b">
            <v>0</v>
          </cell>
          <cell r="S1559">
            <v>367</v>
          </cell>
          <cell r="T1559">
            <v>37</v>
          </cell>
          <cell r="U1559">
            <v>30</v>
          </cell>
          <cell r="W1559" t="b">
            <v>0</v>
          </cell>
          <cell r="X1559" t="b">
            <v>0</v>
          </cell>
          <cell r="Y1559" t="b">
            <v>0</v>
          </cell>
          <cell r="Z1559" t="b">
            <v>0</v>
          </cell>
          <cell r="AA1559" t="str">
            <v>NIL</v>
          </cell>
          <cell r="AB1559">
            <v>0</v>
          </cell>
          <cell r="AD1559" t="str">
            <v>AUTRE</v>
          </cell>
          <cell r="AE1559">
            <v>2</v>
          </cell>
        </row>
        <row r="1560">
          <cell r="A1560">
            <v>600</v>
          </cell>
          <cell r="B1560">
            <v>525</v>
          </cell>
          <cell r="C1560" t="str">
            <v>2003-2004</v>
          </cell>
          <cell r="D1560" t="str">
            <v>FFQ</v>
          </cell>
          <cell r="E1560" t="str">
            <v>Fondation de la faune du Québec</v>
          </cell>
          <cell r="F1560" t="b">
            <v>0</v>
          </cell>
          <cell r="G1560">
            <v>3</v>
          </cell>
          <cell r="H1560">
            <v>9</v>
          </cell>
          <cell r="I1560" t="str">
            <v>AA</v>
          </cell>
          <cell r="J1560">
            <v>2006</v>
          </cell>
          <cell r="K1560" t="b">
            <v>0</v>
          </cell>
          <cell r="L1560">
            <v>3101.3</v>
          </cell>
          <cell r="N1560" t="str">
            <v>Protection des habitats fauniques</v>
          </cell>
          <cell r="P1560" t="b">
            <v>0</v>
          </cell>
          <cell r="Q1560" t="b">
            <v>0</v>
          </cell>
          <cell r="R1560" t="str">
            <v>nil</v>
          </cell>
          <cell r="S1560">
            <v>35521</v>
          </cell>
          <cell r="T1560">
            <v>100</v>
          </cell>
          <cell r="U1560">
            <v>0</v>
          </cell>
          <cell r="W1560" t="b">
            <v>0</v>
          </cell>
          <cell r="X1560" t="b">
            <v>0</v>
          </cell>
          <cell r="Y1560" t="b">
            <v>0</v>
          </cell>
          <cell r="Z1560" t="b">
            <v>0</v>
          </cell>
          <cell r="AA1560" t="str">
            <v>NIL</v>
          </cell>
          <cell r="AB1560">
            <v>0.65</v>
          </cell>
          <cell r="AD1560" t="str">
            <v>AUTRE</v>
          </cell>
          <cell r="AE1560">
            <v>2</v>
          </cell>
        </row>
        <row r="1561">
          <cell r="A1561">
            <v>600</v>
          </cell>
          <cell r="B1561">
            <v>525</v>
          </cell>
          <cell r="C1561" t="str">
            <v>2003-2004</v>
          </cell>
          <cell r="D1561" t="str">
            <v>FFQ</v>
          </cell>
          <cell r="E1561" t="str">
            <v>Fondation de la faune du Québec</v>
          </cell>
          <cell r="F1561" t="b">
            <v>1</v>
          </cell>
          <cell r="G1561">
            <v>4</v>
          </cell>
          <cell r="H1561">
            <v>1</v>
          </cell>
          <cell r="I1561" t="str">
            <v>DK</v>
          </cell>
          <cell r="J1561">
            <v>2006</v>
          </cell>
          <cell r="K1561" t="b">
            <v>0</v>
          </cell>
          <cell r="L1561">
            <v>0</v>
          </cell>
          <cell r="N1561" t="str">
            <v>NIL</v>
          </cell>
          <cell r="P1561" t="b">
            <v>0</v>
          </cell>
          <cell r="Q1561" t="b">
            <v>0</v>
          </cell>
          <cell r="S1561">
            <v>367</v>
          </cell>
          <cell r="T1561">
            <v>0</v>
          </cell>
          <cell r="U1561">
            <v>83</v>
          </cell>
          <cell r="W1561" t="b">
            <v>0</v>
          </cell>
          <cell r="X1561" t="b">
            <v>0</v>
          </cell>
          <cell r="Y1561" t="b">
            <v>0</v>
          </cell>
          <cell r="Z1561" t="b">
            <v>0</v>
          </cell>
          <cell r="AA1561" t="str">
            <v>NIL</v>
          </cell>
          <cell r="AB1561">
            <v>0</v>
          </cell>
          <cell r="AD1561" t="str">
            <v>AUTRE</v>
          </cell>
          <cell r="AE1561">
            <v>2</v>
          </cell>
        </row>
        <row r="1562">
          <cell r="A1562">
            <v>600</v>
          </cell>
          <cell r="B1562">
            <v>525</v>
          </cell>
          <cell r="C1562" t="str">
            <v>2003-2004</v>
          </cell>
          <cell r="D1562" t="str">
            <v>FFQ</v>
          </cell>
          <cell r="E1562" t="str">
            <v>Fondation de la faune du Québec</v>
          </cell>
          <cell r="F1562" t="b">
            <v>1</v>
          </cell>
          <cell r="G1562">
            <v>4</v>
          </cell>
          <cell r="H1562">
            <v>1</v>
          </cell>
          <cell r="I1562" t="str">
            <v>EC</v>
          </cell>
          <cell r="J1562">
            <v>2006</v>
          </cell>
          <cell r="K1562" t="b">
            <v>0</v>
          </cell>
          <cell r="L1562">
            <v>0</v>
          </cell>
          <cell r="N1562" t="str">
            <v>NIL</v>
          </cell>
          <cell r="P1562" t="b">
            <v>0</v>
          </cell>
          <cell r="Q1562" t="b">
            <v>0</v>
          </cell>
          <cell r="S1562">
            <v>367</v>
          </cell>
          <cell r="T1562">
            <v>0</v>
          </cell>
          <cell r="U1562">
            <v>59</v>
          </cell>
          <cell r="W1562" t="b">
            <v>0</v>
          </cell>
          <cell r="X1562" t="b">
            <v>0</v>
          </cell>
          <cell r="Y1562" t="b">
            <v>0</v>
          </cell>
          <cell r="Z1562" t="b">
            <v>0</v>
          </cell>
          <cell r="AA1562" t="str">
            <v>NIL</v>
          </cell>
          <cell r="AB1562">
            <v>0</v>
          </cell>
          <cell r="AD1562" t="str">
            <v>AUTRE</v>
          </cell>
          <cell r="AE1562">
            <v>2</v>
          </cell>
        </row>
        <row r="1563">
          <cell r="A1563">
            <v>600</v>
          </cell>
          <cell r="B1563">
            <v>525</v>
          </cell>
          <cell r="C1563" t="str">
            <v>2003-2004</v>
          </cell>
          <cell r="D1563" t="str">
            <v>FFQ</v>
          </cell>
          <cell r="E1563" t="str">
            <v>Fondation de la faune du Québec</v>
          </cell>
          <cell r="F1563" t="b">
            <v>1</v>
          </cell>
          <cell r="G1563">
            <v>4</v>
          </cell>
          <cell r="H1563">
            <v>1</v>
          </cell>
          <cell r="I1563" t="str">
            <v>NC</v>
          </cell>
          <cell r="J1563">
            <v>2006</v>
          </cell>
          <cell r="K1563" t="b">
            <v>0</v>
          </cell>
          <cell r="L1563">
            <v>0</v>
          </cell>
          <cell r="N1563" t="str">
            <v>NIL</v>
          </cell>
          <cell r="P1563" t="b">
            <v>0</v>
          </cell>
          <cell r="Q1563" t="b">
            <v>0</v>
          </cell>
          <cell r="S1563">
            <v>367</v>
          </cell>
          <cell r="T1563">
            <v>37</v>
          </cell>
          <cell r="U1563">
            <v>30</v>
          </cell>
          <cell r="W1563" t="b">
            <v>0</v>
          </cell>
          <cell r="X1563" t="b">
            <v>0</v>
          </cell>
          <cell r="Y1563" t="b">
            <v>0</v>
          </cell>
          <cell r="Z1563" t="b">
            <v>0</v>
          </cell>
          <cell r="AA1563" t="str">
            <v>NIL</v>
          </cell>
          <cell r="AB1563">
            <v>0</v>
          </cell>
          <cell r="AD1563" t="str">
            <v>AUTRE</v>
          </cell>
          <cell r="AE1563">
            <v>2</v>
          </cell>
        </row>
        <row r="1564">
          <cell r="A1564">
            <v>600</v>
          </cell>
          <cell r="B1564">
            <v>525</v>
          </cell>
          <cell r="C1564" t="str">
            <v>2003-2004</v>
          </cell>
          <cell r="D1564" t="str">
            <v>FFQ</v>
          </cell>
          <cell r="E1564" t="str">
            <v>Fondation de la faune du Québec</v>
          </cell>
          <cell r="F1564" t="b">
            <v>0</v>
          </cell>
          <cell r="G1564">
            <v>3</v>
          </cell>
          <cell r="H1564">
            <v>9</v>
          </cell>
          <cell r="I1564" t="str">
            <v>AA</v>
          </cell>
          <cell r="J1564">
            <v>2007</v>
          </cell>
          <cell r="K1564" t="b">
            <v>1</v>
          </cell>
          <cell r="L1564">
            <v>3085</v>
          </cell>
          <cell r="N1564" t="str">
            <v>Protection des habitats fauniques</v>
          </cell>
          <cell r="P1564" t="b">
            <v>0</v>
          </cell>
          <cell r="Q1564" t="b">
            <v>0</v>
          </cell>
          <cell r="R1564" t="str">
            <v>nil</v>
          </cell>
          <cell r="S1564">
            <v>35521</v>
          </cell>
          <cell r="T1564">
            <v>100</v>
          </cell>
          <cell r="U1564">
            <v>0</v>
          </cell>
          <cell r="W1564" t="b">
            <v>0</v>
          </cell>
          <cell r="X1564" t="b">
            <v>0</v>
          </cell>
          <cell r="Y1564" t="b">
            <v>0</v>
          </cell>
          <cell r="Z1564" t="b">
            <v>0</v>
          </cell>
          <cell r="AA1564" t="str">
            <v>NIL</v>
          </cell>
          <cell r="AB1564">
            <v>0.65</v>
          </cell>
          <cell r="AD1564" t="str">
            <v>AUTRE</v>
          </cell>
          <cell r="AE1564">
            <v>2</v>
          </cell>
        </row>
        <row r="1565">
          <cell r="A1565">
            <v>600</v>
          </cell>
          <cell r="B1565">
            <v>525</v>
          </cell>
          <cell r="C1565" t="str">
            <v>2003-2004</v>
          </cell>
          <cell r="D1565" t="str">
            <v>FFQ</v>
          </cell>
          <cell r="E1565" t="str">
            <v>Fondation de la faune du Québec</v>
          </cell>
          <cell r="F1565" t="b">
            <v>1</v>
          </cell>
          <cell r="G1565">
            <v>4</v>
          </cell>
          <cell r="H1565">
            <v>1</v>
          </cell>
          <cell r="I1565" t="str">
            <v>DK</v>
          </cell>
          <cell r="J1565">
            <v>2007</v>
          </cell>
          <cell r="K1565" t="b">
            <v>1</v>
          </cell>
          <cell r="L1565">
            <v>0</v>
          </cell>
          <cell r="N1565" t="str">
            <v>NIL</v>
          </cell>
          <cell r="P1565" t="b">
            <v>0</v>
          </cell>
          <cell r="Q1565" t="b">
            <v>0</v>
          </cell>
          <cell r="S1565">
            <v>367</v>
          </cell>
          <cell r="T1565">
            <v>0</v>
          </cell>
          <cell r="U1565">
            <v>83</v>
          </cell>
          <cell r="W1565" t="b">
            <v>0</v>
          </cell>
          <cell r="X1565" t="b">
            <v>0</v>
          </cell>
          <cell r="Y1565" t="b">
            <v>0</v>
          </cell>
          <cell r="Z1565" t="b">
            <v>0</v>
          </cell>
          <cell r="AA1565" t="str">
            <v>NIL</v>
          </cell>
          <cell r="AB1565">
            <v>0</v>
          </cell>
          <cell r="AD1565" t="str">
            <v>AUTRE</v>
          </cell>
          <cell r="AE1565">
            <v>2</v>
          </cell>
        </row>
        <row r="1566">
          <cell r="A1566">
            <v>600</v>
          </cell>
          <cell r="B1566">
            <v>525</v>
          </cell>
          <cell r="C1566" t="str">
            <v>2003-2004</v>
          </cell>
          <cell r="D1566" t="str">
            <v>FFQ</v>
          </cell>
          <cell r="E1566" t="str">
            <v>Fondation de la faune du Québec</v>
          </cell>
          <cell r="F1566" t="b">
            <v>1</v>
          </cell>
          <cell r="G1566">
            <v>4</v>
          </cell>
          <cell r="H1566">
            <v>1</v>
          </cell>
          <cell r="I1566" t="str">
            <v>EC</v>
          </cell>
          <cell r="J1566">
            <v>2007</v>
          </cell>
          <cell r="K1566" t="b">
            <v>1</v>
          </cell>
          <cell r="L1566">
            <v>0</v>
          </cell>
          <cell r="N1566" t="str">
            <v>NIL</v>
          </cell>
          <cell r="P1566" t="b">
            <v>0</v>
          </cell>
          <cell r="Q1566" t="b">
            <v>0</v>
          </cell>
          <cell r="S1566">
            <v>367</v>
          </cell>
          <cell r="T1566">
            <v>0</v>
          </cell>
          <cell r="U1566">
            <v>59</v>
          </cell>
          <cell r="W1566" t="b">
            <v>0</v>
          </cell>
          <cell r="X1566" t="b">
            <v>0</v>
          </cell>
          <cell r="Y1566" t="b">
            <v>0</v>
          </cell>
          <cell r="Z1566" t="b">
            <v>0</v>
          </cell>
          <cell r="AA1566" t="str">
            <v>NIL</v>
          </cell>
          <cell r="AB1566">
            <v>0</v>
          </cell>
          <cell r="AD1566" t="str">
            <v>AUTRE</v>
          </cell>
          <cell r="AE1566">
            <v>2</v>
          </cell>
        </row>
        <row r="1567">
          <cell r="A1567">
            <v>600</v>
          </cell>
          <cell r="B1567">
            <v>525</v>
          </cell>
          <cell r="C1567" t="str">
            <v>2003-2004</v>
          </cell>
          <cell r="D1567" t="str">
            <v>FFQ</v>
          </cell>
          <cell r="E1567" t="str">
            <v>Fondation de la faune du Québec</v>
          </cell>
          <cell r="F1567" t="b">
            <v>1</v>
          </cell>
          <cell r="G1567">
            <v>4</v>
          </cell>
          <cell r="H1567">
            <v>1</v>
          </cell>
          <cell r="I1567" t="str">
            <v>NC</v>
          </cell>
          <cell r="J1567">
            <v>2007</v>
          </cell>
          <cell r="K1567" t="b">
            <v>1</v>
          </cell>
          <cell r="L1567">
            <v>0</v>
          </cell>
          <cell r="N1567" t="str">
            <v>NIL</v>
          </cell>
          <cell r="P1567" t="b">
            <v>0</v>
          </cell>
          <cell r="Q1567" t="b">
            <v>0</v>
          </cell>
          <cell r="S1567">
            <v>367</v>
          </cell>
          <cell r="T1567">
            <v>37</v>
          </cell>
          <cell r="U1567">
            <v>30</v>
          </cell>
          <cell r="W1567" t="b">
            <v>0</v>
          </cell>
          <cell r="X1567" t="b">
            <v>0</v>
          </cell>
          <cell r="Y1567" t="b">
            <v>0</v>
          </cell>
          <cell r="Z1567" t="b">
            <v>0</v>
          </cell>
          <cell r="AA1567" t="str">
            <v>NIL</v>
          </cell>
          <cell r="AB1567">
            <v>0</v>
          </cell>
          <cell r="AD1567" t="str">
            <v>AUTRE</v>
          </cell>
          <cell r="AE1567">
            <v>2</v>
          </cell>
        </row>
        <row r="1568">
          <cell r="A1568">
            <v>280</v>
          </cell>
          <cell r="B1568">
            <v>537</v>
          </cell>
          <cell r="C1568" t="str">
            <v>2005-2006</v>
          </cell>
          <cell r="D1568" t="str">
            <v>IQ</v>
          </cell>
          <cell r="E1568" t="str">
            <v>Investissement Québec</v>
          </cell>
          <cell r="F1568" t="b">
            <v>0</v>
          </cell>
          <cell r="G1568">
            <v>4</v>
          </cell>
          <cell r="H1568">
            <v>1</v>
          </cell>
          <cell r="I1568" t="str">
            <v>NC</v>
          </cell>
          <cell r="J1568">
            <v>2003</v>
          </cell>
          <cell r="K1568" t="b">
            <v>0</v>
          </cell>
          <cell r="L1568">
            <v>2093</v>
          </cell>
          <cell r="P1568" t="b">
            <v>0</v>
          </cell>
          <cell r="Q1568" t="b">
            <v>0</v>
          </cell>
          <cell r="T1568">
            <v>0</v>
          </cell>
          <cell r="U1568">
            <v>0</v>
          </cell>
          <cell r="W1568" t="b">
            <v>0</v>
          </cell>
          <cell r="X1568" t="b">
            <v>0</v>
          </cell>
          <cell r="Y1568" t="b">
            <v>0</v>
          </cell>
          <cell r="Z1568" t="b">
            <v>0</v>
          </cell>
          <cell r="AB1568">
            <v>0</v>
          </cell>
          <cell r="AE1568">
            <v>2</v>
          </cell>
        </row>
        <row r="1569">
          <cell r="A1569">
            <v>280</v>
          </cell>
          <cell r="B1569">
            <v>537</v>
          </cell>
          <cell r="C1569" t="str">
            <v>2005-2006</v>
          </cell>
          <cell r="D1569" t="str">
            <v>IQ</v>
          </cell>
          <cell r="E1569" t="str">
            <v>Investissement Québec</v>
          </cell>
          <cell r="F1569" t="b">
            <v>0</v>
          </cell>
          <cell r="G1569">
            <v>4</v>
          </cell>
          <cell r="H1569">
            <v>1</v>
          </cell>
          <cell r="I1569" t="str">
            <v>BT</v>
          </cell>
          <cell r="J1569">
            <v>2003</v>
          </cell>
          <cell r="K1569" t="b">
            <v>1</v>
          </cell>
          <cell r="L1569">
            <v>12525</v>
          </cell>
          <cell r="N1569" t="str">
            <v>Financement des entreprises québécoises</v>
          </cell>
          <cell r="O1569" t="str">
            <v>320, 321, 322, 323, 324</v>
          </cell>
          <cell r="P1569" t="b">
            <v>0</v>
          </cell>
          <cell r="Q1569" t="b">
            <v>0</v>
          </cell>
          <cell r="S1569">
            <v>367</v>
          </cell>
          <cell r="T1569">
            <v>0</v>
          </cell>
          <cell r="U1569">
            <v>100</v>
          </cell>
          <cell r="V1569" t="str">
            <v>9999</v>
          </cell>
          <cell r="W1569" t="b">
            <v>0</v>
          </cell>
          <cell r="X1569" t="b">
            <v>0</v>
          </cell>
          <cell r="Y1569" t="b">
            <v>0</v>
          </cell>
          <cell r="Z1569" t="b">
            <v>0</v>
          </cell>
          <cell r="AA1569" t="str">
            <v>Pourcentage du montant des interventions financières</v>
          </cell>
          <cell r="AB1569">
            <v>0</v>
          </cell>
          <cell r="AD1569" t="str">
            <v>AUTRE</v>
          </cell>
          <cell r="AE1569">
            <v>2</v>
          </cell>
        </row>
        <row r="1570">
          <cell r="A1570">
            <v>280</v>
          </cell>
          <cell r="B1570">
            <v>537</v>
          </cell>
          <cell r="C1570" t="str">
            <v>2005-2006</v>
          </cell>
          <cell r="D1570" t="str">
            <v>IQ</v>
          </cell>
          <cell r="E1570" t="str">
            <v>Investissement Québec</v>
          </cell>
          <cell r="F1570" t="b">
            <v>0</v>
          </cell>
          <cell r="G1570">
            <v>4</v>
          </cell>
          <cell r="H1570">
            <v>1</v>
          </cell>
          <cell r="I1570" t="str">
            <v>BU</v>
          </cell>
          <cell r="J1570">
            <v>2003</v>
          </cell>
          <cell r="K1570" t="b">
            <v>1</v>
          </cell>
          <cell r="L1570">
            <v>7666</v>
          </cell>
          <cell r="N1570" t="str">
            <v>Financement des entreprises québécoises</v>
          </cell>
          <cell r="O1570" t="str">
            <v>320, 321, 322, 323, 324</v>
          </cell>
          <cell r="P1570" t="b">
            <v>0</v>
          </cell>
          <cell r="Q1570" t="b">
            <v>0</v>
          </cell>
          <cell r="S1570">
            <v>367</v>
          </cell>
          <cell r="T1570">
            <v>0</v>
          </cell>
          <cell r="U1570">
            <v>100</v>
          </cell>
          <cell r="V1570" t="str">
            <v>9999</v>
          </cell>
          <cell r="W1570" t="b">
            <v>0</v>
          </cell>
          <cell r="X1570" t="b">
            <v>0</v>
          </cell>
          <cell r="Y1570" t="b">
            <v>0</v>
          </cell>
          <cell r="Z1570" t="b">
            <v>0</v>
          </cell>
          <cell r="AA1570" t="str">
            <v>Pourcentage du montant des interventions financières</v>
          </cell>
          <cell r="AB1570">
            <v>0</v>
          </cell>
          <cell r="AD1570" t="str">
            <v>AUTRE</v>
          </cell>
          <cell r="AE1570">
            <v>2</v>
          </cell>
        </row>
        <row r="1571">
          <cell r="A1571">
            <v>280</v>
          </cell>
          <cell r="B1571">
            <v>537</v>
          </cell>
          <cell r="C1571" t="str">
            <v>2005-2006</v>
          </cell>
          <cell r="D1571" t="str">
            <v>IQ</v>
          </cell>
          <cell r="E1571" t="str">
            <v>Investissement Québec</v>
          </cell>
          <cell r="F1571" t="b">
            <v>0</v>
          </cell>
          <cell r="G1571">
            <v>4</v>
          </cell>
          <cell r="H1571">
            <v>1</v>
          </cell>
          <cell r="I1571" t="str">
            <v>AU</v>
          </cell>
          <cell r="J1571">
            <v>2004</v>
          </cell>
          <cell r="K1571" t="b">
            <v>0</v>
          </cell>
          <cell r="L1571">
            <v>104</v>
          </cell>
          <cell r="N1571" t="str">
            <v>Financement des entreprises québécoises</v>
          </cell>
          <cell r="O1571" t="str">
            <v>320, 321, 322, 323, 324</v>
          </cell>
          <cell r="P1571" t="b">
            <v>0</v>
          </cell>
          <cell r="Q1571" t="b">
            <v>0</v>
          </cell>
          <cell r="S1571">
            <v>367</v>
          </cell>
          <cell r="T1571">
            <v>0</v>
          </cell>
          <cell r="U1571">
            <v>100</v>
          </cell>
          <cell r="V1571" t="str">
            <v>9999</v>
          </cell>
          <cell r="W1571" t="b">
            <v>0</v>
          </cell>
          <cell r="X1571" t="b">
            <v>0</v>
          </cell>
          <cell r="Y1571" t="b">
            <v>0</v>
          </cell>
          <cell r="Z1571" t="b">
            <v>0</v>
          </cell>
          <cell r="AA1571" t="str">
            <v>Tarification fixe à l'acte (voir grille ci-jointe)</v>
          </cell>
          <cell r="AB1571">
            <v>0</v>
          </cell>
          <cell r="AD1571" t="str">
            <v>AUTRE</v>
          </cell>
          <cell r="AE1571">
            <v>2</v>
          </cell>
        </row>
        <row r="1572">
          <cell r="A1572">
            <v>280</v>
          </cell>
          <cell r="B1572">
            <v>537</v>
          </cell>
          <cell r="C1572" t="str">
            <v>2005-2006</v>
          </cell>
          <cell r="D1572" t="str">
            <v>IQ</v>
          </cell>
          <cell r="E1572" t="str">
            <v>Investissement Québec</v>
          </cell>
          <cell r="F1572" t="b">
            <v>0</v>
          </cell>
          <cell r="G1572">
            <v>4</v>
          </cell>
          <cell r="H1572">
            <v>1</v>
          </cell>
          <cell r="I1572" t="str">
            <v>BT</v>
          </cell>
          <cell r="J1572">
            <v>2004</v>
          </cell>
          <cell r="K1572" t="b">
            <v>0</v>
          </cell>
          <cell r="L1572">
            <v>14636</v>
          </cell>
          <cell r="N1572" t="str">
            <v>Financement des entreprises québécoises</v>
          </cell>
          <cell r="O1572" t="str">
            <v>320, 321, 322, 323, 324</v>
          </cell>
          <cell r="P1572" t="b">
            <v>0</v>
          </cell>
          <cell r="Q1572" t="b">
            <v>0</v>
          </cell>
          <cell r="S1572">
            <v>367</v>
          </cell>
          <cell r="T1572">
            <v>0</v>
          </cell>
          <cell r="U1572">
            <v>100</v>
          </cell>
          <cell r="V1572" t="str">
            <v>9999</v>
          </cell>
          <cell r="W1572" t="b">
            <v>0</v>
          </cell>
          <cell r="X1572" t="b">
            <v>0</v>
          </cell>
          <cell r="Y1572" t="b">
            <v>0</v>
          </cell>
          <cell r="Z1572" t="b">
            <v>0</v>
          </cell>
          <cell r="AA1572" t="str">
            <v>Pourcentage du montant des interventions financières</v>
          </cell>
          <cell r="AB1572">
            <v>0</v>
          </cell>
          <cell r="AD1572" t="str">
            <v>AUTRE</v>
          </cell>
          <cell r="AE1572">
            <v>2</v>
          </cell>
        </row>
        <row r="1573">
          <cell r="A1573">
            <v>280</v>
          </cell>
          <cell r="B1573">
            <v>537</v>
          </cell>
          <cell r="C1573" t="str">
            <v>2005-2006</v>
          </cell>
          <cell r="D1573" t="str">
            <v>IQ</v>
          </cell>
          <cell r="E1573" t="str">
            <v>Investissement Québec</v>
          </cell>
          <cell r="F1573" t="b">
            <v>0</v>
          </cell>
          <cell r="G1573">
            <v>4</v>
          </cell>
          <cell r="H1573">
            <v>1</v>
          </cell>
          <cell r="I1573" t="str">
            <v>BU</v>
          </cell>
          <cell r="J1573">
            <v>2004</v>
          </cell>
          <cell r="K1573" t="b">
            <v>0</v>
          </cell>
          <cell r="L1573">
            <v>6613</v>
          </cell>
          <cell r="N1573" t="str">
            <v>Financement des entreprises québécoises</v>
          </cell>
          <cell r="O1573" t="str">
            <v>320, 321, 322, 323, 324</v>
          </cell>
          <cell r="P1573" t="b">
            <v>0</v>
          </cell>
          <cell r="Q1573" t="b">
            <v>0</v>
          </cell>
          <cell r="S1573">
            <v>367</v>
          </cell>
          <cell r="T1573">
            <v>0</v>
          </cell>
          <cell r="U1573">
            <v>100</v>
          </cell>
          <cell r="V1573" t="str">
            <v>9999</v>
          </cell>
          <cell r="W1573" t="b">
            <v>0</v>
          </cell>
          <cell r="X1573" t="b">
            <v>0</v>
          </cell>
          <cell r="Y1573" t="b">
            <v>0</v>
          </cell>
          <cell r="Z1573" t="b">
            <v>0</v>
          </cell>
          <cell r="AA1573" t="str">
            <v>Pourcentage du montant des interventions financières</v>
          </cell>
          <cell r="AB1573">
            <v>0</v>
          </cell>
          <cell r="AD1573" t="str">
            <v>AUTRE</v>
          </cell>
          <cell r="AE1573">
            <v>2</v>
          </cell>
        </row>
        <row r="1574">
          <cell r="A1574">
            <v>280</v>
          </cell>
          <cell r="B1574">
            <v>537</v>
          </cell>
          <cell r="C1574" t="str">
            <v>2005-2006</v>
          </cell>
          <cell r="D1574" t="str">
            <v>IQ</v>
          </cell>
          <cell r="E1574" t="str">
            <v>Investissement Québec</v>
          </cell>
          <cell r="F1574" t="b">
            <v>0</v>
          </cell>
          <cell r="G1574">
            <v>4</v>
          </cell>
          <cell r="H1574">
            <v>1</v>
          </cell>
          <cell r="I1574" t="str">
            <v>AU</v>
          </cell>
          <cell r="J1574">
            <v>2005</v>
          </cell>
          <cell r="K1574" t="b">
            <v>0</v>
          </cell>
          <cell r="L1574">
            <v>2160</v>
          </cell>
          <cell r="N1574" t="str">
            <v>Financement des entreprises québécoises</v>
          </cell>
          <cell r="O1574" t="str">
            <v>320, 321, 322, 323, 324</v>
          </cell>
          <cell r="P1574" t="b">
            <v>0</v>
          </cell>
          <cell r="Q1574" t="b">
            <v>0</v>
          </cell>
          <cell r="S1574">
            <v>367</v>
          </cell>
          <cell r="T1574">
            <v>0</v>
          </cell>
          <cell r="U1574">
            <v>100</v>
          </cell>
          <cell r="V1574" t="str">
            <v>9999</v>
          </cell>
          <cell r="W1574" t="b">
            <v>0</v>
          </cell>
          <cell r="X1574" t="b">
            <v>0</v>
          </cell>
          <cell r="Y1574" t="b">
            <v>0</v>
          </cell>
          <cell r="Z1574" t="b">
            <v>0</v>
          </cell>
          <cell r="AA1574" t="str">
            <v>Tarification fixe à l'acte (voir grille ci-jointe)</v>
          </cell>
          <cell r="AB1574">
            <v>0</v>
          </cell>
          <cell r="AD1574" t="str">
            <v>AUTRE</v>
          </cell>
          <cell r="AE1574">
            <v>2</v>
          </cell>
        </row>
        <row r="1575">
          <cell r="A1575">
            <v>280</v>
          </cell>
          <cell r="B1575">
            <v>537</v>
          </cell>
          <cell r="C1575" t="str">
            <v>2005-2006</v>
          </cell>
          <cell r="D1575" t="str">
            <v>IQ</v>
          </cell>
          <cell r="E1575" t="str">
            <v>Investissement Québec</v>
          </cell>
          <cell r="F1575" t="b">
            <v>0</v>
          </cell>
          <cell r="G1575">
            <v>4</v>
          </cell>
          <cell r="H1575">
            <v>1</v>
          </cell>
          <cell r="I1575" t="str">
            <v>BT</v>
          </cell>
          <cell r="J1575">
            <v>2005</v>
          </cell>
          <cell r="K1575" t="b">
            <v>0</v>
          </cell>
          <cell r="L1575">
            <v>19696</v>
          </cell>
          <cell r="N1575" t="str">
            <v>Financement des entreprises québécoises</v>
          </cell>
          <cell r="O1575" t="str">
            <v>320, 321, 322, 323, 324</v>
          </cell>
          <cell r="P1575" t="b">
            <v>0</v>
          </cell>
          <cell r="Q1575" t="b">
            <v>0</v>
          </cell>
          <cell r="S1575">
            <v>367</v>
          </cell>
          <cell r="T1575">
            <v>0</v>
          </cell>
          <cell r="U1575">
            <v>100</v>
          </cell>
          <cell r="V1575" t="str">
            <v>9999</v>
          </cell>
          <cell r="W1575" t="b">
            <v>0</v>
          </cell>
          <cell r="X1575" t="b">
            <v>0</v>
          </cell>
          <cell r="Y1575" t="b">
            <v>0</v>
          </cell>
          <cell r="Z1575" t="b">
            <v>0</v>
          </cell>
          <cell r="AA1575" t="str">
            <v>Pourcentage du montant des interventions financières</v>
          </cell>
          <cell r="AB1575">
            <v>0</v>
          </cell>
          <cell r="AD1575" t="str">
            <v>AUTRE</v>
          </cell>
          <cell r="AE1575">
            <v>2</v>
          </cell>
        </row>
        <row r="1576">
          <cell r="A1576">
            <v>280</v>
          </cell>
          <cell r="B1576">
            <v>537</v>
          </cell>
          <cell r="C1576" t="str">
            <v>2005-2006</v>
          </cell>
          <cell r="D1576" t="str">
            <v>IQ</v>
          </cell>
          <cell r="E1576" t="str">
            <v>Investissement Québec</v>
          </cell>
          <cell r="F1576" t="b">
            <v>0</v>
          </cell>
          <cell r="G1576">
            <v>4</v>
          </cell>
          <cell r="H1576">
            <v>1</v>
          </cell>
          <cell r="I1576" t="str">
            <v>BU</v>
          </cell>
          <cell r="J1576">
            <v>2005</v>
          </cell>
          <cell r="K1576" t="b">
            <v>0</v>
          </cell>
          <cell r="L1576">
            <v>12151</v>
          </cell>
          <cell r="N1576" t="str">
            <v>Financement des entreprises québécoises</v>
          </cell>
          <cell r="O1576" t="str">
            <v>320, 321, 322, 323, 324</v>
          </cell>
          <cell r="P1576" t="b">
            <v>0</v>
          </cell>
          <cell r="Q1576" t="b">
            <v>0</v>
          </cell>
          <cell r="S1576">
            <v>367</v>
          </cell>
          <cell r="T1576">
            <v>0</v>
          </cell>
          <cell r="U1576">
            <v>100</v>
          </cell>
          <cell r="V1576" t="str">
            <v>9999</v>
          </cell>
          <cell r="W1576" t="b">
            <v>0</v>
          </cell>
          <cell r="X1576" t="b">
            <v>0</v>
          </cell>
          <cell r="Y1576" t="b">
            <v>0</v>
          </cell>
          <cell r="Z1576" t="b">
            <v>0</v>
          </cell>
          <cell r="AA1576" t="str">
            <v>Pourcentage du montant des interventions financières</v>
          </cell>
          <cell r="AB1576">
            <v>0</v>
          </cell>
          <cell r="AD1576" t="str">
            <v>AUTRE</v>
          </cell>
          <cell r="AE1576">
            <v>2</v>
          </cell>
        </row>
        <row r="1577">
          <cell r="A1577">
            <v>280</v>
          </cell>
          <cell r="B1577">
            <v>537</v>
          </cell>
          <cell r="C1577" t="str">
            <v>2005-2006</v>
          </cell>
          <cell r="D1577" t="str">
            <v>IQ</v>
          </cell>
          <cell r="E1577" t="str">
            <v>Investissement Québec</v>
          </cell>
          <cell r="F1577" t="b">
            <v>0</v>
          </cell>
          <cell r="G1577">
            <v>4</v>
          </cell>
          <cell r="H1577">
            <v>1</v>
          </cell>
          <cell r="I1577" t="str">
            <v>AU</v>
          </cell>
          <cell r="J1577">
            <v>2006</v>
          </cell>
          <cell r="K1577" t="b">
            <v>0</v>
          </cell>
          <cell r="L1577">
            <v>3687</v>
          </cell>
          <cell r="N1577" t="str">
            <v>Financement des entreprises québécoises</v>
          </cell>
          <cell r="O1577" t="str">
            <v>320, 321, 322, 323, 324</v>
          </cell>
          <cell r="P1577" t="b">
            <v>0</v>
          </cell>
          <cell r="Q1577" t="b">
            <v>0</v>
          </cell>
          <cell r="S1577">
            <v>367</v>
          </cell>
          <cell r="T1577">
            <v>0</v>
          </cell>
          <cell r="U1577">
            <v>100</v>
          </cell>
          <cell r="V1577" t="str">
            <v>9999</v>
          </cell>
          <cell r="W1577" t="b">
            <v>0</v>
          </cell>
          <cell r="X1577" t="b">
            <v>0</v>
          </cell>
          <cell r="Y1577" t="b">
            <v>0</v>
          </cell>
          <cell r="Z1577" t="b">
            <v>0</v>
          </cell>
          <cell r="AA1577" t="str">
            <v>Tarification fixe à l'acte (voir grille ci-jointe)</v>
          </cell>
          <cell r="AB1577">
            <v>0</v>
          </cell>
          <cell r="AD1577" t="str">
            <v>AUTRE</v>
          </cell>
          <cell r="AE1577">
            <v>2</v>
          </cell>
        </row>
        <row r="1578">
          <cell r="A1578">
            <v>280</v>
          </cell>
          <cell r="B1578">
            <v>537</v>
          </cell>
          <cell r="C1578" t="str">
            <v>2005-2006</v>
          </cell>
          <cell r="D1578" t="str">
            <v>IQ</v>
          </cell>
          <cell r="E1578" t="str">
            <v>Investissement Québec</v>
          </cell>
          <cell r="F1578" t="b">
            <v>0</v>
          </cell>
          <cell r="G1578">
            <v>4</v>
          </cell>
          <cell r="H1578">
            <v>1</v>
          </cell>
          <cell r="I1578" t="str">
            <v>BT</v>
          </cell>
          <cell r="J1578">
            <v>2006</v>
          </cell>
          <cell r="K1578" t="b">
            <v>0</v>
          </cell>
          <cell r="L1578">
            <v>22073</v>
          </cell>
          <cell r="N1578" t="str">
            <v>Financement des entreprises québécoises</v>
          </cell>
          <cell r="O1578" t="str">
            <v>320, 321, 322, 323, 324</v>
          </cell>
          <cell r="P1578" t="b">
            <v>0</v>
          </cell>
          <cell r="Q1578" t="b">
            <v>0</v>
          </cell>
          <cell r="S1578">
            <v>367</v>
          </cell>
          <cell r="T1578">
            <v>0</v>
          </cell>
          <cell r="U1578">
            <v>100</v>
          </cell>
          <cell r="V1578" t="str">
            <v>9999</v>
          </cell>
          <cell r="W1578" t="b">
            <v>0</v>
          </cell>
          <cell r="X1578" t="b">
            <v>0</v>
          </cell>
          <cell r="Y1578" t="b">
            <v>0</v>
          </cell>
          <cell r="Z1578" t="b">
            <v>0</v>
          </cell>
          <cell r="AA1578" t="str">
            <v>Pourcentage du montant des interventions financières</v>
          </cell>
          <cell r="AB1578">
            <v>0</v>
          </cell>
          <cell r="AD1578" t="str">
            <v>AUTRE</v>
          </cell>
          <cell r="AE1578">
            <v>2</v>
          </cell>
        </row>
        <row r="1579">
          <cell r="A1579">
            <v>280</v>
          </cell>
          <cell r="B1579">
            <v>537</v>
          </cell>
          <cell r="C1579" t="str">
            <v>2005-2006</v>
          </cell>
          <cell r="D1579" t="str">
            <v>IQ</v>
          </cell>
          <cell r="E1579" t="str">
            <v>Investissement Québec</v>
          </cell>
          <cell r="F1579" t="b">
            <v>0</v>
          </cell>
          <cell r="G1579">
            <v>4</v>
          </cell>
          <cell r="H1579">
            <v>1</v>
          </cell>
          <cell r="I1579" t="str">
            <v>BU</v>
          </cell>
          <cell r="J1579">
            <v>2006</v>
          </cell>
          <cell r="K1579" t="b">
            <v>0</v>
          </cell>
          <cell r="L1579">
            <v>6599</v>
          </cell>
          <cell r="N1579" t="str">
            <v>Financement des entreprises québécoises</v>
          </cell>
          <cell r="O1579" t="str">
            <v>320, 321, 322, 323, 324</v>
          </cell>
          <cell r="P1579" t="b">
            <v>0</v>
          </cell>
          <cell r="Q1579" t="b">
            <v>0</v>
          </cell>
          <cell r="S1579">
            <v>367</v>
          </cell>
          <cell r="T1579">
            <v>0</v>
          </cell>
          <cell r="U1579">
            <v>100</v>
          </cell>
          <cell r="V1579" t="str">
            <v>9999</v>
          </cell>
          <cell r="W1579" t="b">
            <v>0</v>
          </cell>
          <cell r="X1579" t="b">
            <v>0</v>
          </cell>
          <cell r="Y1579" t="b">
            <v>0</v>
          </cell>
          <cell r="Z1579" t="b">
            <v>0</v>
          </cell>
          <cell r="AA1579" t="str">
            <v>Pourcentage du montant des interventions financières</v>
          </cell>
          <cell r="AB1579">
            <v>0</v>
          </cell>
          <cell r="AD1579" t="str">
            <v>AUTRE</v>
          </cell>
          <cell r="AE1579">
            <v>2</v>
          </cell>
        </row>
        <row r="1580">
          <cell r="A1580">
            <v>280</v>
          </cell>
          <cell r="B1580">
            <v>537</v>
          </cell>
          <cell r="C1580" t="str">
            <v>2005-2006</v>
          </cell>
          <cell r="D1580" t="str">
            <v>IQ</v>
          </cell>
          <cell r="E1580" t="str">
            <v>Investissement Québec</v>
          </cell>
          <cell r="F1580" t="b">
            <v>0</v>
          </cell>
          <cell r="G1580">
            <v>4</v>
          </cell>
          <cell r="H1580">
            <v>1</v>
          </cell>
          <cell r="I1580" t="str">
            <v>AU</v>
          </cell>
          <cell r="J1580">
            <v>2007</v>
          </cell>
          <cell r="K1580" t="b">
            <v>1</v>
          </cell>
          <cell r="L1580">
            <v>4000</v>
          </cell>
          <cell r="N1580" t="str">
            <v>Financement des entreprises québécoises</v>
          </cell>
          <cell r="O1580" t="str">
            <v>320, 321, 322, 323, 324</v>
          </cell>
          <cell r="P1580" t="b">
            <v>0</v>
          </cell>
          <cell r="Q1580" t="b">
            <v>0</v>
          </cell>
          <cell r="S1580">
            <v>367</v>
          </cell>
          <cell r="T1580">
            <v>0</v>
          </cell>
          <cell r="U1580">
            <v>100</v>
          </cell>
          <cell r="V1580" t="str">
            <v>9999</v>
          </cell>
          <cell r="W1580" t="b">
            <v>0</v>
          </cell>
          <cell r="X1580" t="b">
            <v>0</v>
          </cell>
          <cell r="Y1580" t="b">
            <v>0</v>
          </cell>
          <cell r="Z1580" t="b">
            <v>0</v>
          </cell>
          <cell r="AA1580" t="str">
            <v>Tarification fixe à l'acte (voir grille ci-jointe)</v>
          </cell>
          <cell r="AB1580">
            <v>0</v>
          </cell>
          <cell r="AD1580" t="str">
            <v>AUTRE</v>
          </cell>
          <cell r="AE1580">
            <v>2</v>
          </cell>
        </row>
        <row r="1581">
          <cell r="A1581">
            <v>280</v>
          </cell>
          <cell r="B1581">
            <v>537</v>
          </cell>
          <cell r="C1581" t="str">
            <v>2005-2006</v>
          </cell>
          <cell r="D1581" t="str">
            <v>IQ</v>
          </cell>
          <cell r="E1581" t="str">
            <v>Investissement Québec</v>
          </cell>
          <cell r="F1581" t="b">
            <v>0</v>
          </cell>
          <cell r="G1581">
            <v>4</v>
          </cell>
          <cell r="H1581">
            <v>1</v>
          </cell>
          <cell r="I1581" t="str">
            <v>BT</v>
          </cell>
          <cell r="J1581">
            <v>2007</v>
          </cell>
          <cell r="K1581" t="b">
            <v>1</v>
          </cell>
          <cell r="L1581">
            <v>22394</v>
          </cell>
          <cell r="N1581" t="str">
            <v>Financement des entreprises québécoises</v>
          </cell>
          <cell r="O1581" t="str">
            <v>320, 321, 322, 323, 324</v>
          </cell>
          <cell r="P1581" t="b">
            <v>0</v>
          </cell>
          <cell r="Q1581" t="b">
            <v>0</v>
          </cell>
          <cell r="S1581">
            <v>367</v>
          </cell>
          <cell r="T1581">
            <v>0</v>
          </cell>
          <cell r="U1581">
            <v>100</v>
          </cell>
          <cell r="V1581" t="str">
            <v>9999</v>
          </cell>
          <cell r="W1581" t="b">
            <v>0</v>
          </cell>
          <cell r="X1581" t="b">
            <v>0</v>
          </cell>
          <cell r="Y1581" t="b">
            <v>0</v>
          </cell>
          <cell r="Z1581" t="b">
            <v>0</v>
          </cell>
          <cell r="AA1581" t="str">
            <v>Pourcentage du montant des interventions financières</v>
          </cell>
          <cell r="AB1581">
            <v>0</v>
          </cell>
          <cell r="AD1581" t="str">
            <v>AUTRE</v>
          </cell>
          <cell r="AE1581">
            <v>2</v>
          </cell>
        </row>
        <row r="1582">
          <cell r="A1582">
            <v>280</v>
          </cell>
          <cell r="B1582">
            <v>537</v>
          </cell>
          <cell r="C1582" t="str">
            <v>2005-2006</v>
          </cell>
          <cell r="D1582" t="str">
            <v>IQ</v>
          </cell>
          <cell r="E1582" t="str">
            <v>Investissement Québec</v>
          </cell>
          <cell r="F1582" t="b">
            <v>0</v>
          </cell>
          <cell r="G1582">
            <v>4</v>
          </cell>
          <cell r="H1582">
            <v>1</v>
          </cell>
          <cell r="I1582" t="str">
            <v>BU</v>
          </cell>
          <cell r="J1582">
            <v>2007</v>
          </cell>
          <cell r="K1582" t="b">
            <v>1</v>
          </cell>
          <cell r="L1582">
            <v>5666</v>
          </cell>
          <cell r="N1582" t="str">
            <v>Financement des entreprises québécoises</v>
          </cell>
          <cell r="O1582" t="str">
            <v>320, 321, 322, 323, 324</v>
          </cell>
          <cell r="P1582" t="b">
            <v>0</v>
          </cell>
          <cell r="Q1582" t="b">
            <v>0</v>
          </cell>
          <cell r="S1582">
            <v>367</v>
          </cell>
          <cell r="T1582">
            <v>0</v>
          </cell>
          <cell r="U1582">
            <v>100</v>
          </cell>
          <cell r="V1582" t="str">
            <v>9999</v>
          </cell>
          <cell r="W1582" t="b">
            <v>0</v>
          </cell>
          <cell r="X1582" t="b">
            <v>0</v>
          </cell>
          <cell r="Y1582" t="b">
            <v>0</v>
          </cell>
          <cell r="Z1582" t="b">
            <v>0</v>
          </cell>
          <cell r="AA1582" t="str">
            <v>Pourcentage du montant des interventions financières</v>
          </cell>
          <cell r="AB1582">
            <v>0</v>
          </cell>
          <cell r="AD1582" t="str">
            <v>AUTRE</v>
          </cell>
          <cell r="AE1582">
            <v>2</v>
          </cell>
        </row>
        <row r="1583">
          <cell r="A1583">
            <v>10</v>
          </cell>
          <cell r="B1583">
            <v>539</v>
          </cell>
          <cell r="C1583" t="str">
            <v>2000-2001</v>
          </cell>
          <cell r="D1583" t="str">
            <v>SODEC</v>
          </cell>
          <cell r="E1583" t="str">
            <v>Société de développement des entreprises culturelles</v>
          </cell>
          <cell r="F1583" t="b">
            <v>0</v>
          </cell>
          <cell r="G1583">
            <v>4</v>
          </cell>
          <cell r="H1583">
            <v>1</v>
          </cell>
          <cell r="I1583" t="str">
            <v>NC</v>
          </cell>
          <cell r="J1583">
            <v>2003</v>
          </cell>
          <cell r="K1583" t="b">
            <v>0</v>
          </cell>
          <cell r="L1583">
            <v>74.192999999999998</v>
          </cell>
          <cell r="P1583" t="b">
            <v>0</v>
          </cell>
          <cell r="Q1583" t="b">
            <v>0</v>
          </cell>
          <cell r="T1583">
            <v>0</v>
          </cell>
          <cell r="U1583">
            <v>0</v>
          </cell>
          <cell r="W1583" t="b">
            <v>0</v>
          </cell>
          <cell r="X1583" t="b">
            <v>0</v>
          </cell>
          <cell r="Y1583" t="b">
            <v>0</v>
          </cell>
          <cell r="Z1583" t="b">
            <v>0</v>
          </cell>
          <cell r="AB1583">
            <v>0</v>
          </cell>
          <cell r="AE1583">
            <v>2</v>
          </cell>
        </row>
        <row r="1584">
          <cell r="A1584">
            <v>10</v>
          </cell>
          <cell r="B1584">
            <v>539</v>
          </cell>
          <cell r="C1584" t="str">
            <v>2000-2001</v>
          </cell>
          <cell r="D1584" t="str">
            <v>SODEC</v>
          </cell>
          <cell r="E1584" t="str">
            <v>Société de développement des entreprises culturelles</v>
          </cell>
          <cell r="F1584" t="b">
            <v>0</v>
          </cell>
          <cell r="G1584">
            <v>4</v>
          </cell>
          <cell r="H1584">
            <v>1</v>
          </cell>
          <cell r="I1584" t="str">
            <v>BT</v>
          </cell>
          <cell r="J1584">
            <v>2003</v>
          </cell>
          <cell r="K1584" t="b">
            <v>1</v>
          </cell>
          <cell r="L1584">
            <v>1061.692</v>
          </cell>
          <cell r="N1584" t="str">
            <v>Financement</v>
          </cell>
          <cell r="P1584" t="b">
            <v>0</v>
          </cell>
          <cell r="Q1584" t="b">
            <v>0</v>
          </cell>
          <cell r="R1584" t="str">
            <v>S.O.</v>
          </cell>
          <cell r="S1584">
            <v>367</v>
          </cell>
          <cell r="T1584">
            <v>0</v>
          </cell>
          <cell r="U1584">
            <v>100</v>
          </cell>
          <cell r="W1584" t="b">
            <v>0</v>
          </cell>
          <cell r="X1584" t="b">
            <v>0</v>
          </cell>
          <cell r="Y1584" t="b">
            <v>1</v>
          </cell>
          <cell r="Z1584" t="b">
            <v>1</v>
          </cell>
          <cell r="AA1584" t="str">
            <v>Prix du marché comparable</v>
          </cell>
          <cell r="AB1584">
            <v>0</v>
          </cell>
          <cell r="AD1584" t="str">
            <v>CP</v>
          </cell>
          <cell r="AE1584">
            <v>2</v>
          </cell>
        </row>
        <row r="1585">
          <cell r="A1585">
            <v>10</v>
          </cell>
          <cell r="B1585">
            <v>539</v>
          </cell>
          <cell r="C1585" t="str">
            <v>2000-2001</v>
          </cell>
          <cell r="D1585" t="str">
            <v>SODEC</v>
          </cell>
          <cell r="E1585" t="str">
            <v>Société de développement des entreprises culturelles</v>
          </cell>
          <cell r="F1585" t="b">
            <v>0</v>
          </cell>
          <cell r="G1585">
            <v>4</v>
          </cell>
          <cell r="H1585">
            <v>1</v>
          </cell>
          <cell r="I1585" t="str">
            <v>DF</v>
          </cell>
          <cell r="J1585">
            <v>2003</v>
          </cell>
          <cell r="K1585" t="b">
            <v>1</v>
          </cell>
          <cell r="L1585">
            <v>1762.9490000000001</v>
          </cell>
          <cell r="N1585" t="str">
            <v>Gestion de mesures fiscales</v>
          </cell>
          <cell r="P1585" t="b">
            <v>0</v>
          </cell>
          <cell r="Q1585" t="b">
            <v>0</v>
          </cell>
          <cell r="R1585" t="str">
            <v>S.O.</v>
          </cell>
          <cell r="S1585">
            <v>367</v>
          </cell>
          <cell r="T1585">
            <v>0</v>
          </cell>
          <cell r="U1585">
            <v>100</v>
          </cell>
          <cell r="W1585" t="b">
            <v>0</v>
          </cell>
          <cell r="X1585" t="b">
            <v>0</v>
          </cell>
          <cell r="Y1585" t="b">
            <v>0</v>
          </cell>
          <cell r="Z1585" t="b">
            <v>1</v>
          </cell>
          <cell r="AA1585" t="str">
            <v>Couverture partielle des coûts de gestion et comparaison avec les autres organismes similaires</v>
          </cell>
          <cell r="AB1585">
            <v>0</v>
          </cell>
          <cell r="AD1585" t="str">
            <v>CJ</v>
          </cell>
          <cell r="AE1585">
            <v>2</v>
          </cell>
        </row>
        <row r="1586">
          <cell r="A1586">
            <v>10</v>
          </cell>
          <cell r="B1586">
            <v>539</v>
          </cell>
          <cell r="C1586" t="str">
            <v>2000-2001</v>
          </cell>
          <cell r="D1586" t="str">
            <v>SODEC</v>
          </cell>
          <cell r="E1586" t="str">
            <v>Société de développement des entreprises culturelles</v>
          </cell>
          <cell r="F1586" t="b">
            <v>0</v>
          </cell>
          <cell r="G1586">
            <v>4</v>
          </cell>
          <cell r="H1586">
            <v>1</v>
          </cell>
          <cell r="I1586" t="str">
            <v>DG</v>
          </cell>
          <cell r="J1586">
            <v>2003</v>
          </cell>
          <cell r="K1586" t="b">
            <v>1</v>
          </cell>
          <cell r="L1586">
            <v>1407.7739999999999</v>
          </cell>
          <cell r="N1586" t="str">
            <v>Gestion du patrimoine immobilier</v>
          </cell>
          <cell r="P1586" t="b">
            <v>1</v>
          </cell>
          <cell r="Q1586" t="b">
            <v>1</v>
          </cell>
          <cell r="R1586" t="str">
            <v>IPC</v>
          </cell>
          <cell r="S1586">
            <v>367</v>
          </cell>
          <cell r="T1586">
            <v>32</v>
          </cell>
          <cell r="U1586">
            <v>0</v>
          </cell>
          <cell r="W1586" t="b">
            <v>0</v>
          </cell>
          <cell r="X1586" t="b">
            <v>1</v>
          </cell>
          <cell r="Y1586" t="b">
            <v>1</v>
          </cell>
          <cell r="Z1586" t="b">
            <v>0</v>
          </cell>
          <cell r="AA1586" t="str">
            <v>Prix du marché comparatif</v>
          </cell>
          <cell r="AB1586">
            <v>0</v>
          </cell>
          <cell r="AD1586" t="str">
            <v>RE</v>
          </cell>
          <cell r="AE1586">
            <v>2</v>
          </cell>
        </row>
        <row r="1587">
          <cell r="A1587">
            <v>10</v>
          </cell>
          <cell r="B1587">
            <v>539</v>
          </cell>
          <cell r="C1587" t="str">
            <v>2000-2001</v>
          </cell>
          <cell r="D1587" t="str">
            <v>SODEC</v>
          </cell>
          <cell r="E1587" t="str">
            <v>Société de développement des entreprises culturelles</v>
          </cell>
          <cell r="F1587" t="b">
            <v>0</v>
          </cell>
          <cell r="G1587">
            <v>4</v>
          </cell>
          <cell r="H1587">
            <v>1</v>
          </cell>
          <cell r="I1587" t="str">
            <v>2Z</v>
          </cell>
          <cell r="J1587">
            <v>2004</v>
          </cell>
          <cell r="K1587" t="b">
            <v>0</v>
          </cell>
          <cell r="L1587">
            <v>0</v>
          </cell>
          <cell r="N1587" t="str">
            <v>Cinéma</v>
          </cell>
          <cell r="P1587" t="b">
            <v>0</v>
          </cell>
          <cell r="Q1587" t="b">
            <v>0</v>
          </cell>
          <cell r="R1587" t="str">
            <v>0,05</v>
          </cell>
          <cell r="S1587">
            <v>38808</v>
          </cell>
          <cell r="T1587">
            <v>0</v>
          </cell>
          <cell r="U1587">
            <v>100</v>
          </cell>
          <cell r="W1587" t="b">
            <v>0</v>
          </cell>
          <cell r="X1587" t="b">
            <v>0</v>
          </cell>
          <cell r="Y1587" t="b">
            <v>0</v>
          </cell>
          <cell r="Z1587" t="b">
            <v>0</v>
          </cell>
          <cell r="AA1587" t="str">
            <v>Divers</v>
          </cell>
          <cell r="AB1587">
            <v>0</v>
          </cell>
          <cell r="AD1587" t="str">
            <v>AUTRE</v>
          </cell>
          <cell r="AE1587">
            <v>2</v>
          </cell>
        </row>
        <row r="1588">
          <cell r="A1588">
            <v>10</v>
          </cell>
          <cell r="B1588">
            <v>539</v>
          </cell>
          <cell r="C1588" t="str">
            <v>2000-2001</v>
          </cell>
          <cell r="D1588" t="str">
            <v>SODEC</v>
          </cell>
          <cell r="E1588" t="str">
            <v>Société de développement des entreprises culturelles</v>
          </cell>
          <cell r="F1588" t="b">
            <v>0</v>
          </cell>
          <cell r="G1588">
            <v>4</v>
          </cell>
          <cell r="H1588">
            <v>1</v>
          </cell>
          <cell r="I1588" t="str">
            <v>BT</v>
          </cell>
          <cell r="J1588">
            <v>2004</v>
          </cell>
          <cell r="K1588" t="b">
            <v>0</v>
          </cell>
          <cell r="L1588">
            <v>741.3</v>
          </cell>
          <cell r="N1588" t="str">
            <v>Financement</v>
          </cell>
          <cell r="P1588" t="b">
            <v>0</v>
          </cell>
          <cell r="Q1588" t="b">
            <v>0</v>
          </cell>
          <cell r="R1588" t="str">
            <v>S.O.</v>
          </cell>
          <cell r="S1588">
            <v>367</v>
          </cell>
          <cell r="T1588">
            <v>0</v>
          </cell>
          <cell r="U1588">
            <v>100</v>
          </cell>
          <cell r="W1588" t="b">
            <v>0</v>
          </cell>
          <cell r="X1588" t="b">
            <v>0</v>
          </cell>
          <cell r="Y1588" t="b">
            <v>1</v>
          </cell>
          <cell r="Z1588" t="b">
            <v>1</v>
          </cell>
          <cell r="AA1588" t="str">
            <v>Prix du marché comparable</v>
          </cell>
          <cell r="AB1588">
            <v>0</v>
          </cell>
          <cell r="AD1588" t="str">
            <v>CP</v>
          </cell>
          <cell r="AE1588">
            <v>2</v>
          </cell>
        </row>
        <row r="1589">
          <cell r="A1589">
            <v>10</v>
          </cell>
          <cell r="B1589">
            <v>539</v>
          </cell>
          <cell r="C1589" t="str">
            <v>2000-2001</v>
          </cell>
          <cell r="D1589" t="str">
            <v>SODEC</v>
          </cell>
          <cell r="E1589" t="str">
            <v>Société de développement des entreprises culturelles</v>
          </cell>
          <cell r="F1589" t="b">
            <v>0</v>
          </cell>
          <cell r="G1589">
            <v>4</v>
          </cell>
          <cell r="H1589">
            <v>1</v>
          </cell>
          <cell r="I1589" t="str">
            <v>BZ</v>
          </cell>
          <cell r="J1589">
            <v>2004</v>
          </cell>
          <cell r="K1589" t="b">
            <v>0</v>
          </cell>
          <cell r="L1589">
            <v>39</v>
          </cell>
          <cell r="N1589" t="str">
            <v>Gestion muséale</v>
          </cell>
          <cell r="P1589" t="b">
            <v>0</v>
          </cell>
          <cell r="Q1589" t="b">
            <v>0</v>
          </cell>
          <cell r="R1589" t="str">
            <v>S.O.</v>
          </cell>
          <cell r="S1589">
            <v>38078</v>
          </cell>
          <cell r="T1589">
            <v>0</v>
          </cell>
          <cell r="U1589">
            <v>100</v>
          </cell>
          <cell r="W1589" t="b">
            <v>0</v>
          </cell>
          <cell r="X1589" t="b">
            <v>0</v>
          </cell>
          <cell r="Y1589" t="b">
            <v>0</v>
          </cell>
          <cell r="Z1589" t="b">
            <v>0</v>
          </cell>
          <cell r="AA1589" t="str">
            <v>Divers</v>
          </cell>
          <cell r="AB1589">
            <v>0</v>
          </cell>
          <cell r="AD1589" t="str">
            <v>AUTRE</v>
          </cell>
          <cell r="AE1589">
            <v>2</v>
          </cell>
        </row>
        <row r="1590">
          <cell r="A1590">
            <v>10</v>
          </cell>
          <cell r="B1590">
            <v>539</v>
          </cell>
          <cell r="C1590" t="str">
            <v>2000-2001</v>
          </cell>
          <cell r="D1590" t="str">
            <v>SODEC</v>
          </cell>
          <cell r="E1590" t="str">
            <v>Société de développement des entreprises culturelles</v>
          </cell>
          <cell r="F1590" t="b">
            <v>0</v>
          </cell>
          <cell r="G1590">
            <v>4</v>
          </cell>
          <cell r="H1590">
            <v>1</v>
          </cell>
          <cell r="I1590" t="str">
            <v>DF</v>
          </cell>
          <cell r="J1590">
            <v>2004</v>
          </cell>
          <cell r="K1590" t="b">
            <v>0</v>
          </cell>
          <cell r="L1590">
            <v>1346.5</v>
          </cell>
          <cell r="N1590" t="str">
            <v>Gestion de mesures fiscales</v>
          </cell>
          <cell r="P1590" t="b">
            <v>0</v>
          </cell>
          <cell r="Q1590" t="b">
            <v>0</v>
          </cell>
          <cell r="R1590" t="str">
            <v>S.O.</v>
          </cell>
          <cell r="S1590">
            <v>367</v>
          </cell>
          <cell r="T1590">
            <v>0</v>
          </cell>
          <cell r="U1590">
            <v>100</v>
          </cell>
          <cell r="W1590" t="b">
            <v>0</v>
          </cell>
          <cell r="X1590" t="b">
            <v>0</v>
          </cell>
          <cell r="Y1590" t="b">
            <v>0</v>
          </cell>
          <cell r="Z1590" t="b">
            <v>1</v>
          </cell>
          <cell r="AA1590" t="str">
            <v>Couverture partielle des coûts de gestion et comparaison avec les autres organismes similaires</v>
          </cell>
          <cell r="AB1590">
            <v>0</v>
          </cell>
          <cell r="AD1590" t="str">
            <v>CJ</v>
          </cell>
          <cell r="AE1590">
            <v>2</v>
          </cell>
        </row>
        <row r="1591">
          <cell r="A1591">
            <v>10</v>
          </cell>
          <cell r="B1591">
            <v>539</v>
          </cell>
          <cell r="C1591" t="str">
            <v>2000-2001</v>
          </cell>
          <cell r="D1591" t="str">
            <v>SODEC</v>
          </cell>
          <cell r="E1591" t="str">
            <v>Société de développement des entreprises culturelles</v>
          </cell>
          <cell r="F1591" t="b">
            <v>0</v>
          </cell>
          <cell r="G1591">
            <v>4</v>
          </cell>
          <cell r="H1591">
            <v>1</v>
          </cell>
          <cell r="I1591" t="str">
            <v>DG</v>
          </cell>
          <cell r="J1591">
            <v>2004</v>
          </cell>
          <cell r="K1591" t="b">
            <v>0</v>
          </cell>
          <cell r="L1591">
            <v>1467.2</v>
          </cell>
          <cell r="N1591" t="str">
            <v>Gestion du patrimoine immobilier</v>
          </cell>
          <cell r="P1591" t="b">
            <v>1</v>
          </cell>
          <cell r="Q1591" t="b">
            <v>1</v>
          </cell>
          <cell r="R1591" t="str">
            <v>IPC</v>
          </cell>
          <cell r="S1591">
            <v>367</v>
          </cell>
          <cell r="T1591">
            <v>32</v>
          </cell>
          <cell r="U1591">
            <v>0</v>
          </cell>
          <cell r="W1591" t="b">
            <v>0</v>
          </cell>
          <cell r="X1591" t="b">
            <v>1</v>
          </cell>
          <cell r="Y1591" t="b">
            <v>1</v>
          </cell>
          <cell r="Z1591" t="b">
            <v>0</v>
          </cell>
          <cell r="AA1591" t="str">
            <v>Prix du marché comparatif</v>
          </cell>
          <cell r="AB1591">
            <v>0</v>
          </cell>
          <cell r="AD1591" t="str">
            <v>RE</v>
          </cell>
          <cell r="AE1591">
            <v>2</v>
          </cell>
        </row>
        <row r="1592">
          <cell r="A1592">
            <v>10</v>
          </cell>
          <cell r="B1592">
            <v>539</v>
          </cell>
          <cell r="C1592" t="str">
            <v>2000-2001</v>
          </cell>
          <cell r="D1592" t="str">
            <v>SODEC</v>
          </cell>
          <cell r="E1592" t="str">
            <v>Société de développement des entreprises culturelles</v>
          </cell>
          <cell r="F1592" t="b">
            <v>0</v>
          </cell>
          <cell r="G1592">
            <v>4</v>
          </cell>
          <cell r="H1592">
            <v>1</v>
          </cell>
          <cell r="I1592" t="str">
            <v>2Z</v>
          </cell>
          <cell r="J1592">
            <v>2005</v>
          </cell>
          <cell r="K1592" t="b">
            <v>0</v>
          </cell>
          <cell r="L1592">
            <v>0</v>
          </cell>
          <cell r="N1592" t="str">
            <v>Cinéma</v>
          </cell>
          <cell r="P1592" t="b">
            <v>0</v>
          </cell>
          <cell r="Q1592" t="b">
            <v>0</v>
          </cell>
          <cell r="R1592" t="str">
            <v>0,05</v>
          </cell>
          <cell r="S1592">
            <v>38808</v>
          </cell>
          <cell r="T1592">
            <v>0</v>
          </cell>
          <cell r="U1592">
            <v>100</v>
          </cell>
          <cell r="W1592" t="b">
            <v>0</v>
          </cell>
          <cell r="X1592" t="b">
            <v>0</v>
          </cell>
          <cell r="Y1592" t="b">
            <v>0</v>
          </cell>
          <cell r="Z1592" t="b">
            <v>0</v>
          </cell>
          <cell r="AA1592" t="str">
            <v>Divers</v>
          </cell>
          <cell r="AB1592">
            <v>0</v>
          </cell>
          <cell r="AD1592" t="str">
            <v>AUTRE</v>
          </cell>
          <cell r="AE1592">
            <v>2</v>
          </cell>
        </row>
        <row r="1593">
          <cell r="A1593">
            <v>10</v>
          </cell>
          <cell r="B1593">
            <v>539</v>
          </cell>
          <cell r="C1593" t="str">
            <v>2000-2001</v>
          </cell>
          <cell r="D1593" t="str">
            <v>SODEC</v>
          </cell>
          <cell r="E1593" t="str">
            <v>Société de développement des entreprises culturelles</v>
          </cell>
          <cell r="F1593" t="b">
            <v>0</v>
          </cell>
          <cell r="G1593">
            <v>4</v>
          </cell>
          <cell r="H1593">
            <v>1</v>
          </cell>
          <cell r="I1593" t="str">
            <v>BT</v>
          </cell>
          <cell r="J1593">
            <v>2005</v>
          </cell>
          <cell r="K1593" t="b">
            <v>0</v>
          </cell>
          <cell r="L1593">
            <v>567.29999999999995</v>
          </cell>
          <cell r="N1593" t="str">
            <v>Financement</v>
          </cell>
          <cell r="P1593" t="b">
            <v>0</v>
          </cell>
          <cell r="Q1593" t="b">
            <v>0</v>
          </cell>
          <cell r="R1593" t="str">
            <v>S.O.</v>
          </cell>
          <cell r="S1593">
            <v>367</v>
          </cell>
          <cell r="T1593">
            <v>0</v>
          </cell>
          <cell r="U1593">
            <v>100</v>
          </cell>
          <cell r="W1593" t="b">
            <v>0</v>
          </cell>
          <cell r="X1593" t="b">
            <v>0</v>
          </cell>
          <cell r="Y1593" t="b">
            <v>1</v>
          </cell>
          <cell r="Z1593" t="b">
            <v>1</v>
          </cell>
          <cell r="AA1593" t="str">
            <v>Prix du marché comparable</v>
          </cell>
          <cell r="AB1593">
            <v>0</v>
          </cell>
          <cell r="AD1593" t="str">
            <v>CP</v>
          </cell>
          <cell r="AE1593">
            <v>2</v>
          </cell>
        </row>
        <row r="1594">
          <cell r="A1594">
            <v>10</v>
          </cell>
          <cell r="B1594">
            <v>539</v>
          </cell>
          <cell r="C1594" t="str">
            <v>2000-2001</v>
          </cell>
          <cell r="D1594" t="str">
            <v>SODEC</v>
          </cell>
          <cell r="E1594" t="str">
            <v>Société de développement des entreprises culturelles</v>
          </cell>
          <cell r="F1594" t="b">
            <v>0</v>
          </cell>
          <cell r="G1594">
            <v>4</v>
          </cell>
          <cell r="H1594">
            <v>1</v>
          </cell>
          <cell r="I1594" t="str">
            <v>BZ</v>
          </cell>
          <cell r="J1594">
            <v>2005</v>
          </cell>
          <cell r="K1594" t="b">
            <v>0</v>
          </cell>
          <cell r="L1594">
            <v>40.1</v>
          </cell>
          <cell r="N1594" t="str">
            <v>Gestion muséale</v>
          </cell>
          <cell r="P1594" t="b">
            <v>0</v>
          </cell>
          <cell r="Q1594" t="b">
            <v>0</v>
          </cell>
          <cell r="R1594" t="str">
            <v>S.O.</v>
          </cell>
          <cell r="S1594">
            <v>38078</v>
          </cell>
          <cell r="T1594">
            <v>0</v>
          </cell>
          <cell r="U1594">
            <v>100</v>
          </cell>
          <cell r="W1594" t="b">
            <v>0</v>
          </cell>
          <cell r="X1594" t="b">
            <v>0</v>
          </cell>
          <cell r="Y1594" t="b">
            <v>0</v>
          </cell>
          <cell r="Z1594" t="b">
            <v>0</v>
          </cell>
          <cell r="AA1594" t="str">
            <v>Divers</v>
          </cell>
          <cell r="AB1594">
            <v>0</v>
          </cell>
          <cell r="AD1594" t="str">
            <v>AUTRE</v>
          </cell>
          <cell r="AE1594">
            <v>2</v>
          </cell>
        </row>
        <row r="1595">
          <cell r="A1595">
            <v>10</v>
          </cell>
          <cell r="B1595">
            <v>539</v>
          </cell>
          <cell r="C1595" t="str">
            <v>2000-2001</v>
          </cell>
          <cell r="D1595" t="str">
            <v>SODEC</v>
          </cell>
          <cell r="E1595" t="str">
            <v>Société de développement des entreprises culturelles</v>
          </cell>
          <cell r="F1595" t="b">
            <v>0</v>
          </cell>
          <cell r="G1595">
            <v>4</v>
          </cell>
          <cell r="H1595">
            <v>1</v>
          </cell>
          <cell r="I1595" t="str">
            <v>DF</v>
          </cell>
          <cell r="J1595">
            <v>2005</v>
          </cell>
          <cell r="K1595" t="b">
            <v>0</v>
          </cell>
          <cell r="L1595">
            <v>1460.6</v>
          </cell>
          <cell r="N1595" t="str">
            <v>Gestion de mesures fiscales</v>
          </cell>
          <cell r="P1595" t="b">
            <v>0</v>
          </cell>
          <cell r="Q1595" t="b">
            <v>0</v>
          </cell>
          <cell r="R1595" t="str">
            <v>S.O.</v>
          </cell>
          <cell r="S1595">
            <v>367</v>
          </cell>
          <cell r="T1595">
            <v>0</v>
          </cell>
          <cell r="U1595">
            <v>100</v>
          </cell>
          <cell r="W1595" t="b">
            <v>0</v>
          </cell>
          <cell r="X1595" t="b">
            <v>0</v>
          </cell>
          <cell r="Y1595" t="b">
            <v>0</v>
          </cell>
          <cell r="Z1595" t="b">
            <v>1</v>
          </cell>
          <cell r="AA1595" t="str">
            <v>Couverture partielle des coûts de gestion et comparaison avec les autres organismes similaires</v>
          </cell>
          <cell r="AB1595">
            <v>0</v>
          </cell>
          <cell r="AD1595" t="str">
            <v>CJ</v>
          </cell>
          <cell r="AE1595">
            <v>2</v>
          </cell>
        </row>
        <row r="1596">
          <cell r="A1596">
            <v>10</v>
          </cell>
          <cell r="B1596">
            <v>539</v>
          </cell>
          <cell r="C1596" t="str">
            <v>2000-2001</v>
          </cell>
          <cell r="D1596" t="str">
            <v>SODEC</v>
          </cell>
          <cell r="E1596" t="str">
            <v>Société de développement des entreprises culturelles</v>
          </cell>
          <cell r="F1596" t="b">
            <v>0</v>
          </cell>
          <cell r="G1596">
            <v>4</v>
          </cell>
          <cell r="H1596">
            <v>1</v>
          </cell>
          <cell r="I1596" t="str">
            <v>DG</v>
          </cell>
          <cell r="J1596">
            <v>2005</v>
          </cell>
          <cell r="K1596" t="b">
            <v>0</v>
          </cell>
          <cell r="L1596">
            <v>1578.6</v>
          </cell>
          <cell r="N1596" t="str">
            <v>Gestion du patrimoine immobilier</v>
          </cell>
          <cell r="P1596" t="b">
            <v>1</v>
          </cell>
          <cell r="Q1596" t="b">
            <v>1</v>
          </cell>
          <cell r="R1596" t="str">
            <v>IPC</v>
          </cell>
          <cell r="S1596">
            <v>367</v>
          </cell>
          <cell r="T1596">
            <v>32</v>
          </cell>
          <cell r="U1596">
            <v>0</v>
          </cell>
          <cell r="W1596" t="b">
            <v>0</v>
          </cell>
          <cell r="X1596" t="b">
            <v>1</v>
          </cell>
          <cell r="Y1596" t="b">
            <v>1</v>
          </cell>
          <cell r="Z1596" t="b">
            <v>0</v>
          </cell>
          <cell r="AA1596" t="str">
            <v>Prix du marché comparatif</v>
          </cell>
          <cell r="AB1596">
            <v>0</v>
          </cell>
          <cell r="AD1596" t="str">
            <v>RE</v>
          </cell>
          <cell r="AE1596">
            <v>2</v>
          </cell>
        </row>
        <row r="1597">
          <cell r="A1597">
            <v>10</v>
          </cell>
          <cell r="B1597">
            <v>539</v>
          </cell>
          <cell r="C1597" t="str">
            <v>2000-2001</v>
          </cell>
          <cell r="D1597" t="str">
            <v>SODEC</v>
          </cell>
          <cell r="E1597" t="str">
            <v>Société de développement des entreprises culturelles</v>
          </cell>
          <cell r="F1597" t="b">
            <v>0</v>
          </cell>
          <cell r="G1597">
            <v>4</v>
          </cell>
          <cell r="H1597">
            <v>1</v>
          </cell>
          <cell r="I1597" t="str">
            <v>2Z</v>
          </cell>
          <cell r="J1597">
            <v>2006</v>
          </cell>
          <cell r="K1597" t="b">
            <v>0</v>
          </cell>
          <cell r="L1597">
            <v>111.2</v>
          </cell>
          <cell r="N1597" t="str">
            <v>Cinéma</v>
          </cell>
          <cell r="P1597" t="b">
            <v>0</v>
          </cell>
          <cell r="Q1597" t="b">
            <v>0</v>
          </cell>
          <cell r="R1597" t="str">
            <v>0,05</v>
          </cell>
          <cell r="S1597">
            <v>38808</v>
          </cell>
          <cell r="T1597">
            <v>0</v>
          </cell>
          <cell r="U1597">
            <v>100</v>
          </cell>
          <cell r="W1597" t="b">
            <v>0</v>
          </cell>
          <cell r="X1597" t="b">
            <v>0</v>
          </cell>
          <cell r="Y1597" t="b">
            <v>0</v>
          </cell>
          <cell r="Z1597" t="b">
            <v>0</v>
          </cell>
          <cell r="AA1597" t="str">
            <v>Divers</v>
          </cell>
          <cell r="AB1597">
            <v>0</v>
          </cell>
          <cell r="AD1597" t="str">
            <v>AUTRE</v>
          </cell>
          <cell r="AE1597">
            <v>2</v>
          </cell>
        </row>
        <row r="1598">
          <cell r="A1598">
            <v>10</v>
          </cell>
          <cell r="B1598">
            <v>539</v>
          </cell>
          <cell r="C1598" t="str">
            <v>2000-2001</v>
          </cell>
          <cell r="D1598" t="str">
            <v>SODEC</v>
          </cell>
          <cell r="E1598" t="str">
            <v>Société de développement des entreprises culturelles</v>
          </cell>
          <cell r="F1598" t="b">
            <v>0</v>
          </cell>
          <cell r="G1598">
            <v>4</v>
          </cell>
          <cell r="H1598">
            <v>1</v>
          </cell>
          <cell r="I1598" t="str">
            <v>BT</v>
          </cell>
          <cell r="J1598">
            <v>2006</v>
          </cell>
          <cell r="K1598" t="b">
            <v>0</v>
          </cell>
          <cell r="L1598">
            <v>474.1</v>
          </cell>
          <cell r="N1598" t="str">
            <v>Financement</v>
          </cell>
          <cell r="P1598" t="b">
            <v>0</v>
          </cell>
          <cell r="Q1598" t="b">
            <v>0</v>
          </cell>
          <cell r="R1598" t="str">
            <v>S.O.</v>
          </cell>
          <cell r="S1598">
            <v>367</v>
          </cell>
          <cell r="T1598">
            <v>0</v>
          </cell>
          <cell r="U1598">
            <v>100</v>
          </cell>
          <cell r="W1598" t="b">
            <v>0</v>
          </cell>
          <cell r="X1598" t="b">
            <v>0</v>
          </cell>
          <cell r="Y1598" t="b">
            <v>1</v>
          </cell>
          <cell r="Z1598" t="b">
            <v>1</v>
          </cell>
          <cell r="AA1598" t="str">
            <v>Prix du marché comparable</v>
          </cell>
          <cell r="AB1598">
            <v>0</v>
          </cell>
          <cell r="AD1598" t="str">
            <v>CP</v>
          </cell>
          <cell r="AE1598">
            <v>2</v>
          </cell>
        </row>
        <row r="1599">
          <cell r="A1599">
            <v>10</v>
          </cell>
          <cell r="B1599">
            <v>539</v>
          </cell>
          <cell r="C1599" t="str">
            <v>2000-2001</v>
          </cell>
          <cell r="D1599" t="str">
            <v>SODEC</v>
          </cell>
          <cell r="E1599" t="str">
            <v>Société de développement des entreprises culturelles</v>
          </cell>
          <cell r="F1599" t="b">
            <v>0</v>
          </cell>
          <cell r="G1599">
            <v>4</v>
          </cell>
          <cell r="H1599">
            <v>1</v>
          </cell>
          <cell r="I1599" t="str">
            <v>BZ</v>
          </cell>
          <cell r="J1599">
            <v>2006</v>
          </cell>
          <cell r="K1599" t="b">
            <v>0</v>
          </cell>
          <cell r="L1599">
            <v>41.7</v>
          </cell>
          <cell r="N1599" t="str">
            <v>Gestion muséale</v>
          </cell>
          <cell r="P1599" t="b">
            <v>0</v>
          </cell>
          <cell r="Q1599" t="b">
            <v>0</v>
          </cell>
          <cell r="R1599" t="str">
            <v>S.O.</v>
          </cell>
          <cell r="S1599">
            <v>38078</v>
          </cell>
          <cell r="T1599">
            <v>0</v>
          </cell>
          <cell r="U1599">
            <v>100</v>
          </cell>
          <cell r="W1599" t="b">
            <v>0</v>
          </cell>
          <cell r="X1599" t="b">
            <v>0</v>
          </cell>
          <cell r="Y1599" t="b">
            <v>0</v>
          </cell>
          <cell r="Z1599" t="b">
            <v>0</v>
          </cell>
          <cell r="AA1599" t="str">
            <v>Divers</v>
          </cell>
          <cell r="AB1599">
            <v>0</v>
          </cell>
          <cell r="AD1599" t="str">
            <v>AUTRE</v>
          </cell>
          <cell r="AE1599">
            <v>2</v>
          </cell>
        </row>
        <row r="1600">
          <cell r="A1600">
            <v>10</v>
          </cell>
          <cell r="B1600">
            <v>539</v>
          </cell>
          <cell r="C1600" t="str">
            <v>2000-2001</v>
          </cell>
          <cell r="D1600" t="str">
            <v>SODEC</v>
          </cell>
          <cell r="E1600" t="str">
            <v>Société de développement des entreprises culturelles</v>
          </cell>
          <cell r="F1600" t="b">
            <v>0</v>
          </cell>
          <cell r="G1600">
            <v>4</v>
          </cell>
          <cell r="H1600">
            <v>1</v>
          </cell>
          <cell r="I1600" t="str">
            <v>DF</v>
          </cell>
          <cell r="J1600">
            <v>2006</v>
          </cell>
          <cell r="K1600" t="b">
            <v>0</v>
          </cell>
          <cell r="L1600">
            <v>1464</v>
          </cell>
          <cell r="N1600" t="str">
            <v>Gestion de mesures fiscales</v>
          </cell>
          <cell r="P1600" t="b">
            <v>0</v>
          </cell>
          <cell r="Q1600" t="b">
            <v>0</v>
          </cell>
          <cell r="R1600" t="str">
            <v>S.O.</v>
          </cell>
          <cell r="S1600">
            <v>367</v>
          </cell>
          <cell r="T1600">
            <v>0</v>
          </cell>
          <cell r="U1600">
            <v>100</v>
          </cell>
          <cell r="W1600" t="b">
            <v>0</v>
          </cell>
          <cell r="X1600" t="b">
            <v>0</v>
          </cell>
          <cell r="Y1600" t="b">
            <v>0</v>
          </cell>
          <cell r="Z1600" t="b">
            <v>1</v>
          </cell>
          <cell r="AA1600" t="str">
            <v>Couverture partielle des coûts de gestion et comparaison avec les autres organismes similaires</v>
          </cell>
          <cell r="AB1600">
            <v>0</v>
          </cell>
          <cell r="AD1600" t="str">
            <v>CJ</v>
          </cell>
          <cell r="AE1600">
            <v>2</v>
          </cell>
        </row>
        <row r="1601">
          <cell r="A1601">
            <v>10</v>
          </cell>
          <cell r="B1601">
            <v>539</v>
          </cell>
          <cell r="C1601" t="str">
            <v>2000-2001</v>
          </cell>
          <cell r="D1601" t="str">
            <v>SODEC</v>
          </cell>
          <cell r="E1601" t="str">
            <v>Société de développement des entreprises culturelles</v>
          </cell>
          <cell r="F1601" t="b">
            <v>0</v>
          </cell>
          <cell r="G1601">
            <v>4</v>
          </cell>
          <cell r="H1601">
            <v>1</v>
          </cell>
          <cell r="I1601" t="str">
            <v>DG</v>
          </cell>
          <cell r="J1601">
            <v>2006</v>
          </cell>
          <cell r="K1601" t="b">
            <v>0</v>
          </cell>
          <cell r="L1601">
            <v>1528.6</v>
          </cell>
          <cell r="N1601" t="str">
            <v>Gestion du patrimoine immobilier</v>
          </cell>
          <cell r="P1601" t="b">
            <v>1</v>
          </cell>
          <cell r="Q1601" t="b">
            <v>1</v>
          </cell>
          <cell r="R1601" t="str">
            <v>IPC</v>
          </cell>
          <cell r="S1601">
            <v>367</v>
          </cell>
          <cell r="T1601">
            <v>32</v>
          </cell>
          <cell r="U1601">
            <v>0</v>
          </cell>
          <cell r="W1601" t="b">
            <v>0</v>
          </cell>
          <cell r="X1601" t="b">
            <v>1</v>
          </cell>
          <cell r="Y1601" t="b">
            <v>1</v>
          </cell>
          <cell r="Z1601" t="b">
            <v>0</v>
          </cell>
          <cell r="AA1601" t="str">
            <v>Prix du marché comparatif</v>
          </cell>
          <cell r="AB1601">
            <v>0</v>
          </cell>
          <cell r="AD1601" t="str">
            <v>RE</v>
          </cell>
          <cell r="AE1601">
            <v>2</v>
          </cell>
        </row>
        <row r="1602">
          <cell r="A1602">
            <v>10</v>
          </cell>
          <cell r="B1602">
            <v>539</v>
          </cell>
          <cell r="C1602" t="str">
            <v>2000-2001</v>
          </cell>
          <cell r="D1602" t="str">
            <v>SODEC</v>
          </cell>
          <cell r="E1602" t="str">
            <v>Société de développement des entreprises culturelles</v>
          </cell>
          <cell r="F1602" t="b">
            <v>0</v>
          </cell>
          <cell r="G1602">
            <v>4</v>
          </cell>
          <cell r="H1602">
            <v>1</v>
          </cell>
          <cell r="I1602" t="str">
            <v>2Z</v>
          </cell>
          <cell r="J1602">
            <v>2007</v>
          </cell>
          <cell r="K1602" t="b">
            <v>1</v>
          </cell>
          <cell r="L1602">
            <v>110</v>
          </cell>
          <cell r="N1602" t="str">
            <v>Cinéma</v>
          </cell>
          <cell r="P1602" t="b">
            <v>0</v>
          </cell>
          <cell r="Q1602" t="b">
            <v>0</v>
          </cell>
          <cell r="R1602" t="str">
            <v>0,05</v>
          </cell>
          <cell r="S1602">
            <v>38808</v>
          </cell>
          <cell r="T1602">
            <v>0</v>
          </cell>
          <cell r="U1602">
            <v>100</v>
          </cell>
          <cell r="W1602" t="b">
            <v>0</v>
          </cell>
          <cell r="X1602" t="b">
            <v>0</v>
          </cell>
          <cell r="Y1602" t="b">
            <v>0</v>
          </cell>
          <cell r="Z1602" t="b">
            <v>0</v>
          </cell>
          <cell r="AA1602" t="str">
            <v>Divers</v>
          </cell>
          <cell r="AB1602">
            <v>0</v>
          </cell>
          <cell r="AD1602" t="str">
            <v>AUTRE</v>
          </cell>
          <cell r="AE1602">
            <v>2</v>
          </cell>
        </row>
        <row r="1603">
          <cell r="A1603">
            <v>10</v>
          </cell>
          <cell r="B1603">
            <v>539</v>
          </cell>
          <cell r="C1603" t="str">
            <v>2000-2001</v>
          </cell>
          <cell r="D1603" t="str">
            <v>SODEC</v>
          </cell>
          <cell r="E1603" t="str">
            <v>Société de développement des entreprises culturelles</v>
          </cell>
          <cell r="F1603" t="b">
            <v>0</v>
          </cell>
          <cell r="G1603">
            <v>4</v>
          </cell>
          <cell r="H1603">
            <v>1</v>
          </cell>
          <cell r="I1603" t="str">
            <v>BT</v>
          </cell>
          <cell r="J1603">
            <v>2007</v>
          </cell>
          <cell r="K1603" t="b">
            <v>1</v>
          </cell>
          <cell r="L1603">
            <v>500</v>
          </cell>
          <cell r="N1603" t="str">
            <v>Financement</v>
          </cell>
          <cell r="P1603" t="b">
            <v>0</v>
          </cell>
          <cell r="Q1603" t="b">
            <v>0</v>
          </cell>
          <cell r="R1603" t="str">
            <v>S.O.</v>
          </cell>
          <cell r="S1603">
            <v>367</v>
          </cell>
          <cell r="T1603">
            <v>0</v>
          </cell>
          <cell r="U1603">
            <v>100</v>
          </cell>
          <cell r="W1603" t="b">
            <v>0</v>
          </cell>
          <cell r="X1603" t="b">
            <v>0</v>
          </cell>
          <cell r="Y1603" t="b">
            <v>1</v>
          </cell>
          <cell r="Z1603" t="b">
            <v>1</v>
          </cell>
          <cell r="AA1603" t="str">
            <v>Prix du marché comparable</v>
          </cell>
          <cell r="AB1603">
            <v>0</v>
          </cell>
          <cell r="AD1603" t="str">
            <v>CP</v>
          </cell>
          <cell r="AE1603">
            <v>2</v>
          </cell>
        </row>
        <row r="1604">
          <cell r="A1604">
            <v>10</v>
          </cell>
          <cell r="B1604">
            <v>539</v>
          </cell>
          <cell r="C1604" t="str">
            <v>2000-2001</v>
          </cell>
          <cell r="D1604" t="str">
            <v>SODEC</v>
          </cell>
          <cell r="E1604" t="str">
            <v>Société de développement des entreprises culturelles</v>
          </cell>
          <cell r="F1604" t="b">
            <v>0</v>
          </cell>
          <cell r="G1604">
            <v>4</v>
          </cell>
          <cell r="H1604">
            <v>1</v>
          </cell>
          <cell r="I1604" t="str">
            <v>BZ</v>
          </cell>
          <cell r="J1604">
            <v>2007</v>
          </cell>
          <cell r="K1604" t="b">
            <v>1</v>
          </cell>
          <cell r="L1604">
            <v>40</v>
          </cell>
          <cell r="N1604" t="str">
            <v>Gestion muséale</v>
          </cell>
          <cell r="P1604" t="b">
            <v>0</v>
          </cell>
          <cell r="Q1604" t="b">
            <v>0</v>
          </cell>
          <cell r="R1604" t="str">
            <v>S.O.</v>
          </cell>
          <cell r="S1604">
            <v>38078</v>
          </cell>
          <cell r="T1604">
            <v>0</v>
          </cell>
          <cell r="U1604">
            <v>100</v>
          </cell>
          <cell r="W1604" t="b">
            <v>0</v>
          </cell>
          <cell r="X1604" t="b">
            <v>0</v>
          </cell>
          <cell r="Y1604" t="b">
            <v>0</v>
          </cell>
          <cell r="Z1604" t="b">
            <v>0</v>
          </cell>
          <cell r="AA1604" t="str">
            <v>Divers</v>
          </cell>
          <cell r="AB1604">
            <v>0</v>
          </cell>
          <cell r="AD1604" t="str">
            <v>AUTRE</v>
          </cell>
          <cell r="AE1604">
            <v>2</v>
          </cell>
        </row>
        <row r="1605">
          <cell r="A1605">
            <v>10</v>
          </cell>
          <cell r="B1605">
            <v>539</v>
          </cell>
          <cell r="C1605" t="str">
            <v>2000-2001</v>
          </cell>
          <cell r="D1605" t="str">
            <v>SODEC</v>
          </cell>
          <cell r="E1605" t="str">
            <v>Société de développement des entreprises culturelles</v>
          </cell>
          <cell r="F1605" t="b">
            <v>0</v>
          </cell>
          <cell r="G1605">
            <v>4</v>
          </cell>
          <cell r="H1605">
            <v>1</v>
          </cell>
          <cell r="I1605" t="str">
            <v>DF</v>
          </cell>
          <cell r="J1605">
            <v>2007</v>
          </cell>
          <cell r="K1605" t="b">
            <v>1</v>
          </cell>
          <cell r="L1605">
            <v>1400</v>
          </cell>
          <cell r="N1605" t="str">
            <v>Gestion de mesures fiscales</v>
          </cell>
          <cell r="P1605" t="b">
            <v>0</v>
          </cell>
          <cell r="Q1605" t="b">
            <v>0</v>
          </cell>
          <cell r="R1605" t="str">
            <v>S.O.</v>
          </cell>
          <cell r="S1605">
            <v>367</v>
          </cell>
          <cell r="T1605">
            <v>0</v>
          </cell>
          <cell r="U1605">
            <v>100</v>
          </cell>
          <cell r="W1605" t="b">
            <v>0</v>
          </cell>
          <cell r="X1605" t="b">
            <v>0</v>
          </cell>
          <cell r="Y1605" t="b">
            <v>0</v>
          </cell>
          <cell r="Z1605" t="b">
            <v>1</v>
          </cell>
          <cell r="AA1605" t="str">
            <v>Couverture partielle des coûts de gestion et comparaison avec les autres organismes similaires</v>
          </cell>
          <cell r="AB1605">
            <v>0</v>
          </cell>
          <cell r="AD1605" t="str">
            <v>CJ</v>
          </cell>
          <cell r="AE1605">
            <v>2</v>
          </cell>
        </row>
        <row r="1606">
          <cell r="A1606">
            <v>10</v>
          </cell>
          <cell r="B1606">
            <v>539</v>
          </cell>
          <cell r="C1606" t="str">
            <v>2000-2001</v>
          </cell>
          <cell r="D1606" t="str">
            <v>SODEC</v>
          </cell>
          <cell r="E1606" t="str">
            <v>Société de développement des entreprises culturelles</v>
          </cell>
          <cell r="F1606" t="b">
            <v>0</v>
          </cell>
          <cell r="G1606">
            <v>4</v>
          </cell>
          <cell r="H1606">
            <v>1</v>
          </cell>
          <cell r="I1606" t="str">
            <v>DG</v>
          </cell>
          <cell r="J1606">
            <v>2007</v>
          </cell>
          <cell r="K1606" t="b">
            <v>1</v>
          </cell>
          <cell r="L1606">
            <v>1582.8</v>
          </cell>
          <cell r="N1606" t="str">
            <v>Gestion du patrimoine immobilier</v>
          </cell>
          <cell r="P1606" t="b">
            <v>1</v>
          </cell>
          <cell r="Q1606" t="b">
            <v>1</v>
          </cell>
          <cell r="R1606" t="str">
            <v>IPC</v>
          </cell>
          <cell r="S1606">
            <v>367</v>
          </cell>
          <cell r="T1606">
            <v>32</v>
          </cell>
          <cell r="U1606">
            <v>0</v>
          </cell>
          <cell r="W1606" t="b">
            <v>0</v>
          </cell>
          <cell r="X1606" t="b">
            <v>1</v>
          </cell>
          <cell r="Y1606" t="b">
            <v>1</v>
          </cell>
          <cell r="Z1606" t="b">
            <v>0</v>
          </cell>
          <cell r="AA1606" t="str">
            <v>Prix du marché comparatif</v>
          </cell>
          <cell r="AB1606">
            <v>0</v>
          </cell>
          <cell r="AD1606" t="str">
            <v>RE</v>
          </cell>
          <cell r="AE1606">
            <v>2</v>
          </cell>
        </row>
        <row r="1607">
          <cell r="A1607">
            <v>10</v>
          </cell>
          <cell r="B1607">
            <v>541</v>
          </cell>
          <cell r="C1607" t="str">
            <v>2000-2001</v>
          </cell>
          <cell r="D1607" t="str">
            <v>MACM</v>
          </cell>
          <cell r="E1607" t="str">
            <v>Musée d'art contemporain de Montréal</v>
          </cell>
          <cell r="F1607" t="b">
            <v>0</v>
          </cell>
          <cell r="G1607">
            <v>4</v>
          </cell>
          <cell r="H1607">
            <v>1</v>
          </cell>
          <cell r="I1607" t="str">
            <v>AH</v>
          </cell>
          <cell r="J1607">
            <v>2003</v>
          </cell>
          <cell r="K1607" t="b">
            <v>0</v>
          </cell>
          <cell r="L1607">
            <v>553.33699999999999</v>
          </cell>
          <cell r="P1607" t="b">
            <v>0</v>
          </cell>
          <cell r="Q1607" t="b">
            <v>0</v>
          </cell>
          <cell r="T1607">
            <v>0</v>
          </cell>
          <cell r="U1607">
            <v>0</v>
          </cell>
          <cell r="W1607" t="b">
            <v>0</v>
          </cell>
          <cell r="X1607" t="b">
            <v>0</v>
          </cell>
          <cell r="Y1607" t="b">
            <v>0</v>
          </cell>
          <cell r="Z1607" t="b">
            <v>0</v>
          </cell>
          <cell r="AB1607">
            <v>0</v>
          </cell>
          <cell r="AE1607">
            <v>2</v>
          </cell>
        </row>
        <row r="1608">
          <cell r="A1608">
            <v>10</v>
          </cell>
          <cell r="B1608">
            <v>541</v>
          </cell>
          <cell r="C1608" t="str">
            <v>2000-2001</v>
          </cell>
          <cell r="D1608" t="str">
            <v>MACM</v>
          </cell>
          <cell r="E1608" t="str">
            <v>Musée d'art contemporain de Montréal</v>
          </cell>
          <cell r="F1608" t="b">
            <v>0</v>
          </cell>
          <cell r="G1608">
            <v>4</v>
          </cell>
          <cell r="H1608">
            <v>1</v>
          </cell>
          <cell r="I1608" t="str">
            <v>BW</v>
          </cell>
          <cell r="J1608">
            <v>2003</v>
          </cell>
          <cell r="K1608" t="b">
            <v>1</v>
          </cell>
          <cell r="L1608">
            <v>154.947</v>
          </cell>
          <cell r="N1608" t="str">
            <v>Location d'espaces</v>
          </cell>
          <cell r="P1608" t="b">
            <v>0</v>
          </cell>
          <cell r="Q1608" t="b">
            <v>0</v>
          </cell>
          <cell r="S1608">
            <v>38808</v>
          </cell>
          <cell r="T1608">
            <v>5</v>
          </cell>
          <cell r="U1608">
            <v>95</v>
          </cell>
          <cell r="W1608" t="b">
            <v>0</v>
          </cell>
          <cell r="X1608" t="b">
            <v>1</v>
          </cell>
          <cell r="Y1608" t="b">
            <v>0</v>
          </cell>
          <cell r="Z1608" t="b">
            <v>0</v>
          </cell>
          <cell r="AB1608">
            <v>0</v>
          </cell>
          <cell r="AD1608" t="str">
            <v>RE</v>
          </cell>
          <cell r="AE1608">
            <v>2</v>
          </cell>
        </row>
        <row r="1609">
          <cell r="A1609">
            <v>10</v>
          </cell>
          <cell r="B1609">
            <v>541</v>
          </cell>
          <cell r="C1609" t="str">
            <v>2000-2001</v>
          </cell>
          <cell r="D1609" t="str">
            <v>MACM</v>
          </cell>
          <cell r="E1609" t="str">
            <v>Musée d'art contemporain de Montréal</v>
          </cell>
          <cell r="F1609" t="b">
            <v>0</v>
          </cell>
          <cell r="G1609">
            <v>4</v>
          </cell>
          <cell r="H1609">
            <v>1</v>
          </cell>
          <cell r="I1609" t="str">
            <v>BX</v>
          </cell>
          <cell r="J1609">
            <v>2003</v>
          </cell>
          <cell r="K1609" t="b">
            <v>1</v>
          </cell>
          <cell r="L1609">
            <v>113.351</v>
          </cell>
          <cell r="N1609" t="str">
            <v>Expositions</v>
          </cell>
          <cell r="P1609" t="b">
            <v>0</v>
          </cell>
          <cell r="Q1609" t="b">
            <v>0</v>
          </cell>
          <cell r="S1609">
            <v>367</v>
          </cell>
          <cell r="T1609">
            <v>100</v>
          </cell>
          <cell r="U1609">
            <v>0</v>
          </cell>
          <cell r="W1609" t="b">
            <v>0</v>
          </cell>
          <cell r="X1609" t="b">
            <v>1</v>
          </cell>
          <cell r="Y1609" t="b">
            <v>0</v>
          </cell>
          <cell r="Z1609" t="b">
            <v>0</v>
          </cell>
          <cell r="AA1609" t="str">
            <v>Location d'expositions</v>
          </cell>
          <cell r="AB1609">
            <v>0</v>
          </cell>
          <cell r="AD1609" t="str">
            <v>RE</v>
          </cell>
          <cell r="AE1609">
            <v>2</v>
          </cell>
        </row>
        <row r="1610">
          <cell r="A1610">
            <v>10</v>
          </cell>
          <cell r="B1610">
            <v>541</v>
          </cell>
          <cell r="C1610" t="str">
            <v>2000-2001</v>
          </cell>
          <cell r="D1610" t="str">
            <v>MACM</v>
          </cell>
          <cell r="E1610" t="str">
            <v>Musée d'art contemporain de Montréal</v>
          </cell>
          <cell r="F1610" t="b">
            <v>0</v>
          </cell>
          <cell r="G1610">
            <v>4</v>
          </cell>
          <cell r="H1610">
            <v>1</v>
          </cell>
          <cell r="I1610" t="str">
            <v>BZ</v>
          </cell>
          <cell r="J1610">
            <v>2003</v>
          </cell>
          <cell r="K1610" t="b">
            <v>1</v>
          </cell>
          <cell r="L1610">
            <v>193.07</v>
          </cell>
          <cell r="N1610" t="str">
            <v>Admission</v>
          </cell>
          <cell r="P1610" t="b">
            <v>0</v>
          </cell>
          <cell r="Q1610" t="b">
            <v>0</v>
          </cell>
          <cell r="S1610">
            <v>38601</v>
          </cell>
          <cell r="T1610">
            <v>100</v>
          </cell>
          <cell r="U1610">
            <v>0</v>
          </cell>
          <cell r="W1610" t="b">
            <v>0</v>
          </cell>
          <cell r="X1610" t="b">
            <v>0</v>
          </cell>
          <cell r="Y1610" t="b">
            <v>0</v>
          </cell>
          <cell r="Z1610" t="b">
            <v>0</v>
          </cell>
          <cell r="AA1610" t="str">
            <v>Nil</v>
          </cell>
          <cell r="AB1610">
            <v>0</v>
          </cell>
          <cell r="AD1610" t="str">
            <v>AUTRE</v>
          </cell>
          <cell r="AE1610">
            <v>2</v>
          </cell>
        </row>
        <row r="1611">
          <cell r="A1611">
            <v>10</v>
          </cell>
          <cell r="B1611">
            <v>541</v>
          </cell>
          <cell r="C1611" t="str">
            <v>2000-2001</v>
          </cell>
          <cell r="D1611" t="str">
            <v>MACM</v>
          </cell>
          <cell r="E1611" t="str">
            <v>Musée d'art contemporain de Montréal</v>
          </cell>
          <cell r="F1611" t="b">
            <v>0</v>
          </cell>
          <cell r="G1611">
            <v>4</v>
          </cell>
          <cell r="H1611">
            <v>1</v>
          </cell>
          <cell r="I1611" t="str">
            <v>EB</v>
          </cell>
          <cell r="J1611">
            <v>2003</v>
          </cell>
          <cell r="K1611" t="b">
            <v>1</v>
          </cell>
          <cell r="L1611">
            <v>55.354999999999997</v>
          </cell>
          <cell r="N1611" t="str">
            <v>Redevances alimentaires</v>
          </cell>
          <cell r="P1611" t="b">
            <v>0</v>
          </cell>
          <cell r="Q1611" t="b">
            <v>0</v>
          </cell>
          <cell r="S1611">
            <v>367</v>
          </cell>
          <cell r="T1611">
            <v>0</v>
          </cell>
          <cell r="U1611">
            <v>100</v>
          </cell>
          <cell r="W1611" t="b">
            <v>0</v>
          </cell>
          <cell r="X1611" t="b">
            <v>0</v>
          </cell>
          <cell r="Y1611" t="b">
            <v>1</v>
          </cell>
          <cell r="Z1611" t="b">
            <v>0</v>
          </cell>
          <cell r="AA1611" t="str">
            <v>5% des ventes</v>
          </cell>
          <cell r="AB1611">
            <v>0</v>
          </cell>
          <cell r="AD1611" t="str">
            <v>CP</v>
          </cell>
          <cell r="AE1611">
            <v>2</v>
          </cell>
        </row>
        <row r="1612">
          <cell r="A1612">
            <v>10</v>
          </cell>
          <cell r="B1612">
            <v>541</v>
          </cell>
          <cell r="C1612" t="str">
            <v>2000-2001</v>
          </cell>
          <cell r="D1612" t="str">
            <v>MACM</v>
          </cell>
          <cell r="E1612" t="str">
            <v>Musée d'art contemporain de Montréal</v>
          </cell>
          <cell r="F1612" t="b">
            <v>0</v>
          </cell>
          <cell r="G1612">
            <v>4</v>
          </cell>
          <cell r="H1612">
            <v>1</v>
          </cell>
          <cell r="I1612" t="str">
            <v>NC</v>
          </cell>
          <cell r="J1612">
            <v>2003</v>
          </cell>
          <cell r="K1612" t="b">
            <v>1</v>
          </cell>
          <cell r="L1612">
            <v>166.131</v>
          </cell>
          <cell r="N1612" t="str">
            <v>Services tarifés-location vidéo, facturation service de techniciens</v>
          </cell>
          <cell r="P1612" t="b">
            <v>0</v>
          </cell>
          <cell r="Q1612" t="b">
            <v>0</v>
          </cell>
          <cell r="S1612">
            <v>367</v>
          </cell>
          <cell r="T1612">
            <v>50</v>
          </cell>
          <cell r="U1612">
            <v>50</v>
          </cell>
          <cell r="W1612" t="b">
            <v>0</v>
          </cell>
          <cell r="X1612" t="b">
            <v>0</v>
          </cell>
          <cell r="Y1612" t="b">
            <v>0</v>
          </cell>
          <cell r="Z1612" t="b">
            <v>0</v>
          </cell>
          <cell r="AA1612" t="str">
            <v>Facturation au prix coûtant</v>
          </cell>
          <cell r="AB1612">
            <v>0</v>
          </cell>
          <cell r="AD1612" t="str">
            <v>AUTRE</v>
          </cell>
          <cell r="AE1612">
            <v>2</v>
          </cell>
        </row>
        <row r="1613">
          <cell r="A1613">
            <v>10</v>
          </cell>
          <cell r="B1613">
            <v>541</v>
          </cell>
          <cell r="C1613" t="str">
            <v>2000-2001</v>
          </cell>
          <cell r="D1613" t="str">
            <v>MACM</v>
          </cell>
          <cell r="E1613" t="str">
            <v>Musée d'art contemporain de Montréal</v>
          </cell>
          <cell r="F1613" t="b">
            <v>0</v>
          </cell>
          <cell r="G1613">
            <v>4</v>
          </cell>
          <cell r="H1613">
            <v>1</v>
          </cell>
          <cell r="I1613" t="str">
            <v>BW</v>
          </cell>
          <cell r="J1613">
            <v>2004</v>
          </cell>
          <cell r="K1613" t="b">
            <v>0</v>
          </cell>
          <cell r="L1613">
            <v>191</v>
          </cell>
          <cell r="N1613" t="str">
            <v>Location d'espaces</v>
          </cell>
          <cell r="P1613" t="b">
            <v>0</v>
          </cell>
          <cell r="Q1613" t="b">
            <v>0</v>
          </cell>
          <cell r="S1613">
            <v>38808</v>
          </cell>
          <cell r="T1613">
            <v>5</v>
          </cell>
          <cell r="U1613">
            <v>95</v>
          </cell>
          <cell r="W1613" t="b">
            <v>0</v>
          </cell>
          <cell r="X1613" t="b">
            <v>1</v>
          </cell>
          <cell r="Y1613" t="b">
            <v>0</v>
          </cell>
          <cell r="Z1613" t="b">
            <v>0</v>
          </cell>
          <cell r="AB1613">
            <v>0</v>
          </cell>
          <cell r="AD1613" t="str">
            <v>RE</v>
          </cell>
          <cell r="AE1613">
            <v>2</v>
          </cell>
        </row>
        <row r="1614">
          <cell r="A1614">
            <v>10</v>
          </cell>
          <cell r="B1614">
            <v>541</v>
          </cell>
          <cell r="C1614" t="str">
            <v>2000-2001</v>
          </cell>
          <cell r="D1614" t="str">
            <v>MACM</v>
          </cell>
          <cell r="E1614" t="str">
            <v>Musée d'art contemporain de Montréal</v>
          </cell>
          <cell r="F1614" t="b">
            <v>0</v>
          </cell>
          <cell r="G1614">
            <v>4</v>
          </cell>
          <cell r="H1614">
            <v>1</v>
          </cell>
          <cell r="I1614" t="str">
            <v>BX</v>
          </cell>
          <cell r="J1614">
            <v>2004</v>
          </cell>
          <cell r="K1614" t="b">
            <v>0</v>
          </cell>
          <cell r="L1614">
            <v>93</v>
          </cell>
          <cell r="N1614" t="str">
            <v>Expositions</v>
          </cell>
          <cell r="P1614" t="b">
            <v>0</v>
          </cell>
          <cell r="Q1614" t="b">
            <v>0</v>
          </cell>
          <cell r="S1614">
            <v>367</v>
          </cell>
          <cell r="T1614">
            <v>100</v>
          </cell>
          <cell r="U1614">
            <v>0</v>
          </cell>
          <cell r="W1614" t="b">
            <v>0</v>
          </cell>
          <cell r="X1614" t="b">
            <v>1</v>
          </cell>
          <cell r="Y1614" t="b">
            <v>0</v>
          </cell>
          <cell r="Z1614" t="b">
            <v>0</v>
          </cell>
          <cell r="AA1614" t="str">
            <v>Location d'expositions</v>
          </cell>
          <cell r="AB1614">
            <v>0</v>
          </cell>
          <cell r="AD1614" t="str">
            <v>RE</v>
          </cell>
          <cell r="AE1614">
            <v>2</v>
          </cell>
        </row>
        <row r="1615">
          <cell r="A1615">
            <v>10</v>
          </cell>
          <cell r="B1615">
            <v>541</v>
          </cell>
          <cell r="C1615" t="str">
            <v>2000-2001</v>
          </cell>
          <cell r="D1615" t="str">
            <v>MACM</v>
          </cell>
          <cell r="E1615" t="str">
            <v>Musée d'art contemporain de Montréal</v>
          </cell>
          <cell r="F1615" t="b">
            <v>0</v>
          </cell>
          <cell r="G1615">
            <v>4</v>
          </cell>
          <cell r="H1615">
            <v>1</v>
          </cell>
          <cell r="I1615" t="str">
            <v>BZ</v>
          </cell>
          <cell r="J1615">
            <v>2004</v>
          </cell>
          <cell r="K1615" t="b">
            <v>0</v>
          </cell>
          <cell r="L1615">
            <v>233</v>
          </cell>
          <cell r="N1615" t="str">
            <v>Admission</v>
          </cell>
          <cell r="P1615" t="b">
            <v>0</v>
          </cell>
          <cell r="Q1615" t="b">
            <v>0</v>
          </cell>
          <cell r="S1615">
            <v>38601</v>
          </cell>
          <cell r="T1615">
            <v>100</v>
          </cell>
          <cell r="U1615">
            <v>0</v>
          </cell>
          <cell r="W1615" t="b">
            <v>0</v>
          </cell>
          <cell r="X1615" t="b">
            <v>0</v>
          </cell>
          <cell r="Y1615" t="b">
            <v>0</v>
          </cell>
          <cell r="Z1615" t="b">
            <v>0</v>
          </cell>
          <cell r="AA1615" t="str">
            <v>Nil</v>
          </cell>
          <cell r="AB1615">
            <v>0</v>
          </cell>
          <cell r="AD1615" t="str">
            <v>AUTRE</v>
          </cell>
          <cell r="AE1615">
            <v>2</v>
          </cell>
        </row>
        <row r="1616">
          <cell r="A1616">
            <v>10</v>
          </cell>
          <cell r="B1616">
            <v>541</v>
          </cell>
          <cell r="C1616" t="str">
            <v>2000-2001</v>
          </cell>
          <cell r="D1616" t="str">
            <v>MACM</v>
          </cell>
          <cell r="E1616" t="str">
            <v>Musée d'art contemporain de Montréal</v>
          </cell>
          <cell r="F1616" t="b">
            <v>0</v>
          </cell>
          <cell r="G1616">
            <v>4</v>
          </cell>
          <cell r="H1616">
            <v>1</v>
          </cell>
          <cell r="I1616" t="str">
            <v>CF</v>
          </cell>
          <cell r="J1616">
            <v>2004</v>
          </cell>
          <cell r="K1616" t="b">
            <v>0</v>
          </cell>
          <cell r="L1616">
            <v>10</v>
          </cell>
          <cell r="N1616" t="str">
            <v>Vente de catalogues</v>
          </cell>
          <cell r="P1616" t="b">
            <v>0</v>
          </cell>
          <cell r="Q1616" t="b">
            <v>0</v>
          </cell>
          <cell r="S1616">
            <v>367</v>
          </cell>
          <cell r="T1616">
            <v>100</v>
          </cell>
          <cell r="U1616">
            <v>0</v>
          </cell>
          <cell r="W1616" t="b">
            <v>0</v>
          </cell>
          <cell r="X1616" t="b">
            <v>1</v>
          </cell>
          <cell r="Y1616" t="b">
            <v>0</v>
          </cell>
          <cell r="Z1616" t="b">
            <v>0</v>
          </cell>
          <cell r="AA1616" t="str">
            <v>Valeur marchande</v>
          </cell>
          <cell r="AB1616">
            <v>0</v>
          </cell>
          <cell r="AD1616" t="str">
            <v>RE</v>
          </cell>
          <cell r="AE1616">
            <v>2</v>
          </cell>
        </row>
        <row r="1617">
          <cell r="A1617">
            <v>10</v>
          </cell>
          <cell r="B1617">
            <v>541</v>
          </cell>
          <cell r="C1617" t="str">
            <v>2000-2001</v>
          </cell>
          <cell r="D1617" t="str">
            <v>MACM</v>
          </cell>
          <cell r="E1617" t="str">
            <v>Musée d'art contemporain de Montréal</v>
          </cell>
          <cell r="F1617" t="b">
            <v>0</v>
          </cell>
          <cell r="G1617">
            <v>4</v>
          </cell>
          <cell r="H1617">
            <v>1</v>
          </cell>
          <cell r="I1617" t="str">
            <v>DX</v>
          </cell>
          <cell r="J1617">
            <v>2004</v>
          </cell>
          <cell r="K1617" t="b">
            <v>0</v>
          </cell>
          <cell r="L1617">
            <v>102</v>
          </cell>
          <cell r="N1617" t="str">
            <v>Visites-écoles, Camp de jour, Colloques, Ateliers d'arts plastiques</v>
          </cell>
          <cell r="P1617" t="b">
            <v>0</v>
          </cell>
          <cell r="Q1617" t="b">
            <v>0</v>
          </cell>
          <cell r="S1617">
            <v>38601</v>
          </cell>
          <cell r="T1617">
            <v>50</v>
          </cell>
          <cell r="U1617">
            <v>50</v>
          </cell>
          <cell r="W1617" t="b">
            <v>0</v>
          </cell>
          <cell r="X1617" t="b">
            <v>0</v>
          </cell>
          <cell r="Y1617" t="b">
            <v>0</v>
          </cell>
          <cell r="Z1617" t="b">
            <v>0</v>
          </cell>
          <cell r="AA1617" t="str">
            <v>autres services : facturation au prix coûtant</v>
          </cell>
          <cell r="AB1617">
            <v>0</v>
          </cell>
          <cell r="AD1617" t="str">
            <v>AUTRE</v>
          </cell>
          <cell r="AE1617">
            <v>2</v>
          </cell>
        </row>
        <row r="1618">
          <cell r="A1618">
            <v>10</v>
          </cell>
          <cell r="B1618">
            <v>541</v>
          </cell>
          <cell r="C1618" t="str">
            <v>2000-2001</v>
          </cell>
          <cell r="D1618" t="str">
            <v>MACM</v>
          </cell>
          <cell r="E1618" t="str">
            <v>Musée d'art contemporain de Montréal</v>
          </cell>
          <cell r="F1618" t="b">
            <v>0</v>
          </cell>
          <cell r="G1618">
            <v>4</v>
          </cell>
          <cell r="H1618">
            <v>1</v>
          </cell>
          <cell r="I1618" t="str">
            <v>EB</v>
          </cell>
          <cell r="J1618">
            <v>2004</v>
          </cell>
          <cell r="K1618" t="b">
            <v>0</v>
          </cell>
          <cell r="L1618">
            <v>57</v>
          </cell>
          <cell r="N1618" t="str">
            <v>Redevances alimentaires</v>
          </cell>
          <cell r="P1618" t="b">
            <v>0</v>
          </cell>
          <cell r="Q1618" t="b">
            <v>0</v>
          </cell>
          <cell r="S1618">
            <v>367</v>
          </cell>
          <cell r="T1618">
            <v>0</v>
          </cell>
          <cell r="U1618">
            <v>100</v>
          </cell>
          <cell r="W1618" t="b">
            <v>0</v>
          </cell>
          <cell r="X1618" t="b">
            <v>0</v>
          </cell>
          <cell r="Y1618" t="b">
            <v>1</v>
          </cell>
          <cell r="Z1618" t="b">
            <v>0</v>
          </cell>
          <cell r="AA1618" t="str">
            <v>5% des ventes</v>
          </cell>
          <cell r="AB1618">
            <v>0</v>
          </cell>
          <cell r="AD1618" t="str">
            <v>CP</v>
          </cell>
          <cell r="AE1618">
            <v>2</v>
          </cell>
        </row>
        <row r="1619">
          <cell r="A1619">
            <v>10</v>
          </cell>
          <cell r="B1619">
            <v>541</v>
          </cell>
          <cell r="C1619" t="str">
            <v>2000-2001</v>
          </cell>
          <cell r="D1619" t="str">
            <v>MACM</v>
          </cell>
          <cell r="E1619" t="str">
            <v>Musée d'art contemporain de Montréal</v>
          </cell>
          <cell r="F1619" t="b">
            <v>0</v>
          </cell>
          <cell r="G1619">
            <v>4</v>
          </cell>
          <cell r="H1619">
            <v>1</v>
          </cell>
          <cell r="I1619" t="str">
            <v>NC</v>
          </cell>
          <cell r="J1619">
            <v>2004</v>
          </cell>
          <cell r="K1619" t="b">
            <v>0</v>
          </cell>
          <cell r="L1619">
            <v>601</v>
          </cell>
          <cell r="N1619" t="str">
            <v>Services tarifés-location vidéo, facturation service de techniciens</v>
          </cell>
          <cell r="P1619" t="b">
            <v>0</v>
          </cell>
          <cell r="Q1619" t="b">
            <v>0</v>
          </cell>
          <cell r="S1619">
            <v>367</v>
          </cell>
          <cell r="T1619">
            <v>50</v>
          </cell>
          <cell r="U1619">
            <v>50</v>
          </cell>
          <cell r="W1619" t="b">
            <v>0</v>
          </cell>
          <cell r="X1619" t="b">
            <v>0</v>
          </cell>
          <cell r="Y1619" t="b">
            <v>0</v>
          </cell>
          <cell r="Z1619" t="b">
            <v>0</v>
          </cell>
          <cell r="AA1619" t="str">
            <v>Facturation au prix coûtant</v>
          </cell>
          <cell r="AB1619">
            <v>0</v>
          </cell>
          <cell r="AD1619" t="str">
            <v>AUTRE</v>
          </cell>
          <cell r="AE1619">
            <v>2</v>
          </cell>
        </row>
        <row r="1620">
          <cell r="A1620">
            <v>10</v>
          </cell>
          <cell r="B1620">
            <v>541</v>
          </cell>
          <cell r="C1620" t="str">
            <v>2000-2001</v>
          </cell>
          <cell r="D1620" t="str">
            <v>MACM</v>
          </cell>
          <cell r="E1620" t="str">
            <v>Musée d'art contemporain de Montréal</v>
          </cell>
          <cell r="F1620" t="b">
            <v>0</v>
          </cell>
          <cell r="G1620">
            <v>4</v>
          </cell>
          <cell r="H1620">
            <v>1</v>
          </cell>
          <cell r="I1620" t="str">
            <v>BW</v>
          </cell>
          <cell r="J1620">
            <v>2005</v>
          </cell>
          <cell r="K1620" t="b">
            <v>0</v>
          </cell>
          <cell r="L1620">
            <v>192</v>
          </cell>
          <cell r="N1620" t="str">
            <v>Location d'espaces</v>
          </cell>
          <cell r="P1620" t="b">
            <v>0</v>
          </cell>
          <cell r="Q1620" t="b">
            <v>0</v>
          </cell>
          <cell r="S1620">
            <v>38808</v>
          </cell>
          <cell r="T1620">
            <v>5</v>
          </cell>
          <cell r="U1620">
            <v>95</v>
          </cell>
          <cell r="W1620" t="b">
            <v>0</v>
          </cell>
          <cell r="X1620" t="b">
            <v>1</v>
          </cell>
          <cell r="Y1620" t="b">
            <v>0</v>
          </cell>
          <cell r="Z1620" t="b">
            <v>0</v>
          </cell>
          <cell r="AB1620">
            <v>0</v>
          </cell>
          <cell r="AD1620" t="str">
            <v>RE</v>
          </cell>
          <cell r="AE1620">
            <v>2</v>
          </cell>
        </row>
        <row r="1621">
          <cell r="A1621">
            <v>10</v>
          </cell>
          <cell r="B1621">
            <v>541</v>
          </cell>
          <cell r="C1621" t="str">
            <v>2000-2001</v>
          </cell>
          <cell r="D1621" t="str">
            <v>MACM</v>
          </cell>
          <cell r="E1621" t="str">
            <v>Musée d'art contemporain de Montréal</v>
          </cell>
          <cell r="F1621" t="b">
            <v>0</v>
          </cell>
          <cell r="G1621">
            <v>4</v>
          </cell>
          <cell r="H1621">
            <v>1</v>
          </cell>
          <cell r="I1621" t="str">
            <v>BX</v>
          </cell>
          <cell r="J1621">
            <v>2005</v>
          </cell>
          <cell r="K1621" t="b">
            <v>0</v>
          </cell>
          <cell r="L1621">
            <v>29</v>
          </cell>
          <cell r="N1621" t="str">
            <v>Expositions</v>
          </cell>
          <cell r="P1621" t="b">
            <v>0</v>
          </cell>
          <cell r="Q1621" t="b">
            <v>0</v>
          </cell>
          <cell r="S1621">
            <v>367</v>
          </cell>
          <cell r="T1621">
            <v>100</v>
          </cell>
          <cell r="U1621">
            <v>0</v>
          </cell>
          <cell r="W1621" t="b">
            <v>0</v>
          </cell>
          <cell r="X1621" t="b">
            <v>1</v>
          </cell>
          <cell r="Y1621" t="b">
            <v>0</v>
          </cell>
          <cell r="Z1621" t="b">
            <v>0</v>
          </cell>
          <cell r="AA1621" t="str">
            <v>Location d'expositions</v>
          </cell>
          <cell r="AB1621">
            <v>0</v>
          </cell>
          <cell r="AD1621" t="str">
            <v>RE</v>
          </cell>
          <cell r="AE1621">
            <v>2</v>
          </cell>
        </row>
        <row r="1622">
          <cell r="A1622">
            <v>10</v>
          </cell>
          <cell r="B1622">
            <v>541</v>
          </cell>
          <cell r="C1622" t="str">
            <v>2000-2001</v>
          </cell>
          <cell r="D1622" t="str">
            <v>MACM</v>
          </cell>
          <cell r="E1622" t="str">
            <v>Musée d'art contemporain de Montréal</v>
          </cell>
          <cell r="F1622" t="b">
            <v>0</v>
          </cell>
          <cell r="G1622">
            <v>4</v>
          </cell>
          <cell r="H1622">
            <v>1</v>
          </cell>
          <cell r="I1622" t="str">
            <v>BZ</v>
          </cell>
          <cell r="J1622">
            <v>2005</v>
          </cell>
          <cell r="K1622" t="b">
            <v>0</v>
          </cell>
          <cell r="L1622">
            <v>308</v>
          </cell>
          <cell r="N1622" t="str">
            <v>Admission</v>
          </cell>
          <cell r="P1622" t="b">
            <v>0</v>
          </cell>
          <cell r="Q1622" t="b">
            <v>0</v>
          </cell>
          <cell r="S1622">
            <v>38601</v>
          </cell>
          <cell r="T1622">
            <v>100</v>
          </cell>
          <cell r="U1622">
            <v>0</v>
          </cell>
          <cell r="W1622" t="b">
            <v>0</v>
          </cell>
          <cell r="X1622" t="b">
            <v>0</v>
          </cell>
          <cell r="Y1622" t="b">
            <v>0</v>
          </cell>
          <cell r="Z1622" t="b">
            <v>0</v>
          </cell>
          <cell r="AA1622" t="str">
            <v>Nil</v>
          </cell>
          <cell r="AB1622">
            <v>0</v>
          </cell>
          <cell r="AD1622" t="str">
            <v>AUTRE</v>
          </cell>
          <cell r="AE1622">
            <v>2</v>
          </cell>
        </row>
        <row r="1623">
          <cell r="A1623">
            <v>10</v>
          </cell>
          <cell r="B1623">
            <v>541</v>
          </cell>
          <cell r="C1623" t="str">
            <v>2000-2001</v>
          </cell>
          <cell r="D1623" t="str">
            <v>MACM</v>
          </cell>
          <cell r="E1623" t="str">
            <v>Musée d'art contemporain de Montréal</v>
          </cell>
          <cell r="F1623" t="b">
            <v>0</v>
          </cell>
          <cell r="G1623">
            <v>4</v>
          </cell>
          <cell r="H1623">
            <v>1</v>
          </cell>
          <cell r="I1623" t="str">
            <v>CF</v>
          </cell>
          <cell r="J1623">
            <v>2005</v>
          </cell>
          <cell r="K1623" t="b">
            <v>0</v>
          </cell>
          <cell r="L1623">
            <v>22</v>
          </cell>
          <cell r="N1623" t="str">
            <v>Vente de catalogues</v>
          </cell>
          <cell r="P1623" t="b">
            <v>0</v>
          </cell>
          <cell r="Q1623" t="b">
            <v>0</v>
          </cell>
          <cell r="S1623">
            <v>367</v>
          </cell>
          <cell r="T1623">
            <v>100</v>
          </cell>
          <cell r="U1623">
            <v>0</v>
          </cell>
          <cell r="W1623" t="b">
            <v>0</v>
          </cell>
          <cell r="X1623" t="b">
            <v>1</v>
          </cell>
          <cell r="Y1623" t="b">
            <v>0</v>
          </cell>
          <cell r="Z1623" t="b">
            <v>0</v>
          </cell>
          <cell r="AA1623" t="str">
            <v>Valeur marchande</v>
          </cell>
          <cell r="AB1623">
            <v>0</v>
          </cell>
          <cell r="AD1623" t="str">
            <v>RE</v>
          </cell>
          <cell r="AE1623">
            <v>2</v>
          </cell>
        </row>
        <row r="1624">
          <cell r="A1624">
            <v>10</v>
          </cell>
          <cell r="B1624">
            <v>541</v>
          </cell>
          <cell r="C1624" t="str">
            <v>2000-2001</v>
          </cell>
          <cell r="D1624" t="str">
            <v>MACM</v>
          </cell>
          <cell r="E1624" t="str">
            <v>Musée d'art contemporain de Montréal</v>
          </cell>
          <cell r="F1624" t="b">
            <v>0</v>
          </cell>
          <cell r="G1624">
            <v>4</v>
          </cell>
          <cell r="H1624">
            <v>1</v>
          </cell>
          <cell r="I1624" t="str">
            <v>DX</v>
          </cell>
          <cell r="J1624">
            <v>2005</v>
          </cell>
          <cell r="K1624" t="b">
            <v>0</v>
          </cell>
          <cell r="L1624">
            <v>109</v>
          </cell>
          <cell r="N1624" t="str">
            <v>Visites-écoles, Camp de jour, Colloques, Ateliers d'arts plastiques</v>
          </cell>
          <cell r="P1624" t="b">
            <v>0</v>
          </cell>
          <cell r="Q1624" t="b">
            <v>0</v>
          </cell>
          <cell r="S1624">
            <v>38601</v>
          </cell>
          <cell r="T1624">
            <v>50</v>
          </cell>
          <cell r="U1624">
            <v>50</v>
          </cell>
          <cell r="W1624" t="b">
            <v>0</v>
          </cell>
          <cell r="X1624" t="b">
            <v>0</v>
          </cell>
          <cell r="Y1624" t="b">
            <v>0</v>
          </cell>
          <cell r="Z1624" t="b">
            <v>0</v>
          </cell>
          <cell r="AA1624" t="str">
            <v>autres services : facturation au prix coûtant</v>
          </cell>
          <cell r="AB1624">
            <v>0</v>
          </cell>
          <cell r="AD1624" t="str">
            <v>AUTRE</v>
          </cell>
          <cell r="AE1624">
            <v>2</v>
          </cell>
        </row>
        <row r="1625">
          <cell r="A1625">
            <v>10</v>
          </cell>
          <cell r="B1625">
            <v>541</v>
          </cell>
          <cell r="C1625" t="str">
            <v>2000-2001</v>
          </cell>
          <cell r="D1625" t="str">
            <v>MACM</v>
          </cell>
          <cell r="E1625" t="str">
            <v>Musée d'art contemporain de Montréal</v>
          </cell>
          <cell r="F1625" t="b">
            <v>0</v>
          </cell>
          <cell r="G1625">
            <v>4</v>
          </cell>
          <cell r="H1625">
            <v>1</v>
          </cell>
          <cell r="I1625" t="str">
            <v>EB</v>
          </cell>
          <cell r="J1625">
            <v>2005</v>
          </cell>
          <cell r="K1625" t="b">
            <v>0</v>
          </cell>
          <cell r="L1625">
            <v>63</v>
          </cell>
          <cell r="N1625" t="str">
            <v>Redevances alimentaires</v>
          </cell>
          <cell r="P1625" t="b">
            <v>0</v>
          </cell>
          <cell r="Q1625" t="b">
            <v>0</v>
          </cell>
          <cell r="S1625">
            <v>367</v>
          </cell>
          <cell r="T1625">
            <v>0</v>
          </cell>
          <cell r="U1625">
            <v>100</v>
          </cell>
          <cell r="W1625" t="b">
            <v>0</v>
          </cell>
          <cell r="X1625" t="b">
            <v>0</v>
          </cell>
          <cell r="Y1625" t="b">
            <v>1</v>
          </cell>
          <cell r="Z1625" t="b">
            <v>0</v>
          </cell>
          <cell r="AA1625" t="str">
            <v>5% des ventes</v>
          </cell>
          <cell r="AB1625">
            <v>0</v>
          </cell>
          <cell r="AD1625" t="str">
            <v>CP</v>
          </cell>
          <cell r="AE1625">
            <v>2</v>
          </cell>
        </row>
        <row r="1626">
          <cell r="A1626">
            <v>10</v>
          </cell>
          <cell r="B1626">
            <v>541</v>
          </cell>
          <cell r="C1626" t="str">
            <v>2000-2001</v>
          </cell>
          <cell r="D1626" t="str">
            <v>MACM</v>
          </cell>
          <cell r="E1626" t="str">
            <v>Musée d'art contemporain de Montréal</v>
          </cell>
          <cell r="F1626" t="b">
            <v>0</v>
          </cell>
          <cell r="G1626">
            <v>4</v>
          </cell>
          <cell r="H1626">
            <v>1</v>
          </cell>
          <cell r="I1626" t="str">
            <v>NC</v>
          </cell>
          <cell r="J1626">
            <v>2005</v>
          </cell>
          <cell r="K1626" t="b">
            <v>0</v>
          </cell>
          <cell r="L1626">
            <v>165</v>
          </cell>
          <cell r="N1626" t="str">
            <v>Services tarifés-location vidéo, facturation service de techniciens</v>
          </cell>
          <cell r="P1626" t="b">
            <v>0</v>
          </cell>
          <cell r="Q1626" t="b">
            <v>0</v>
          </cell>
          <cell r="S1626">
            <v>367</v>
          </cell>
          <cell r="T1626">
            <v>50</v>
          </cell>
          <cell r="U1626">
            <v>50</v>
          </cell>
          <cell r="W1626" t="b">
            <v>0</v>
          </cell>
          <cell r="X1626" t="b">
            <v>0</v>
          </cell>
          <cell r="Y1626" t="b">
            <v>0</v>
          </cell>
          <cell r="Z1626" t="b">
            <v>0</v>
          </cell>
          <cell r="AA1626" t="str">
            <v>Facturation au prix coûtant</v>
          </cell>
          <cell r="AB1626">
            <v>0</v>
          </cell>
          <cell r="AD1626" t="str">
            <v>AUTRE</v>
          </cell>
          <cell r="AE1626">
            <v>2</v>
          </cell>
        </row>
        <row r="1627">
          <cell r="A1627">
            <v>10</v>
          </cell>
          <cell r="B1627">
            <v>541</v>
          </cell>
          <cell r="C1627" t="str">
            <v>2000-2001</v>
          </cell>
          <cell r="D1627" t="str">
            <v>MACM</v>
          </cell>
          <cell r="E1627" t="str">
            <v>Musée d'art contemporain de Montréal</v>
          </cell>
          <cell r="F1627" t="b">
            <v>0</v>
          </cell>
          <cell r="G1627">
            <v>4</v>
          </cell>
          <cell r="H1627">
            <v>1</v>
          </cell>
          <cell r="I1627" t="str">
            <v>BW</v>
          </cell>
          <cell r="J1627">
            <v>2006</v>
          </cell>
          <cell r="K1627" t="b">
            <v>0</v>
          </cell>
          <cell r="L1627">
            <v>143</v>
          </cell>
          <cell r="N1627" t="str">
            <v>Location d'espaces</v>
          </cell>
          <cell r="P1627" t="b">
            <v>0</v>
          </cell>
          <cell r="Q1627" t="b">
            <v>0</v>
          </cell>
          <cell r="S1627">
            <v>38808</v>
          </cell>
          <cell r="T1627">
            <v>5</v>
          </cell>
          <cell r="U1627">
            <v>95</v>
          </cell>
          <cell r="W1627" t="b">
            <v>0</v>
          </cell>
          <cell r="X1627" t="b">
            <v>1</v>
          </cell>
          <cell r="Y1627" t="b">
            <v>0</v>
          </cell>
          <cell r="Z1627" t="b">
            <v>0</v>
          </cell>
          <cell r="AB1627">
            <v>0</v>
          </cell>
          <cell r="AD1627" t="str">
            <v>RE</v>
          </cell>
          <cell r="AE1627">
            <v>2</v>
          </cell>
        </row>
        <row r="1628">
          <cell r="A1628">
            <v>10</v>
          </cell>
          <cell r="B1628">
            <v>541</v>
          </cell>
          <cell r="C1628" t="str">
            <v>2000-2001</v>
          </cell>
          <cell r="D1628" t="str">
            <v>MACM</v>
          </cell>
          <cell r="E1628" t="str">
            <v>Musée d'art contemporain de Montréal</v>
          </cell>
          <cell r="F1628" t="b">
            <v>0</v>
          </cell>
          <cell r="G1628">
            <v>4</v>
          </cell>
          <cell r="H1628">
            <v>1</v>
          </cell>
          <cell r="I1628" t="str">
            <v>BX</v>
          </cell>
          <cell r="J1628">
            <v>2006</v>
          </cell>
          <cell r="K1628" t="b">
            <v>0</v>
          </cell>
          <cell r="L1628">
            <v>47</v>
          </cell>
          <cell r="N1628" t="str">
            <v>Expositions</v>
          </cell>
          <cell r="P1628" t="b">
            <v>0</v>
          </cell>
          <cell r="Q1628" t="b">
            <v>0</v>
          </cell>
          <cell r="S1628">
            <v>367</v>
          </cell>
          <cell r="T1628">
            <v>100</v>
          </cell>
          <cell r="U1628">
            <v>0</v>
          </cell>
          <cell r="W1628" t="b">
            <v>0</v>
          </cell>
          <cell r="X1628" t="b">
            <v>1</v>
          </cell>
          <cell r="Y1628" t="b">
            <v>0</v>
          </cell>
          <cell r="Z1628" t="b">
            <v>0</v>
          </cell>
          <cell r="AA1628" t="str">
            <v>Location d'expositions</v>
          </cell>
          <cell r="AB1628">
            <v>0</v>
          </cell>
          <cell r="AD1628" t="str">
            <v>RE</v>
          </cell>
          <cell r="AE1628">
            <v>2</v>
          </cell>
        </row>
        <row r="1629">
          <cell r="A1629">
            <v>10</v>
          </cell>
          <cell r="B1629">
            <v>541</v>
          </cell>
          <cell r="C1629" t="str">
            <v>2000-2001</v>
          </cell>
          <cell r="D1629" t="str">
            <v>MACM</v>
          </cell>
          <cell r="E1629" t="str">
            <v>Musée d'art contemporain de Montréal</v>
          </cell>
          <cell r="F1629" t="b">
            <v>0</v>
          </cell>
          <cell r="G1629">
            <v>4</v>
          </cell>
          <cell r="H1629">
            <v>1</v>
          </cell>
          <cell r="I1629" t="str">
            <v>BZ</v>
          </cell>
          <cell r="J1629">
            <v>2006</v>
          </cell>
          <cell r="K1629" t="b">
            <v>0</v>
          </cell>
          <cell r="L1629">
            <v>424</v>
          </cell>
          <cell r="N1629" t="str">
            <v>Admission</v>
          </cell>
          <cell r="P1629" t="b">
            <v>0</v>
          </cell>
          <cell r="Q1629" t="b">
            <v>0</v>
          </cell>
          <cell r="S1629">
            <v>38601</v>
          </cell>
          <cell r="T1629">
            <v>100</v>
          </cell>
          <cell r="U1629">
            <v>0</v>
          </cell>
          <cell r="W1629" t="b">
            <v>0</v>
          </cell>
          <cell r="X1629" t="b">
            <v>0</v>
          </cell>
          <cell r="Y1629" t="b">
            <v>0</v>
          </cell>
          <cell r="Z1629" t="b">
            <v>0</v>
          </cell>
          <cell r="AA1629" t="str">
            <v>Nil</v>
          </cell>
          <cell r="AB1629">
            <v>0</v>
          </cell>
          <cell r="AD1629" t="str">
            <v>AUTRE</v>
          </cell>
          <cell r="AE1629">
            <v>2</v>
          </cell>
        </row>
        <row r="1630">
          <cell r="A1630">
            <v>10</v>
          </cell>
          <cell r="B1630">
            <v>541</v>
          </cell>
          <cell r="C1630" t="str">
            <v>2000-2001</v>
          </cell>
          <cell r="D1630" t="str">
            <v>MACM</v>
          </cell>
          <cell r="E1630" t="str">
            <v>Musée d'art contemporain de Montréal</v>
          </cell>
          <cell r="F1630" t="b">
            <v>0</v>
          </cell>
          <cell r="G1630">
            <v>4</v>
          </cell>
          <cell r="H1630">
            <v>1</v>
          </cell>
          <cell r="I1630" t="str">
            <v>CF</v>
          </cell>
          <cell r="J1630">
            <v>2006</v>
          </cell>
          <cell r="K1630" t="b">
            <v>0</v>
          </cell>
          <cell r="L1630">
            <v>22</v>
          </cell>
          <cell r="N1630" t="str">
            <v>Vente de catalogues</v>
          </cell>
          <cell r="P1630" t="b">
            <v>0</v>
          </cell>
          <cell r="Q1630" t="b">
            <v>0</v>
          </cell>
          <cell r="S1630">
            <v>367</v>
          </cell>
          <cell r="T1630">
            <v>100</v>
          </cell>
          <cell r="U1630">
            <v>0</v>
          </cell>
          <cell r="W1630" t="b">
            <v>0</v>
          </cell>
          <cell r="X1630" t="b">
            <v>1</v>
          </cell>
          <cell r="Y1630" t="b">
            <v>0</v>
          </cell>
          <cell r="Z1630" t="b">
            <v>0</v>
          </cell>
          <cell r="AA1630" t="str">
            <v>Valeur marchande</v>
          </cell>
          <cell r="AB1630">
            <v>0</v>
          </cell>
          <cell r="AD1630" t="str">
            <v>RE</v>
          </cell>
          <cell r="AE1630">
            <v>2</v>
          </cell>
        </row>
        <row r="1631">
          <cell r="A1631">
            <v>10</v>
          </cell>
          <cell r="B1631">
            <v>541</v>
          </cell>
          <cell r="C1631" t="str">
            <v>2000-2001</v>
          </cell>
          <cell r="D1631" t="str">
            <v>MACM</v>
          </cell>
          <cell r="E1631" t="str">
            <v>Musée d'art contemporain de Montréal</v>
          </cell>
          <cell r="F1631" t="b">
            <v>0</v>
          </cell>
          <cell r="G1631">
            <v>4</v>
          </cell>
          <cell r="H1631">
            <v>1</v>
          </cell>
          <cell r="I1631" t="str">
            <v>DX</v>
          </cell>
          <cell r="J1631">
            <v>2006</v>
          </cell>
          <cell r="K1631" t="b">
            <v>0</v>
          </cell>
          <cell r="L1631">
            <v>121</v>
          </cell>
          <cell r="N1631" t="str">
            <v>Visites-écoles, Camp de jour, Colloques, Ateliers d'arts plastiques</v>
          </cell>
          <cell r="P1631" t="b">
            <v>0</v>
          </cell>
          <cell r="Q1631" t="b">
            <v>0</v>
          </cell>
          <cell r="S1631">
            <v>38601</v>
          </cell>
          <cell r="T1631">
            <v>50</v>
          </cell>
          <cell r="U1631">
            <v>50</v>
          </cell>
          <cell r="W1631" t="b">
            <v>0</v>
          </cell>
          <cell r="X1631" t="b">
            <v>0</v>
          </cell>
          <cell r="Y1631" t="b">
            <v>0</v>
          </cell>
          <cell r="Z1631" t="b">
            <v>0</v>
          </cell>
          <cell r="AA1631" t="str">
            <v>autres services : facturation au prix coûtant</v>
          </cell>
          <cell r="AB1631">
            <v>0</v>
          </cell>
          <cell r="AD1631" t="str">
            <v>AUTRE</v>
          </cell>
          <cell r="AE1631">
            <v>2</v>
          </cell>
        </row>
        <row r="1632">
          <cell r="A1632">
            <v>10</v>
          </cell>
          <cell r="B1632">
            <v>541</v>
          </cell>
          <cell r="C1632" t="str">
            <v>2000-2001</v>
          </cell>
          <cell r="D1632" t="str">
            <v>MACM</v>
          </cell>
          <cell r="E1632" t="str">
            <v>Musée d'art contemporain de Montréal</v>
          </cell>
          <cell r="F1632" t="b">
            <v>0</v>
          </cell>
          <cell r="G1632">
            <v>4</v>
          </cell>
          <cell r="H1632">
            <v>1</v>
          </cell>
          <cell r="I1632" t="str">
            <v>EB</v>
          </cell>
          <cell r="J1632">
            <v>2006</v>
          </cell>
          <cell r="K1632" t="b">
            <v>0</v>
          </cell>
          <cell r="L1632">
            <v>53</v>
          </cell>
          <cell r="N1632" t="str">
            <v>Redevances alimentaires</v>
          </cell>
          <cell r="P1632" t="b">
            <v>0</v>
          </cell>
          <cell r="Q1632" t="b">
            <v>0</v>
          </cell>
          <cell r="S1632">
            <v>367</v>
          </cell>
          <cell r="T1632">
            <v>0</v>
          </cell>
          <cell r="U1632">
            <v>100</v>
          </cell>
          <cell r="W1632" t="b">
            <v>0</v>
          </cell>
          <cell r="X1632" t="b">
            <v>0</v>
          </cell>
          <cell r="Y1632" t="b">
            <v>1</v>
          </cell>
          <cell r="Z1632" t="b">
            <v>0</v>
          </cell>
          <cell r="AA1632" t="str">
            <v>5% des ventes</v>
          </cell>
          <cell r="AB1632">
            <v>0</v>
          </cell>
          <cell r="AD1632" t="str">
            <v>CP</v>
          </cell>
          <cell r="AE1632">
            <v>2</v>
          </cell>
        </row>
        <row r="1633">
          <cell r="A1633">
            <v>10</v>
          </cell>
          <cell r="B1633">
            <v>541</v>
          </cell>
          <cell r="C1633" t="str">
            <v>2000-2001</v>
          </cell>
          <cell r="D1633" t="str">
            <v>MACM</v>
          </cell>
          <cell r="E1633" t="str">
            <v>Musée d'art contemporain de Montréal</v>
          </cell>
          <cell r="F1633" t="b">
            <v>0</v>
          </cell>
          <cell r="G1633">
            <v>4</v>
          </cell>
          <cell r="H1633">
            <v>1</v>
          </cell>
          <cell r="I1633" t="str">
            <v>NC</v>
          </cell>
          <cell r="J1633">
            <v>2006</v>
          </cell>
          <cell r="K1633" t="b">
            <v>0</v>
          </cell>
          <cell r="L1633">
            <v>176</v>
          </cell>
          <cell r="N1633" t="str">
            <v>Services tarifés-location vidéo, facturation service de techniciens</v>
          </cell>
          <cell r="P1633" t="b">
            <v>0</v>
          </cell>
          <cell r="Q1633" t="b">
            <v>0</v>
          </cell>
          <cell r="S1633">
            <v>367</v>
          </cell>
          <cell r="T1633">
            <v>50</v>
          </cell>
          <cell r="U1633">
            <v>50</v>
          </cell>
          <cell r="W1633" t="b">
            <v>0</v>
          </cell>
          <cell r="X1633" t="b">
            <v>0</v>
          </cell>
          <cell r="Y1633" t="b">
            <v>0</v>
          </cell>
          <cell r="Z1633" t="b">
            <v>0</v>
          </cell>
          <cell r="AA1633" t="str">
            <v>Facturation au prix coûtant</v>
          </cell>
          <cell r="AB1633">
            <v>0</v>
          </cell>
          <cell r="AD1633" t="str">
            <v>AUTRE</v>
          </cell>
          <cell r="AE1633">
            <v>2</v>
          </cell>
        </row>
        <row r="1634">
          <cell r="A1634">
            <v>10</v>
          </cell>
          <cell r="B1634">
            <v>541</v>
          </cell>
          <cell r="C1634" t="str">
            <v>2000-2001</v>
          </cell>
          <cell r="D1634" t="str">
            <v>MACM</v>
          </cell>
          <cell r="E1634" t="str">
            <v>Musée d'art contemporain de Montréal</v>
          </cell>
          <cell r="F1634" t="b">
            <v>0</v>
          </cell>
          <cell r="G1634">
            <v>4</v>
          </cell>
          <cell r="H1634">
            <v>1</v>
          </cell>
          <cell r="I1634" t="str">
            <v>BW</v>
          </cell>
          <cell r="J1634">
            <v>2007</v>
          </cell>
          <cell r="K1634" t="b">
            <v>1</v>
          </cell>
          <cell r="L1634">
            <v>140</v>
          </cell>
          <cell r="N1634" t="str">
            <v>Location d'espaces</v>
          </cell>
          <cell r="P1634" t="b">
            <v>0</v>
          </cell>
          <cell r="Q1634" t="b">
            <v>0</v>
          </cell>
          <cell r="S1634">
            <v>38808</v>
          </cell>
          <cell r="T1634">
            <v>5</v>
          </cell>
          <cell r="U1634">
            <v>95</v>
          </cell>
          <cell r="W1634" t="b">
            <v>0</v>
          </cell>
          <cell r="X1634" t="b">
            <v>1</v>
          </cell>
          <cell r="Y1634" t="b">
            <v>0</v>
          </cell>
          <cell r="Z1634" t="b">
            <v>0</v>
          </cell>
          <cell r="AB1634">
            <v>0</v>
          </cell>
          <cell r="AD1634" t="str">
            <v>RE</v>
          </cell>
          <cell r="AE1634">
            <v>2</v>
          </cell>
        </row>
        <row r="1635">
          <cell r="A1635">
            <v>10</v>
          </cell>
          <cell r="B1635">
            <v>541</v>
          </cell>
          <cell r="C1635" t="str">
            <v>2000-2001</v>
          </cell>
          <cell r="D1635" t="str">
            <v>MACM</v>
          </cell>
          <cell r="E1635" t="str">
            <v>Musée d'art contemporain de Montréal</v>
          </cell>
          <cell r="F1635" t="b">
            <v>0</v>
          </cell>
          <cell r="G1635">
            <v>4</v>
          </cell>
          <cell r="H1635">
            <v>1</v>
          </cell>
          <cell r="I1635" t="str">
            <v>BX</v>
          </cell>
          <cell r="J1635">
            <v>2007</v>
          </cell>
          <cell r="K1635" t="b">
            <v>1</v>
          </cell>
          <cell r="L1635">
            <v>33</v>
          </cell>
          <cell r="N1635" t="str">
            <v>Expositions</v>
          </cell>
          <cell r="P1635" t="b">
            <v>0</v>
          </cell>
          <cell r="Q1635" t="b">
            <v>0</v>
          </cell>
          <cell r="S1635">
            <v>367</v>
          </cell>
          <cell r="T1635">
            <v>100</v>
          </cell>
          <cell r="U1635">
            <v>0</v>
          </cell>
          <cell r="W1635" t="b">
            <v>0</v>
          </cell>
          <cell r="X1635" t="b">
            <v>1</v>
          </cell>
          <cell r="Y1635" t="b">
            <v>0</v>
          </cell>
          <cell r="Z1635" t="b">
            <v>0</v>
          </cell>
          <cell r="AA1635" t="str">
            <v>Location d'expositions</v>
          </cell>
          <cell r="AB1635">
            <v>0</v>
          </cell>
          <cell r="AD1635" t="str">
            <v>RE</v>
          </cell>
          <cell r="AE1635">
            <v>2</v>
          </cell>
        </row>
        <row r="1636">
          <cell r="A1636">
            <v>10</v>
          </cell>
          <cell r="B1636">
            <v>541</v>
          </cell>
          <cell r="C1636" t="str">
            <v>2000-2001</v>
          </cell>
          <cell r="D1636" t="str">
            <v>MACM</v>
          </cell>
          <cell r="E1636" t="str">
            <v>Musée d'art contemporain de Montréal</v>
          </cell>
          <cell r="F1636" t="b">
            <v>0</v>
          </cell>
          <cell r="G1636">
            <v>4</v>
          </cell>
          <cell r="H1636">
            <v>1</v>
          </cell>
          <cell r="I1636" t="str">
            <v>BZ</v>
          </cell>
          <cell r="J1636">
            <v>2007</v>
          </cell>
          <cell r="K1636" t="b">
            <v>1</v>
          </cell>
          <cell r="L1636">
            <v>225</v>
          </cell>
          <cell r="N1636" t="str">
            <v>Admission</v>
          </cell>
          <cell r="P1636" t="b">
            <v>0</v>
          </cell>
          <cell r="Q1636" t="b">
            <v>0</v>
          </cell>
          <cell r="S1636">
            <v>38601</v>
          </cell>
          <cell r="T1636">
            <v>100</v>
          </cell>
          <cell r="U1636">
            <v>0</v>
          </cell>
          <cell r="W1636" t="b">
            <v>0</v>
          </cell>
          <cell r="X1636" t="b">
            <v>0</v>
          </cell>
          <cell r="Y1636" t="b">
            <v>0</v>
          </cell>
          <cell r="Z1636" t="b">
            <v>0</v>
          </cell>
          <cell r="AA1636" t="str">
            <v>Nil</v>
          </cell>
          <cell r="AB1636">
            <v>0</v>
          </cell>
          <cell r="AD1636" t="str">
            <v>AUTRE</v>
          </cell>
          <cell r="AE1636">
            <v>2</v>
          </cell>
        </row>
        <row r="1637">
          <cell r="A1637">
            <v>10</v>
          </cell>
          <cell r="B1637">
            <v>541</v>
          </cell>
          <cell r="C1637" t="str">
            <v>2000-2001</v>
          </cell>
          <cell r="D1637" t="str">
            <v>MACM</v>
          </cell>
          <cell r="E1637" t="str">
            <v>Musée d'art contemporain de Montréal</v>
          </cell>
          <cell r="F1637" t="b">
            <v>0</v>
          </cell>
          <cell r="G1637">
            <v>4</v>
          </cell>
          <cell r="H1637">
            <v>1</v>
          </cell>
          <cell r="I1637" t="str">
            <v>CF</v>
          </cell>
          <cell r="J1637">
            <v>2007</v>
          </cell>
          <cell r="K1637" t="b">
            <v>1</v>
          </cell>
          <cell r="L1637">
            <v>20</v>
          </cell>
          <cell r="N1637" t="str">
            <v>Vente de catalogues</v>
          </cell>
          <cell r="P1637" t="b">
            <v>0</v>
          </cell>
          <cell r="Q1637" t="b">
            <v>0</v>
          </cell>
          <cell r="S1637">
            <v>367</v>
          </cell>
          <cell r="T1637">
            <v>100</v>
          </cell>
          <cell r="U1637">
            <v>0</v>
          </cell>
          <cell r="W1637" t="b">
            <v>0</v>
          </cell>
          <cell r="X1637" t="b">
            <v>1</v>
          </cell>
          <cell r="Y1637" t="b">
            <v>0</v>
          </cell>
          <cell r="Z1637" t="b">
            <v>0</v>
          </cell>
          <cell r="AA1637" t="str">
            <v>Valeur marchande</v>
          </cell>
          <cell r="AB1637">
            <v>0</v>
          </cell>
          <cell r="AD1637" t="str">
            <v>RE</v>
          </cell>
          <cell r="AE1637">
            <v>2</v>
          </cell>
        </row>
        <row r="1638">
          <cell r="A1638">
            <v>10</v>
          </cell>
          <cell r="B1638">
            <v>541</v>
          </cell>
          <cell r="C1638" t="str">
            <v>2000-2001</v>
          </cell>
          <cell r="D1638" t="str">
            <v>MACM</v>
          </cell>
          <cell r="E1638" t="str">
            <v>Musée d'art contemporain de Montréal</v>
          </cell>
          <cell r="F1638" t="b">
            <v>0</v>
          </cell>
          <cell r="G1638">
            <v>4</v>
          </cell>
          <cell r="H1638">
            <v>1</v>
          </cell>
          <cell r="I1638" t="str">
            <v>DX</v>
          </cell>
          <cell r="J1638">
            <v>2007</v>
          </cell>
          <cell r="K1638" t="b">
            <v>1</v>
          </cell>
          <cell r="L1638">
            <v>94</v>
          </cell>
          <cell r="N1638" t="str">
            <v>Visites-écoles, Camp de jour, Colloques, Ateliers d'arts plastiques</v>
          </cell>
          <cell r="P1638" t="b">
            <v>0</v>
          </cell>
          <cell r="Q1638" t="b">
            <v>0</v>
          </cell>
          <cell r="S1638">
            <v>38601</v>
          </cell>
          <cell r="T1638">
            <v>50</v>
          </cell>
          <cell r="U1638">
            <v>50</v>
          </cell>
          <cell r="W1638" t="b">
            <v>0</v>
          </cell>
          <cell r="X1638" t="b">
            <v>0</v>
          </cell>
          <cell r="Y1638" t="b">
            <v>0</v>
          </cell>
          <cell r="Z1638" t="b">
            <v>0</v>
          </cell>
          <cell r="AA1638" t="str">
            <v>autres services : facturation au prix coûtant</v>
          </cell>
          <cell r="AB1638">
            <v>0</v>
          </cell>
          <cell r="AD1638" t="str">
            <v>AUTRE</v>
          </cell>
          <cell r="AE1638">
            <v>2</v>
          </cell>
        </row>
        <row r="1639">
          <cell r="A1639">
            <v>10</v>
          </cell>
          <cell r="B1639">
            <v>541</v>
          </cell>
          <cell r="C1639" t="str">
            <v>2000-2001</v>
          </cell>
          <cell r="D1639" t="str">
            <v>MACM</v>
          </cell>
          <cell r="E1639" t="str">
            <v>Musée d'art contemporain de Montréal</v>
          </cell>
          <cell r="F1639" t="b">
            <v>0</v>
          </cell>
          <cell r="G1639">
            <v>4</v>
          </cell>
          <cell r="H1639">
            <v>1</v>
          </cell>
          <cell r="I1639" t="str">
            <v>EB</v>
          </cell>
          <cell r="J1639">
            <v>2007</v>
          </cell>
          <cell r="K1639" t="b">
            <v>1</v>
          </cell>
          <cell r="L1639">
            <v>50</v>
          </cell>
          <cell r="N1639" t="str">
            <v>Redevances alimentaires</v>
          </cell>
          <cell r="P1639" t="b">
            <v>0</v>
          </cell>
          <cell r="Q1639" t="b">
            <v>0</v>
          </cell>
          <cell r="S1639">
            <v>367</v>
          </cell>
          <cell r="T1639">
            <v>0</v>
          </cell>
          <cell r="U1639">
            <v>100</v>
          </cell>
          <cell r="W1639" t="b">
            <v>0</v>
          </cell>
          <cell r="X1639" t="b">
            <v>0</v>
          </cell>
          <cell r="Y1639" t="b">
            <v>1</v>
          </cell>
          <cell r="Z1639" t="b">
            <v>0</v>
          </cell>
          <cell r="AA1639" t="str">
            <v>5% des ventes</v>
          </cell>
          <cell r="AB1639">
            <v>0</v>
          </cell>
          <cell r="AD1639" t="str">
            <v>CP</v>
          </cell>
          <cell r="AE1639">
            <v>2</v>
          </cell>
        </row>
        <row r="1640">
          <cell r="A1640">
            <v>10</v>
          </cell>
          <cell r="B1640">
            <v>541</v>
          </cell>
          <cell r="C1640" t="str">
            <v>2000-2001</v>
          </cell>
          <cell r="D1640" t="str">
            <v>MACM</v>
          </cell>
          <cell r="E1640" t="str">
            <v>Musée d'art contemporain de Montréal</v>
          </cell>
          <cell r="F1640" t="b">
            <v>0</v>
          </cell>
          <cell r="G1640">
            <v>4</v>
          </cell>
          <cell r="H1640">
            <v>1</v>
          </cell>
          <cell r="I1640" t="str">
            <v>NC</v>
          </cell>
          <cell r="J1640">
            <v>2007</v>
          </cell>
          <cell r="K1640" t="b">
            <v>1</v>
          </cell>
          <cell r="L1640">
            <v>93</v>
          </cell>
          <cell r="N1640" t="str">
            <v>Services tarifés-location vidéo, facturation service de techniciens</v>
          </cell>
          <cell r="P1640" t="b">
            <v>0</v>
          </cell>
          <cell r="Q1640" t="b">
            <v>0</v>
          </cell>
          <cell r="S1640">
            <v>367</v>
          </cell>
          <cell r="T1640">
            <v>50</v>
          </cell>
          <cell r="U1640">
            <v>50</v>
          </cell>
          <cell r="W1640" t="b">
            <v>0</v>
          </cell>
          <cell r="X1640" t="b">
            <v>0</v>
          </cell>
          <cell r="Y1640" t="b">
            <v>0</v>
          </cell>
          <cell r="Z1640" t="b">
            <v>0</v>
          </cell>
          <cell r="AA1640" t="str">
            <v>Facturation au prix coûtant</v>
          </cell>
          <cell r="AB1640">
            <v>0</v>
          </cell>
          <cell r="AD1640" t="str">
            <v>AUTRE</v>
          </cell>
          <cell r="AE1640">
            <v>2</v>
          </cell>
        </row>
        <row r="1641">
          <cell r="A1641">
            <v>10</v>
          </cell>
          <cell r="B1641">
            <v>544</v>
          </cell>
          <cell r="C1641" t="str">
            <v>2000-2001</v>
          </cell>
          <cell r="D1641" t="str">
            <v>MCQ</v>
          </cell>
          <cell r="E1641" t="str">
            <v>Musée de la civilisation</v>
          </cell>
          <cell r="F1641" t="b">
            <v>0</v>
          </cell>
          <cell r="G1641">
            <v>4</v>
          </cell>
          <cell r="H1641">
            <v>1</v>
          </cell>
          <cell r="I1641" t="str">
            <v>CD</v>
          </cell>
          <cell r="J1641">
            <v>2003</v>
          </cell>
          <cell r="K1641" t="b">
            <v>0</v>
          </cell>
          <cell r="L1641">
            <v>324.12200000000001</v>
          </cell>
          <cell r="P1641" t="b">
            <v>0</v>
          </cell>
          <cell r="Q1641" t="b">
            <v>0</v>
          </cell>
          <cell r="T1641">
            <v>0</v>
          </cell>
          <cell r="U1641">
            <v>0</v>
          </cell>
          <cell r="W1641" t="b">
            <v>0</v>
          </cell>
          <cell r="X1641" t="b">
            <v>0</v>
          </cell>
          <cell r="Y1641" t="b">
            <v>0</v>
          </cell>
          <cell r="Z1641" t="b">
            <v>0</v>
          </cell>
          <cell r="AB1641">
            <v>0</v>
          </cell>
          <cell r="AE1641">
            <v>2</v>
          </cell>
        </row>
        <row r="1642">
          <cell r="A1642">
            <v>10</v>
          </cell>
          <cell r="B1642">
            <v>544</v>
          </cell>
          <cell r="C1642" t="str">
            <v>2000-2001</v>
          </cell>
          <cell r="D1642" t="str">
            <v>MCQ</v>
          </cell>
          <cell r="E1642" t="str">
            <v>Musée de la civilisation</v>
          </cell>
          <cell r="F1642" t="b">
            <v>0</v>
          </cell>
          <cell r="G1642">
            <v>4</v>
          </cell>
          <cell r="H1642">
            <v>1</v>
          </cell>
          <cell r="I1642" t="str">
            <v>NC</v>
          </cell>
          <cell r="J1642">
            <v>2003</v>
          </cell>
          <cell r="K1642" t="b">
            <v>1</v>
          </cell>
          <cell r="L1642">
            <v>100.01</v>
          </cell>
          <cell r="N1642" t="str">
            <v>NIL</v>
          </cell>
          <cell r="P1642" t="b">
            <v>0</v>
          </cell>
          <cell r="Q1642" t="b">
            <v>0</v>
          </cell>
          <cell r="S1642">
            <v>367</v>
          </cell>
          <cell r="T1642">
            <v>10</v>
          </cell>
          <cell r="U1642">
            <v>90</v>
          </cell>
          <cell r="W1642" t="b">
            <v>0</v>
          </cell>
          <cell r="X1642" t="b">
            <v>0</v>
          </cell>
          <cell r="Y1642" t="b">
            <v>0</v>
          </cell>
          <cell r="Z1642" t="b">
            <v>0</v>
          </cell>
          <cell r="AA1642" t="str">
            <v>Selon coûtant</v>
          </cell>
          <cell r="AB1642">
            <v>0</v>
          </cell>
          <cell r="AD1642" t="str">
            <v>AUTRE</v>
          </cell>
          <cell r="AE1642">
            <v>2</v>
          </cell>
        </row>
        <row r="1643">
          <cell r="A1643">
            <v>10</v>
          </cell>
          <cell r="B1643">
            <v>544</v>
          </cell>
          <cell r="C1643" t="str">
            <v>2000-2001</v>
          </cell>
          <cell r="D1643" t="str">
            <v>MCQ</v>
          </cell>
          <cell r="E1643" t="str">
            <v>Musée de la civilisation</v>
          </cell>
          <cell r="F1643" t="b">
            <v>0</v>
          </cell>
          <cell r="G1643">
            <v>4</v>
          </cell>
          <cell r="H1643">
            <v>1</v>
          </cell>
          <cell r="I1643" t="str">
            <v>CE</v>
          </cell>
          <cell r="J1643">
            <v>2003</v>
          </cell>
          <cell r="K1643" t="b">
            <v>1</v>
          </cell>
          <cell r="L1643">
            <v>181.42699999999999</v>
          </cell>
          <cell r="M1643" t="str">
            <v>Commandites obtenues en vue du 400e anniversaire de Québec</v>
          </cell>
          <cell r="N1643" t="str">
            <v>NIL</v>
          </cell>
          <cell r="P1643" t="b">
            <v>0</v>
          </cell>
          <cell r="Q1643" t="b">
            <v>0</v>
          </cell>
          <cell r="S1643">
            <v>367</v>
          </cell>
          <cell r="T1643">
            <v>0</v>
          </cell>
          <cell r="U1643">
            <v>100</v>
          </cell>
          <cell r="W1643" t="b">
            <v>0</v>
          </cell>
          <cell r="X1643" t="b">
            <v>1</v>
          </cell>
          <cell r="Y1643" t="b">
            <v>0</v>
          </cell>
          <cell r="Z1643" t="b">
            <v>0</v>
          </cell>
          <cell r="AA1643" t="str">
            <v>NIL</v>
          </cell>
          <cell r="AB1643">
            <v>0</v>
          </cell>
          <cell r="AD1643" t="str">
            <v>RE</v>
          </cell>
          <cell r="AE1643">
            <v>2</v>
          </cell>
        </row>
        <row r="1644">
          <cell r="A1644">
            <v>10</v>
          </cell>
          <cell r="B1644">
            <v>544</v>
          </cell>
          <cell r="C1644" t="str">
            <v>2000-2001</v>
          </cell>
          <cell r="D1644" t="str">
            <v>MCQ</v>
          </cell>
          <cell r="E1644" t="str">
            <v>Musée de la civilisation</v>
          </cell>
          <cell r="F1644" t="b">
            <v>0</v>
          </cell>
          <cell r="G1644">
            <v>4</v>
          </cell>
          <cell r="H1644">
            <v>1</v>
          </cell>
          <cell r="I1644" t="str">
            <v>CC</v>
          </cell>
          <cell r="J1644">
            <v>2003</v>
          </cell>
          <cell r="K1644" t="b">
            <v>1</v>
          </cell>
          <cell r="L1644">
            <v>672.56</v>
          </cell>
          <cell r="P1644" t="b">
            <v>0</v>
          </cell>
          <cell r="Q1644" t="b">
            <v>0</v>
          </cell>
          <cell r="S1644">
            <v>367</v>
          </cell>
          <cell r="T1644">
            <v>100</v>
          </cell>
          <cell r="U1644">
            <v>0</v>
          </cell>
          <cell r="W1644" t="b">
            <v>1</v>
          </cell>
          <cell r="X1644" t="b">
            <v>0</v>
          </cell>
          <cell r="Y1644" t="b">
            <v>1</v>
          </cell>
          <cell r="Z1644" t="b">
            <v>0</v>
          </cell>
          <cell r="AB1644">
            <v>0</v>
          </cell>
          <cell r="AD1644" t="str">
            <v>PR</v>
          </cell>
          <cell r="AE1644">
            <v>2</v>
          </cell>
        </row>
        <row r="1645">
          <cell r="A1645">
            <v>10</v>
          </cell>
          <cell r="B1645">
            <v>544</v>
          </cell>
          <cell r="C1645" t="str">
            <v>2000-2001</v>
          </cell>
          <cell r="D1645" t="str">
            <v>MCQ</v>
          </cell>
          <cell r="E1645" t="str">
            <v>Musée de la civilisation</v>
          </cell>
          <cell r="F1645" t="b">
            <v>0</v>
          </cell>
          <cell r="G1645">
            <v>4</v>
          </cell>
          <cell r="H1645">
            <v>1</v>
          </cell>
          <cell r="I1645" t="str">
            <v>CB</v>
          </cell>
          <cell r="J1645">
            <v>2003</v>
          </cell>
          <cell r="K1645" t="b">
            <v>1</v>
          </cell>
          <cell r="L1645">
            <v>159.755</v>
          </cell>
          <cell r="N1645" t="str">
            <v>NIL</v>
          </cell>
          <cell r="P1645" t="b">
            <v>0</v>
          </cell>
          <cell r="Q1645" t="b">
            <v>0</v>
          </cell>
          <cell r="S1645">
            <v>367</v>
          </cell>
          <cell r="T1645">
            <v>0</v>
          </cell>
          <cell r="U1645">
            <v>100</v>
          </cell>
          <cell r="W1645" t="b">
            <v>0</v>
          </cell>
          <cell r="X1645" t="b">
            <v>1</v>
          </cell>
          <cell r="Y1645" t="b">
            <v>0</v>
          </cell>
          <cell r="Z1645" t="b">
            <v>0</v>
          </cell>
          <cell r="AA1645" t="str">
            <v>NIL</v>
          </cell>
          <cell r="AB1645">
            <v>0</v>
          </cell>
          <cell r="AD1645" t="str">
            <v>RE</v>
          </cell>
          <cell r="AE1645">
            <v>2</v>
          </cell>
        </row>
        <row r="1646">
          <cell r="A1646">
            <v>10</v>
          </cell>
          <cell r="B1646">
            <v>544</v>
          </cell>
          <cell r="C1646" t="str">
            <v>2000-2001</v>
          </cell>
          <cell r="D1646" t="str">
            <v>MCQ</v>
          </cell>
          <cell r="E1646" t="str">
            <v>Musée de la civilisation</v>
          </cell>
          <cell r="F1646" t="b">
            <v>0</v>
          </cell>
          <cell r="G1646">
            <v>4</v>
          </cell>
          <cell r="H1646">
            <v>1</v>
          </cell>
          <cell r="I1646" t="str">
            <v>BZ</v>
          </cell>
          <cell r="J1646">
            <v>2003</v>
          </cell>
          <cell r="K1646" t="b">
            <v>1</v>
          </cell>
          <cell r="L1646">
            <v>926.19100000000003</v>
          </cell>
          <cell r="M1646" t="str">
            <v>Augmentation de la tarification à partir du 1er avril 2007</v>
          </cell>
          <cell r="N1646" t="str">
            <v>NIL</v>
          </cell>
          <cell r="P1646" t="b">
            <v>0</v>
          </cell>
          <cell r="Q1646" t="b">
            <v>0</v>
          </cell>
          <cell r="S1646">
            <v>39173</v>
          </cell>
          <cell r="T1646">
            <v>100</v>
          </cell>
          <cell r="U1646">
            <v>0</v>
          </cell>
          <cell r="W1646" t="b">
            <v>0</v>
          </cell>
          <cell r="X1646" t="b">
            <v>1</v>
          </cell>
          <cell r="Y1646" t="b">
            <v>0</v>
          </cell>
          <cell r="Z1646" t="b">
            <v>0</v>
          </cell>
          <cell r="AA1646" t="str">
            <v>NIL</v>
          </cell>
          <cell r="AB1646">
            <v>0</v>
          </cell>
          <cell r="AD1646" t="str">
            <v>RE</v>
          </cell>
          <cell r="AE1646">
            <v>2</v>
          </cell>
        </row>
        <row r="1647">
          <cell r="A1647">
            <v>10</v>
          </cell>
          <cell r="B1647">
            <v>544</v>
          </cell>
          <cell r="C1647" t="str">
            <v>2000-2001</v>
          </cell>
          <cell r="D1647" t="str">
            <v>MCQ</v>
          </cell>
          <cell r="E1647" t="str">
            <v>Musée de la civilisation</v>
          </cell>
          <cell r="F1647" t="b">
            <v>0</v>
          </cell>
          <cell r="G1647">
            <v>4</v>
          </cell>
          <cell r="H1647">
            <v>1</v>
          </cell>
          <cell r="I1647" t="str">
            <v>BX</v>
          </cell>
          <cell r="J1647">
            <v>2003</v>
          </cell>
          <cell r="K1647" t="b">
            <v>1</v>
          </cell>
          <cell r="L1647">
            <v>77.233999999999995</v>
          </cell>
          <cell r="M1647" t="str">
            <v>Présentation de l'exposition L'Odyssée de la lumière</v>
          </cell>
          <cell r="P1647" t="b">
            <v>0</v>
          </cell>
          <cell r="Q1647" t="b">
            <v>0</v>
          </cell>
          <cell r="S1647">
            <v>367</v>
          </cell>
          <cell r="T1647">
            <v>0</v>
          </cell>
          <cell r="U1647">
            <v>100</v>
          </cell>
          <cell r="W1647" t="b">
            <v>0</v>
          </cell>
          <cell r="X1647" t="b">
            <v>0</v>
          </cell>
          <cell r="Y1647" t="b">
            <v>0</v>
          </cell>
          <cell r="Z1647" t="b">
            <v>0</v>
          </cell>
          <cell r="AA1647" t="str">
            <v>Coût minime pour supporter les musées québécois.  Pour le réseau international:  coût du marché</v>
          </cell>
          <cell r="AB1647">
            <v>0</v>
          </cell>
          <cell r="AD1647" t="str">
            <v>AUTRE</v>
          </cell>
          <cell r="AE1647">
            <v>2</v>
          </cell>
        </row>
        <row r="1648">
          <cell r="A1648">
            <v>10</v>
          </cell>
          <cell r="B1648">
            <v>544</v>
          </cell>
          <cell r="C1648" t="str">
            <v>2000-2001</v>
          </cell>
          <cell r="D1648" t="str">
            <v>MCQ</v>
          </cell>
          <cell r="E1648" t="str">
            <v>Musée de la civilisation</v>
          </cell>
          <cell r="F1648" t="b">
            <v>0</v>
          </cell>
          <cell r="G1648">
            <v>4</v>
          </cell>
          <cell r="H1648">
            <v>1</v>
          </cell>
          <cell r="I1648" t="str">
            <v>B7</v>
          </cell>
          <cell r="J1648">
            <v>2003</v>
          </cell>
          <cell r="K1648" t="b">
            <v>1</v>
          </cell>
          <cell r="L1648">
            <v>448.68900000000002</v>
          </cell>
          <cell r="N1648" t="str">
            <v>NIL</v>
          </cell>
          <cell r="P1648" t="b">
            <v>0</v>
          </cell>
          <cell r="Q1648" t="b">
            <v>0</v>
          </cell>
          <cell r="S1648">
            <v>367</v>
          </cell>
          <cell r="T1648">
            <v>10</v>
          </cell>
          <cell r="U1648">
            <v>90</v>
          </cell>
          <cell r="W1648" t="b">
            <v>0</v>
          </cell>
          <cell r="X1648" t="b">
            <v>0</v>
          </cell>
          <cell r="Y1648" t="b">
            <v>1</v>
          </cell>
          <cell r="Z1648" t="b">
            <v>0</v>
          </cell>
          <cell r="AA1648" t="str">
            <v>Concession:  selon contrat</v>
          </cell>
          <cell r="AB1648">
            <v>0.14000000000000001</v>
          </cell>
          <cell r="AD1648" t="str">
            <v>CP</v>
          </cell>
          <cell r="AE1648">
            <v>2</v>
          </cell>
        </row>
        <row r="1649">
          <cell r="A1649">
            <v>10</v>
          </cell>
          <cell r="B1649">
            <v>544</v>
          </cell>
          <cell r="C1649" t="str">
            <v>2000-2001</v>
          </cell>
          <cell r="D1649" t="str">
            <v>MCQ</v>
          </cell>
          <cell r="E1649" t="str">
            <v>Musée de la civilisation</v>
          </cell>
          <cell r="F1649" t="b">
            <v>0</v>
          </cell>
          <cell r="G1649">
            <v>4</v>
          </cell>
          <cell r="H1649">
            <v>1</v>
          </cell>
          <cell r="I1649" t="str">
            <v>GB</v>
          </cell>
          <cell r="J1649">
            <v>2003</v>
          </cell>
          <cell r="K1649" t="b">
            <v>1</v>
          </cell>
          <cell r="L1649">
            <v>306.13499999999999</v>
          </cell>
          <cell r="N1649" t="str">
            <v>NIL</v>
          </cell>
          <cell r="P1649" t="b">
            <v>0</v>
          </cell>
          <cell r="Q1649" t="b">
            <v>0</v>
          </cell>
          <cell r="S1649">
            <v>367</v>
          </cell>
          <cell r="T1649">
            <v>0</v>
          </cell>
          <cell r="U1649">
            <v>100</v>
          </cell>
          <cell r="W1649" t="b">
            <v>1</v>
          </cell>
          <cell r="X1649" t="b">
            <v>0</v>
          </cell>
          <cell r="Y1649" t="b">
            <v>0</v>
          </cell>
          <cell r="Z1649" t="b">
            <v>0</v>
          </cell>
          <cell r="AB1649">
            <v>0</v>
          </cell>
          <cell r="AD1649" t="str">
            <v>PR</v>
          </cell>
          <cell r="AE1649">
            <v>2</v>
          </cell>
        </row>
        <row r="1650">
          <cell r="A1650">
            <v>10</v>
          </cell>
          <cell r="B1650">
            <v>544</v>
          </cell>
          <cell r="C1650" t="str">
            <v>2000-2001</v>
          </cell>
          <cell r="D1650" t="str">
            <v>MCQ</v>
          </cell>
          <cell r="E1650" t="str">
            <v>Musée de la civilisation</v>
          </cell>
          <cell r="F1650" t="b">
            <v>0</v>
          </cell>
          <cell r="G1650">
            <v>4</v>
          </cell>
          <cell r="H1650">
            <v>1</v>
          </cell>
          <cell r="I1650" t="str">
            <v>BX</v>
          </cell>
          <cell r="J1650">
            <v>2004</v>
          </cell>
          <cell r="K1650" t="b">
            <v>0</v>
          </cell>
          <cell r="L1650">
            <v>702.2</v>
          </cell>
          <cell r="P1650" t="b">
            <v>0</v>
          </cell>
          <cell r="Q1650" t="b">
            <v>0</v>
          </cell>
          <cell r="S1650">
            <v>367</v>
          </cell>
          <cell r="T1650">
            <v>0</v>
          </cell>
          <cell r="U1650">
            <v>100</v>
          </cell>
          <cell r="W1650" t="b">
            <v>0</v>
          </cell>
          <cell r="X1650" t="b">
            <v>0</v>
          </cell>
          <cell r="Y1650" t="b">
            <v>0</v>
          </cell>
          <cell r="Z1650" t="b">
            <v>0</v>
          </cell>
          <cell r="AA1650" t="str">
            <v>Coût minime pour supporter les musées québécois.  Pour le réseau international:  coût du marché</v>
          </cell>
          <cell r="AB1650">
            <v>0</v>
          </cell>
          <cell r="AD1650" t="str">
            <v>AUTRE</v>
          </cell>
          <cell r="AE1650">
            <v>2</v>
          </cell>
        </row>
        <row r="1651">
          <cell r="A1651">
            <v>10</v>
          </cell>
          <cell r="B1651">
            <v>544</v>
          </cell>
          <cell r="C1651" t="str">
            <v>2000-2001</v>
          </cell>
          <cell r="D1651" t="str">
            <v>MCQ</v>
          </cell>
          <cell r="E1651" t="str">
            <v>Musée de la civilisation</v>
          </cell>
          <cell r="F1651" t="b">
            <v>0</v>
          </cell>
          <cell r="G1651">
            <v>4</v>
          </cell>
          <cell r="H1651">
            <v>1</v>
          </cell>
          <cell r="I1651" t="str">
            <v>B7</v>
          </cell>
          <cell r="J1651">
            <v>2004</v>
          </cell>
          <cell r="K1651" t="b">
            <v>0</v>
          </cell>
          <cell r="L1651">
            <v>491</v>
          </cell>
          <cell r="N1651" t="str">
            <v>NIL</v>
          </cell>
          <cell r="P1651" t="b">
            <v>0</v>
          </cell>
          <cell r="Q1651" t="b">
            <v>0</v>
          </cell>
          <cell r="S1651">
            <v>367</v>
          </cell>
          <cell r="T1651">
            <v>10</v>
          </cell>
          <cell r="U1651">
            <v>90</v>
          </cell>
          <cell r="W1651" t="b">
            <v>0</v>
          </cell>
          <cell r="X1651" t="b">
            <v>0</v>
          </cell>
          <cell r="Y1651" t="b">
            <v>1</v>
          </cell>
          <cell r="Z1651" t="b">
            <v>0</v>
          </cell>
          <cell r="AA1651" t="str">
            <v>Concession:  selon contrat</v>
          </cell>
          <cell r="AB1651">
            <v>0.14000000000000001</v>
          </cell>
          <cell r="AD1651" t="str">
            <v>CP</v>
          </cell>
          <cell r="AE1651">
            <v>2</v>
          </cell>
        </row>
        <row r="1652">
          <cell r="A1652">
            <v>10</v>
          </cell>
          <cell r="B1652">
            <v>544</v>
          </cell>
          <cell r="C1652" t="str">
            <v>2000-2001</v>
          </cell>
          <cell r="D1652" t="str">
            <v>MCQ</v>
          </cell>
          <cell r="E1652" t="str">
            <v>Musée de la civilisation</v>
          </cell>
          <cell r="F1652" t="b">
            <v>0</v>
          </cell>
          <cell r="G1652">
            <v>4</v>
          </cell>
          <cell r="H1652">
            <v>1</v>
          </cell>
          <cell r="I1652" t="str">
            <v>BZ</v>
          </cell>
          <cell r="J1652">
            <v>2004</v>
          </cell>
          <cell r="K1652" t="b">
            <v>0</v>
          </cell>
          <cell r="L1652">
            <v>843.5</v>
          </cell>
          <cell r="N1652" t="str">
            <v>NIL</v>
          </cell>
          <cell r="P1652" t="b">
            <v>0</v>
          </cell>
          <cell r="Q1652" t="b">
            <v>0</v>
          </cell>
          <cell r="S1652">
            <v>39173</v>
          </cell>
          <cell r="T1652">
            <v>100</v>
          </cell>
          <cell r="U1652">
            <v>0</v>
          </cell>
          <cell r="W1652" t="b">
            <v>0</v>
          </cell>
          <cell r="X1652" t="b">
            <v>1</v>
          </cell>
          <cell r="Y1652" t="b">
            <v>0</v>
          </cell>
          <cell r="Z1652" t="b">
            <v>0</v>
          </cell>
          <cell r="AA1652" t="str">
            <v>NIL</v>
          </cell>
          <cell r="AB1652">
            <v>0</v>
          </cell>
          <cell r="AD1652" t="str">
            <v>RE</v>
          </cell>
          <cell r="AE1652">
            <v>2</v>
          </cell>
        </row>
        <row r="1653">
          <cell r="A1653">
            <v>10</v>
          </cell>
          <cell r="B1653">
            <v>544</v>
          </cell>
          <cell r="C1653" t="str">
            <v>2000-2001</v>
          </cell>
          <cell r="D1653" t="str">
            <v>MCQ</v>
          </cell>
          <cell r="E1653" t="str">
            <v>Musée de la civilisation</v>
          </cell>
          <cell r="F1653" t="b">
            <v>0</v>
          </cell>
          <cell r="G1653">
            <v>4</v>
          </cell>
          <cell r="H1653">
            <v>1</v>
          </cell>
          <cell r="I1653" t="str">
            <v>CB</v>
          </cell>
          <cell r="J1653">
            <v>2004</v>
          </cell>
          <cell r="K1653" t="b">
            <v>0</v>
          </cell>
          <cell r="L1653">
            <v>0</v>
          </cell>
          <cell r="N1653" t="str">
            <v>NIL</v>
          </cell>
          <cell r="P1653" t="b">
            <v>0</v>
          </cell>
          <cell r="Q1653" t="b">
            <v>0</v>
          </cell>
          <cell r="S1653">
            <v>367</v>
          </cell>
          <cell r="T1653">
            <v>0</v>
          </cell>
          <cell r="U1653">
            <v>100</v>
          </cell>
          <cell r="W1653" t="b">
            <v>0</v>
          </cell>
          <cell r="X1653" t="b">
            <v>1</v>
          </cell>
          <cell r="Y1653" t="b">
            <v>0</v>
          </cell>
          <cell r="Z1653" t="b">
            <v>0</v>
          </cell>
          <cell r="AA1653" t="str">
            <v>NIL</v>
          </cell>
          <cell r="AB1653">
            <v>0</v>
          </cell>
          <cell r="AD1653" t="str">
            <v>RE</v>
          </cell>
          <cell r="AE1653">
            <v>2</v>
          </cell>
        </row>
        <row r="1654">
          <cell r="A1654">
            <v>10</v>
          </cell>
          <cell r="B1654">
            <v>544</v>
          </cell>
          <cell r="C1654" t="str">
            <v>2000-2001</v>
          </cell>
          <cell r="D1654" t="str">
            <v>MCQ</v>
          </cell>
          <cell r="E1654" t="str">
            <v>Musée de la civilisation</v>
          </cell>
          <cell r="F1654" t="b">
            <v>0</v>
          </cell>
          <cell r="G1654">
            <v>4</v>
          </cell>
          <cell r="H1654">
            <v>1</v>
          </cell>
          <cell r="I1654" t="str">
            <v>CE</v>
          </cell>
          <cell r="J1654">
            <v>2004</v>
          </cell>
          <cell r="K1654" t="b">
            <v>0</v>
          </cell>
          <cell r="L1654">
            <v>93.4</v>
          </cell>
          <cell r="N1654" t="str">
            <v>NIL</v>
          </cell>
          <cell r="P1654" t="b">
            <v>0</v>
          </cell>
          <cell r="Q1654" t="b">
            <v>0</v>
          </cell>
          <cell r="S1654">
            <v>367</v>
          </cell>
          <cell r="T1654">
            <v>0</v>
          </cell>
          <cell r="U1654">
            <v>100</v>
          </cell>
          <cell r="W1654" t="b">
            <v>0</v>
          </cell>
          <cell r="X1654" t="b">
            <v>1</v>
          </cell>
          <cell r="Y1654" t="b">
            <v>0</v>
          </cell>
          <cell r="Z1654" t="b">
            <v>0</v>
          </cell>
          <cell r="AA1654" t="str">
            <v>NIL</v>
          </cell>
          <cell r="AB1654">
            <v>0</v>
          </cell>
          <cell r="AD1654" t="str">
            <v>RE</v>
          </cell>
          <cell r="AE1654">
            <v>2</v>
          </cell>
        </row>
        <row r="1655">
          <cell r="A1655">
            <v>10</v>
          </cell>
          <cell r="B1655">
            <v>544</v>
          </cell>
          <cell r="C1655" t="str">
            <v>2000-2001</v>
          </cell>
          <cell r="D1655" t="str">
            <v>MCQ</v>
          </cell>
          <cell r="E1655" t="str">
            <v>Musée de la civilisation</v>
          </cell>
          <cell r="F1655" t="b">
            <v>0</v>
          </cell>
          <cell r="G1655">
            <v>4</v>
          </cell>
          <cell r="H1655">
            <v>1</v>
          </cell>
          <cell r="I1655" t="str">
            <v>GB</v>
          </cell>
          <cell r="J1655">
            <v>2004</v>
          </cell>
          <cell r="K1655" t="b">
            <v>0</v>
          </cell>
          <cell r="L1655">
            <v>441.1</v>
          </cell>
          <cell r="N1655" t="str">
            <v>NIL</v>
          </cell>
          <cell r="P1655" t="b">
            <v>0</v>
          </cell>
          <cell r="Q1655" t="b">
            <v>0</v>
          </cell>
          <cell r="S1655">
            <v>367</v>
          </cell>
          <cell r="T1655">
            <v>0</v>
          </cell>
          <cell r="U1655">
            <v>100</v>
          </cell>
          <cell r="W1655" t="b">
            <v>1</v>
          </cell>
          <cell r="X1655" t="b">
            <v>0</v>
          </cell>
          <cell r="Y1655" t="b">
            <v>0</v>
          </cell>
          <cell r="Z1655" t="b">
            <v>0</v>
          </cell>
          <cell r="AB1655">
            <v>0</v>
          </cell>
          <cell r="AD1655" t="str">
            <v>PR</v>
          </cell>
          <cell r="AE1655">
            <v>2</v>
          </cell>
        </row>
        <row r="1656">
          <cell r="A1656">
            <v>10</v>
          </cell>
          <cell r="B1656">
            <v>544</v>
          </cell>
          <cell r="C1656" t="str">
            <v>2000-2001</v>
          </cell>
          <cell r="D1656" t="str">
            <v>MCQ</v>
          </cell>
          <cell r="E1656" t="str">
            <v>Musée de la civilisation</v>
          </cell>
          <cell r="F1656" t="b">
            <v>0</v>
          </cell>
          <cell r="G1656">
            <v>4</v>
          </cell>
          <cell r="H1656">
            <v>1</v>
          </cell>
          <cell r="I1656" t="str">
            <v>NC</v>
          </cell>
          <cell r="J1656">
            <v>2004</v>
          </cell>
          <cell r="K1656" t="b">
            <v>0</v>
          </cell>
          <cell r="L1656">
            <v>126.2</v>
          </cell>
          <cell r="N1656" t="str">
            <v>NIL</v>
          </cell>
          <cell r="P1656" t="b">
            <v>0</v>
          </cell>
          <cell r="Q1656" t="b">
            <v>0</v>
          </cell>
          <cell r="S1656">
            <v>367</v>
          </cell>
          <cell r="T1656">
            <v>10</v>
          </cell>
          <cell r="U1656">
            <v>90</v>
          </cell>
          <cell r="W1656" t="b">
            <v>0</v>
          </cell>
          <cell r="X1656" t="b">
            <v>0</v>
          </cell>
          <cell r="Y1656" t="b">
            <v>0</v>
          </cell>
          <cell r="Z1656" t="b">
            <v>0</v>
          </cell>
          <cell r="AA1656" t="str">
            <v>Selon coûtant</v>
          </cell>
          <cell r="AB1656">
            <v>0</v>
          </cell>
          <cell r="AD1656" t="str">
            <v>AUTRE</v>
          </cell>
          <cell r="AE1656">
            <v>2</v>
          </cell>
        </row>
        <row r="1657">
          <cell r="A1657">
            <v>10</v>
          </cell>
          <cell r="B1657">
            <v>544</v>
          </cell>
          <cell r="C1657" t="str">
            <v>2000-2001</v>
          </cell>
          <cell r="D1657" t="str">
            <v>MCQ</v>
          </cell>
          <cell r="E1657" t="str">
            <v>Musée de la civilisation</v>
          </cell>
          <cell r="F1657" t="b">
            <v>0</v>
          </cell>
          <cell r="G1657">
            <v>4</v>
          </cell>
          <cell r="H1657">
            <v>1</v>
          </cell>
          <cell r="I1657" t="str">
            <v>CC</v>
          </cell>
          <cell r="J1657">
            <v>2004</v>
          </cell>
          <cell r="K1657" t="b">
            <v>0</v>
          </cell>
          <cell r="L1657">
            <v>548.9</v>
          </cell>
          <cell r="P1657" t="b">
            <v>0</v>
          </cell>
          <cell r="Q1657" t="b">
            <v>0</v>
          </cell>
          <cell r="S1657">
            <v>367</v>
          </cell>
          <cell r="T1657">
            <v>100</v>
          </cell>
          <cell r="U1657">
            <v>0</v>
          </cell>
          <cell r="W1657" t="b">
            <v>1</v>
          </cell>
          <cell r="X1657" t="b">
            <v>0</v>
          </cell>
          <cell r="Y1657" t="b">
            <v>1</v>
          </cell>
          <cell r="Z1657" t="b">
            <v>0</v>
          </cell>
          <cell r="AB1657">
            <v>0</v>
          </cell>
          <cell r="AD1657" t="str">
            <v>PR</v>
          </cell>
          <cell r="AE1657">
            <v>2</v>
          </cell>
        </row>
        <row r="1658">
          <cell r="A1658">
            <v>10</v>
          </cell>
          <cell r="B1658">
            <v>544</v>
          </cell>
          <cell r="C1658" t="str">
            <v>2000-2001</v>
          </cell>
          <cell r="D1658" t="str">
            <v>MCQ</v>
          </cell>
          <cell r="E1658" t="str">
            <v>Musée de la civilisation</v>
          </cell>
          <cell r="F1658" t="b">
            <v>0</v>
          </cell>
          <cell r="G1658">
            <v>4</v>
          </cell>
          <cell r="H1658">
            <v>1</v>
          </cell>
          <cell r="I1658" t="str">
            <v>BX</v>
          </cell>
          <cell r="J1658">
            <v>2005</v>
          </cell>
          <cell r="K1658" t="b">
            <v>0</v>
          </cell>
          <cell r="L1658">
            <v>493.4</v>
          </cell>
          <cell r="P1658" t="b">
            <v>0</v>
          </cell>
          <cell r="Q1658" t="b">
            <v>0</v>
          </cell>
          <cell r="S1658">
            <v>367</v>
          </cell>
          <cell r="T1658">
            <v>0</v>
          </cell>
          <cell r="U1658">
            <v>100</v>
          </cell>
          <cell r="W1658" t="b">
            <v>0</v>
          </cell>
          <cell r="X1658" t="b">
            <v>0</v>
          </cell>
          <cell r="Y1658" t="b">
            <v>0</v>
          </cell>
          <cell r="Z1658" t="b">
            <v>0</v>
          </cell>
          <cell r="AA1658" t="str">
            <v>Coût minime pour supporter les musées québécois.  Pour le réseau international:  coût du marché</v>
          </cell>
          <cell r="AB1658">
            <v>0</v>
          </cell>
          <cell r="AD1658" t="str">
            <v>AUTRE</v>
          </cell>
          <cell r="AE1658">
            <v>2</v>
          </cell>
        </row>
        <row r="1659">
          <cell r="A1659">
            <v>10</v>
          </cell>
          <cell r="B1659">
            <v>544</v>
          </cell>
          <cell r="C1659" t="str">
            <v>2000-2001</v>
          </cell>
          <cell r="D1659" t="str">
            <v>MCQ</v>
          </cell>
          <cell r="E1659" t="str">
            <v>Musée de la civilisation</v>
          </cell>
          <cell r="F1659" t="b">
            <v>0</v>
          </cell>
          <cell r="G1659">
            <v>4</v>
          </cell>
          <cell r="H1659">
            <v>1</v>
          </cell>
          <cell r="I1659" t="str">
            <v>B7</v>
          </cell>
          <cell r="J1659">
            <v>2005</v>
          </cell>
          <cell r="K1659" t="b">
            <v>0</v>
          </cell>
          <cell r="L1659">
            <v>568.6</v>
          </cell>
          <cell r="N1659" t="str">
            <v>NIL</v>
          </cell>
          <cell r="P1659" t="b">
            <v>0</v>
          </cell>
          <cell r="Q1659" t="b">
            <v>0</v>
          </cell>
          <cell r="S1659">
            <v>367</v>
          </cell>
          <cell r="T1659">
            <v>10</v>
          </cell>
          <cell r="U1659">
            <v>90</v>
          </cell>
          <cell r="W1659" t="b">
            <v>0</v>
          </cell>
          <cell r="X1659" t="b">
            <v>0</v>
          </cell>
          <cell r="Y1659" t="b">
            <v>1</v>
          </cell>
          <cell r="Z1659" t="b">
            <v>0</v>
          </cell>
          <cell r="AA1659" t="str">
            <v>Concession:  selon contrat</v>
          </cell>
          <cell r="AB1659">
            <v>0.14000000000000001</v>
          </cell>
          <cell r="AD1659" t="str">
            <v>CP</v>
          </cell>
          <cell r="AE1659">
            <v>2</v>
          </cell>
        </row>
        <row r="1660">
          <cell r="A1660">
            <v>10</v>
          </cell>
          <cell r="B1660">
            <v>544</v>
          </cell>
          <cell r="C1660" t="str">
            <v>2000-2001</v>
          </cell>
          <cell r="D1660" t="str">
            <v>MCQ</v>
          </cell>
          <cell r="E1660" t="str">
            <v>Musée de la civilisation</v>
          </cell>
          <cell r="F1660" t="b">
            <v>0</v>
          </cell>
          <cell r="G1660">
            <v>4</v>
          </cell>
          <cell r="H1660">
            <v>1</v>
          </cell>
          <cell r="I1660" t="str">
            <v>BZ</v>
          </cell>
          <cell r="J1660">
            <v>2005</v>
          </cell>
          <cell r="K1660" t="b">
            <v>0</v>
          </cell>
          <cell r="L1660">
            <v>877.9</v>
          </cell>
          <cell r="N1660" t="str">
            <v>NIL</v>
          </cell>
          <cell r="P1660" t="b">
            <v>0</v>
          </cell>
          <cell r="Q1660" t="b">
            <v>0</v>
          </cell>
          <cell r="S1660">
            <v>39173</v>
          </cell>
          <cell r="T1660">
            <v>100</v>
          </cell>
          <cell r="U1660">
            <v>0</v>
          </cell>
          <cell r="W1660" t="b">
            <v>0</v>
          </cell>
          <cell r="X1660" t="b">
            <v>1</v>
          </cell>
          <cell r="Y1660" t="b">
            <v>0</v>
          </cell>
          <cell r="Z1660" t="b">
            <v>0</v>
          </cell>
          <cell r="AA1660" t="str">
            <v>NIL</v>
          </cell>
          <cell r="AB1660">
            <v>0</v>
          </cell>
          <cell r="AD1660" t="str">
            <v>RE</v>
          </cell>
          <cell r="AE1660">
            <v>2</v>
          </cell>
        </row>
        <row r="1661">
          <cell r="A1661">
            <v>10</v>
          </cell>
          <cell r="B1661">
            <v>544</v>
          </cell>
          <cell r="C1661" t="str">
            <v>2000-2001</v>
          </cell>
          <cell r="D1661" t="str">
            <v>MCQ</v>
          </cell>
          <cell r="E1661" t="str">
            <v>Musée de la civilisation</v>
          </cell>
          <cell r="F1661" t="b">
            <v>0</v>
          </cell>
          <cell r="G1661">
            <v>4</v>
          </cell>
          <cell r="H1661">
            <v>1</v>
          </cell>
          <cell r="I1661" t="str">
            <v>CB</v>
          </cell>
          <cell r="J1661">
            <v>2005</v>
          </cell>
          <cell r="K1661" t="b">
            <v>0</v>
          </cell>
          <cell r="L1661">
            <v>0</v>
          </cell>
          <cell r="N1661" t="str">
            <v>NIL</v>
          </cell>
          <cell r="P1661" t="b">
            <v>0</v>
          </cell>
          <cell r="Q1661" t="b">
            <v>0</v>
          </cell>
          <cell r="S1661">
            <v>367</v>
          </cell>
          <cell r="T1661">
            <v>0</v>
          </cell>
          <cell r="U1661">
            <v>100</v>
          </cell>
          <cell r="W1661" t="b">
            <v>0</v>
          </cell>
          <cell r="X1661" t="b">
            <v>1</v>
          </cell>
          <cell r="Y1661" t="b">
            <v>0</v>
          </cell>
          <cell r="Z1661" t="b">
            <v>0</v>
          </cell>
          <cell r="AA1661" t="str">
            <v>NIL</v>
          </cell>
          <cell r="AB1661">
            <v>0</v>
          </cell>
          <cell r="AD1661" t="str">
            <v>RE</v>
          </cell>
          <cell r="AE1661">
            <v>2</v>
          </cell>
        </row>
        <row r="1662">
          <cell r="A1662">
            <v>10</v>
          </cell>
          <cell r="B1662">
            <v>544</v>
          </cell>
          <cell r="C1662" t="str">
            <v>2000-2001</v>
          </cell>
          <cell r="D1662" t="str">
            <v>MCQ</v>
          </cell>
          <cell r="E1662" t="str">
            <v>Musée de la civilisation</v>
          </cell>
          <cell r="F1662" t="b">
            <v>0</v>
          </cell>
          <cell r="G1662">
            <v>4</v>
          </cell>
          <cell r="H1662">
            <v>1</v>
          </cell>
          <cell r="I1662" t="str">
            <v>CE</v>
          </cell>
          <cell r="J1662">
            <v>2005</v>
          </cell>
          <cell r="K1662" t="b">
            <v>0</v>
          </cell>
          <cell r="L1662">
            <v>178.8</v>
          </cell>
          <cell r="N1662" t="str">
            <v>NIL</v>
          </cell>
          <cell r="P1662" t="b">
            <v>0</v>
          </cell>
          <cell r="Q1662" t="b">
            <v>0</v>
          </cell>
          <cell r="S1662">
            <v>367</v>
          </cell>
          <cell r="T1662">
            <v>0</v>
          </cell>
          <cell r="U1662">
            <v>100</v>
          </cell>
          <cell r="W1662" t="b">
            <v>0</v>
          </cell>
          <cell r="X1662" t="b">
            <v>1</v>
          </cell>
          <cell r="Y1662" t="b">
            <v>0</v>
          </cell>
          <cell r="Z1662" t="b">
            <v>0</v>
          </cell>
          <cell r="AA1662" t="str">
            <v>NIL</v>
          </cell>
          <cell r="AB1662">
            <v>0</v>
          </cell>
          <cell r="AD1662" t="str">
            <v>RE</v>
          </cell>
          <cell r="AE1662">
            <v>2</v>
          </cell>
        </row>
        <row r="1663">
          <cell r="A1663">
            <v>10</v>
          </cell>
          <cell r="B1663">
            <v>544</v>
          </cell>
          <cell r="C1663" t="str">
            <v>2000-2001</v>
          </cell>
          <cell r="D1663" t="str">
            <v>MCQ</v>
          </cell>
          <cell r="E1663" t="str">
            <v>Musée de la civilisation</v>
          </cell>
          <cell r="F1663" t="b">
            <v>0</v>
          </cell>
          <cell r="G1663">
            <v>4</v>
          </cell>
          <cell r="H1663">
            <v>1</v>
          </cell>
          <cell r="I1663" t="str">
            <v>GB</v>
          </cell>
          <cell r="J1663">
            <v>2005</v>
          </cell>
          <cell r="K1663" t="b">
            <v>0</v>
          </cell>
          <cell r="L1663">
            <v>498.5</v>
          </cell>
          <cell r="N1663" t="str">
            <v>NIL</v>
          </cell>
          <cell r="P1663" t="b">
            <v>0</v>
          </cell>
          <cell r="Q1663" t="b">
            <v>0</v>
          </cell>
          <cell r="S1663">
            <v>367</v>
          </cell>
          <cell r="T1663">
            <v>0</v>
          </cell>
          <cell r="U1663">
            <v>100</v>
          </cell>
          <cell r="W1663" t="b">
            <v>1</v>
          </cell>
          <cell r="X1663" t="b">
            <v>0</v>
          </cell>
          <cell r="Y1663" t="b">
            <v>0</v>
          </cell>
          <cell r="Z1663" t="b">
            <v>0</v>
          </cell>
          <cell r="AB1663">
            <v>0</v>
          </cell>
          <cell r="AD1663" t="str">
            <v>PR</v>
          </cell>
          <cell r="AE1663">
            <v>2</v>
          </cell>
        </row>
        <row r="1664">
          <cell r="A1664">
            <v>10</v>
          </cell>
          <cell r="B1664">
            <v>544</v>
          </cell>
          <cell r="C1664" t="str">
            <v>2000-2001</v>
          </cell>
          <cell r="D1664" t="str">
            <v>MCQ</v>
          </cell>
          <cell r="E1664" t="str">
            <v>Musée de la civilisation</v>
          </cell>
          <cell r="F1664" t="b">
            <v>0</v>
          </cell>
          <cell r="G1664">
            <v>4</v>
          </cell>
          <cell r="H1664">
            <v>1</v>
          </cell>
          <cell r="I1664" t="str">
            <v>NC</v>
          </cell>
          <cell r="J1664">
            <v>2005</v>
          </cell>
          <cell r="K1664" t="b">
            <v>0</v>
          </cell>
          <cell r="L1664">
            <v>79.400000000000006</v>
          </cell>
          <cell r="N1664" t="str">
            <v>NIL</v>
          </cell>
          <cell r="P1664" t="b">
            <v>0</v>
          </cell>
          <cell r="Q1664" t="b">
            <v>0</v>
          </cell>
          <cell r="S1664">
            <v>367</v>
          </cell>
          <cell r="T1664">
            <v>10</v>
          </cell>
          <cell r="U1664">
            <v>90</v>
          </cell>
          <cell r="W1664" t="b">
            <v>0</v>
          </cell>
          <cell r="X1664" t="b">
            <v>0</v>
          </cell>
          <cell r="Y1664" t="b">
            <v>0</v>
          </cell>
          <cell r="Z1664" t="b">
            <v>0</v>
          </cell>
          <cell r="AA1664" t="str">
            <v>Selon coûtant</v>
          </cell>
          <cell r="AB1664">
            <v>0</v>
          </cell>
          <cell r="AD1664" t="str">
            <v>AUTRE</v>
          </cell>
          <cell r="AE1664">
            <v>2</v>
          </cell>
        </row>
        <row r="1665">
          <cell r="A1665">
            <v>10</v>
          </cell>
          <cell r="B1665">
            <v>544</v>
          </cell>
          <cell r="C1665" t="str">
            <v>2000-2001</v>
          </cell>
          <cell r="D1665" t="str">
            <v>MCQ</v>
          </cell>
          <cell r="E1665" t="str">
            <v>Musée de la civilisation</v>
          </cell>
          <cell r="F1665" t="b">
            <v>0</v>
          </cell>
          <cell r="G1665">
            <v>4</v>
          </cell>
          <cell r="H1665">
            <v>1</v>
          </cell>
          <cell r="I1665" t="str">
            <v>CC</v>
          </cell>
          <cell r="J1665">
            <v>2005</v>
          </cell>
          <cell r="K1665" t="b">
            <v>0</v>
          </cell>
          <cell r="L1665">
            <v>606.5</v>
          </cell>
          <cell r="P1665" t="b">
            <v>0</v>
          </cell>
          <cell r="Q1665" t="b">
            <v>0</v>
          </cell>
          <cell r="S1665">
            <v>367</v>
          </cell>
          <cell r="T1665">
            <v>100</v>
          </cell>
          <cell r="U1665">
            <v>0</v>
          </cell>
          <cell r="W1665" t="b">
            <v>1</v>
          </cell>
          <cell r="X1665" t="b">
            <v>0</v>
          </cell>
          <cell r="Y1665" t="b">
            <v>1</v>
          </cell>
          <cell r="Z1665" t="b">
            <v>0</v>
          </cell>
          <cell r="AB1665">
            <v>0</v>
          </cell>
          <cell r="AD1665" t="str">
            <v>PR</v>
          </cell>
          <cell r="AE1665">
            <v>2</v>
          </cell>
        </row>
        <row r="1666">
          <cell r="A1666">
            <v>10</v>
          </cell>
          <cell r="B1666">
            <v>544</v>
          </cell>
          <cell r="C1666" t="str">
            <v>2000-2001</v>
          </cell>
          <cell r="D1666" t="str">
            <v>MCQ</v>
          </cell>
          <cell r="E1666" t="str">
            <v>Musée de la civilisation</v>
          </cell>
          <cell r="F1666" t="b">
            <v>0</v>
          </cell>
          <cell r="G1666">
            <v>4</v>
          </cell>
          <cell r="H1666">
            <v>1</v>
          </cell>
          <cell r="I1666" t="str">
            <v>BX</v>
          </cell>
          <cell r="J1666">
            <v>2006</v>
          </cell>
          <cell r="K1666" t="b">
            <v>0</v>
          </cell>
          <cell r="L1666">
            <v>1.6</v>
          </cell>
          <cell r="P1666" t="b">
            <v>0</v>
          </cell>
          <cell r="Q1666" t="b">
            <v>0</v>
          </cell>
          <cell r="S1666">
            <v>367</v>
          </cell>
          <cell r="T1666">
            <v>0</v>
          </cell>
          <cell r="U1666">
            <v>100</v>
          </cell>
          <cell r="W1666" t="b">
            <v>0</v>
          </cell>
          <cell r="X1666" t="b">
            <v>0</v>
          </cell>
          <cell r="Y1666" t="b">
            <v>0</v>
          </cell>
          <cell r="Z1666" t="b">
            <v>0</v>
          </cell>
          <cell r="AA1666" t="str">
            <v>Coût minime pour supporter les musées québécois.  Pour le réseau international:  coût du marché</v>
          </cell>
          <cell r="AB1666">
            <v>0</v>
          </cell>
          <cell r="AD1666" t="str">
            <v>AUTRE</v>
          </cell>
          <cell r="AE1666">
            <v>2</v>
          </cell>
        </row>
        <row r="1667">
          <cell r="A1667">
            <v>10</v>
          </cell>
          <cell r="B1667">
            <v>544</v>
          </cell>
          <cell r="C1667" t="str">
            <v>2000-2001</v>
          </cell>
          <cell r="D1667" t="str">
            <v>MCQ</v>
          </cell>
          <cell r="E1667" t="str">
            <v>Musée de la civilisation</v>
          </cell>
          <cell r="F1667" t="b">
            <v>0</v>
          </cell>
          <cell r="G1667">
            <v>4</v>
          </cell>
          <cell r="H1667">
            <v>1</v>
          </cell>
          <cell r="I1667" t="str">
            <v>B7</v>
          </cell>
          <cell r="J1667">
            <v>2006</v>
          </cell>
          <cell r="K1667" t="b">
            <v>0</v>
          </cell>
          <cell r="L1667">
            <v>558.70000000000005</v>
          </cell>
          <cell r="N1667" t="str">
            <v>NIL</v>
          </cell>
          <cell r="P1667" t="b">
            <v>0</v>
          </cell>
          <cell r="Q1667" t="b">
            <v>0</v>
          </cell>
          <cell r="S1667">
            <v>367</v>
          </cell>
          <cell r="T1667">
            <v>10</v>
          </cell>
          <cell r="U1667">
            <v>90</v>
          </cell>
          <cell r="W1667" t="b">
            <v>0</v>
          </cell>
          <cell r="X1667" t="b">
            <v>0</v>
          </cell>
          <cell r="Y1667" t="b">
            <v>1</v>
          </cell>
          <cell r="Z1667" t="b">
            <v>0</v>
          </cell>
          <cell r="AA1667" t="str">
            <v>Concession:  selon contrat</v>
          </cell>
          <cell r="AB1667">
            <v>0.14000000000000001</v>
          </cell>
          <cell r="AD1667" t="str">
            <v>CP</v>
          </cell>
          <cell r="AE1667">
            <v>2</v>
          </cell>
        </row>
        <row r="1668">
          <cell r="A1668">
            <v>10</v>
          </cell>
          <cell r="B1668">
            <v>544</v>
          </cell>
          <cell r="C1668" t="str">
            <v>2000-2001</v>
          </cell>
          <cell r="D1668" t="str">
            <v>MCQ</v>
          </cell>
          <cell r="E1668" t="str">
            <v>Musée de la civilisation</v>
          </cell>
          <cell r="F1668" t="b">
            <v>0</v>
          </cell>
          <cell r="G1668">
            <v>4</v>
          </cell>
          <cell r="H1668">
            <v>1</v>
          </cell>
          <cell r="I1668" t="str">
            <v>BZ</v>
          </cell>
          <cell r="J1668">
            <v>2006</v>
          </cell>
          <cell r="K1668" t="b">
            <v>0</v>
          </cell>
          <cell r="L1668">
            <v>885.9</v>
          </cell>
          <cell r="N1668" t="str">
            <v>NIL</v>
          </cell>
          <cell r="P1668" t="b">
            <v>0</v>
          </cell>
          <cell r="Q1668" t="b">
            <v>0</v>
          </cell>
          <cell r="S1668">
            <v>39173</v>
          </cell>
          <cell r="T1668">
            <v>100</v>
          </cell>
          <cell r="U1668">
            <v>0</v>
          </cell>
          <cell r="W1668" t="b">
            <v>0</v>
          </cell>
          <cell r="X1668" t="b">
            <v>1</v>
          </cell>
          <cell r="Y1668" t="b">
            <v>0</v>
          </cell>
          <cell r="Z1668" t="b">
            <v>0</v>
          </cell>
          <cell r="AA1668" t="str">
            <v>NIL</v>
          </cell>
          <cell r="AB1668">
            <v>0</v>
          </cell>
          <cell r="AD1668" t="str">
            <v>RE</v>
          </cell>
          <cell r="AE1668">
            <v>2</v>
          </cell>
        </row>
        <row r="1669">
          <cell r="A1669">
            <v>10</v>
          </cell>
          <cell r="B1669">
            <v>544</v>
          </cell>
          <cell r="C1669" t="str">
            <v>2000-2001</v>
          </cell>
          <cell r="D1669" t="str">
            <v>MCQ</v>
          </cell>
          <cell r="E1669" t="str">
            <v>Musée de la civilisation</v>
          </cell>
          <cell r="F1669" t="b">
            <v>0</v>
          </cell>
          <cell r="G1669">
            <v>4</v>
          </cell>
          <cell r="H1669">
            <v>1</v>
          </cell>
          <cell r="I1669" t="str">
            <v>CB</v>
          </cell>
          <cell r="J1669">
            <v>2006</v>
          </cell>
          <cell r="K1669" t="b">
            <v>0</v>
          </cell>
          <cell r="L1669">
            <v>0</v>
          </cell>
          <cell r="N1669" t="str">
            <v>NIL</v>
          </cell>
          <cell r="P1669" t="b">
            <v>0</v>
          </cell>
          <cell r="Q1669" t="b">
            <v>0</v>
          </cell>
          <cell r="S1669">
            <v>367</v>
          </cell>
          <cell r="T1669">
            <v>0</v>
          </cell>
          <cell r="U1669">
            <v>100</v>
          </cell>
          <cell r="W1669" t="b">
            <v>0</v>
          </cell>
          <cell r="X1669" t="b">
            <v>1</v>
          </cell>
          <cell r="Y1669" t="b">
            <v>0</v>
          </cell>
          <cell r="Z1669" t="b">
            <v>0</v>
          </cell>
          <cell r="AA1669" t="str">
            <v>NIL</v>
          </cell>
          <cell r="AB1669">
            <v>0</v>
          </cell>
          <cell r="AD1669" t="str">
            <v>RE</v>
          </cell>
          <cell r="AE1669">
            <v>2</v>
          </cell>
        </row>
        <row r="1670">
          <cell r="A1670">
            <v>10</v>
          </cell>
          <cell r="B1670">
            <v>544</v>
          </cell>
          <cell r="C1670" t="str">
            <v>2000-2001</v>
          </cell>
          <cell r="D1670" t="str">
            <v>MCQ</v>
          </cell>
          <cell r="E1670" t="str">
            <v>Musée de la civilisation</v>
          </cell>
          <cell r="F1670" t="b">
            <v>0</v>
          </cell>
          <cell r="G1670">
            <v>4</v>
          </cell>
          <cell r="H1670">
            <v>1</v>
          </cell>
          <cell r="I1670" t="str">
            <v>CE</v>
          </cell>
          <cell r="J1670">
            <v>2006</v>
          </cell>
          <cell r="K1670" t="b">
            <v>0</v>
          </cell>
          <cell r="L1670">
            <v>408.1</v>
          </cell>
          <cell r="N1670" t="str">
            <v>NIL</v>
          </cell>
          <cell r="P1670" t="b">
            <v>0</v>
          </cell>
          <cell r="Q1670" t="b">
            <v>0</v>
          </cell>
          <cell r="S1670">
            <v>367</v>
          </cell>
          <cell r="T1670">
            <v>0</v>
          </cell>
          <cell r="U1670">
            <v>100</v>
          </cell>
          <cell r="W1670" t="b">
            <v>0</v>
          </cell>
          <cell r="X1670" t="b">
            <v>1</v>
          </cell>
          <cell r="Y1670" t="b">
            <v>0</v>
          </cell>
          <cell r="Z1670" t="b">
            <v>0</v>
          </cell>
          <cell r="AA1670" t="str">
            <v>NIL</v>
          </cell>
          <cell r="AB1670">
            <v>0</v>
          </cell>
          <cell r="AD1670" t="str">
            <v>RE</v>
          </cell>
          <cell r="AE1670">
            <v>2</v>
          </cell>
        </row>
        <row r="1671">
          <cell r="A1671">
            <v>10</v>
          </cell>
          <cell r="B1671">
            <v>544</v>
          </cell>
          <cell r="C1671" t="str">
            <v>2000-2001</v>
          </cell>
          <cell r="D1671" t="str">
            <v>MCQ</v>
          </cell>
          <cell r="E1671" t="str">
            <v>Musée de la civilisation</v>
          </cell>
          <cell r="F1671" t="b">
            <v>0</v>
          </cell>
          <cell r="G1671">
            <v>4</v>
          </cell>
          <cell r="H1671">
            <v>1</v>
          </cell>
          <cell r="I1671" t="str">
            <v>GB</v>
          </cell>
          <cell r="J1671">
            <v>2006</v>
          </cell>
          <cell r="K1671" t="b">
            <v>0</v>
          </cell>
          <cell r="L1671">
            <v>439.3</v>
          </cell>
          <cell r="N1671" t="str">
            <v>NIL</v>
          </cell>
          <cell r="P1671" t="b">
            <v>0</v>
          </cell>
          <cell r="Q1671" t="b">
            <v>0</v>
          </cell>
          <cell r="S1671">
            <v>367</v>
          </cell>
          <cell r="T1671">
            <v>0</v>
          </cell>
          <cell r="U1671">
            <v>100</v>
          </cell>
          <cell r="W1671" t="b">
            <v>1</v>
          </cell>
          <cell r="X1671" t="b">
            <v>0</v>
          </cell>
          <cell r="Y1671" t="b">
            <v>0</v>
          </cell>
          <cell r="Z1671" t="b">
            <v>0</v>
          </cell>
          <cell r="AB1671">
            <v>0</v>
          </cell>
          <cell r="AD1671" t="str">
            <v>PR</v>
          </cell>
          <cell r="AE1671">
            <v>2</v>
          </cell>
        </row>
        <row r="1672">
          <cell r="A1672">
            <v>10</v>
          </cell>
          <cell r="B1672">
            <v>544</v>
          </cell>
          <cell r="C1672" t="str">
            <v>2000-2001</v>
          </cell>
          <cell r="D1672" t="str">
            <v>MCQ</v>
          </cell>
          <cell r="E1672" t="str">
            <v>Musée de la civilisation</v>
          </cell>
          <cell r="F1672" t="b">
            <v>0</v>
          </cell>
          <cell r="G1672">
            <v>4</v>
          </cell>
          <cell r="H1672">
            <v>1</v>
          </cell>
          <cell r="I1672" t="str">
            <v>NC</v>
          </cell>
          <cell r="J1672">
            <v>2006</v>
          </cell>
          <cell r="K1672" t="b">
            <v>0</v>
          </cell>
          <cell r="L1672">
            <v>336.3</v>
          </cell>
          <cell r="M1672" t="str">
            <v>En 2006-2007, récupération TPS/TVQ</v>
          </cell>
          <cell r="N1672" t="str">
            <v>NIL</v>
          </cell>
          <cell r="P1672" t="b">
            <v>0</v>
          </cell>
          <cell r="Q1672" t="b">
            <v>0</v>
          </cell>
          <cell r="S1672">
            <v>367</v>
          </cell>
          <cell r="T1672">
            <v>10</v>
          </cell>
          <cell r="U1672">
            <v>90</v>
          </cell>
          <cell r="W1672" t="b">
            <v>0</v>
          </cell>
          <cell r="X1672" t="b">
            <v>0</v>
          </cell>
          <cell r="Y1672" t="b">
            <v>0</v>
          </cell>
          <cell r="Z1672" t="b">
            <v>0</v>
          </cell>
          <cell r="AA1672" t="str">
            <v>Selon coûtant</v>
          </cell>
          <cell r="AB1672">
            <v>0</v>
          </cell>
          <cell r="AD1672" t="str">
            <v>AUTRE</v>
          </cell>
          <cell r="AE1672">
            <v>2</v>
          </cell>
        </row>
        <row r="1673">
          <cell r="A1673">
            <v>10</v>
          </cell>
          <cell r="B1673">
            <v>544</v>
          </cell>
          <cell r="C1673" t="str">
            <v>2000-2001</v>
          </cell>
          <cell r="D1673" t="str">
            <v>MCQ</v>
          </cell>
          <cell r="E1673" t="str">
            <v>Musée de la civilisation</v>
          </cell>
          <cell r="F1673" t="b">
            <v>0</v>
          </cell>
          <cell r="G1673">
            <v>4</v>
          </cell>
          <cell r="H1673">
            <v>1</v>
          </cell>
          <cell r="I1673" t="str">
            <v>CC</v>
          </cell>
          <cell r="J1673">
            <v>2006</v>
          </cell>
          <cell r="K1673" t="b">
            <v>0</v>
          </cell>
          <cell r="L1673">
            <v>602.70000000000005</v>
          </cell>
          <cell r="P1673" t="b">
            <v>0</v>
          </cell>
          <cell r="Q1673" t="b">
            <v>0</v>
          </cell>
          <cell r="S1673">
            <v>367</v>
          </cell>
          <cell r="T1673">
            <v>100</v>
          </cell>
          <cell r="U1673">
            <v>0</v>
          </cell>
          <cell r="W1673" t="b">
            <v>1</v>
          </cell>
          <cell r="X1673" t="b">
            <v>0</v>
          </cell>
          <cell r="Y1673" t="b">
            <v>1</v>
          </cell>
          <cell r="Z1673" t="b">
            <v>0</v>
          </cell>
          <cell r="AB1673">
            <v>0</v>
          </cell>
          <cell r="AD1673" t="str">
            <v>PR</v>
          </cell>
          <cell r="AE1673">
            <v>2</v>
          </cell>
        </row>
        <row r="1674">
          <cell r="A1674">
            <v>10</v>
          </cell>
          <cell r="B1674">
            <v>544</v>
          </cell>
          <cell r="C1674" t="str">
            <v>2000-2001</v>
          </cell>
          <cell r="D1674" t="str">
            <v>MCQ</v>
          </cell>
          <cell r="E1674" t="str">
            <v>Musée de la civilisation</v>
          </cell>
          <cell r="F1674" t="b">
            <v>0</v>
          </cell>
          <cell r="G1674">
            <v>4</v>
          </cell>
          <cell r="H1674">
            <v>1</v>
          </cell>
          <cell r="I1674" t="str">
            <v>B7</v>
          </cell>
          <cell r="J1674">
            <v>2007</v>
          </cell>
          <cell r="K1674" t="b">
            <v>1</v>
          </cell>
          <cell r="L1674">
            <v>585.4</v>
          </cell>
          <cell r="N1674" t="str">
            <v>NIL</v>
          </cell>
          <cell r="P1674" t="b">
            <v>0</v>
          </cell>
          <cell r="Q1674" t="b">
            <v>0</v>
          </cell>
          <cell r="S1674">
            <v>367</v>
          </cell>
          <cell r="T1674">
            <v>10</v>
          </cell>
          <cell r="U1674">
            <v>90</v>
          </cell>
          <cell r="W1674" t="b">
            <v>0</v>
          </cell>
          <cell r="X1674" t="b">
            <v>0</v>
          </cell>
          <cell r="Y1674" t="b">
            <v>1</v>
          </cell>
          <cell r="Z1674" t="b">
            <v>0</v>
          </cell>
          <cell r="AA1674" t="str">
            <v>Concession:  selon contrat</v>
          </cell>
          <cell r="AB1674">
            <v>0.14000000000000001</v>
          </cell>
          <cell r="AD1674" t="str">
            <v>CP</v>
          </cell>
          <cell r="AE1674">
            <v>2</v>
          </cell>
        </row>
        <row r="1675">
          <cell r="A1675">
            <v>10</v>
          </cell>
          <cell r="B1675">
            <v>544</v>
          </cell>
          <cell r="C1675" t="str">
            <v>2000-2001</v>
          </cell>
          <cell r="D1675" t="str">
            <v>MCQ</v>
          </cell>
          <cell r="E1675" t="str">
            <v>Musée de la civilisation</v>
          </cell>
          <cell r="F1675" t="b">
            <v>0</v>
          </cell>
          <cell r="G1675">
            <v>4</v>
          </cell>
          <cell r="H1675">
            <v>1</v>
          </cell>
          <cell r="I1675" t="str">
            <v>BZ</v>
          </cell>
          <cell r="J1675">
            <v>2007</v>
          </cell>
          <cell r="K1675" t="b">
            <v>1</v>
          </cell>
          <cell r="L1675">
            <v>1110</v>
          </cell>
          <cell r="M1675" t="str">
            <v>Augmentation de la tarification à partir du 1er avril 2007</v>
          </cell>
          <cell r="N1675" t="str">
            <v>NIL</v>
          </cell>
          <cell r="P1675" t="b">
            <v>0</v>
          </cell>
          <cell r="Q1675" t="b">
            <v>0</v>
          </cell>
          <cell r="S1675">
            <v>39173</v>
          </cell>
          <cell r="T1675">
            <v>100</v>
          </cell>
          <cell r="U1675">
            <v>0</v>
          </cell>
          <cell r="W1675" t="b">
            <v>0</v>
          </cell>
          <cell r="X1675" t="b">
            <v>1</v>
          </cell>
          <cell r="Y1675" t="b">
            <v>0</v>
          </cell>
          <cell r="Z1675" t="b">
            <v>0</v>
          </cell>
          <cell r="AA1675" t="str">
            <v>NIL</v>
          </cell>
          <cell r="AB1675">
            <v>0</v>
          </cell>
          <cell r="AD1675" t="str">
            <v>RE</v>
          </cell>
          <cell r="AE1675">
            <v>2</v>
          </cell>
        </row>
        <row r="1676">
          <cell r="A1676">
            <v>10</v>
          </cell>
          <cell r="B1676">
            <v>544</v>
          </cell>
          <cell r="C1676" t="str">
            <v>2000-2001</v>
          </cell>
          <cell r="D1676" t="str">
            <v>MCQ</v>
          </cell>
          <cell r="E1676" t="str">
            <v>Musée de la civilisation</v>
          </cell>
          <cell r="F1676" t="b">
            <v>0</v>
          </cell>
          <cell r="G1676">
            <v>4</v>
          </cell>
          <cell r="H1676">
            <v>1</v>
          </cell>
          <cell r="I1676" t="str">
            <v>CB</v>
          </cell>
          <cell r="J1676">
            <v>2007</v>
          </cell>
          <cell r="K1676" t="b">
            <v>1</v>
          </cell>
          <cell r="L1676">
            <v>0</v>
          </cell>
          <cell r="N1676" t="str">
            <v>NIL</v>
          </cell>
          <cell r="P1676" t="b">
            <v>0</v>
          </cell>
          <cell r="Q1676" t="b">
            <v>0</v>
          </cell>
          <cell r="S1676">
            <v>367</v>
          </cell>
          <cell r="T1676">
            <v>0</v>
          </cell>
          <cell r="U1676">
            <v>100</v>
          </cell>
          <cell r="W1676" t="b">
            <v>0</v>
          </cell>
          <cell r="X1676" t="b">
            <v>1</v>
          </cell>
          <cell r="Y1676" t="b">
            <v>0</v>
          </cell>
          <cell r="Z1676" t="b">
            <v>0</v>
          </cell>
          <cell r="AA1676" t="str">
            <v>NIL</v>
          </cell>
          <cell r="AB1676">
            <v>0</v>
          </cell>
          <cell r="AD1676" t="str">
            <v>RE</v>
          </cell>
          <cell r="AE1676">
            <v>2</v>
          </cell>
        </row>
        <row r="1677">
          <cell r="A1677">
            <v>10</v>
          </cell>
          <cell r="B1677">
            <v>544</v>
          </cell>
          <cell r="C1677" t="str">
            <v>2000-2001</v>
          </cell>
          <cell r="D1677" t="str">
            <v>MCQ</v>
          </cell>
          <cell r="E1677" t="str">
            <v>Musée de la civilisation</v>
          </cell>
          <cell r="F1677" t="b">
            <v>0</v>
          </cell>
          <cell r="G1677">
            <v>4</v>
          </cell>
          <cell r="H1677">
            <v>1</v>
          </cell>
          <cell r="I1677" t="str">
            <v>CE</v>
          </cell>
          <cell r="J1677">
            <v>2007</v>
          </cell>
          <cell r="K1677" t="b">
            <v>1</v>
          </cell>
          <cell r="L1677">
            <v>1219</v>
          </cell>
          <cell r="M1677" t="str">
            <v>Commandites obtenues en vue du 400e anniversaire de Québec</v>
          </cell>
          <cell r="N1677" t="str">
            <v>NIL</v>
          </cell>
          <cell r="P1677" t="b">
            <v>0</v>
          </cell>
          <cell r="Q1677" t="b">
            <v>0</v>
          </cell>
          <cell r="S1677">
            <v>367</v>
          </cell>
          <cell r="T1677">
            <v>0</v>
          </cell>
          <cell r="U1677">
            <v>100</v>
          </cell>
          <cell r="W1677" t="b">
            <v>0</v>
          </cell>
          <cell r="X1677" t="b">
            <v>1</v>
          </cell>
          <cell r="Y1677" t="b">
            <v>0</v>
          </cell>
          <cell r="Z1677" t="b">
            <v>0</v>
          </cell>
          <cell r="AA1677" t="str">
            <v>NIL</v>
          </cell>
          <cell r="AB1677">
            <v>0</v>
          </cell>
          <cell r="AD1677" t="str">
            <v>RE</v>
          </cell>
          <cell r="AE1677">
            <v>2</v>
          </cell>
        </row>
        <row r="1678">
          <cell r="A1678">
            <v>10</v>
          </cell>
          <cell r="B1678">
            <v>544</v>
          </cell>
          <cell r="C1678" t="str">
            <v>2000-2001</v>
          </cell>
          <cell r="D1678" t="str">
            <v>MCQ</v>
          </cell>
          <cell r="E1678" t="str">
            <v>Musée de la civilisation</v>
          </cell>
          <cell r="F1678" t="b">
            <v>0</v>
          </cell>
          <cell r="G1678">
            <v>4</v>
          </cell>
          <cell r="H1678">
            <v>1</v>
          </cell>
          <cell r="I1678" t="str">
            <v>GB</v>
          </cell>
          <cell r="J1678">
            <v>2007</v>
          </cell>
          <cell r="K1678" t="b">
            <v>1</v>
          </cell>
          <cell r="L1678">
            <v>311</v>
          </cell>
          <cell r="N1678" t="str">
            <v>NIL</v>
          </cell>
          <cell r="P1678" t="b">
            <v>0</v>
          </cell>
          <cell r="Q1678" t="b">
            <v>0</v>
          </cell>
          <cell r="S1678">
            <v>367</v>
          </cell>
          <cell r="T1678">
            <v>0</v>
          </cell>
          <cell r="U1678">
            <v>100</v>
          </cell>
          <cell r="W1678" t="b">
            <v>1</v>
          </cell>
          <cell r="X1678" t="b">
            <v>0</v>
          </cell>
          <cell r="Y1678" t="b">
            <v>0</v>
          </cell>
          <cell r="Z1678" t="b">
            <v>0</v>
          </cell>
          <cell r="AB1678">
            <v>0</v>
          </cell>
          <cell r="AD1678" t="str">
            <v>PR</v>
          </cell>
          <cell r="AE1678">
            <v>2</v>
          </cell>
        </row>
        <row r="1679">
          <cell r="A1679">
            <v>10</v>
          </cell>
          <cell r="B1679">
            <v>544</v>
          </cell>
          <cell r="C1679" t="str">
            <v>2000-2001</v>
          </cell>
          <cell r="D1679" t="str">
            <v>MCQ</v>
          </cell>
          <cell r="E1679" t="str">
            <v>Musée de la civilisation</v>
          </cell>
          <cell r="F1679" t="b">
            <v>0</v>
          </cell>
          <cell r="G1679">
            <v>4</v>
          </cell>
          <cell r="H1679">
            <v>1</v>
          </cell>
          <cell r="I1679" t="str">
            <v>NC</v>
          </cell>
          <cell r="J1679">
            <v>2007</v>
          </cell>
          <cell r="K1679" t="b">
            <v>1</v>
          </cell>
          <cell r="L1679">
            <v>51.1</v>
          </cell>
          <cell r="N1679" t="str">
            <v>NIL</v>
          </cell>
          <cell r="P1679" t="b">
            <v>0</v>
          </cell>
          <cell r="Q1679" t="b">
            <v>0</v>
          </cell>
          <cell r="S1679">
            <v>367</v>
          </cell>
          <cell r="T1679">
            <v>10</v>
          </cell>
          <cell r="U1679">
            <v>90</v>
          </cell>
          <cell r="W1679" t="b">
            <v>0</v>
          </cell>
          <cell r="X1679" t="b">
            <v>0</v>
          </cell>
          <cell r="Y1679" t="b">
            <v>0</v>
          </cell>
          <cell r="Z1679" t="b">
            <v>0</v>
          </cell>
          <cell r="AA1679" t="str">
            <v>Selon coûtant</v>
          </cell>
          <cell r="AB1679">
            <v>0</v>
          </cell>
          <cell r="AD1679" t="str">
            <v>AUTRE</v>
          </cell>
          <cell r="AE1679">
            <v>2</v>
          </cell>
        </row>
        <row r="1680">
          <cell r="A1680">
            <v>10</v>
          </cell>
          <cell r="B1680">
            <v>544</v>
          </cell>
          <cell r="C1680" t="str">
            <v>2000-2001</v>
          </cell>
          <cell r="D1680" t="str">
            <v>MCQ</v>
          </cell>
          <cell r="E1680" t="str">
            <v>Musée de la civilisation</v>
          </cell>
          <cell r="F1680" t="b">
            <v>0</v>
          </cell>
          <cell r="G1680">
            <v>4</v>
          </cell>
          <cell r="H1680">
            <v>1</v>
          </cell>
          <cell r="I1680" t="str">
            <v>CC</v>
          </cell>
          <cell r="J1680">
            <v>2007</v>
          </cell>
          <cell r="K1680" t="b">
            <v>1</v>
          </cell>
          <cell r="L1680">
            <v>570</v>
          </cell>
          <cell r="P1680" t="b">
            <v>0</v>
          </cell>
          <cell r="Q1680" t="b">
            <v>0</v>
          </cell>
          <cell r="S1680">
            <v>367</v>
          </cell>
          <cell r="T1680">
            <v>100</v>
          </cell>
          <cell r="U1680">
            <v>0</v>
          </cell>
          <cell r="W1680" t="b">
            <v>1</v>
          </cell>
          <cell r="X1680" t="b">
            <v>0</v>
          </cell>
          <cell r="Y1680" t="b">
            <v>1</v>
          </cell>
          <cell r="Z1680" t="b">
            <v>0</v>
          </cell>
          <cell r="AB1680">
            <v>0</v>
          </cell>
          <cell r="AD1680" t="str">
            <v>PR</v>
          </cell>
          <cell r="AE1680">
            <v>2</v>
          </cell>
        </row>
        <row r="1681">
          <cell r="A1681">
            <v>10</v>
          </cell>
          <cell r="B1681">
            <v>544</v>
          </cell>
          <cell r="C1681" t="str">
            <v>2000-2001</v>
          </cell>
          <cell r="D1681" t="str">
            <v>MCQ</v>
          </cell>
          <cell r="E1681" t="str">
            <v>Musée de la civilisation</v>
          </cell>
          <cell r="F1681" t="b">
            <v>0</v>
          </cell>
          <cell r="G1681">
            <v>4</v>
          </cell>
          <cell r="H1681">
            <v>1</v>
          </cell>
          <cell r="I1681" t="str">
            <v>BX</v>
          </cell>
          <cell r="J1681">
            <v>2007</v>
          </cell>
          <cell r="K1681" t="b">
            <v>1</v>
          </cell>
          <cell r="L1681">
            <v>204.9</v>
          </cell>
          <cell r="M1681" t="str">
            <v>Présentation de l'exposition L'Odyssée de la lumière</v>
          </cell>
          <cell r="P1681" t="b">
            <v>0</v>
          </cell>
          <cell r="Q1681" t="b">
            <v>0</v>
          </cell>
          <cell r="S1681">
            <v>367</v>
          </cell>
          <cell r="T1681">
            <v>0</v>
          </cell>
          <cell r="U1681">
            <v>100</v>
          </cell>
          <cell r="W1681" t="b">
            <v>0</v>
          </cell>
          <cell r="X1681" t="b">
            <v>0</v>
          </cell>
          <cell r="Y1681" t="b">
            <v>0</v>
          </cell>
          <cell r="Z1681" t="b">
            <v>0</v>
          </cell>
          <cell r="AA1681" t="str">
            <v>Coût minime pour supporter les musées québécois.  Pour le réseau international:  coût du marché</v>
          </cell>
          <cell r="AB1681">
            <v>0</v>
          </cell>
          <cell r="AD1681" t="str">
            <v>AUTRE</v>
          </cell>
          <cell r="AE1681">
            <v>2</v>
          </cell>
        </row>
        <row r="1682">
          <cell r="A1682">
            <v>10</v>
          </cell>
          <cell r="B1682">
            <v>545</v>
          </cell>
          <cell r="C1682" t="str">
            <v>2000-2001</v>
          </cell>
          <cell r="D1682" t="str">
            <v>MDQ</v>
          </cell>
          <cell r="E1682" t="str">
            <v>Musée national des beaux-arts du Québec</v>
          </cell>
          <cell r="F1682" t="b">
            <v>0</v>
          </cell>
          <cell r="G1682">
            <v>4</v>
          </cell>
          <cell r="H1682">
            <v>1</v>
          </cell>
          <cell r="I1682" t="str">
            <v>DY</v>
          </cell>
          <cell r="J1682">
            <v>2003</v>
          </cell>
          <cell r="K1682" t="b">
            <v>0</v>
          </cell>
          <cell r="L1682">
            <v>182.40199999999999</v>
          </cell>
          <cell r="P1682" t="b">
            <v>0</v>
          </cell>
          <cell r="Q1682" t="b">
            <v>0</v>
          </cell>
          <cell r="T1682">
            <v>0</v>
          </cell>
          <cell r="U1682">
            <v>0</v>
          </cell>
          <cell r="W1682" t="b">
            <v>0</v>
          </cell>
          <cell r="X1682" t="b">
            <v>0</v>
          </cell>
          <cell r="Y1682" t="b">
            <v>0</v>
          </cell>
          <cell r="Z1682" t="b">
            <v>0</v>
          </cell>
          <cell r="AB1682">
            <v>0</v>
          </cell>
          <cell r="AE1682">
            <v>2</v>
          </cell>
        </row>
        <row r="1683">
          <cell r="A1683">
            <v>10</v>
          </cell>
          <cell r="B1683">
            <v>545</v>
          </cell>
          <cell r="C1683" t="str">
            <v>2000-2001</v>
          </cell>
          <cell r="D1683" t="str">
            <v>MDQ</v>
          </cell>
          <cell r="E1683" t="str">
            <v>Musée national des beaux-arts du Québec</v>
          </cell>
          <cell r="F1683" t="b">
            <v>0</v>
          </cell>
          <cell r="G1683">
            <v>4</v>
          </cell>
          <cell r="H1683">
            <v>1</v>
          </cell>
          <cell r="I1683" t="str">
            <v>Z3</v>
          </cell>
          <cell r="J1683">
            <v>2003</v>
          </cell>
          <cell r="K1683" t="b">
            <v>0</v>
          </cell>
          <cell r="L1683">
            <v>272.91199999999998</v>
          </cell>
          <cell r="P1683" t="b">
            <v>0</v>
          </cell>
          <cell r="Q1683" t="b">
            <v>0</v>
          </cell>
          <cell r="T1683">
            <v>0</v>
          </cell>
          <cell r="U1683">
            <v>0</v>
          </cell>
          <cell r="W1683" t="b">
            <v>0</v>
          </cell>
          <cell r="X1683" t="b">
            <v>0</v>
          </cell>
          <cell r="Y1683" t="b">
            <v>0</v>
          </cell>
          <cell r="Z1683" t="b">
            <v>0</v>
          </cell>
          <cell r="AB1683">
            <v>0</v>
          </cell>
          <cell r="AE1683">
            <v>2</v>
          </cell>
        </row>
        <row r="1684">
          <cell r="A1684">
            <v>10</v>
          </cell>
          <cell r="B1684">
            <v>545</v>
          </cell>
          <cell r="C1684" t="str">
            <v>2000-2001</v>
          </cell>
          <cell r="D1684" t="str">
            <v>MDQ</v>
          </cell>
          <cell r="E1684" t="str">
            <v>Musée national des beaux-arts du Québec</v>
          </cell>
          <cell r="F1684" t="b">
            <v>0</v>
          </cell>
          <cell r="G1684">
            <v>4</v>
          </cell>
          <cell r="H1684">
            <v>1</v>
          </cell>
          <cell r="I1684" t="str">
            <v>EB</v>
          </cell>
          <cell r="J1684">
            <v>2003</v>
          </cell>
          <cell r="K1684" t="b">
            <v>1</v>
          </cell>
          <cell r="L1684">
            <v>88.256</v>
          </cell>
          <cell r="N1684" t="str">
            <v>Culture - Redevances services alimentaires</v>
          </cell>
          <cell r="O1684" t="str">
            <v>695</v>
          </cell>
          <cell r="P1684" t="b">
            <v>0</v>
          </cell>
          <cell r="Q1684" t="b">
            <v>0</v>
          </cell>
          <cell r="S1684">
            <v>367</v>
          </cell>
          <cell r="T1684">
            <v>0</v>
          </cell>
          <cell r="U1684">
            <v>100</v>
          </cell>
          <cell r="W1684" t="b">
            <v>0</v>
          </cell>
          <cell r="X1684" t="b">
            <v>0</v>
          </cell>
          <cell r="Y1684" t="b">
            <v>1</v>
          </cell>
          <cell r="Z1684" t="b">
            <v>0</v>
          </cell>
          <cell r="AA1684" t="str">
            <v>Pourcentage du chiffre d'affaires</v>
          </cell>
          <cell r="AB1684">
            <v>0</v>
          </cell>
          <cell r="AD1684" t="str">
            <v>CP</v>
          </cell>
          <cell r="AE1684">
            <v>2</v>
          </cell>
        </row>
        <row r="1685">
          <cell r="A1685">
            <v>10</v>
          </cell>
          <cell r="B1685">
            <v>545</v>
          </cell>
          <cell r="C1685" t="str">
            <v>2000-2001</v>
          </cell>
          <cell r="D1685" t="str">
            <v>MDQ</v>
          </cell>
          <cell r="E1685" t="str">
            <v>Musée national des beaux-arts du Québec</v>
          </cell>
          <cell r="F1685" t="b">
            <v>0</v>
          </cell>
          <cell r="G1685">
            <v>4</v>
          </cell>
          <cell r="H1685">
            <v>1</v>
          </cell>
          <cell r="I1685" t="str">
            <v>DX</v>
          </cell>
          <cell r="J1685">
            <v>2003</v>
          </cell>
          <cell r="K1685" t="b">
            <v>1</v>
          </cell>
          <cell r="L1685">
            <v>136.24700000000001</v>
          </cell>
          <cell r="N1685" t="str">
            <v>Culture - Activités éducatives et culturelles</v>
          </cell>
          <cell r="P1685" t="b">
            <v>0</v>
          </cell>
          <cell r="Q1685" t="b">
            <v>0</v>
          </cell>
          <cell r="S1685">
            <v>367</v>
          </cell>
          <cell r="T1685">
            <v>100</v>
          </cell>
          <cell r="U1685">
            <v>0</v>
          </cell>
          <cell r="W1685" t="b">
            <v>1</v>
          </cell>
          <cell r="X1685" t="b">
            <v>0</v>
          </cell>
          <cell r="Y1685" t="b">
            <v>0</v>
          </cell>
          <cell r="Z1685" t="b">
            <v>0</v>
          </cell>
          <cell r="AA1685" t="str">
            <v>Selon les catégories et selon le marché</v>
          </cell>
          <cell r="AB1685">
            <v>0</v>
          </cell>
          <cell r="AD1685" t="str">
            <v>PR</v>
          </cell>
          <cell r="AE1685">
            <v>2</v>
          </cell>
        </row>
        <row r="1686">
          <cell r="A1686">
            <v>10</v>
          </cell>
          <cell r="B1686">
            <v>545</v>
          </cell>
          <cell r="C1686" t="str">
            <v>2000-2001</v>
          </cell>
          <cell r="D1686" t="str">
            <v>MDQ</v>
          </cell>
          <cell r="E1686" t="str">
            <v>Musée national des beaux-arts du Québec</v>
          </cell>
          <cell r="F1686" t="b">
            <v>0</v>
          </cell>
          <cell r="G1686">
            <v>4</v>
          </cell>
          <cell r="H1686">
            <v>1</v>
          </cell>
          <cell r="I1686" t="str">
            <v>DW</v>
          </cell>
          <cell r="J1686">
            <v>2003</v>
          </cell>
          <cell r="K1686" t="b">
            <v>1</v>
          </cell>
          <cell r="L1686">
            <v>281.37099999999998</v>
          </cell>
          <cell r="N1686" t="str">
            <v>Culture - Location d'espace</v>
          </cell>
          <cell r="P1686" t="b">
            <v>0</v>
          </cell>
          <cell r="Q1686" t="b">
            <v>0</v>
          </cell>
          <cell r="S1686">
            <v>367</v>
          </cell>
          <cell r="T1686">
            <v>10</v>
          </cell>
          <cell r="U1686">
            <v>68</v>
          </cell>
          <cell r="W1686" t="b">
            <v>0</v>
          </cell>
          <cell r="X1686" t="b">
            <v>0</v>
          </cell>
          <cell r="Y1686" t="b">
            <v>0</v>
          </cell>
          <cell r="Z1686" t="b">
            <v>0</v>
          </cell>
          <cell r="AA1686" t="str">
            <v>Selon le marché</v>
          </cell>
          <cell r="AB1686">
            <v>0</v>
          </cell>
          <cell r="AD1686" t="str">
            <v>AUTRE</v>
          </cell>
          <cell r="AE1686">
            <v>2</v>
          </cell>
        </row>
        <row r="1687">
          <cell r="A1687">
            <v>10</v>
          </cell>
          <cell r="B1687">
            <v>545</v>
          </cell>
          <cell r="C1687" t="str">
            <v>2000-2001</v>
          </cell>
          <cell r="D1687" t="str">
            <v>MDQ</v>
          </cell>
          <cell r="E1687" t="str">
            <v>Musée national des beaux-arts du Québec</v>
          </cell>
          <cell r="F1687" t="b">
            <v>0</v>
          </cell>
          <cell r="G1687">
            <v>4</v>
          </cell>
          <cell r="H1687">
            <v>1</v>
          </cell>
          <cell r="I1687" t="str">
            <v>DV</v>
          </cell>
          <cell r="J1687">
            <v>2003</v>
          </cell>
          <cell r="K1687" t="b">
            <v>1</v>
          </cell>
          <cell r="L1687">
            <v>527.70799999999997</v>
          </cell>
          <cell r="N1687" t="str">
            <v>Culture - Boutique et publications (contrat de distribution pour nos publications)</v>
          </cell>
          <cell r="O1687" t="str">
            <v>695</v>
          </cell>
          <cell r="P1687" t="b">
            <v>0</v>
          </cell>
          <cell r="Q1687" t="b">
            <v>0</v>
          </cell>
          <cell r="S1687">
            <v>367</v>
          </cell>
          <cell r="T1687">
            <v>88</v>
          </cell>
          <cell r="U1687">
            <v>2</v>
          </cell>
          <cell r="W1687" t="b">
            <v>1</v>
          </cell>
          <cell r="X1687" t="b">
            <v>0</v>
          </cell>
          <cell r="Y1687" t="b">
            <v>0</v>
          </cell>
          <cell r="Z1687" t="b">
            <v>0</v>
          </cell>
          <cell r="AB1687">
            <v>0</v>
          </cell>
          <cell r="AD1687" t="str">
            <v>PR</v>
          </cell>
          <cell r="AE1687">
            <v>2</v>
          </cell>
        </row>
        <row r="1688">
          <cell r="A1688">
            <v>10</v>
          </cell>
          <cell r="B1688">
            <v>545</v>
          </cell>
          <cell r="C1688" t="str">
            <v>2000-2001</v>
          </cell>
          <cell r="D1688" t="str">
            <v>MDQ</v>
          </cell>
          <cell r="E1688" t="str">
            <v>Musée national des beaux-arts du Québec</v>
          </cell>
          <cell r="F1688" t="b">
            <v>0</v>
          </cell>
          <cell r="G1688">
            <v>4</v>
          </cell>
          <cell r="H1688">
            <v>1</v>
          </cell>
          <cell r="I1688" t="str">
            <v>CI</v>
          </cell>
          <cell r="J1688">
            <v>2003</v>
          </cell>
          <cell r="K1688" t="b">
            <v>1</v>
          </cell>
          <cell r="L1688">
            <v>164.26900000000001</v>
          </cell>
          <cell r="N1688" t="str">
            <v>Culture - Location d'expositions</v>
          </cell>
          <cell r="P1688" t="b">
            <v>0</v>
          </cell>
          <cell r="Q1688" t="b">
            <v>0</v>
          </cell>
          <cell r="S1688">
            <v>38875</v>
          </cell>
          <cell r="T1688">
            <v>0</v>
          </cell>
          <cell r="U1688">
            <v>8</v>
          </cell>
          <cell r="W1688" t="b">
            <v>0</v>
          </cell>
          <cell r="X1688" t="b">
            <v>0</v>
          </cell>
          <cell r="Y1688" t="b">
            <v>0</v>
          </cell>
          <cell r="Z1688" t="b">
            <v>0</v>
          </cell>
          <cell r="AA1688" t="str">
            <v>Selon le marché</v>
          </cell>
          <cell r="AB1688">
            <v>0</v>
          </cell>
          <cell r="AD1688" t="str">
            <v>AUTRE</v>
          </cell>
          <cell r="AE1688">
            <v>2</v>
          </cell>
        </row>
        <row r="1689">
          <cell r="A1689">
            <v>10</v>
          </cell>
          <cell r="B1689">
            <v>545</v>
          </cell>
          <cell r="C1689" t="str">
            <v>2000-2001</v>
          </cell>
          <cell r="D1689" t="str">
            <v>MDQ</v>
          </cell>
          <cell r="E1689" t="str">
            <v>Musée national des beaux-arts du Québec</v>
          </cell>
          <cell r="F1689" t="b">
            <v>0</v>
          </cell>
          <cell r="G1689">
            <v>4</v>
          </cell>
          <cell r="H1689">
            <v>1</v>
          </cell>
          <cell r="I1689" t="str">
            <v>ER</v>
          </cell>
          <cell r="J1689">
            <v>2003</v>
          </cell>
          <cell r="K1689" t="b">
            <v>1</v>
          </cell>
          <cell r="L1689">
            <v>160.048</v>
          </cell>
          <cell r="N1689" t="str">
            <v>Culture - Stationnement</v>
          </cell>
          <cell r="O1689" t="str">
            <v>16</v>
          </cell>
          <cell r="P1689" t="b">
            <v>0</v>
          </cell>
          <cell r="Q1689" t="b">
            <v>0</v>
          </cell>
          <cell r="S1689">
            <v>39173</v>
          </cell>
          <cell r="T1689">
            <v>95</v>
          </cell>
          <cell r="U1689">
            <v>5</v>
          </cell>
          <cell r="W1689" t="b">
            <v>0</v>
          </cell>
          <cell r="X1689" t="b">
            <v>0</v>
          </cell>
          <cell r="Y1689" t="b">
            <v>1</v>
          </cell>
          <cell r="Z1689" t="b">
            <v>0</v>
          </cell>
          <cell r="AA1689" t="str">
            <v>Selon le marché</v>
          </cell>
          <cell r="AB1689">
            <v>0</v>
          </cell>
          <cell r="AD1689" t="str">
            <v>CP</v>
          </cell>
          <cell r="AE1689">
            <v>2</v>
          </cell>
        </row>
        <row r="1690">
          <cell r="A1690">
            <v>10</v>
          </cell>
          <cell r="B1690">
            <v>545</v>
          </cell>
          <cell r="C1690" t="str">
            <v>2000-2001</v>
          </cell>
          <cell r="D1690" t="str">
            <v>MDQ</v>
          </cell>
          <cell r="E1690" t="str">
            <v>Musée national des beaux-arts du Québec</v>
          </cell>
          <cell r="F1690" t="b">
            <v>0</v>
          </cell>
          <cell r="G1690">
            <v>4</v>
          </cell>
          <cell r="H1690">
            <v>1</v>
          </cell>
          <cell r="I1690" t="str">
            <v>NC</v>
          </cell>
          <cell r="J1690">
            <v>2003</v>
          </cell>
          <cell r="K1690" t="b">
            <v>1</v>
          </cell>
          <cell r="L1690">
            <v>28.946000000000002</v>
          </cell>
          <cell r="N1690" t="str">
            <v>Culture - Autres catégories de revenus</v>
          </cell>
          <cell r="P1690" t="b">
            <v>0</v>
          </cell>
          <cell r="Q1690" t="b">
            <v>0</v>
          </cell>
          <cell r="S1690">
            <v>367</v>
          </cell>
          <cell r="T1690">
            <v>80</v>
          </cell>
          <cell r="U1690">
            <v>20</v>
          </cell>
          <cell r="W1690" t="b">
            <v>0</v>
          </cell>
          <cell r="X1690" t="b">
            <v>0</v>
          </cell>
          <cell r="Y1690" t="b">
            <v>0</v>
          </cell>
          <cell r="Z1690" t="b">
            <v>0</v>
          </cell>
          <cell r="AA1690" t="str">
            <v>Selon la catégorie</v>
          </cell>
          <cell r="AB1690">
            <v>0</v>
          </cell>
          <cell r="AD1690" t="str">
            <v>AUTRE</v>
          </cell>
          <cell r="AE1690">
            <v>2</v>
          </cell>
        </row>
        <row r="1691">
          <cell r="A1691">
            <v>10</v>
          </cell>
          <cell r="B1691">
            <v>545</v>
          </cell>
          <cell r="C1691" t="str">
            <v>2000-2001</v>
          </cell>
          <cell r="D1691" t="str">
            <v>MDQ</v>
          </cell>
          <cell r="E1691" t="str">
            <v>Musée national des beaux-arts du Québec</v>
          </cell>
          <cell r="F1691" t="b">
            <v>0</v>
          </cell>
          <cell r="G1691">
            <v>4</v>
          </cell>
          <cell r="H1691">
            <v>1</v>
          </cell>
          <cell r="I1691" t="str">
            <v>FV</v>
          </cell>
          <cell r="J1691">
            <v>2003</v>
          </cell>
          <cell r="K1691" t="b">
            <v>1</v>
          </cell>
          <cell r="L1691">
            <v>471.14499999999998</v>
          </cell>
          <cell r="N1691" t="str">
            <v>Culture - Billetterie et vestiaire</v>
          </cell>
          <cell r="O1691" t="str">
            <v>692</v>
          </cell>
          <cell r="P1691" t="b">
            <v>0</v>
          </cell>
          <cell r="Q1691" t="b">
            <v>0</v>
          </cell>
          <cell r="S1691">
            <v>39168</v>
          </cell>
          <cell r="T1691">
            <v>97</v>
          </cell>
          <cell r="U1691">
            <v>3</v>
          </cell>
          <cell r="W1691" t="b">
            <v>0</v>
          </cell>
          <cell r="X1691" t="b">
            <v>0</v>
          </cell>
          <cell r="Y1691" t="b">
            <v>0</v>
          </cell>
          <cell r="Z1691" t="b">
            <v>1</v>
          </cell>
          <cell r="AA1691" t="str">
            <v>Selon le marché</v>
          </cell>
          <cell r="AB1691">
            <v>0</v>
          </cell>
          <cell r="AD1691" t="str">
            <v>CJ</v>
          </cell>
          <cell r="AE1691">
            <v>2</v>
          </cell>
        </row>
        <row r="1692">
          <cell r="A1692">
            <v>10</v>
          </cell>
          <cell r="B1692">
            <v>545</v>
          </cell>
          <cell r="C1692" t="str">
            <v>2000-2001</v>
          </cell>
          <cell r="D1692" t="str">
            <v>MDQ</v>
          </cell>
          <cell r="E1692" t="str">
            <v>Musée national des beaux-arts du Québec</v>
          </cell>
          <cell r="F1692" t="b">
            <v>0</v>
          </cell>
          <cell r="G1692">
            <v>4</v>
          </cell>
          <cell r="H1692">
            <v>1</v>
          </cell>
          <cell r="I1692" t="str">
            <v>CI</v>
          </cell>
          <cell r="J1692">
            <v>2004</v>
          </cell>
          <cell r="K1692" t="b">
            <v>0</v>
          </cell>
          <cell r="L1692">
            <v>241</v>
          </cell>
          <cell r="N1692" t="str">
            <v>Culture - Location d'expositions</v>
          </cell>
          <cell r="P1692" t="b">
            <v>0</v>
          </cell>
          <cell r="Q1692" t="b">
            <v>0</v>
          </cell>
          <cell r="S1692">
            <v>38875</v>
          </cell>
          <cell r="T1692">
            <v>0</v>
          </cell>
          <cell r="U1692">
            <v>8</v>
          </cell>
          <cell r="W1692" t="b">
            <v>0</v>
          </cell>
          <cell r="X1692" t="b">
            <v>0</v>
          </cell>
          <cell r="Y1692" t="b">
            <v>0</v>
          </cell>
          <cell r="Z1692" t="b">
            <v>0</v>
          </cell>
          <cell r="AA1692" t="str">
            <v>Selon le marché</v>
          </cell>
          <cell r="AB1692">
            <v>0</v>
          </cell>
          <cell r="AD1692" t="str">
            <v>AUTRE</v>
          </cell>
          <cell r="AE1692">
            <v>2</v>
          </cell>
        </row>
        <row r="1693">
          <cell r="A1693">
            <v>10</v>
          </cell>
          <cell r="B1693">
            <v>545</v>
          </cell>
          <cell r="C1693" t="str">
            <v>2000-2001</v>
          </cell>
          <cell r="D1693" t="str">
            <v>MDQ</v>
          </cell>
          <cell r="E1693" t="str">
            <v>Musée national des beaux-arts du Québec</v>
          </cell>
          <cell r="F1693" t="b">
            <v>0</v>
          </cell>
          <cell r="G1693">
            <v>4</v>
          </cell>
          <cell r="H1693">
            <v>1</v>
          </cell>
          <cell r="I1693" t="str">
            <v>DV</v>
          </cell>
          <cell r="J1693">
            <v>2004</v>
          </cell>
          <cell r="K1693" t="b">
            <v>0</v>
          </cell>
          <cell r="L1693">
            <v>641.79999999999995</v>
          </cell>
          <cell r="N1693" t="str">
            <v>Culture - Boutique et publications (contrat de distribution pour nos publications)</v>
          </cell>
          <cell r="O1693" t="str">
            <v>695</v>
          </cell>
          <cell r="P1693" t="b">
            <v>0</v>
          </cell>
          <cell r="Q1693" t="b">
            <v>0</v>
          </cell>
          <cell r="S1693">
            <v>367</v>
          </cell>
          <cell r="T1693">
            <v>88</v>
          </cell>
          <cell r="U1693">
            <v>2</v>
          </cell>
          <cell r="W1693" t="b">
            <v>1</v>
          </cell>
          <cell r="X1693" t="b">
            <v>0</v>
          </cell>
          <cell r="Y1693" t="b">
            <v>0</v>
          </cell>
          <cell r="Z1693" t="b">
            <v>0</v>
          </cell>
          <cell r="AB1693">
            <v>0</v>
          </cell>
          <cell r="AD1693" t="str">
            <v>PR</v>
          </cell>
          <cell r="AE1693">
            <v>2</v>
          </cell>
        </row>
        <row r="1694">
          <cell r="A1694">
            <v>10</v>
          </cell>
          <cell r="B1694">
            <v>545</v>
          </cell>
          <cell r="C1694" t="str">
            <v>2000-2001</v>
          </cell>
          <cell r="D1694" t="str">
            <v>MDQ</v>
          </cell>
          <cell r="E1694" t="str">
            <v>Musée national des beaux-arts du Québec</v>
          </cell>
          <cell r="F1694" t="b">
            <v>0</v>
          </cell>
          <cell r="G1694">
            <v>4</v>
          </cell>
          <cell r="H1694">
            <v>1</v>
          </cell>
          <cell r="I1694" t="str">
            <v>DW</v>
          </cell>
          <cell r="J1694">
            <v>2004</v>
          </cell>
          <cell r="K1694" t="b">
            <v>0</v>
          </cell>
          <cell r="L1694">
            <v>322.10000000000002</v>
          </cell>
          <cell r="N1694" t="str">
            <v>Culture - Location d'espace</v>
          </cell>
          <cell r="P1694" t="b">
            <v>0</v>
          </cell>
          <cell r="Q1694" t="b">
            <v>0</v>
          </cell>
          <cell r="S1694">
            <v>367</v>
          </cell>
          <cell r="T1694">
            <v>10</v>
          </cell>
          <cell r="U1694">
            <v>68</v>
          </cell>
          <cell r="W1694" t="b">
            <v>0</v>
          </cell>
          <cell r="X1694" t="b">
            <v>0</v>
          </cell>
          <cell r="Y1694" t="b">
            <v>0</v>
          </cell>
          <cell r="Z1694" t="b">
            <v>0</v>
          </cell>
          <cell r="AA1694" t="str">
            <v>Selon le marché</v>
          </cell>
          <cell r="AB1694">
            <v>0</v>
          </cell>
          <cell r="AD1694" t="str">
            <v>AUTRE</v>
          </cell>
          <cell r="AE1694">
            <v>2</v>
          </cell>
        </row>
        <row r="1695">
          <cell r="A1695">
            <v>10</v>
          </cell>
          <cell r="B1695">
            <v>545</v>
          </cell>
          <cell r="C1695" t="str">
            <v>2000-2001</v>
          </cell>
          <cell r="D1695" t="str">
            <v>MDQ</v>
          </cell>
          <cell r="E1695" t="str">
            <v>Musée national des beaux-arts du Québec</v>
          </cell>
          <cell r="F1695" t="b">
            <v>0</v>
          </cell>
          <cell r="G1695">
            <v>4</v>
          </cell>
          <cell r="H1695">
            <v>1</v>
          </cell>
          <cell r="I1695" t="str">
            <v>DX</v>
          </cell>
          <cell r="J1695">
            <v>2004</v>
          </cell>
          <cell r="K1695" t="b">
            <v>0</v>
          </cell>
          <cell r="L1695">
            <v>212.5</v>
          </cell>
          <cell r="N1695" t="str">
            <v>Culture - Activités éducatives et culturelles</v>
          </cell>
          <cell r="P1695" t="b">
            <v>0</v>
          </cell>
          <cell r="Q1695" t="b">
            <v>0</v>
          </cell>
          <cell r="S1695">
            <v>367</v>
          </cell>
          <cell r="T1695">
            <v>100</v>
          </cell>
          <cell r="U1695">
            <v>0</v>
          </cell>
          <cell r="W1695" t="b">
            <v>1</v>
          </cell>
          <cell r="X1695" t="b">
            <v>0</v>
          </cell>
          <cell r="Y1695" t="b">
            <v>0</v>
          </cell>
          <cell r="Z1695" t="b">
            <v>0</v>
          </cell>
          <cell r="AA1695" t="str">
            <v>Selon les catégories et selon le marché</v>
          </cell>
          <cell r="AB1695">
            <v>0</v>
          </cell>
          <cell r="AD1695" t="str">
            <v>PR</v>
          </cell>
          <cell r="AE1695">
            <v>2</v>
          </cell>
        </row>
        <row r="1696">
          <cell r="A1696">
            <v>10</v>
          </cell>
          <cell r="B1696">
            <v>545</v>
          </cell>
          <cell r="C1696" t="str">
            <v>2000-2001</v>
          </cell>
          <cell r="D1696" t="str">
            <v>MDQ</v>
          </cell>
          <cell r="E1696" t="str">
            <v>Musée national des beaux-arts du Québec</v>
          </cell>
          <cell r="F1696" t="b">
            <v>0</v>
          </cell>
          <cell r="G1696">
            <v>4</v>
          </cell>
          <cell r="H1696">
            <v>1</v>
          </cell>
          <cell r="I1696" t="str">
            <v>EB</v>
          </cell>
          <cell r="J1696">
            <v>2004</v>
          </cell>
          <cell r="K1696" t="b">
            <v>0</v>
          </cell>
          <cell r="L1696">
            <v>125.7</v>
          </cell>
          <cell r="N1696" t="str">
            <v>Culture - Redevances services alimentaires</v>
          </cell>
          <cell r="O1696" t="str">
            <v>695</v>
          </cell>
          <cell r="P1696" t="b">
            <v>0</v>
          </cell>
          <cell r="Q1696" t="b">
            <v>0</v>
          </cell>
          <cell r="S1696">
            <v>367</v>
          </cell>
          <cell r="T1696">
            <v>0</v>
          </cell>
          <cell r="U1696">
            <v>100</v>
          </cell>
          <cell r="W1696" t="b">
            <v>0</v>
          </cell>
          <cell r="X1696" t="b">
            <v>0</v>
          </cell>
          <cell r="Y1696" t="b">
            <v>1</v>
          </cell>
          <cell r="Z1696" t="b">
            <v>0</v>
          </cell>
          <cell r="AA1696" t="str">
            <v>Pourcentage du chiffre d'affaires</v>
          </cell>
          <cell r="AB1696">
            <v>0</v>
          </cell>
          <cell r="AD1696" t="str">
            <v>CP</v>
          </cell>
          <cell r="AE1696">
            <v>2</v>
          </cell>
        </row>
        <row r="1697">
          <cell r="A1697">
            <v>10</v>
          </cell>
          <cell r="B1697">
            <v>545</v>
          </cell>
          <cell r="C1697" t="str">
            <v>2000-2001</v>
          </cell>
          <cell r="D1697" t="str">
            <v>MDQ</v>
          </cell>
          <cell r="E1697" t="str">
            <v>Musée national des beaux-arts du Québec</v>
          </cell>
          <cell r="F1697" t="b">
            <v>0</v>
          </cell>
          <cell r="G1697">
            <v>4</v>
          </cell>
          <cell r="H1697">
            <v>1</v>
          </cell>
          <cell r="I1697" t="str">
            <v>ER</v>
          </cell>
          <cell r="J1697">
            <v>2004</v>
          </cell>
          <cell r="K1697" t="b">
            <v>0</v>
          </cell>
          <cell r="L1697">
            <v>186</v>
          </cell>
          <cell r="N1697" t="str">
            <v>Culture - Stationnement</v>
          </cell>
          <cell r="O1697" t="str">
            <v>16</v>
          </cell>
          <cell r="P1697" t="b">
            <v>0</v>
          </cell>
          <cell r="Q1697" t="b">
            <v>0</v>
          </cell>
          <cell r="S1697">
            <v>39173</v>
          </cell>
          <cell r="T1697">
            <v>95</v>
          </cell>
          <cell r="U1697">
            <v>5</v>
          </cell>
          <cell r="W1697" t="b">
            <v>0</v>
          </cell>
          <cell r="X1697" t="b">
            <v>0</v>
          </cell>
          <cell r="Y1697" t="b">
            <v>1</v>
          </cell>
          <cell r="Z1697" t="b">
            <v>0</v>
          </cell>
          <cell r="AA1697" t="str">
            <v>Selon le marché</v>
          </cell>
          <cell r="AB1697">
            <v>0</v>
          </cell>
          <cell r="AD1697" t="str">
            <v>CP</v>
          </cell>
          <cell r="AE1697">
            <v>2</v>
          </cell>
        </row>
        <row r="1698">
          <cell r="A1698">
            <v>10</v>
          </cell>
          <cell r="B1698">
            <v>545</v>
          </cell>
          <cell r="C1698" t="str">
            <v>2000-2001</v>
          </cell>
          <cell r="D1698" t="str">
            <v>MDQ</v>
          </cell>
          <cell r="E1698" t="str">
            <v>Musée national des beaux-arts du Québec</v>
          </cell>
          <cell r="F1698" t="b">
            <v>0</v>
          </cell>
          <cell r="G1698">
            <v>4</v>
          </cell>
          <cell r="H1698">
            <v>1</v>
          </cell>
          <cell r="I1698" t="str">
            <v>FV</v>
          </cell>
          <cell r="J1698">
            <v>2004</v>
          </cell>
          <cell r="K1698" t="b">
            <v>0</v>
          </cell>
          <cell r="L1698">
            <v>825</v>
          </cell>
          <cell r="M1698" t="str">
            <v>Exposition Picasso et la céramique</v>
          </cell>
          <cell r="N1698" t="str">
            <v>Culture - Billetterie et vestiaire</v>
          </cell>
          <cell r="O1698" t="str">
            <v>692</v>
          </cell>
          <cell r="P1698" t="b">
            <v>0</v>
          </cell>
          <cell r="Q1698" t="b">
            <v>0</v>
          </cell>
          <cell r="S1698">
            <v>39168</v>
          </cell>
          <cell r="T1698">
            <v>97</v>
          </cell>
          <cell r="U1698">
            <v>3</v>
          </cell>
          <cell r="W1698" t="b">
            <v>0</v>
          </cell>
          <cell r="X1698" t="b">
            <v>0</v>
          </cell>
          <cell r="Y1698" t="b">
            <v>0</v>
          </cell>
          <cell r="Z1698" t="b">
            <v>1</v>
          </cell>
          <cell r="AA1698" t="str">
            <v>Selon le marché</v>
          </cell>
          <cell r="AB1698">
            <v>0</v>
          </cell>
          <cell r="AD1698" t="str">
            <v>CJ</v>
          </cell>
          <cell r="AE1698">
            <v>2</v>
          </cell>
        </row>
        <row r="1699">
          <cell r="A1699">
            <v>10</v>
          </cell>
          <cell r="B1699">
            <v>545</v>
          </cell>
          <cell r="C1699" t="str">
            <v>2000-2001</v>
          </cell>
          <cell r="D1699" t="str">
            <v>MDQ</v>
          </cell>
          <cell r="E1699" t="str">
            <v>Musée national des beaux-arts du Québec</v>
          </cell>
          <cell r="F1699" t="b">
            <v>0</v>
          </cell>
          <cell r="G1699">
            <v>4</v>
          </cell>
          <cell r="H1699">
            <v>1</v>
          </cell>
          <cell r="I1699" t="str">
            <v>NC</v>
          </cell>
          <cell r="J1699">
            <v>2004</v>
          </cell>
          <cell r="K1699" t="b">
            <v>0</v>
          </cell>
          <cell r="L1699">
            <v>28.7</v>
          </cell>
          <cell r="N1699" t="str">
            <v>Culture - Autres catégories de revenus</v>
          </cell>
          <cell r="P1699" t="b">
            <v>0</v>
          </cell>
          <cell r="Q1699" t="b">
            <v>0</v>
          </cell>
          <cell r="S1699">
            <v>367</v>
          </cell>
          <cell r="T1699">
            <v>80</v>
          </cell>
          <cell r="U1699">
            <v>20</v>
          </cell>
          <cell r="W1699" t="b">
            <v>0</v>
          </cell>
          <cell r="X1699" t="b">
            <v>0</v>
          </cell>
          <cell r="Y1699" t="b">
            <v>0</v>
          </cell>
          <cell r="Z1699" t="b">
            <v>0</v>
          </cell>
          <cell r="AA1699" t="str">
            <v>Selon la catégorie</v>
          </cell>
          <cell r="AB1699">
            <v>0</v>
          </cell>
          <cell r="AD1699" t="str">
            <v>AUTRE</v>
          </cell>
          <cell r="AE1699">
            <v>2</v>
          </cell>
        </row>
        <row r="1700">
          <cell r="A1700">
            <v>10</v>
          </cell>
          <cell r="B1700">
            <v>545</v>
          </cell>
          <cell r="C1700" t="str">
            <v>2000-2001</v>
          </cell>
          <cell r="D1700" t="str">
            <v>MDQ</v>
          </cell>
          <cell r="E1700" t="str">
            <v>Musée national des beaux-arts du Québec</v>
          </cell>
          <cell r="F1700" t="b">
            <v>0</v>
          </cell>
          <cell r="G1700">
            <v>4</v>
          </cell>
          <cell r="H1700">
            <v>1</v>
          </cell>
          <cell r="I1700" t="str">
            <v>DK</v>
          </cell>
          <cell r="J1700">
            <v>2004</v>
          </cell>
          <cell r="K1700" t="b">
            <v>0</v>
          </cell>
          <cell r="L1700">
            <v>353.3</v>
          </cell>
          <cell r="N1700" t="str">
            <v>Culture - Commandites et publicité</v>
          </cell>
          <cell r="P1700" t="b">
            <v>0</v>
          </cell>
          <cell r="Q1700" t="b">
            <v>0</v>
          </cell>
          <cell r="S1700">
            <v>367</v>
          </cell>
          <cell r="T1700">
            <v>0</v>
          </cell>
          <cell r="U1700">
            <v>100</v>
          </cell>
          <cell r="W1700" t="b">
            <v>0</v>
          </cell>
          <cell r="X1700" t="b">
            <v>0</v>
          </cell>
          <cell r="Y1700" t="b">
            <v>0</v>
          </cell>
          <cell r="Z1700" t="b">
            <v>0</v>
          </cell>
          <cell r="AA1700" t="str">
            <v>Selon le marché</v>
          </cell>
          <cell r="AB1700">
            <v>0</v>
          </cell>
          <cell r="AD1700" t="str">
            <v>AUTRE</v>
          </cell>
          <cell r="AE1700">
            <v>2</v>
          </cell>
        </row>
        <row r="1701">
          <cell r="A1701">
            <v>10</v>
          </cell>
          <cell r="B1701">
            <v>545</v>
          </cell>
          <cell r="C1701" t="str">
            <v>2000-2001</v>
          </cell>
          <cell r="D1701" t="str">
            <v>MDQ</v>
          </cell>
          <cell r="E1701" t="str">
            <v>Musée national des beaux-arts du Québec</v>
          </cell>
          <cell r="F1701" t="b">
            <v>0</v>
          </cell>
          <cell r="G1701">
            <v>4</v>
          </cell>
          <cell r="H1701">
            <v>1</v>
          </cell>
          <cell r="I1701" t="str">
            <v>CI</v>
          </cell>
          <cell r="J1701">
            <v>2005</v>
          </cell>
          <cell r="K1701" t="b">
            <v>0</v>
          </cell>
          <cell r="L1701">
            <v>1184.8</v>
          </cell>
          <cell r="M1701" t="str">
            <v>Location exposition Claudel/Rodin</v>
          </cell>
          <cell r="N1701" t="str">
            <v>Culture - Location d'expositions</v>
          </cell>
          <cell r="P1701" t="b">
            <v>0</v>
          </cell>
          <cell r="Q1701" t="b">
            <v>0</v>
          </cell>
          <cell r="S1701">
            <v>38875</v>
          </cell>
          <cell r="T1701">
            <v>0</v>
          </cell>
          <cell r="U1701">
            <v>8</v>
          </cell>
          <cell r="W1701" t="b">
            <v>0</v>
          </cell>
          <cell r="X1701" t="b">
            <v>0</v>
          </cell>
          <cell r="Y1701" t="b">
            <v>0</v>
          </cell>
          <cell r="Z1701" t="b">
            <v>0</v>
          </cell>
          <cell r="AA1701" t="str">
            <v>Selon le marché</v>
          </cell>
          <cell r="AB1701">
            <v>0</v>
          </cell>
          <cell r="AD1701" t="str">
            <v>AUTRE</v>
          </cell>
          <cell r="AE1701">
            <v>2</v>
          </cell>
        </row>
        <row r="1702">
          <cell r="A1702">
            <v>10</v>
          </cell>
          <cell r="B1702">
            <v>545</v>
          </cell>
          <cell r="C1702" t="str">
            <v>2000-2001</v>
          </cell>
          <cell r="D1702" t="str">
            <v>MDQ</v>
          </cell>
          <cell r="E1702" t="str">
            <v>Musée national des beaux-arts du Québec</v>
          </cell>
          <cell r="F1702" t="b">
            <v>0</v>
          </cell>
          <cell r="G1702">
            <v>4</v>
          </cell>
          <cell r="H1702">
            <v>1</v>
          </cell>
          <cell r="I1702" t="str">
            <v>DV</v>
          </cell>
          <cell r="J1702">
            <v>2005</v>
          </cell>
          <cell r="K1702" t="b">
            <v>0</v>
          </cell>
          <cell r="L1702">
            <v>727.1</v>
          </cell>
          <cell r="N1702" t="str">
            <v>Culture - Boutique et publications (contrat de distribution pour nos publications)</v>
          </cell>
          <cell r="O1702" t="str">
            <v>695</v>
          </cell>
          <cell r="P1702" t="b">
            <v>0</v>
          </cell>
          <cell r="Q1702" t="b">
            <v>0</v>
          </cell>
          <cell r="S1702">
            <v>367</v>
          </cell>
          <cell r="T1702">
            <v>88</v>
          </cell>
          <cell r="U1702">
            <v>2</v>
          </cell>
          <cell r="W1702" t="b">
            <v>1</v>
          </cell>
          <cell r="X1702" t="b">
            <v>0</v>
          </cell>
          <cell r="Y1702" t="b">
            <v>0</v>
          </cell>
          <cell r="Z1702" t="b">
            <v>0</v>
          </cell>
          <cell r="AB1702">
            <v>0</v>
          </cell>
          <cell r="AD1702" t="str">
            <v>PR</v>
          </cell>
          <cell r="AE1702">
            <v>2</v>
          </cell>
        </row>
        <row r="1703">
          <cell r="A1703">
            <v>10</v>
          </cell>
          <cell r="B1703">
            <v>545</v>
          </cell>
          <cell r="C1703" t="str">
            <v>2000-2001</v>
          </cell>
          <cell r="D1703" t="str">
            <v>MDQ</v>
          </cell>
          <cell r="E1703" t="str">
            <v>Musée national des beaux-arts du Québec</v>
          </cell>
          <cell r="F1703" t="b">
            <v>0</v>
          </cell>
          <cell r="G1703">
            <v>4</v>
          </cell>
          <cell r="H1703">
            <v>1</v>
          </cell>
          <cell r="I1703" t="str">
            <v>DW</v>
          </cell>
          <cell r="J1703">
            <v>2005</v>
          </cell>
          <cell r="K1703" t="b">
            <v>0</v>
          </cell>
          <cell r="L1703">
            <v>348.7</v>
          </cell>
          <cell r="N1703" t="str">
            <v>Culture - Location d'espace</v>
          </cell>
          <cell r="P1703" t="b">
            <v>0</v>
          </cell>
          <cell r="Q1703" t="b">
            <v>0</v>
          </cell>
          <cell r="S1703">
            <v>367</v>
          </cell>
          <cell r="T1703">
            <v>10</v>
          </cell>
          <cell r="U1703">
            <v>68</v>
          </cell>
          <cell r="W1703" t="b">
            <v>0</v>
          </cell>
          <cell r="X1703" t="b">
            <v>0</v>
          </cell>
          <cell r="Y1703" t="b">
            <v>0</v>
          </cell>
          <cell r="Z1703" t="b">
            <v>0</v>
          </cell>
          <cell r="AA1703" t="str">
            <v>Selon le marché</v>
          </cell>
          <cell r="AB1703">
            <v>0</v>
          </cell>
          <cell r="AD1703" t="str">
            <v>AUTRE</v>
          </cell>
          <cell r="AE1703">
            <v>2</v>
          </cell>
        </row>
        <row r="1704">
          <cell r="A1704">
            <v>10</v>
          </cell>
          <cell r="B1704">
            <v>545</v>
          </cell>
          <cell r="C1704" t="str">
            <v>2000-2001</v>
          </cell>
          <cell r="D1704" t="str">
            <v>MDQ</v>
          </cell>
          <cell r="E1704" t="str">
            <v>Musée national des beaux-arts du Québec</v>
          </cell>
          <cell r="F1704" t="b">
            <v>0</v>
          </cell>
          <cell r="G1704">
            <v>4</v>
          </cell>
          <cell r="H1704">
            <v>1</v>
          </cell>
          <cell r="I1704" t="str">
            <v>DX</v>
          </cell>
          <cell r="J1704">
            <v>2005</v>
          </cell>
          <cell r="K1704" t="b">
            <v>0</v>
          </cell>
          <cell r="L1704">
            <v>231.4</v>
          </cell>
          <cell r="N1704" t="str">
            <v>Culture - Activités éducatives et culturelles</v>
          </cell>
          <cell r="P1704" t="b">
            <v>0</v>
          </cell>
          <cell r="Q1704" t="b">
            <v>0</v>
          </cell>
          <cell r="S1704">
            <v>367</v>
          </cell>
          <cell r="T1704">
            <v>100</v>
          </cell>
          <cell r="U1704">
            <v>0</v>
          </cell>
          <cell r="W1704" t="b">
            <v>1</v>
          </cell>
          <cell r="X1704" t="b">
            <v>0</v>
          </cell>
          <cell r="Y1704" t="b">
            <v>0</v>
          </cell>
          <cell r="Z1704" t="b">
            <v>0</v>
          </cell>
          <cell r="AA1704" t="str">
            <v>Selon les catégories et selon le marché</v>
          </cell>
          <cell r="AB1704">
            <v>0</v>
          </cell>
          <cell r="AD1704" t="str">
            <v>PR</v>
          </cell>
          <cell r="AE1704">
            <v>2</v>
          </cell>
        </row>
        <row r="1705">
          <cell r="A1705">
            <v>10</v>
          </cell>
          <cell r="B1705">
            <v>545</v>
          </cell>
          <cell r="C1705" t="str">
            <v>2000-2001</v>
          </cell>
          <cell r="D1705" t="str">
            <v>MDQ</v>
          </cell>
          <cell r="E1705" t="str">
            <v>Musée national des beaux-arts du Québec</v>
          </cell>
          <cell r="F1705" t="b">
            <v>0</v>
          </cell>
          <cell r="G1705">
            <v>4</v>
          </cell>
          <cell r="H1705">
            <v>1</v>
          </cell>
          <cell r="I1705" t="str">
            <v>EB</v>
          </cell>
          <cell r="J1705">
            <v>2005</v>
          </cell>
          <cell r="K1705" t="b">
            <v>0</v>
          </cell>
          <cell r="L1705">
            <v>141.9</v>
          </cell>
          <cell r="N1705" t="str">
            <v>Culture - Redevances services alimentaires</v>
          </cell>
          <cell r="O1705" t="str">
            <v>695</v>
          </cell>
          <cell r="P1705" t="b">
            <v>0</v>
          </cell>
          <cell r="Q1705" t="b">
            <v>0</v>
          </cell>
          <cell r="S1705">
            <v>367</v>
          </cell>
          <cell r="T1705">
            <v>0</v>
          </cell>
          <cell r="U1705">
            <v>100</v>
          </cell>
          <cell r="W1705" t="b">
            <v>0</v>
          </cell>
          <cell r="X1705" t="b">
            <v>0</v>
          </cell>
          <cell r="Y1705" t="b">
            <v>1</v>
          </cell>
          <cell r="Z1705" t="b">
            <v>0</v>
          </cell>
          <cell r="AA1705" t="str">
            <v>Pourcentage du chiffre d'affaires</v>
          </cell>
          <cell r="AB1705">
            <v>0</v>
          </cell>
          <cell r="AD1705" t="str">
            <v>CP</v>
          </cell>
          <cell r="AE1705">
            <v>2</v>
          </cell>
        </row>
        <row r="1706">
          <cell r="A1706">
            <v>10</v>
          </cell>
          <cell r="B1706">
            <v>545</v>
          </cell>
          <cell r="C1706" t="str">
            <v>2000-2001</v>
          </cell>
          <cell r="D1706" t="str">
            <v>MDQ</v>
          </cell>
          <cell r="E1706" t="str">
            <v>Musée national des beaux-arts du Québec</v>
          </cell>
          <cell r="F1706" t="b">
            <v>0</v>
          </cell>
          <cell r="G1706">
            <v>4</v>
          </cell>
          <cell r="H1706">
            <v>1</v>
          </cell>
          <cell r="I1706" t="str">
            <v>ER</v>
          </cell>
          <cell r="J1706">
            <v>2005</v>
          </cell>
          <cell r="K1706" t="b">
            <v>0</v>
          </cell>
          <cell r="L1706">
            <v>196.6</v>
          </cell>
          <cell r="N1706" t="str">
            <v>Culture - Stationnement</v>
          </cell>
          <cell r="O1706" t="str">
            <v>16</v>
          </cell>
          <cell r="P1706" t="b">
            <v>0</v>
          </cell>
          <cell r="Q1706" t="b">
            <v>0</v>
          </cell>
          <cell r="S1706">
            <v>39173</v>
          </cell>
          <cell r="T1706">
            <v>95</v>
          </cell>
          <cell r="U1706">
            <v>5</v>
          </cell>
          <cell r="W1706" t="b">
            <v>0</v>
          </cell>
          <cell r="X1706" t="b">
            <v>0</v>
          </cell>
          <cell r="Y1706" t="b">
            <v>1</v>
          </cell>
          <cell r="Z1706" t="b">
            <v>0</v>
          </cell>
          <cell r="AA1706" t="str">
            <v>Selon le marché</v>
          </cell>
          <cell r="AB1706">
            <v>0</v>
          </cell>
          <cell r="AD1706" t="str">
            <v>CP</v>
          </cell>
          <cell r="AE1706">
            <v>2</v>
          </cell>
        </row>
        <row r="1707">
          <cell r="A1707">
            <v>10</v>
          </cell>
          <cell r="B1707">
            <v>545</v>
          </cell>
          <cell r="C1707" t="str">
            <v>2000-2001</v>
          </cell>
          <cell r="D1707" t="str">
            <v>MDQ</v>
          </cell>
          <cell r="E1707" t="str">
            <v>Musée national des beaux-arts du Québec</v>
          </cell>
          <cell r="F1707" t="b">
            <v>0</v>
          </cell>
          <cell r="G1707">
            <v>4</v>
          </cell>
          <cell r="H1707">
            <v>1</v>
          </cell>
          <cell r="I1707" t="str">
            <v>FV</v>
          </cell>
          <cell r="J1707">
            <v>2005</v>
          </cell>
          <cell r="K1707" t="b">
            <v>0</v>
          </cell>
          <cell r="L1707">
            <v>1228.4000000000001</v>
          </cell>
          <cell r="M1707" t="str">
            <v>Exposition Claudel Rodin</v>
          </cell>
          <cell r="N1707" t="str">
            <v>Culture - Billetterie et vestiaire</v>
          </cell>
          <cell r="O1707" t="str">
            <v>692</v>
          </cell>
          <cell r="P1707" t="b">
            <v>0</v>
          </cell>
          <cell r="Q1707" t="b">
            <v>0</v>
          </cell>
          <cell r="S1707">
            <v>39168</v>
          </cell>
          <cell r="T1707">
            <v>97</v>
          </cell>
          <cell r="U1707">
            <v>3</v>
          </cell>
          <cell r="W1707" t="b">
            <v>0</v>
          </cell>
          <cell r="X1707" t="b">
            <v>0</v>
          </cell>
          <cell r="Y1707" t="b">
            <v>0</v>
          </cell>
          <cell r="Z1707" t="b">
            <v>1</v>
          </cell>
          <cell r="AA1707" t="str">
            <v>Selon le marché</v>
          </cell>
          <cell r="AB1707">
            <v>0</v>
          </cell>
          <cell r="AD1707" t="str">
            <v>CJ</v>
          </cell>
          <cell r="AE1707">
            <v>2</v>
          </cell>
        </row>
        <row r="1708">
          <cell r="A1708">
            <v>10</v>
          </cell>
          <cell r="B1708">
            <v>545</v>
          </cell>
          <cell r="C1708" t="str">
            <v>2000-2001</v>
          </cell>
          <cell r="D1708" t="str">
            <v>MDQ</v>
          </cell>
          <cell r="E1708" t="str">
            <v>Musée national des beaux-arts du Québec</v>
          </cell>
          <cell r="F1708" t="b">
            <v>0</v>
          </cell>
          <cell r="G1708">
            <v>4</v>
          </cell>
          <cell r="H1708">
            <v>1</v>
          </cell>
          <cell r="I1708" t="str">
            <v>NC</v>
          </cell>
          <cell r="J1708">
            <v>2005</v>
          </cell>
          <cell r="K1708" t="b">
            <v>0</v>
          </cell>
          <cell r="L1708">
            <v>26.1</v>
          </cell>
          <cell r="N1708" t="str">
            <v>Culture - Autres catégories de revenus</v>
          </cell>
          <cell r="P1708" t="b">
            <v>0</v>
          </cell>
          <cell r="Q1708" t="b">
            <v>0</v>
          </cell>
          <cell r="S1708">
            <v>367</v>
          </cell>
          <cell r="T1708">
            <v>80</v>
          </cell>
          <cell r="U1708">
            <v>20</v>
          </cell>
          <cell r="W1708" t="b">
            <v>0</v>
          </cell>
          <cell r="X1708" t="b">
            <v>0</v>
          </cell>
          <cell r="Y1708" t="b">
            <v>0</v>
          </cell>
          <cell r="Z1708" t="b">
            <v>0</v>
          </cell>
          <cell r="AA1708" t="str">
            <v>Selon la catégorie</v>
          </cell>
          <cell r="AB1708">
            <v>0</v>
          </cell>
          <cell r="AD1708" t="str">
            <v>AUTRE</v>
          </cell>
          <cell r="AE1708">
            <v>2</v>
          </cell>
        </row>
        <row r="1709">
          <cell r="A1709">
            <v>10</v>
          </cell>
          <cell r="B1709">
            <v>545</v>
          </cell>
          <cell r="C1709" t="str">
            <v>2000-2001</v>
          </cell>
          <cell r="D1709" t="str">
            <v>MDQ</v>
          </cell>
          <cell r="E1709" t="str">
            <v>Musée national des beaux-arts du Québec</v>
          </cell>
          <cell r="F1709" t="b">
            <v>0</v>
          </cell>
          <cell r="G1709">
            <v>4</v>
          </cell>
          <cell r="H1709">
            <v>1</v>
          </cell>
          <cell r="I1709" t="str">
            <v>DK</v>
          </cell>
          <cell r="J1709">
            <v>2005</v>
          </cell>
          <cell r="K1709" t="b">
            <v>0</v>
          </cell>
          <cell r="L1709">
            <v>449</v>
          </cell>
          <cell r="N1709" t="str">
            <v>Culture - Commandites et publicité</v>
          </cell>
          <cell r="P1709" t="b">
            <v>0</v>
          </cell>
          <cell r="Q1709" t="b">
            <v>0</v>
          </cell>
          <cell r="S1709">
            <v>367</v>
          </cell>
          <cell r="T1709">
            <v>0</v>
          </cell>
          <cell r="U1709">
            <v>100</v>
          </cell>
          <cell r="W1709" t="b">
            <v>0</v>
          </cell>
          <cell r="X1709" t="b">
            <v>0</v>
          </cell>
          <cell r="Y1709" t="b">
            <v>0</v>
          </cell>
          <cell r="Z1709" t="b">
            <v>0</v>
          </cell>
          <cell r="AA1709" t="str">
            <v>Selon le marché</v>
          </cell>
          <cell r="AB1709">
            <v>0</v>
          </cell>
          <cell r="AD1709" t="str">
            <v>AUTRE</v>
          </cell>
          <cell r="AE1709">
            <v>2</v>
          </cell>
        </row>
        <row r="1710">
          <cell r="A1710">
            <v>10</v>
          </cell>
          <cell r="B1710">
            <v>545</v>
          </cell>
          <cell r="C1710" t="str">
            <v>2000-2001</v>
          </cell>
          <cell r="D1710" t="str">
            <v>MDQ</v>
          </cell>
          <cell r="E1710" t="str">
            <v>Musée national des beaux-arts du Québec</v>
          </cell>
          <cell r="F1710" t="b">
            <v>0</v>
          </cell>
          <cell r="G1710">
            <v>4</v>
          </cell>
          <cell r="H1710">
            <v>1</v>
          </cell>
          <cell r="I1710" t="str">
            <v>CI</v>
          </cell>
          <cell r="J1710">
            <v>2006</v>
          </cell>
          <cell r="K1710" t="b">
            <v>0</v>
          </cell>
          <cell r="L1710">
            <v>485.3</v>
          </cell>
          <cell r="M1710" t="str">
            <v>Location itinérance Inuit</v>
          </cell>
          <cell r="N1710" t="str">
            <v>Culture - Location d'expositions</v>
          </cell>
          <cell r="P1710" t="b">
            <v>0</v>
          </cell>
          <cell r="Q1710" t="b">
            <v>0</v>
          </cell>
          <cell r="S1710">
            <v>38875</v>
          </cell>
          <cell r="T1710">
            <v>0</v>
          </cell>
          <cell r="U1710">
            <v>8</v>
          </cell>
          <cell r="W1710" t="b">
            <v>0</v>
          </cell>
          <cell r="X1710" t="b">
            <v>0</v>
          </cell>
          <cell r="Y1710" t="b">
            <v>0</v>
          </cell>
          <cell r="Z1710" t="b">
            <v>0</v>
          </cell>
          <cell r="AA1710" t="str">
            <v>Selon le marché</v>
          </cell>
          <cell r="AB1710">
            <v>0</v>
          </cell>
          <cell r="AD1710" t="str">
            <v>AUTRE</v>
          </cell>
          <cell r="AE1710">
            <v>2</v>
          </cell>
        </row>
        <row r="1711">
          <cell r="A1711">
            <v>10</v>
          </cell>
          <cell r="B1711">
            <v>545</v>
          </cell>
          <cell r="C1711" t="str">
            <v>2000-2001</v>
          </cell>
          <cell r="D1711" t="str">
            <v>MDQ</v>
          </cell>
          <cell r="E1711" t="str">
            <v>Musée national des beaux-arts du Québec</v>
          </cell>
          <cell r="F1711" t="b">
            <v>0</v>
          </cell>
          <cell r="G1711">
            <v>4</v>
          </cell>
          <cell r="H1711">
            <v>1</v>
          </cell>
          <cell r="I1711" t="str">
            <v>DV</v>
          </cell>
          <cell r="J1711">
            <v>2006</v>
          </cell>
          <cell r="K1711" t="b">
            <v>0</v>
          </cell>
          <cell r="L1711">
            <v>820.1</v>
          </cell>
          <cell r="N1711" t="str">
            <v>Culture - Boutique et publications (contrat de distribution pour nos publications)</v>
          </cell>
          <cell r="O1711" t="str">
            <v>695</v>
          </cell>
          <cell r="P1711" t="b">
            <v>0</v>
          </cell>
          <cell r="Q1711" t="b">
            <v>0</v>
          </cell>
          <cell r="S1711">
            <v>367</v>
          </cell>
          <cell r="T1711">
            <v>88</v>
          </cell>
          <cell r="U1711">
            <v>2</v>
          </cell>
          <cell r="W1711" t="b">
            <v>1</v>
          </cell>
          <cell r="X1711" t="b">
            <v>0</v>
          </cell>
          <cell r="Y1711" t="b">
            <v>0</v>
          </cell>
          <cell r="Z1711" t="b">
            <v>0</v>
          </cell>
          <cell r="AB1711">
            <v>0</v>
          </cell>
          <cell r="AD1711" t="str">
            <v>PR</v>
          </cell>
          <cell r="AE1711">
            <v>2</v>
          </cell>
        </row>
        <row r="1712">
          <cell r="A1712">
            <v>10</v>
          </cell>
          <cell r="B1712">
            <v>545</v>
          </cell>
          <cell r="C1712" t="str">
            <v>2000-2001</v>
          </cell>
          <cell r="D1712" t="str">
            <v>MDQ</v>
          </cell>
          <cell r="E1712" t="str">
            <v>Musée national des beaux-arts du Québec</v>
          </cell>
          <cell r="F1712" t="b">
            <v>0</v>
          </cell>
          <cell r="G1712">
            <v>4</v>
          </cell>
          <cell r="H1712">
            <v>1</v>
          </cell>
          <cell r="I1712" t="str">
            <v>DW</v>
          </cell>
          <cell r="J1712">
            <v>2006</v>
          </cell>
          <cell r="K1712" t="b">
            <v>0</v>
          </cell>
          <cell r="L1712">
            <v>314.7</v>
          </cell>
          <cell r="N1712" t="str">
            <v>Culture - Location d'espace</v>
          </cell>
          <cell r="P1712" t="b">
            <v>0</v>
          </cell>
          <cell r="Q1712" t="b">
            <v>0</v>
          </cell>
          <cell r="S1712">
            <v>367</v>
          </cell>
          <cell r="T1712">
            <v>10</v>
          </cell>
          <cell r="U1712">
            <v>68</v>
          </cell>
          <cell r="W1712" t="b">
            <v>0</v>
          </cell>
          <cell r="X1712" t="b">
            <v>0</v>
          </cell>
          <cell r="Y1712" t="b">
            <v>0</v>
          </cell>
          <cell r="Z1712" t="b">
            <v>0</v>
          </cell>
          <cell r="AA1712" t="str">
            <v>Selon le marché</v>
          </cell>
          <cell r="AB1712">
            <v>0</v>
          </cell>
          <cell r="AD1712" t="str">
            <v>AUTRE</v>
          </cell>
          <cell r="AE1712">
            <v>2</v>
          </cell>
        </row>
        <row r="1713">
          <cell r="A1713">
            <v>10</v>
          </cell>
          <cell r="B1713">
            <v>545</v>
          </cell>
          <cell r="C1713" t="str">
            <v>2000-2001</v>
          </cell>
          <cell r="D1713" t="str">
            <v>MDQ</v>
          </cell>
          <cell r="E1713" t="str">
            <v>Musée national des beaux-arts du Québec</v>
          </cell>
          <cell r="F1713" t="b">
            <v>0</v>
          </cell>
          <cell r="G1713">
            <v>4</v>
          </cell>
          <cell r="H1713">
            <v>1</v>
          </cell>
          <cell r="I1713" t="str">
            <v>DX</v>
          </cell>
          <cell r="J1713">
            <v>2006</v>
          </cell>
          <cell r="K1713" t="b">
            <v>0</v>
          </cell>
          <cell r="L1713">
            <v>213.2</v>
          </cell>
          <cell r="N1713" t="str">
            <v>Culture - Activités éducatives et culturelles</v>
          </cell>
          <cell r="P1713" t="b">
            <v>0</v>
          </cell>
          <cell r="Q1713" t="b">
            <v>0</v>
          </cell>
          <cell r="S1713">
            <v>367</v>
          </cell>
          <cell r="T1713">
            <v>100</v>
          </cell>
          <cell r="U1713">
            <v>0</v>
          </cell>
          <cell r="W1713" t="b">
            <v>1</v>
          </cell>
          <cell r="X1713" t="b">
            <v>0</v>
          </cell>
          <cell r="Y1713" t="b">
            <v>0</v>
          </cell>
          <cell r="Z1713" t="b">
            <v>0</v>
          </cell>
          <cell r="AA1713" t="str">
            <v>Selon les catégories et selon le marché</v>
          </cell>
          <cell r="AB1713">
            <v>0</v>
          </cell>
          <cell r="AD1713" t="str">
            <v>PR</v>
          </cell>
          <cell r="AE1713">
            <v>2</v>
          </cell>
        </row>
        <row r="1714">
          <cell r="A1714">
            <v>10</v>
          </cell>
          <cell r="B1714">
            <v>545</v>
          </cell>
          <cell r="C1714" t="str">
            <v>2000-2001</v>
          </cell>
          <cell r="D1714" t="str">
            <v>MDQ</v>
          </cell>
          <cell r="E1714" t="str">
            <v>Musée national des beaux-arts du Québec</v>
          </cell>
          <cell r="F1714" t="b">
            <v>0</v>
          </cell>
          <cell r="G1714">
            <v>4</v>
          </cell>
          <cell r="H1714">
            <v>1</v>
          </cell>
          <cell r="I1714" t="str">
            <v>EB</v>
          </cell>
          <cell r="J1714">
            <v>2006</v>
          </cell>
          <cell r="K1714" t="b">
            <v>0</v>
          </cell>
          <cell r="L1714">
            <v>171</v>
          </cell>
          <cell r="N1714" t="str">
            <v>Culture - Redevances services alimentaires</v>
          </cell>
          <cell r="O1714" t="str">
            <v>695</v>
          </cell>
          <cell r="P1714" t="b">
            <v>0</v>
          </cell>
          <cell r="Q1714" t="b">
            <v>0</v>
          </cell>
          <cell r="S1714">
            <v>367</v>
          </cell>
          <cell r="T1714">
            <v>0</v>
          </cell>
          <cell r="U1714">
            <v>100</v>
          </cell>
          <cell r="W1714" t="b">
            <v>0</v>
          </cell>
          <cell r="X1714" t="b">
            <v>0</v>
          </cell>
          <cell r="Y1714" t="b">
            <v>1</v>
          </cell>
          <cell r="Z1714" t="b">
            <v>0</v>
          </cell>
          <cell r="AA1714" t="str">
            <v>Pourcentage du chiffre d'affaires</v>
          </cell>
          <cell r="AB1714">
            <v>0</v>
          </cell>
          <cell r="AD1714" t="str">
            <v>CP</v>
          </cell>
          <cell r="AE1714">
            <v>2</v>
          </cell>
        </row>
        <row r="1715">
          <cell r="A1715">
            <v>10</v>
          </cell>
          <cell r="B1715">
            <v>545</v>
          </cell>
          <cell r="C1715" t="str">
            <v>2000-2001</v>
          </cell>
          <cell r="D1715" t="str">
            <v>MDQ</v>
          </cell>
          <cell r="E1715" t="str">
            <v>Musée national des beaux-arts du Québec</v>
          </cell>
          <cell r="F1715" t="b">
            <v>0</v>
          </cell>
          <cell r="G1715">
            <v>4</v>
          </cell>
          <cell r="H1715">
            <v>1</v>
          </cell>
          <cell r="I1715" t="str">
            <v>ER</v>
          </cell>
          <cell r="J1715">
            <v>2006</v>
          </cell>
          <cell r="K1715" t="b">
            <v>0</v>
          </cell>
          <cell r="L1715">
            <v>214.6</v>
          </cell>
          <cell r="N1715" t="str">
            <v>Culture - Stationnement</v>
          </cell>
          <cell r="O1715" t="str">
            <v>16</v>
          </cell>
          <cell r="P1715" t="b">
            <v>0</v>
          </cell>
          <cell r="Q1715" t="b">
            <v>0</v>
          </cell>
          <cell r="S1715">
            <v>39173</v>
          </cell>
          <cell r="T1715">
            <v>95</v>
          </cell>
          <cell r="U1715">
            <v>5</v>
          </cell>
          <cell r="W1715" t="b">
            <v>0</v>
          </cell>
          <cell r="X1715" t="b">
            <v>0</v>
          </cell>
          <cell r="Y1715" t="b">
            <v>1</v>
          </cell>
          <cell r="Z1715" t="b">
            <v>0</v>
          </cell>
          <cell r="AA1715" t="str">
            <v>Selon le marché</v>
          </cell>
          <cell r="AB1715">
            <v>0</v>
          </cell>
          <cell r="AD1715" t="str">
            <v>CP</v>
          </cell>
          <cell r="AE1715">
            <v>2</v>
          </cell>
        </row>
        <row r="1716">
          <cell r="A1716">
            <v>10</v>
          </cell>
          <cell r="B1716">
            <v>545</v>
          </cell>
          <cell r="C1716" t="str">
            <v>2000-2001</v>
          </cell>
          <cell r="D1716" t="str">
            <v>MDQ</v>
          </cell>
          <cell r="E1716" t="str">
            <v>Musée national des beaux-arts du Québec</v>
          </cell>
          <cell r="F1716" t="b">
            <v>0</v>
          </cell>
          <cell r="G1716">
            <v>4</v>
          </cell>
          <cell r="H1716">
            <v>1</v>
          </cell>
          <cell r="I1716" t="str">
            <v>FV</v>
          </cell>
          <cell r="J1716">
            <v>2006</v>
          </cell>
          <cell r="K1716" t="b">
            <v>0</v>
          </cell>
          <cell r="L1716">
            <v>1306</v>
          </cell>
          <cell r="M1716" t="str">
            <v>Exposition Clarence Gagnon, Caillebotte à Picasso et Botero</v>
          </cell>
          <cell r="N1716" t="str">
            <v>Culture - Billetterie et vestiaire</v>
          </cell>
          <cell r="O1716" t="str">
            <v>692</v>
          </cell>
          <cell r="P1716" t="b">
            <v>0</v>
          </cell>
          <cell r="Q1716" t="b">
            <v>0</v>
          </cell>
          <cell r="S1716">
            <v>39168</v>
          </cell>
          <cell r="T1716">
            <v>97</v>
          </cell>
          <cell r="U1716">
            <v>3</v>
          </cell>
          <cell r="W1716" t="b">
            <v>0</v>
          </cell>
          <cell r="X1716" t="b">
            <v>0</v>
          </cell>
          <cell r="Y1716" t="b">
            <v>0</v>
          </cell>
          <cell r="Z1716" t="b">
            <v>1</v>
          </cell>
          <cell r="AA1716" t="str">
            <v>Selon le marché</v>
          </cell>
          <cell r="AB1716">
            <v>0</v>
          </cell>
          <cell r="AD1716" t="str">
            <v>CJ</v>
          </cell>
          <cell r="AE1716">
            <v>2</v>
          </cell>
        </row>
        <row r="1717">
          <cell r="A1717">
            <v>10</v>
          </cell>
          <cell r="B1717">
            <v>545</v>
          </cell>
          <cell r="C1717" t="str">
            <v>2000-2001</v>
          </cell>
          <cell r="D1717" t="str">
            <v>MDQ</v>
          </cell>
          <cell r="E1717" t="str">
            <v>Musée national des beaux-arts du Québec</v>
          </cell>
          <cell r="F1717" t="b">
            <v>0</v>
          </cell>
          <cell r="G1717">
            <v>4</v>
          </cell>
          <cell r="H1717">
            <v>1</v>
          </cell>
          <cell r="I1717" t="str">
            <v>NC</v>
          </cell>
          <cell r="J1717">
            <v>2006</v>
          </cell>
          <cell r="K1717" t="b">
            <v>0</v>
          </cell>
          <cell r="L1717">
            <v>42.9</v>
          </cell>
          <cell r="N1717" t="str">
            <v>Culture - Autres catégories de revenus</v>
          </cell>
          <cell r="P1717" t="b">
            <v>0</v>
          </cell>
          <cell r="Q1717" t="b">
            <v>0</v>
          </cell>
          <cell r="S1717">
            <v>367</v>
          </cell>
          <cell r="T1717">
            <v>80</v>
          </cell>
          <cell r="U1717">
            <v>20</v>
          </cell>
          <cell r="W1717" t="b">
            <v>0</v>
          </cell>
          <cell r="X1717" t="b">
            <v>0</v>
          </cell>
          <cell r="Y1717" t="b">
            <v>0</v>
          </cell>
          <cell r="Z1717" t="b">
            <v>0</v>
          </cell>
          <cell r="AA1717" t="str">
            <v>Selon la catégorie</v>
          </cell>
          <cell r="AB1717">
            <v>0</v>
          </cell>
          <cell r="AD1717" t="str">
            <v>AUTRE</v>
          </cell>
          <cell r="AE1717">
            <v>2</v>
          </cell>
        </row>
        <row r="1718">
          <cell r="A1718">
            <v>10</v>
          </cell>
          <cell r="B1718">
            <v>545</v>
          </cell>
          <cell r="C1718" t="str">
            <v>2000-2001</v>
          </cell>
          <cell r="D1718" t="str">
            <v>MDQ</v>
          </cell>
          <cell r="E1718" t="str">
            <v>Musée national des beaux-arts du Québec</v>
          </cell>
          <cell r="F1718" t="b">
            <v>0</v>
          </cell>
          <cell r="G1718">
            <v>4</v>
          </cell>
          <cell r="H1718">
            <v>1</v>
          </cell>
          <cell r="I1718" t="str">
            <v>DK</v>
          </cell>
          <cell r="J1718">
            <v>2006</v>
          </cell>
          <cell r="K1718" t="b">
            <v>0</v>
          </cell>
          <cell r="L1718">
            <v>394.1</v>
          </cell>
          <cell r="N1718" t="str">
            <v>Culture - Commandites et publicité</v>
          </cell>
          <cell r="P1718" t="b">
            <v>0</v>
          </cell>
          <cell r="Q1718" t="b">
            <v>0</v>
          </cell>
          <cell r="S1718">
            <v>367</v>
          </cell>
          <cell r="T1718">
            <v>0</v>
          </cell>
          <cell r="U1718">
            <v>100</v>
          </cell>
          <cell r="W1718" t="b">
            <v>0</v>
          </cell>
          <cell r="X1718" t="b">
            <v>0</v>
          </cell>
          <cell r="Y1718" t="b">
            <v>0</v>
          </cell>
          <cell r="Z1718" t="b">
            <v>0</v>
          </cell>
          <cell r="AA1718" t="str">
            <v>Selon le marché</v>
          </cell>
          <cell r="AB1718">
            <v>0</v>
          </cell>
          <cell r="AD1718" t="str">
            <v>AUTRE</v>
          </cell>
          <cell r="AE1718">
            <v>2</v>
          </cell>
        </row>
        <row r="1719">
          <cell r="A1719">
            <v>10</v>
          </cell>
          <cell r="B1719">
            <v>545</v>
          </cell>
          <cell r="C1719" t="str">
            <v>2000-2001</v>
          </cell>
          <cell r="D1719" t="str">
            <v>MDQ</v>
          </cell>
          <cell r="E1719" t="str">
            <v>Musée national des beaux-arts du Québec</v>
          </cell>
          <cell r="F1719" t="b">
            <v>0</v>
          </cell>
          <cell r="G1719">
            <v>4</v>
          </cell>
          <cell r="H1719">
            <v>1</v>
          </cell>
          <cell r="I1719" t="str">
            <v>CI</v>
          </cell>
          <cell r="J1719">
            <v>2007</v>
          </cell>
          <cell r="K1719" t="b">
            <v>1</v>
          </cell>
          <cell r="L1719">
            <v>286.5</v>
          </cell>
          <cell r="N1719" t="str">
            <v>Culture - Location d'expositions</v>
          </cell>
          <cell r="P1719" t="b">
            <v>0</v>
          </cell>
          <cell r="Q1719" t="b">
            <v>0</v>
          </cell>
          <cell r="S1719">
            <v>38875</v>
          </cell>
          <cell r="T1719">
            <v>0</v>
          </cell>
          <cell r="U1719">
            <v>8</v>
          </cell>
          <cell r="W1719" t="b">
            <v>0</v>
          </cell>
          <cell r="X1719" t="b">
            <v>0</v>
          </cell>
          <cell r="Y1719" t="b">
            <v>0</v>
          </cell>
          <cell r="Z1719" t="b">
            <v>0</v>
          </cell>
          <cell r="AA1719" t="str">
            <v>Selon le marché</v>
          </cell>
          <cell r="AB1719">
            <v>0</v>
          </cell>
          <cell r="AD1719" t="str">
            <v>AUTRE</v>
          </cell>
          <cell r="AE1719">
            <v>2</v>
          </cell>
        </row>
        <row r="1720">
          <cell r="A1720">
            <v>10</v>
          </cell>
          <cell r="B1720">
            <v>545</v>
          </cell>
          <cell r="C1720" t="str">
            <v>2000-2001</v>
          </cell>
          <cell r="D1720" t="str">
            <v>MDQ</v>
          </cell>
          <cell r="E1720" t="str">
            <v>Musée national des beaux-arts du Québec</v>
          </cell>
          <cell r="F1720" t="b">
            <v>0</v>
          </cell>
          <cell r="G1720">
            <v>4</v>
          </cell>
          <cell r="H1720">
            <v>1</v>
          </cell>
          <cell r="I1720" t="str">
            <v>DV</v>
          </cell>
          <cell r="J1720">
            <v>2007</v>
          </cell>
          <cell r="K1720" t="b">
            <v>1</v>
          </cell>
          <cell r="L1720">
            <v>665</v>
          </cell>
          <cell r="N1720" t="str">
            <v>Culture - Boutique et publications (contrat de distribution pour nos publications)</v>
          </cell>
          <cell r="O1720" t="str">
            <v>695</v>
          </cell>
          <cell r="P1720" t="b">
            <v>0</v>
          </cell>
          <cell r="Q1720" t="b">
            <v>0</v>
          </cell>
          <cell r="S1720">
            <v>367</v>
          </cell>
          <cell r="T1720">
            <v>88</v>
          </cell>
          <cell r="U1720">
            <v>2</v>
          </cell>
          <cell r="W1720" t="b">
            <v>1</v>
          </cell>
          <cell r="X1720" t="b">
            <v>0</v>
          </cell>
          <cell r="Y1720" t="b">
            <v>0</v>
          </cell>
          <cell r="Z1720" t="b">
            <v>0</v>
          </cell>
          <cell r="AB1720">
            <v>0</v>
          </cell>
          <cell r="AD1720" t="str">
            <v>PR</v>
          </cell>
          <cell r="AE1720">
            <v>2</v>
          </cell>
        </row>
        <row r="1721">
          <cell r="A1721">
            <v>10</v>
          </cell>
          <cell r="B1721">
            <v>545</v>
          </cell>
          <cell r="C1721" t="str">
            <v>2000-2001</v>
          </cell>
          <cell r="D1721" t="str">
            <v>MDQ</v>
          </cell>
          <cell r="E1721" t="str">
            <v>Musée national des beaux-arts du Québec</v>
          </cell>
          <cell r="F1721" t="b">
            <v>0</v>
          </cell>
          <cell r="G1721">
            <v>4</v>
          </cell>
          <cell r="H1721">
            <v>1</v>
          </cell>
          <cell r="I1721" t="str">
            <v>DW</v>
          </cell>
          <cell r="J1721">
            <v>2007</v>
          </cell>
          <cell r="K1721" t="b">
            <v>1</v>
          </cell>
          <cell r="L1721">
            <v>250</v>
          </cell>
          <cell r="N1721" t="str">
            <v>Culture - Location d'espace</v>
          </cell>
          <cell r="P1721" t="b">
            <v>0</v>
          </cell>
          <cell r="Q1721" t="b">
            <v>0</v>
          </cell>
          <cell r="S1721">
            <v>367</v>
          </cell>
          <cell r="T1721">
            <v>10</v>
          </cell>
          <cell r="U1721">
            <v>68</v>
          </cell>
          <cell r="W1721" t="b">
            <v>0</v>
          </cell>
          <cell r="X1721" t="b">
            <v>0</v>
          </cell>
          <cell r="Y1721" t="b">
            <v>0</v>
          </cell>
          <cell r="Z1721" t="b">
            <v>0</v>
          </cell>
          <cell r="AA1721" t="str">
            <v>Selon le marché</v>
          </cell>
          <cell r="AB1721">
            <v>0</v>
          </cell>
          <cell r="AD1721" t="str">
            <v>AUTRE</v>
          </cell>
          <cell r="AE1721">
            <v>2</v>
          </cell>
        </row>
        <row r="1722">
          <cell r="A1722">
            <v>10</v>
          </cell>
          <cell r="B1722">
            <v>545</v>
          </cell>
          <cell r="C1722" t="str">
            <v>2000-2001</v>
          </cell>
          <cell r="D1722" t="str">
            <v>MDQ</v>
          </cell>
          <cell r="E1722" t="str">
            <v>Musée national des beaux-arts du Québec</v>
          </cell>
          <cell r="F1722" t="b">
            <v>0</v>
          </cell>
          <cell r="G1722">
            <v>4</v>
          </cell>
          <cell r="H1722">
            <v>1</v>
          </cell>
          <cell r="I1722" t="str">
            <v>DX</v>
          </cell>
          <cell r="J1722">
            <v>2007</v>
          </cell>
          <cell r="K1722" t="b">
            <v>1</v>
          </cell>
          <cell r="L1722">
            <v>172.1</v>
          </cell>
          <cell r="N1722" t="str">
            <v>Culture - Activités éducatives et culturelles</v>
          </cell>
          <cell r="P1722" t="b">
            <v>0</v>
          </cell>
          <cell r="Q1722" t="b">
            <v>0</v>
          </cell>
          <cell r="S1722">
            <v>367</v>
          </cell>
          <cell r="T1722">
            <v>100</v>
          </cell>
          <cell r="U1722">
            <v>0</v>
          </cell>
          <cell r="W1722" t="b">
            <v>1</v>
          </cell>
          <cell r="X1722" t="b">
            <v>0</v>
          </cell>
          <cell r="Y1722" t="b">
            <v>0</v>
          </cell>
          <cell r="Z1722" t="b">
            <v>0</v>
          </cell>
          <cell r="AA1722" t="str">
            <v>Selon les catégories et selon le marché</v>
          </cell>
          <cell r="AB1722">
            <v>0</v>
          </cell>
          <cell r="AD1722" t="str">
            <v>PR</v>
          </cell>
          <cell r="AE1722">
            <v>2</v>
          </cell>
        </row>
        <row r="1723">
          <cell r="A1723">
            <v>10</v>
          </cell>
          <cell r="B1723">
            <v>545</v>
          </cell>
          <cell r="C1723" t="str">
            <v>2000-2001</v>
          </cell>
          <cell r="D1723" t="str">
            <v>MDQ</v>
          </cell>
          <cell r="E1723" t="str">
            <v>Musée national des beaux-arts du Québec</v>
          </cell>
          <cell r="F1723" t="b">
            <v>0</v>
          </cell>
          <cell r="G1723">
            <v>4</v>
          </cell>
          <cell r="H1723">
            <v>1</v>
          </cell>
          <cell r="I1723" t="str">
            <v>EB</v>
          </cell>
          <cell r="J1723">
            <v>2007</v>
          </cell>
          <cell r="K1723" t="b">
            <v>1</v>
          </cell>
          <cell r="L1723">
            <v>207</v>
          </cell>
          <cell r="N1723" t="str">
            <v>Culture - Redevances services alimentaires</v>
          </cell>
          <cell r="O1723" t="str">
            <v>695</v>
          </cell>
          <cell r="P1723" t="b">
            <v>0</v>
          </cell>
          <cell r="Q1723" t="b">
            <v>0</v>
          </cell>
          <cell r="S1723">
            <v>367</v>
          </cell>
          <cell r="T1723">
            <v>0</v>
          </cell>
          <cell r="U1723">
            <v>100</v>
          </cell>
          <cell r="W1723" t="b">
            <v>0</v>
          </cell>
          <cell r="X1723" t="b">
            <v>0</v>
          </cell>
          <cell r="Y1723" t="b">
            <v>1</v>
          </cell>
          <cell r="Z1723" t="b">
            <v>0</v>
          </cell>
          <cell r="AA1723" t="str">
            <v>Pourcentage du chiffre d'affaires</v>
          </cell>
          <cell r="AB1723">
            <v>0</v>
          </cell>
          <cell r="AD1723" t="str">
            <v>CP</v>
          </cell>
          <cell r="AE1723">
            <v>2</v>
          </cell>
        </row>
        <row r="1724">
          <cell r="A1724">
            <v>10</v>
          </cell>
          <cell r="B1724">
            <v>545</v>
          </cell>
          <cell r="C1724" t="str">
            <v>2000-2001</v>
          </cell>
          <cell r="D1724" t="str">
            <v>MDQ</v>
          </cell>
          <cell r="E1724" t="str">
            <v>Musée national des beaux-arts du Québec</v>
          </cell>
          <cell r="F1724" t="b">
            <v>0</v>
          </cell>
          <cell r="G1724">
            <v>4</v>
          </cell>
          <cell r="H1724">
            <v>1</v>
          </cell>
          <cell r="I1724" t="str">
            <v>ER</v>
          </cell>
          <cell r="J1724">
            <v>2007</v>
          </cell>
          <cell r="K1724" t="b">
            <v>1</v>
          </cell>
          <cell r="L1724">
            <v>231.2</v>
          </cell>
          <cell r="N1724" t="str">
            <v>Culture - Stationnement</v>
          </cell>
          <cell r="O1724" t="str">
            <v>16</v>
          </cell>
          <cell r="P1724" t="b">
            <v>0</v>
          </cell>
          <cell r="Q1724" t="b">
            <v>0</v>
          </cell>
          <cell r="S1724">
            <v>39173</v>
          </cell>
          <cell r="T1724">
            <v>95</v>
          </cell>
          <cell r="U1724">
            <v>5</v>
          </cell>
          <cell r="W1724" t="b">
            <v>0</v>
          </cell>
          <cell r="X1724" t="b">
            <v>0</v>
          </cell>
          <cell r="Y1724" t="b">
            <v>1</v>
          </cell>
          <cell r="Z1724" t="b">
            <v>0</v>
          </cell>
          <cell r="AA1724" t="str">
            <v>Selon le marché</v>
          </cell>
          <cell r="AB1724">
            <v>0</v>
          </cell>
          <cell r="AD1724" t="str">
            <v>CP</v>
          </cell>
          <cell r="AE1724">
            <v>2</v>
          </cell>
        </row>
        <row r="1725">
          <cell r="A1725">
            <v>10</v>
          </cell>
          <cell r="B1725">
            <v>545</v>
          </cell>
          <cell r="C1725" t="str">
            <v>2000-2001</v>
          </cell>
          <cell r="D1725" t="str">
            <v>MDQ</v>
          </cell>
          <cell r="E1725" t="str">
            <v>Musée national des beaux-arts du Québec</v>
          </cell>
          <cell r="F1725" t="b">
            <v>0</v>
          </cell>
          <cell r="G1725">
            <v>4</v>
          </cell>
          <cell r="H1725">
            <v>1</v>
          </cell>
          <cell r="I1725" t="str">
            <v>FV</v>
          </cell>
          <cell r="J1725">
            <v>2007</v>
          </cell>
          <cell r="K1725" t="b">
            <v>1</v>
          </cell>
          <cell r="L1725">
            <v>1140</v>
          </cell>
          <cell r="N1725" t="str">
            <v>Culture - Billetterie et vestiaire</v>
          </cell>
          <cell r="O1725" t="str">
            <v>692</v>
          </cell>
          <cell r="P1725" t="b">
            <v>0</v>
          </cell>
          <cell r="Q1725" t="b">
            <v>0</v>
          </cell>
          <cell r="S1725">
            <v>39168</v>
          </cell>
          <cell r="T1725">
            <v>97</v>
          </cell>
          <cell r="U1725">
            <v>3</v>
          </cell>
          <cell r="W1725" t="b">
            <v>0</v>
          </cell>
          <cell r="X1725" t="b">
            <v>0</v>
          </cell>
          <cell r="Y1725" t="b">
            <v>0</v>
          </cell>
          <cell r="Z1725" t="b">
            <v>1</v>
          </cell>
          <cell r="AA1725" t="str">
            <v>Selon le marché</v>
          </cell>
          <cell r="AB1725">
            <v>0</v>
          </cell>
          <cell r="AD1725" t="str">
            <v>CJ</v>
          </cell>
          <cell r="AE1725">
            <v>2</v>
          </cell>
        </row>
        <row r="1726">
          <cell r="A1726">
            <v>10</v>
          </cell>
          <cell r="B1726">
            <v>545</v>
          </cell>
          <cell r="C1726" t="str">
            <v>2000-2001</v>
          </cell>
          <cell r="D1726" t="str">
            <v>MDQ</v>
          </cell>
          <cell r="E1726" t="str">
            <v>Musée national des beaux-arts du Québec</v>
          </cell>
          <cell r="F1726" t="b">
            <v>0</v>
          </cell>
          <cell r="G1726">
            <v>4</v>
          </cell>
          <cell r="H1726">
            <v>1</v>
          </cell>
          <cell r="I1726" t="str">
            <v>NC</v>
          </cell>
          <cell r="J1726">
            <v>2007</v>
          </cell>
          <cell r="K1726" t="b">
            <v>1</v>
          </cell>
          <cell r="L1726">
            <v>48.7</v>
          </cell>
          <cell r="N1726" t="str">
            <v>Culture - Autres catégories de revenus</v>
          </cell>
          <cell r="P1726" t="b">
            <v>0</v>
          </cell>
          <cell r="Q1726" t="b">
            <v>0</v>
          </cell>
          <cell r="S1726">
            <v>367</v>
          </cell>
          <cell r="T1726">
            <v>80</v>
          </cell>
          <cell r="U1726">
            <v>20</v>
          </cell>
          <cell r="W1726" t="b">
            <v>0</v>
          </cell>
          <cell r="X1726" t="b">
            <v>0</v>
          </cell>
          <cell r="Y1726" t="b">
            <v>0</v>
          </cell>
          <cell r="Z1726" t="b">
            <v>0</v>
          </cell>
          <cell r="AA1726" t="str">
            <v>Selon la catégorie</v>
          </cell>
          <cell r="AB1726">
            <v>0</v>
          </cell>
          <cell r="AD1726" t="str">
            <v>AUTRE</v>
          </cell>
          <cell r="AE1726">
            <v>2</v>
          </cell>
        </row>
        <row r="1727">
          <cell r="A1727">
            <v>10</v>
          </cell>
          <cell r="B1727">
            <v>545</v>
          </cell>
          <cell r="C1727" t="str">
            <v>2000-2001</v>
          </cell>
          <cell r="D1727" t="str">
            <v>MDQ</v>
          </cell>
          <cell r="E1727" t="str">
            <v>Musée national des beaux-arts du Québec</v>
          </cell>
          <cell r="F1727" t="b">
            <v>0</v>
          </cell>
          <cell r="G1727">
            <v>4</v>
          </cell>
          <cell r="H1727">
            <v>1</v>
          </cell>
          <cell r="I1727" t="str">
            <v>DK</v>
          </cell>
          <cell r="J1727">
            <v>2007</v>
          </cell>
          <cell r="K1727" t="b">
            <v>1</v>
          </cell>
          <cell r="L1727">
            <v>258.8</v>
          </cell>
          <cell r="N1727" t="str">
            <v>Culture - Commandites et publicité</v>
          </cell>
          <cell r="P1727" t="b">
            <v>0</v>
          </cell>
          <cell r="Q1727" t="b">
            <v>0</v>
          </cell>
          <cell r="S1727">
            <v>367</v>
          </cell>
          <cell r="T1727">
            <v>0</v>
          </cell>
          <cell r="U1727">
            <v>100</v>
          </cell>
          <cell r="W1727" t="b">
            <v>0</v>
          </cell>
          <cell r="X1727" t="b">
            <v>0</v>
          </cell>
          <cell r="Y1727" t="b">
            <v>0</v>
          </cell>
          <cell r="Z1727" t="b">
            <v>0</v>
          </cell>
          <cell r="AA1727" t="str">
            <v>Selon le marché</v>
          </cell>
          <cell r="AB1727">
            <v>0</v>
          </cell>
          <cell r="AD1727" t="str">
            <v>AUTRE</v>
          </cell>
          <cell r="AE1727">
            <v>2</v>
          </cell>
        </row>
        <row r="1728">
          <cell r="A1728">
            <v>280</v>
          </cell>
          <cell r="B1728">
            <v>546</v>
          </cell>
          <cell r="C1728" t="str">
            <v>2005-2006</v>
          </cell>
          <cell r="D1728" t="str">
            <v>RIO</v>
          </cell>
          <cell r="E1728" t="str">
            <v>Régie des installations olympiques</v>
          </cell>
          <cell r="F1728" t="b">
            <v>0</v>
          </cell>
          <cell r="G1728">
            <v>4</v>
          </cell>
          <cell r="H1728">
            <v>1</v>
          </cell>
          <cell r="I1728" t="str">
            <v>DI</v>
          </cell>
          <cell r="J1728">
            <v>2003</v>
          </cell>
          <cell r="K1728" t="b">
            <v>0</v>
          </cell>
          <cell r="L1728">
            <v>1528</v>
          </cell>
          <cell r="P1728" t="b">
            <v>0</v>
          </cell>
          <cell r="Q1728" t="b">
            <v>0</v>
          </cell>
          <cell r="T1728">
            <v>0</v>
          </cell>
          <cell r="U1728">
            <v>0</v>
          </cell>
          <cell r="W1728" t="b">
            <v>0</v>
          </cell>
          <cell r="X1728" t="b">
            <v>0</v>
          </cell>
          <cell r="Y1728" t="b">
            <v>0</v>
          </cell>
          <cell r="Z1728" t="b">
            <v>0</v>
          </cell>
          <cell r="AB1728">
            <v>0</v>
          </cell>
          <cell r="AE1728">
            <v>2</v>
          </cell>
        </row>
        <row r="1729">
          <cell r="A1729">
            <v>280</v>
          </cell>
          <cell r="B1729">
            <v>546</v>
          </cell>
          <cell r="C1729" t="str">
            <v>2005-2006</v>
          </cell>
          <cell r="D1729" t="str">
            <v>RIO</v>
          </cell>
          <cell r="E1729" t="str">
            <v>Régie des installations olympiques</v>
          </cell>
          <cell r="F1729" t="b">
            <v>0</v>
          </cell>
          <cell r="G1729">
            <v>4</v>
          </cell>
          <cell r="H1729">
            <v>1</v>
          </cell>
          <cell r="I1729" t="str">
            <v>CY</v>
          </cell>
          <cell r="J1729">
            <v>2003</v>
          </cell>
          <cell r="K1729" t="b">
            <v>1</v>
          </cell>
          <cell r="L1729">
            <v>3970</v>
          </cell>
          <cell r="N1729" t="str">
            <v>Récréo-touristique</v>
          </cell>
          <cell r="O1729" t="str">
            <v>22</v>
          </cell>
          <cell r="P1729" t="b">
            <v>0</v>
          </cell>
          <cell r="Q1729" t="b">
            <v>0</v>
          </cell>
          <cell r="S1729">
            <v>39173</v>
          </cell>
          <cell r="T1729">
            <v>0</v>
          </cell>
          <cell r="U1729">
            <v>100</v>
          </cell>
          <cell r="W1729" t="b">
            <v>1</v>
          </cell>
          <cell r="X1729" t="b">
            <v>0</v>
          </cell>
          <cell r="Y1729" t="b">
            <v>0</v>
          </cell>
          <cell r="Z1729" t="b">
            <v>0</v>
          </cell>
          <cell r="AB1729">
            <v>0</v>
          </cell>
          <cell r="AD1729" t="str">
            <v>PR</v>
          </cell>
          <cell r="AE1729">
            <v>2</v>
          </cell>
        </row>
        <row r="1730">
          <cell r="A1730">
            <v>280</v>
          </cell>
          <cell r="B1730">
            <v>546</v>
          </cell>
          <cell r="C1730" t="str">
            <v>2005-2006</v>
          </cell>
          <cell r="D1730" t="str">
            <v>RIO</v>
          </cell>
          <cell r="E1730" t="str">
            <v>Régie des installations olympiques</v>
          </cell>
          <cell r="F1730" t="b">
            <v>0</v>
          </cell>
          <cell r="G1730">
            <v>4</v>
          </cell>
          <cell r="H1730">
            <v>1</v>
          </cell>
          <cell r="I1730" t="str">
            <v>CW</v>
          </cell>
          <cell r="J1730">
            <v>2003</v>
          </cell>
          <cell r="K1730" t="b">
            <v>1</v>
          </cell>
          <cell r="L1730">
            <v>1088</v>
          </cell>
          <cell r="N1730" t="str">
            <v>Récréo-touristique</v>
          </cell>
          <cell r="O1730" t="str">
            <v>22</v>
          </cell>
          <cell r="P1730" t="b">
            <v>0</v>
          </cell>
          <cell r="Q1730" t="b">
            <v>0</v>
          </cell>
          <cell r="S1730">
            <v>39281</v>
          </cell>
          <cell r="T1730">
            <v>0</v>
          </cell>
          <cell r="U1730">
            <v>100</v>
          </cell>
          <cell r="W1730" t="b">
            <v>0</v>
          </cell>
          <cell r="X1730" t="b">
            <v>0</v>
          </cell>
          <cell r="Y1730" t="b">
            <v>1</v>
          </cell>
          <cell r="Z1730" t="b">
            <v>0</v>
          </cell>
          <cell r="AA1730" t="str">
            <v>prévu par entente</v>
          </cell>
          <cell r="AB1730">
            <v>0</v>
          </cell>
          <cell r="AD1730" t="str">
            <v>CP</v>
          </cell>
          <cell r="AE1730">
            <v>2</v>
          </cell>
        </row>
        <row r="1731">
          <cell r="A1731">
            <v>280</v>
          </cell>
          <cell r="B1731">
            <v>546</v>
          </cell>
          <cell r="C1731" t="str">
            <v>2005-2006</v>
          </cell>
          <cell r="D1731" t="str">
            <v>RIO</v>
          </cell>
          <cell r="E1731" t="str">
            <v>Régie des installations olympiques</v>
          </cell>
          <cell r="F1731" t="b">
            <v>0</v>
          </cell>
          <cell r="G1731">
            <v>4</v>
          </cell>
          <cell r="H1731">
            <v>1</v>
          </cell>
          <cell r="I1731" t="str">
            <v>CZ</v>
          </cell>
          <cell r="J1731">
            <v>2003</v>
          </cell>
          <cell r="K1731" t="b">
            <v>1</v>
          </cell>
          <cell r="L1731">
            <v>984</v>
          </cell>
          <cell r="N1731" t="str">
            <v>Récréo-touristique</v>
          </cell>
          <cell r="O1731" t="str">
            <v>22</v>
          </cell>
          <cell r="P1731" t="b">
            <v>0</v>
          </cell>
          <cell r="Q1731" t="b">
            <v>0</v>
          </cell>
          <cell r="S1731">
            <v>39173</v>
          </cell>
          <cell r="T1731">
            <v>5</v>
          </cell>
          <cell r="U1731">
            <v>95</v>
          </cell>
          <cell r="W1731" t="b">
            <v>1</v>
          </cell>
          <cell r="X1731" t="b">
            <v>0</v>
          </cell>
          <cell r="Y1731" t="b">
            <v>0</v>
          </cell>
          <cell r="Z1731" t="b">
            <v>1</v>
          </cell>
          <cell r="AB1731">
            <v>0</v>
          </cell>
          <cell r="AD1731" t="str">
            <v>PR</v>
          </cell>
          <cell r="AE1731">
            <v>2</v>
          </cell>
        </row>
        <row r="1732">
          <cell r="A1732">
            <v>280</v>
          </cell>
          <cell r="B1732">
            <v>546</v>
          </cell>
          <cell r="C1732" t="str">
            <v>2005-2006</v>
          </cell>
          <cell r="D1732" t="str">
            <v>RIO</v>
          </cell>
          <cell r="E1732" t="str">
            <v>Régie des installations olympiques</v>
          </cell>
          <cell r="F1732" t="b">
            <v>0</v>
          </cell>
          <cell r="G1732">
            <v>4</v>
          </cell>
          <cell r="H1732">
            <v>1</v>
          </cell>
          <cell r="I1732" t="str">
            <v>NC</v>
          </cell>
          <cell r="J1732">
            <v>2003</v>
          </cell>
          <cell r="K1732" t="b">
            <v>1</v>
          </cell>
          <cell r="L1732">
            <v>564</v>
          </cell>
          <cell r="N1732" t="str">
            <v>Récréo-touristique</v>
          </cell>
          <cell r="P1732" t="b">
            <v>0</v>
          </cell>
          <cell r="Q1732" t="b">
            <v>0</v>
          </cell>
          <cell r="S1732">
            <v>367</v>
          </cell>
          <cell r="T1732">
            <v>50</v>
          </cell>
          <cell r="U1732">
            <v>50</v>
          </cell>
          <cell r="W1732" t="b">
            <v>0</v>
          </cell>
          <cell r="X1732" t="b">
            <v>0</v>
          </cell>
          <cell r="Y1732" t="b">
            <v>0</v>
          </cell>
          <cell r="Z1732" t="b">
            <v>0</v>
          </cell>
          <cell r="AA1732" t="str">
            <v>nil</v>
          </cell>
          <cell r="AB1732">
            <v>0</v>
          </cell>
          <cell r="AD1732" t="str">
            <v>AUTRE</v>
          </cell>
          <cell r="AE1732">
            <v>2</v>
          </cell>
        </row>
        <row r="1733">
          <cell r="A1733">
            <v>280</v>
          </cell>
          <cell r="B1733">
            <v>546</v>
          </cell>
          <cell r="C1733" t="str">
            <v>2005-2006</v>
          </cell>
          <cell r="D1733" t="str">
            <v>RIO</v>
          </cell>
          <cell r="E1733" t="str">
            <v>Régie des installations olympiques</v>
          </cell>
          <cell r="F1733" t="b">
            <v>0</v>
          </cell>
          <cell r="G1733">
            <v>4</v>
          </cell>
          <cell r="H1733">
            <v>1</v>
          </cell>
          <cell r="I1733" t="str">
            <v>CV</v>
          </cell>
          <cell r="J1733">
            <v>2003</v>
          </cell>
          <cell r="K1733" t="b">
            <v>1</v>
          </cell>
          <cell r="L1733">
            <v>460</v>
          </cell>
          <cell r="N1733" t="str">
            <v>Récréo-touristique</v>
          </cell>
          <cell r="O1733" t="str">
            <v>22</v>
          </cell>
          <cell r="P1733" t="b">
            <v>0</v>
          </cell>
          <cell r="Q1733" t="b">
            <v>0</v>
          </cell>
          <cell r="S1733">
            <v>39281</v>
          </cell>
          <cell r="T1733">
            <v>100</v>
          </cell>
          <cell r="U1733">
            <v>0</v>
          </cell>
          <cell r="W1733" t="b">
            <v>1</v>
          </cell>
          <cell r="X1733" t="b">
            <v>0</v>
          </cell>
          <cell r="Y1733" t="b">
            <v>0</v>
          </cell>
          <cell r="Z1733" t="b">
            <v>0</v>
          </cell>
          <cell r="AA1733" t="str">
            <v>coût + profit</v>
          </cell>
          <cell r="AB1733">
            <v>0</v>
          </cell>
          <cell r="AD1733" t="str">
            <v>PR</v>
          </cell>
          <cell r="AE1733">
            <v>2</v>
          </cell>
        </row>
        <row r="1734">
          <cell r="A1734">
            <v>280</v>
          </cell>
          <cell r="B1734">
            <v>546</v>
          </cell>
          <cell r="C1734" t="str">
            <v>2005-2006</v>
          </cell>
          <cell r="D1734" t="str">
            <v>RIO</v>
          </cell>
          <cell r="E1734" t="str">
            <v>Régie des installations olympiques</v>
          </cell>
          <cell r="F1734" t="b">
            <v>0</v>
          </cell>
          <cell r="G1734">
            <v>4</v>
          </cell>
          <cell r="H1734">
            <v>1</v>
          </cell>
          <cell r="I1734" t="str">
            <v>CU</v>
          </cell>
          <cell r="J1734">
            <v>2003</v>
          </cell>
          <cell r="K1734" t="b">
            <v>1</v>
          </cell>
          <cell r="L1734">
            <v>3072</v>
          </cell>
          <cell r="N1734" t="str">
            <v>Récréo-touristique</v>
          </cell>
          <cell r="O1734" t="str">
            <v>22</v>
          </cell>
          <cell r="P1734" t="b">
            <v>0</v>
          </cell>
          <cell r="Q1734" t="b">
            <v>0</v>
          </cell>
          <cell r="S1734">
            <v>38565</v>
          </cell>
          <cell r="T1734">
            <v>95</v>
          </cell>
          <cell r="U1734">
            <v>5</v>
          </cell>
          <cell r="W1734" t="b">
            <v>0</v>
          </cell>
          <cell r="X1734" t="b">
            <v>0</v>
          </cell>
          <cell r="Y1734" t="b">
            <v>1</v>
          </cell>
          <cell r="Z1734" t="b">
            <v>1</v>
          </cell>
          <cell r="AB1734">
            <v>0</v>
          </cell>
          <cell r="AD1734" t="str">
            <v>CP</v>
          </cell>
          <cell r="AE1734">
            <v>2</v>
          </cell>
        </row>
        <row r="1735">
          <cell r="A1735">
            <v>280</v>
          </cell>
          <cell r="B1735">
            <v>546</v>
          </cell>
          <cell r="C1735" t="str">
            <v>2005-2006</v>
          </cell>
          <cell r="D1735" t="str">
            <v>RIO</v>
          </cell>
          <cell r="E1735" t="str">
            <v>Régie des installations olympiques</v>
          </cell>
          <cell r="F1735" t="b">
            <v>0</v>
          </cell>
          <cell r="G1735">
            <v>4</v>
          </cell>
          <cell r="H1735">
            <v>1</v>
          </cell>
          <cell r="I1735" t="str">
            <v>CT</v>
          </cell>
          <cell r="J1735">
            <v>2003</v>
          </cell>
          <cell r="K1735" t="b">
            <v>1</v>
          </cell>
          <cell r="L1735">
            <v>400</v>
          </cell>
          <cell r="N1735" t="str">
            <v>Récréo-touristique</v>
          </cell>
          <cell r="O1735" t="str">
            <v>22</v>
          </cell>
          <cell r="P1735" t="b">
            <v>0</v>
          </cell>
          <cell r="Q1735" t="b">
            <v>0</v>
          </cell>
          <cell r="S1735">
            <v>367</v>
          </cell>
          <cell r="T1735">
            <v>0</v>
          </cell>
          <cell r="U1735">
            <v>100</v>
          </cell>
          <cell r="W1735" t="b">
            <v>0</v>
          </cell>
          <cell r="X1735" t="b">
            <v>1</v>
          </cell>
          <cell r="Y1735" t="b">
            <v>0</v>
          </cell>
          <cell r="Z1735" t="b">
            <v>0</v>
          </cell>
          <cell r="AB1735">
            <v>0</v>
          </cell>
          <cell r="AD1735" t="str">
            <v>RE</v>
          </cell>
          <cell r="AE1735">
            <v>2</v>
          </cell>
        </row>
        <row r="1736">
          <cell r="A1736">
            <v>280</v>
          </cell>
          <cell r="B1736">
            <v>546</v>
          </cell>
          <cell r="C1736" t="str">
            <v>2005-2006</v>
          </cell>
          <cell r="D1736" t="str">
            <v>RIO</v>
          </cell>
          <cell r="E1736" t="str">
            <v>Régie des installations olympiques</v>
          </cell>
          <cell r="F1736" t="b">
            <v>0</v>
          </cell>
          <cell r="G1736">
            <v>4</v>
          </cell>
          <cell r="H1736">
            <v>1</v>
          </cell>
          <cell r="I1736" t="str">
            <v>CS</v>
          </cell>
          <cell r="J1736">
            <v>2003</v>
          </cell>
          <cell r="K1736" t="b">
            <v>1</v>
          </cell>
          <cell r="L1736">
            <v>1563</v>
          </cell>
          <cell r="N1736" t="str">
            <v>Récréo-touristique</v>
          </cell>
          <cell r="O1736" t="str">
            <v>22</v>
          </cell>
          <cell r="P1736" t="b">
            <v>0</v>
          </cell>
          <cell r="Q1736" t="b">
            <v>0</v>
          </cell>
          <cell r="S1736">
            <v>39281</v>
          </cell>
          <cell r="T1736">
            <v>0</v>
          </cell>
          <cell r="U1736">
            <v>100</v>
          </cell>
          <cell r="W1736" t="b">
            <v>0</v>
          </cell>
          <cell r="X1736" t="b">
            <v>0</v>
          </cell>
          <cell r="Y1736" t="b">
            <v>1</v>
          </cell>
          <cell r="Z1736" t="b">
            <v>0</v>
          </cell>
          <cell r="AB1736">
            <v>0</v>
          </cell>
          <cell r="AD1736" t="str">
            <v>CP</v>
          </cell>
          <cell r="AE1736">
            <v>2</v>
          </cell>
        </row>
        <row r="1737">
          <cell r="A1737">
            <v>280</v>
          </cell>
          <cell r="B1737">
            <v>546</v>
          </cell>
          <cell r="C1737" t="str">
            <v>2005-2006</v>
          </cell>
          <cell r="D1737" t="str">
            <v>RIO</v>
          </cell>
          <cell r="E1737" t="str">
            <v>Régie des installations olympiques</v>
          </cell>
          <cell r="F1737" t="b">
            <v>0</v>
          </cell>
          <cell r="G1737">
            <v>4</v>
          </cell>
          <cell r="H1737">
            <v>1</v>
          </cell>
          <cell r="I1737" t="str">
            <v>CR</v>
          </cell>
          <cell r="J1737">
            <v>2003</v>
          </cell>
          <cell r="K1737" t="b">
            <v>1</v>
          </cell>
          <cell r="L1737">
            <v>3845</v>
          </cell>
          <cell r="N1737" t="str">
            <v>Récréo-touristique</v>
          </cell>
          <cell r="O1737" t="str">
            <v>22</v>
          </cell>
          <cell r="P1737" t="b">
            <v>0</v>
          </cell>
          <cell r="Q1737" t="b">
            <v>0</v>
          </cell>
          <cell r="S1737">
            <v>39309</v>
          </cell>
          <cell r="T1737">
            <v>95</v>
          </cell>
          <cell r="U1737">
            <v>5</v>
          </cell>
          <cell r="W1737" t="b">
            <v>0</v>
          </cell>
          <cell r="X1737" t="b">
            <v>0</v>
          </cell>
          <cell r="Y1737" t="b">
            <v>1</v>
          </cell>
          <cell r="Z1737" t="b">
            <v>1</v>
          </cell>
          <cell r="AB1737">
            <v>0</v>
          </cell>
          <cell r="AD1737" t="str">
            <v>CP</v>
          </cell>
          <cell r="AE1737">
            <v>2</v>
          </cell>
        </row>
        <row r="1738">
          <cell r="A1738">
            <v>280</v>
          </cell>
          <cell r="B1738">
            <v>546</v>
          </cell>
          <cell r="C1738" t="str">
            <v>2005-2006</v>
          </cell>
          <cell r="D1738" t="str">
            <v>RIO</v>
          </cell>
          <cell r="E1738" t="str">
            <v>Régie des installations olympiques</v>
          </cell>
          <cell r="F1738" t="b">
            <v>0</v>
          </cell>
          <cell r="G1738">
            <v>4</v>
          </cell>
          <cell r="H1738">
            <v>1</v>
          </cell>
          <cell r="I1738" t="str">
            <v>CR</v>
          </cell>
          <cell r="J1738">
            <v>2004</v>
          </cell>
          <cell r="K1738" t="b">
            <v>0</v>
          </cell>
          <cell r="L1738">
            <v>4452</v>
          </cell>
          <cell r="N1738" t="str">
            <v>Récréo-touristique</v>
          </cell>
          <cell r="O1738" t="str">
            <v>22</v>
          </cell>
          <cell r="P1738" t="b">
            <v>0</v>
          </cell>
          <cell r="Q1738" t="b">
            <v>0</v>
          </cell>
          <cell r="S1738">
            <v>39309</v>
          </cell>
          <cell r="T1738">
            <v>95</v>
          </cell>
          <cell r="U1738">
            <v>5</v>
          </cell>
          <cell r="W1738" t="b">
            <v>0</v>
          </cell>
          <cell r="X1738" t="b">
            <v>0</v>
          </cell>
          <cell r="Y1738" t="b">
            <v>1</v>
          </cell>
          <cell r="Z1738" t="b">
            <v>1</v>
          </cell>
          <cell r="AB1738">
            <v>0</v>
          </cell>
          <cell r="AD1738" t="str">
            <v>CP</v>
          </cell>
          <cell r="AE1738">
            <v>2</v>
          </cell>
        </row>
        <row r="1739">
          <cell r="A1739">
            <v>280</v>
          </cell>
          <cell r="B1739">
            <v>546</v>
          </cell>
          <cell r="C1739" t="str">
            <v>2005-2006</v>
          </cell>
          <cell r="D1739" t="str">
            <v>RIO</v>
          </cell>
          <cell r="E1739" t="str">
            <v>Régie des installations olympiques</v>
          </cell>
          <cell r="F1739" t="b">
            <v>0</v>
          </cell>
          <cell r="G1739">
            <v>4</v>
          </cell>
          <cell r="H1739">
            <v>1</v>
          </cell>
          <cell r="I1739" t="str">
            <v>CS</v>
          </cell>
          <cell r="J1739">
            <v>2004</v>
          </cell>
          <cell r="K1739" t="b">
            <v>0</v>
          </cell>
          <cell r="L1739">
            <v>1609</v>
          </cell>
          <cell r="N1739" t="str">
            <v>Récréo-touristique</v>
          </cell>
          <cell r="O1739" t="str">
            <v>22</v>
          </cell>
          <cell r="P1739" t="b">
            <v>0</v>
          </cell>
          <cell r="Q1739" t="b">
            <v>0</v>
          </cell>
          <cell r="S1739">
            <v>39281</v>
          </cell>
          <cell r="T1739">
            <v>0</v>
          </cell>
          <cell r="U1739">
            <v>100</v>
          </cell>
          <cell r="W1739" t="b">
            <v>0</v>
          </cell>
          <cell r="X1739" t="b">
            <v>0</v>
          </cell>
          <cell r="Y1739" t="b">
            <v>1</v>
          </cell>
          <cell r="Z1739" t="b">
            <v>0</v>
          </cell>
          <cell r="AB1739">
            <v>0</v>
          </cell>
          <cell r="AD1739" t="str">
            <v>CP</v>
          </cell>
          <cell r="AE1739">
            <v>2</v>
          </cell>
        </row>
        <row r="1740">
          <cell r="A1740">
            <v>280</v>
          </cell>
          <cell r="B1740">
            <v>546</v>
          </cell>
          <cell r="C1740" t="str">
            <v>2005-2006</v>
          </cell>
          <cell r="D1740" t="str">
            <v>RIO</v>
          </cell>
          <cell r="E1740" t="str">
            <v>Régie des installations olympiques</v>
          </cell>
          <cell r="F1740" t="b">
            <v>0</v>
          </cell>
          <cell r="G1740">
            <v>4</v>
          </cell>
          <cell r="H1740">
            <v>1</v>
          </cell>
          <cell r="I1740" t="str">
            <v>CT</v>
          </cell>
          <cell r="J1740">
            <v>2004</v>
          </cell>
          <cell r="K1740" t="b">
            <v>0</v>
          </cell>
          <cell r="L1740">
            <v>390</v>
          </cell>
          <cell r="N1740" t="str">
            <v>Récréo-touristique</v>
          </cell>
          <cell r="O1740" t="str">
            <v>22</v>
          </cell>
          <cell r="P1740" t="b">
            <v>0</v>
          </cell>
          <cell r="Q1740" t="b">
            <v>0</v>
          </cell>
          <cell r="S1740">
            <v>367</v>
          </cell>
          <cell r="T1740">
            <v>0</v>
          </cell>
          <cell r="U1740">
            <v>100</v>
          </cell>
          <cell r="W1740" t="b">
            <v>0</v>
          </cell>
          <cell r="X1740" t="b">
            <v>1</v>
          </cell>
          <cell r="Y1740" t="b">
            <v>0</v>
          </cell>
          <cell r="Z1740" t="b">
            <v>0</v>
          </cell>
          <cell r="AB1740">
            <v>0</v>
          </cell>
          <cell r="AD1740" t="str">
            <v>RE</v>
          </cell>
          <cell r="AE1740">
            <v>2</v>
          </cell>
        </row>
        <row r="1741">
          <cell r="A1741">
            <v>280</v>
          </cell>
          <cell r="B1741">
            <v>546</v>
          </cell>
          <cell r="C1741" t="str">
            <v>2005-2006</v>
          </cell>
          <cell r="D1741" t="str">
            <v>RIO</v>
          </cell>
          <cell r="E1741" t="str">
            <v>Régie des installations olympiques</v>
          </cell>
          <cell r="F1741" t="b">
            <v>0</v>
          </cell>
          <cell r="G1741">
            <v>4</v>
          </cell>
          <cell r="H1741">
            <v>1</v>
          </cell>
          <cell r="I1741" t="str">
            <v>CU</v>
          </cell>
          <cell r="J1741">
            <v>2004</v>
          </cell>
          <cell r="K1741" t="b">
            <v>0</v>
          </cell>
          <cell r="L1741">
            <v>2799</v>
          </cell>
          <cell r="N1741" t="str">
            <v>Récréo-touristique</v>
          </cell>
          <cell r="O1741" t="str">
            <v>22</v>
          </cell>
          <cell r="P1741" t="b">
            <v>0</v>
          </cell>
          <cell r="Q1741" t="b">
            <v>0</v>
          </cell>
          <cell r="S1741">
            <v>38565</v>
          </cell>
          <cell r="T1741">
            <v>95</v>
          </cell>
          <cell r="U1741">
            <v>5</v>
          </cell>
          <cell r="W1741" t="b">
            <v>0</v>
          </cell>
          <cell r="X1741" t="b">
            <v>0</v>
          </cell>
          <cell r="Y1741" t="b">
            <v>1</v>
          </cell>
          <cell r="Z1741" t="b">
            <v>1</v>
          </cell>
          <cell r="AB1741">
            <v>0</v>
          </cell>
          <cell r="AD1741" t="str">
            <v>CP</v>
          </cell>
          <cell r="AE1741">
            <v>2</v>
          </cell>
        </row>
        <row r="1742">
          <cell r="A1742">
            <v>280</v>
          </cell>
          <cell r="B1742">
            <v>546</v>
          </cell>
          <cell r="C1742" t="str">
            <v>2005-2006</v>
          </cell>
          <cell r="D1742" t="str">
            <v>RIO</v>
          </cell>
          <cell r="E1742" t="str">
            <v>Régie des installations olympiques</v>
          </cell>
          <cell r="F1742" t="b">
            <v>0</v>
          </cell>
          <cell r="G1742">
            <v>4</v>
          </cell>
          <cell r="H1742">
            <v>1</v>
          </cell>
          <cell r="I1742" t="str">
            <v>CV</v>
          </cell>
          <cell r="J1742">
            <v>2004</v>
          </cell>
          <cell r="K1742" t="b">
            <v>0</v>
          </cell>
          <cell r="L1742">
            <v>666</v>
          </cell>
          <cell r="N1742" t="str">
            <v>Récréo-touristique</v>
          </cell>
          <cell r="O1742" t="str">
            <v>22</v>
          </cell>
          <cell r="P1742" t="b">
            <v>0</v>
          </cell>
          <cell r="Q1742" t="b">
            <v>0</v>
          </cell>
          <cell r="S1742">
            <v>39281</v>
          </cell>
          <cell r="T1742">
            <v>100</v>
          </cell>
          <cell r="U1742">
            <v>0</v>
          </cell>
          <cell r="W1742" t="b">
            <v>1</v>
          </cell>
          <cell r="X1742" t="b">
            <v>0</v>
          </cell>
          <cell r="Y1742" t="b">
            <v>0</v>
          </cell>
          <cell r="Z1742" t="b">
            <v>0</v>
          </cell>
          <cell r="AA1742" t="str">
            <v>coût + profit</v>
          </cell>
          <cell r="AB1742">
            <v>0</v>
          </cell>
          <cell r="AD1742" t="str">
            <v>PR</v>
          </cell>
          <cell r="AE1742">
            <v>2</v>
          </cell>
        </row>
        <row r="1743">
          <cell r="A1743">
            <v>280</v>
          </cell>
          <cell r="B1743">
            <v>546</v>
          </cell>
          <cell r="C1743" t="str">
            <v>2005-2006</v>
          </cell>
          <cell r="D1743" t="str">
            <v>RIO</v>
          </cell>
          <cell r="E1743" t="str">
            <v>Régie des installations olympiques</v>
          </cell>
          <cell r="F1743" t="b">
            <v>0</v>
          </cell>
          <cell r="G1743">
            <v>4</v>
          </cell>
          <cell r="H1743">
            <v>1</v>
          </cell>
          <cell r="I1743" t="str">
            <v>CW</v>
          </cell>
          <cell r="J1743">
            <v>2004</v>
          </cell>
          <cell r="K1743" t="b">
            <v>0</v>
          </cell>
          <cell r="L1743">
            <v>1177</v>
          </cell>
          <cell r="N1743" t="str">
            <v>Récréo-touristique</v>
          </cell>
          <cell r="O1743" t="str">
            <v>22</v>
          </cell>
          <cell r="P1743" t="b">
            <v>0</v>
          </cell>
          <cell r="Q1743" t="b">
            <v>0</v>
          </cell>
          <cell r="S1743">
            <v>39281</v>
          </cell>
          <cell r="T1743">
            <v>0</v>
          </cell>
          <cell r="U1743">
            <v>100</v>
          </cell>
          <cell r="W1743" t="b">
            <v>0</v>
          </cell>
          <cell r="X1743" t="b">
            <v>0</v>
          </cell>
          <cell r="Y1743" t="b">
            <v>1</v>
          </cell>
          <cell r="Z1743" t="b">
            <v>0</v>
          </cell>
          <cell r="AA1743" t="str">
            <v>prévu par entente</v>
          </cell>
          <cell r="AB1743">
            <v>0</v>
          </cell>
          <cell r="AD1743" t="str">
            <v>CP</v>
          </cell>
          <cell r="AE1743">
            <v>2</v>
          </cell>
        </row>
        <row r="1744">
          <cell r="A1744">
            <v>280</v>
          </cell>
          <cell r="B1744">
            <v>546</v>
          </cell>
          <cell r="C1744" t="str">
            <v>2005-2006</v>
          </cell>
          <cell r="D1744" t="str">
            <v>RIO</v>
          </cell>
          <cell r="E1744" t="str">
            <v>Régie des installations olympiques</v>
          </cell>
          <cell r="F1744" t="b">
            <v>0</v>
          </cell>
          <cell r="G1744">
            <v>4</v>
          </cell>
          <cell r="H1744">
            <v>1</v>
          </cell>
          <cell r="I1744" t="str">
            <v>CX</v>
          </cell>
          <cell r="J1744">
            <v>2004</v>
          </cell>
          <cell r="K1744" t="b">
            <v>0</v>
          </cell>
          <cell r="L1744">
            <v>1563</v>
          </cell>
          <cell r="N1744" t="str">
            <v>Récréo-touristique</v>
          </cell>
          <cell r="O1744" t="str">
            <v>22</v>
          </cell>
          <cell r="P1744" t="b">
            <v>0</v>
          </cell>
          <cell r="Q1744" t="b">
            <v>0</v>
          </cell>
          <cell r="S1744">
            <v>39173</v>
          </cell>
          <cell r="T1744">
            <v>0</v>
          </cell>
          <cell r="U1744">
            <v>100</v>
          </cell>
          <cell r="W1744" t="b">
            <v>0</v>
          </cell>
          <cell r="X1744" t="b">
            <v>0</v>
          </cell>
          <cell r="Y1744" t="b">
            <v>1</v>
          </cell>
          <cell r="Z1744" t="b">
            <v>1</v>
          </cell>
          <cell r="AB1744">
            <v>0</v>
          </cell>
          <cell r="AD1744" t="str">
            <v>CP</v>
          </cell>
          <cell r="AE1744">
            <v>2</v>
          </cell>
        </row>
        <row r="1745">
          <cell r="A1745">
            <v>280</v>
          </cell>
          <cell r="B1745">
            <v>546</v>
          </cell>
          <cell r="C1745" t="str">
            <v>2005-2006</v>
          </cell>
          <cell r="D1745" t="str">
            <v>RIO</v>
          </cell>
          <cell r="E1745" t="str">
            <v>Régie des installations olympiques</v>
          </cell>
          <cell r="F1745" t="b">
            <v>0</v>
          </cell>
          <cell r="G1745">
            <v>4</v>
          </cell>
          <cell r="H1745">
            <v>1</v>
          </cell>
          <cell r="I1745" t="str">
            <v>CY</v>
          </cell>
          <cell r="J1745">
            <v>2004</v>
          </cell>
          <cell r="K1745" t="b">
            <v>0</v>
          </cell>
          <cell r="L1745">
            <v>4039</v>
          </cell>
          <cell r="N1745" t="str">
            <v>Récréo-touristique</v>
          </cell>
          <cell r="O1745" t="str">
            <v>22</v>
          </cell>
          <cell r="P1745" t="b">
            <v>0</v>
          </cell>
          <cell r="Q1745" t="b">
            <v>0</v>
          </cell>
          <cell r="S1745">
            <v>39173</v>
          </cell>
          <cell r="T1745">
            <v>0</v>
          </cell>
          <cell r="U1745">
            <v>100</v>
          </cell>
          <cell r="W1745" t="b">
            <v>1</v>
          </cell>
          <cell r="X1745" t="b">
            <v>0</v>
          </cell>
          <cell r="Y1745" t="b">
            <v>0</v>
          </cell>
          <cell r="Z1745" t="b">
            <v>0</v>
          </cell>
          <cell r="AB1745">
            <v>0</v>
          </cell>
          <cell r="AD1745" t="str">
            <v>PR</v>
          </cell>
          <cell r="AE1745">
            <v>2</v>
          </cell>
        </row>
        <row r="1746">
          <cell r="A1746">
            <v>280</v>
          </cell>
          <cell r="B1746">
            <v>546</v>
          </cell>
          <cell r="C1746" t="str">
            <v>2005-2006</v>
          </cell>
          <cell r="D1746" t="str">
            <v>RIO</v>
          </cell>
          <cell r="E1746" t="str">
            <v>Régie des installations olympiques</v>
          </cell>
          <cell r="F1746" t="b">
            <v>0</v>
          </cell>
          <cell r="G1746">
            <v>4</v>
          </cell>
          <cell r="H1746">
            <v>1</v>
          </cell>
          <cell r="I1746" t="str">
            <v>CZ</v>
          </cell>
          <cell r="J1746">
            <v>2004</v>
          </cell>
          <cell r="K1746" t="b">
            <v>0</v>
          </cell>
          <cell r="L1746">
            <v>931</v>
          </cell>
          <cell r="N1746" t="str">
            <v>Récréo-touristique</v>
          </cell>
          <cell r="O1746" t="str">
            <v>22</v>
          </cell>
          <cell r="P1746" t="b">
            <v>0</v>
          </cell>
          <cell r="Q1746" t="b">
            <v>0</v>
          </cell>
          <cell r="S1746">
            <v>39173</v>
          </cell>
          <cell r="T1746">
            <v>5</v>
          </cell>
          <cell r="U1746">
            <v>95</v>
          </cell>
          <cell r="W1746" t="b">
            <v>1</v>
          </cell>
          <cell r="X1746" t="b">
            <v>0</v>
          </cell>
          <cell r="Y1746" t="b">
            <v>0</v>
          </cell>
          <cell r="Z1746" t="b">
            <v>1</v>
          </cell>
          <cell r="AB1746">
            <v>0</v>
          </cell>
          <cell r="AD1746" t="str">
            <v>PR</v>
          </cell>
          <cell r="AE1746">
            <v>2</v>
          </cell>
        </row>
        <row r="1747">
          <cell r="A1747">
            <v>280</v>
          </cell>
          <cell r="B1747">
            <v>546</v>
          </cell>
          <cell r="C1747" t="str">
            <v>2005-2006</v>
          </cell>
          <cell r="D1747" t="str">
            <v>RIO</v>
          </cell>
          <cell r="E1747" t="str">
            <v>Régie des installations olympiques</v>
          </cell>
          <cell r="F1747" t="b">
            <v>0</v>
          </cell>
          <cell r="G1747">
            <v>4</v>
          </cell>
          <cell r="H1747">
            <v>1</v>
          </cell>
          <cell r="I1747" t="str">
            <v>NC</v>
          </cell>
          <cell r="J1747">
            <v>2004</v>
          </cell>
          <cell r="K1747" t="b">
            <v>0</v>
          </cell>
          <cell r="L1747">
            <v>290</v>
          </cell>
          <cell r="N1747" t="str">
            <v>Récréo-touristique</v>
          </cell>
          <cell r="P1747" t="b">
            <v>0</v>
          </cell>
          <cell r="Q1747" t="b">
            <v>0</v>
          </cell>
          <cell r="S1747">
            <v>367</v>
          </cell>
          <cell r="T1747">
            <v>50</v>
          </cell>
          <cell r="U1747">
            <v>50</v>
          </cell>
          <cell r="W1747" t="b">
            <v>0</v>
          </cell>
          <cell r="X1747" t="b">
            <v>0</v>
          </cell>
          <cell r="Y1747" t="b">
            <v>0</v>
          </cell>
          <cell r="Z1747" t="b">
            <v>0</v>
          </cell>
          <cell r="AA1747" t="str">
            <v>nil</v>
          </cell>
          <cell r="AB1747">
            <v>0</v>
          </cell>
          <cell r="AD1747" t="str">
            <v>AUTRE</v>
          </cell>
          <cell r="AE1747">
            <v>2</v>
          </cell>
        </row>
        <row r="1748">
          <cell r="A1748">
            <v>280</v>
          </cell>
          <cell r="B1748">
            <v>546</v>
          </cell>
          <cell r="C1748" t="str">
            <v>2005-2006</v>
          </cell>
          <cell r="D1748" t="str">
            <v>RIO</v>
          </cell>
          <cell r="E1748" t="str">
            <v>Régie des installations olympiques</v>
          </cell>
          <cell r="F1748" t="b">
            <v>0</v>
          </cell>
          <cell r="G1748">
            <v>4</v>
          </cell>
          <cell r="H1748">
            <v>1</v>
          </cell>
          <cell r="I1748" t="str">
            <v>CR</v>
          </cell>
          <cell r="J1748">
            <v>2005</v>
          </cell>
          <cell r="K1748" t="b">
            <v>0</v>
          </cell>
          <cell r="L1748">
            <v>4756</v>
          </cell>
          <cell r="N1748" t="str">
            <v>Récréo-touristique</v>
          </cell>
          <cell r="O1748" t="str">
            <v>22</v>
          </cell>
          <cell r="P1748" t="b">
            <v>0</v>
          </cell>
          <cell r="Q1748" t="b">
            <v>0</v>
          </cell>
          <cell r="S1748">
            <v>39309</v>
          </cell>
          <cell r="T1748">
            <v>95</v>
          </cell>
          <cell r="U1748">
            <v>5</v>
          </cell>
          <cell r="W1748" t="b">
            <v>0</v>
          </cell>
          <cell r="X1748" t="b">
            <v>0</v>
          </cell>
          <cell r="Y1748" t="b">
            <v>1</v>
          </cell>
          <cell r="Z1748" t="b">
            <v>1</v>
          </cell>
          <cell r="AB1748">
            <v>0</v>
          </cell>
          <cell r="AD1748" t="str">
            <v>CP</v>
          </cell>
          <cell r="AE1748">
            <v>2</v>
          </cell>
        </row>
        <row r="1749">
          <cell r="A1749">
            <v>280</v>
          </cell>
          <cell r="B1749">
            <v>546</v>
          </cell>
          <cell r="C1749" t="str">
            <v>2005-2006</v>
          </cell>
          <cell r="D1749" t="str">
            <v>RIO</v>
          </cell>
          <cell r="E1749" t="str">
            <v>Régie des installations olympiques</v>
          </cell>
          <cell r="F1749" t="b">
            <v>0</v>
          </cell>
          <cell r="G1749">
            <v>4</v>
          </cell>
          <cell r="H1749">
            <v>1</v>
          </cell>
          <cell r="I1749" t="str">
            <v>CS</v>
          </cell>
          <cell r="J1749">
            <v>2005</v>
          </cell>
          <cell r="K1749" t="b">
            <v>0</v>
          </cell>
          <cell r="L1749">
            <v>1279</v>
          </cell>
          <cell r="N1749" t="str">
            <v>Récréo-touristique</v>
          </cell>
          <cell r="O1749" t="str">
            <v>22</v>
          </cell>
          <cell r="P1749" t="b">
            <v>0</v>
          </cell>
          <cell r="Q1749" t="b">
            <v>0</v>
          </cell>
          <cell r="S1749">
            <v>39281</v>
          </cell>
          <cell r="T1749">
            <v>0</v>
          </cell>
          <cell r="U1749">
            <v>100</v>
          </cell>
          <cell r="W1749" t="b">
            <v>0</v>
          </cell>
          <cell r="X1749" t="b">
            <v>0</v>
          </cell>
          <cell r="Y1749" t="b">
            <v>1</v>
          </cell>
          <cell r="Z1749" t="b">
            <v>0</v>
          </cell>
          <cell r="AB1749">
            <v>0</v>
          </cell>
          <cell r="AD1749" t="str">
            <v>CP</v>
          </cell>
          <cell r="AE1749">
            <v>2</v>
          </cell>
        </row>
        <row r="1750">
          <cell r="A1750">
            <v>280</v>
          </cell>
          <cell r="B1750">
            <v>546</v>
          </cell>
          <cell r="C1750" t="str">
            <v>2005-2006</v>
          </cell>
          <cell r="D1750" t="str">
            <v>RIO</v>
          </cell>
          <cell r="E1750" t="str">
            <v>Régie des installations olympiques</v>
          </cell>
          <cell r="F1750" t="b">
            <v>0</v>
          </cell>
          <cell r="G1750">
            <v>4</v>
          </cell>
          <cell r="H1750">
            <v>1</v>
          </cell>
          <cell r="I1750" t="str">
            <v>CT</v>
          </cell>
          <cell r="J1750">
            <v>2005</v>
          </cell>
          <cell r="K1750" t="b">
            <v>0</v>
          </cell>
          <cell r="L1750">
            <v>447</v>
          </cell>
          <cell r="N1750" t="str">
            <v>Récréo-touristique</v>
          </cell>
          <cell r="O1750" t="str">
            <v>22</v>
          </cell>
          <cell r="P1750" t="b">
            <v>0</v>
          </cell>
          <cell r="Q1750" t="b">
            <v>0</v>
          </cell>
          <cell r="S1750">
            <v>367</v>
          </cell>
          <cell r="T1750">
            <v>0</v>
          </cell>
          <cell r="U1750">
            <v>100</v>
          </cell>
          <cell r="W1750" t="b">
            <v>0</v>
          </cell>
          <cell r="X1750" t="b">
            <v>1</v>
          </cell>
          <cell r="Y1750" t="b">
            <v>0</v>
          </cell>
          <cell r="Z1750" t="b">
            <v>0</v>
          </cell>
          <cell r="AB1750">
            <v>0</v>
          </cell>
          <cell r="AD1750" t="str">
            <v>RE</v>
          </cell>
          <cell r="AE1750">
            <v>2</v>
          </cell>
        </row>
        <row r="1751">
          <cell r="A1751">
            <v>280</v>
          </cell>
          <cell r="B1751">
            <v>546</v>
          </cell>
          <cell r="C1751" t="str">
            <v>2005-2006</v>
          </cell>
          <cell r="D1751" t="str">
            <v>RIO</v>
          </cell>
          <cell r="E1751" t="str">
            <v>Régie des installations olympiques</v>
          </cell>
          <cell r="F1751" t="b">
            <v>0</v>
          </cell>
          <cell r="G1751">
            <v>4</v>
          </cell>
          <cell r="H1751">
            <v>1</v>
          </cell>
          <cell r="I1751" t="str">
            <v>CU</v>
          </cell>
          <cell r="J1751">
            <v>2005</v>
          </cell>
          <cell r="K1751" t="b">
            <v>0</v>
          </cell>
          <cell r="L1751">
            <v>2312</v>
          </cell>
          <cell r="N1751" t="str">
            <v>Récréo-touristique</v>
          </cell>
          <cell r="O1751" t="str">
            <v>22</v>
          </cell>
          <cell r="P1751" t="b">
            <v>0</v>
          </cell>
          <cell r="Q1751" t="b">
            <v>0</v>
          </cell>
          <cell r="S1751">
            <v>38565</v>
          </cell>
          <cell r="T1751">
            <v>95</v>
          </cell>
          <cell r="U1751">
            <v>5</v>
          </cell>
          <cell r="W1751" t="b">
            <v>0</v>
          </cell>
          <cell r="X1751" t="b">
            <v>0</v>
          </cell>
          <cell r="Y1751" t="b">
            <v>1</v>
          </cell>
          <cell r="Z1751" t="b">
            <v>1</v>
          </cell>
          <cell r="AB1751">
            <v>0</v>
          </cell>
          <cell r="AD1751" t="str">
            <v>CP</v>
          </cell>
          <cell r="AE1751">
            <v>2</v>
          </cell>
        </row>
        <row r="1752">
          <cell r="A1752">
            <v>280</v>
          </cell>
          <cell r="B1752">
            <v>546</v>
          </cell>
          <cell r="C1752" t="str">
            <v>2005-2006</v>
          </cell>
          <cell r="D1752" t="str">
            <v>RIO</v>
          </cell>
          <cell r="E1752" t="str">
            <v>Régie des installations olympiques</v>
          </cell>
          <cell r="F1752" t="b">
            <v>0</v>
          </cell>
          <cell r="G1752">
            <v>4</v>
          </cell>
          <cell r="H1752">
            <v>1</v>
          </cell>
          <cell r="I1752" t="str">
            <v>CV</v>
          </cell>
          <cell r="J1752">
            <v>2005</v>
          </cell>
          <cell r="K1752" t="b">
            <v>0</v>
          </cell>
          <cell r="L1752">
            <v>640</v>
          </cell>
          <cell r="N1752" t="str">
            <v>Récréo-touristique</v>
          </cell>
          <cell r="O1752" t="str">
            <v>22</v>
          </cell>
          <cell r="P1752" t="b">
            <v>0</v>
          </cell>
          <cell r="Q1752" t="b">
            <v>0</v>
          </cell>
          <cell r="S1752">
            <v>39281</v>
          </cell>
          <cell r="T1752">
            <v>100</v>
          </cell>
          <cell r="U1752">
            <v>0</v>
          </cell>
          <cell r="W1752" t="b">
            <v>1</v>
          </cell>
          <cell r="X1752" t="b">
            <v>0</v>
          </cell>
          <cell r="Y1752" t="b">
            <v>0</v>
          </cell>
          <cell r="Z1752" t="b">
            <v>0</v>
          </cell>
          <cell r="AA1752" t="str">
            <v>coût + profit</v>
          </cell>
          <cell r="AB1752">
            <v>0</v>
          </cell>
          <cell r="AD1752" t="str">
            <v>PR</v>
          </cell>
          <cell r="AE1752">
            <v>2</v>
          </cell>
        </row>
        <row r="1753">
          <cell r="A1753">
            <v>280</v>
          </cell>
          <cell r="B1753">
            <v>546</v>
          </cell>
          <cell r="C1753" t="str">
            <v>2005-2006</v>
          </cell>
          <cell r="D1753" t="str">
            <v>RIO</v>
          </cell>
          <cell r="E1753" t="str">
            <v>Régie des installations olympiques</v>
          </cell>
          <cell r="F1753" t="b">
            <v>0</v>
          </cell>
          <cell r="G1753">
            <v>4</v>
          </cell>
          <cell r="H1753">
            <v>1</v>
          </cell>
          <cell r="I1753" t="str">
            <v>CW</v>
          </cell>
          <cell r="J1753">
            <v>2005</v>
          </cell>
          <cell r="K1753" t="b">
            <v>0</v>
          </cell>
          <cell r="L1753">
            <v>1071</v>
          </cell>
          <cell r="N1753" t="str">
            <v>Récréo-touristique</v>
          </cell>
          <cell r="O1753" t="str">
            <v>22</v>
          </cell>
          <cell r="P1753" t="b">
            <v>0</v>
          </cell>
          <cell r="Q1753" t="b">
            <v>0</v>
          </cell>
          <cell r="S1753">
            <v>39281</v>
          </cell>
          <cell r="T1753">
            <v>0</v>
          </cell>
          <cell r="U1753">
            <v>100</v>
          </cell>
          <cell r="W1753" t="b">
            <v>0</v>
          </cell>
          <cell r="X1753" t="b">
            <v>0</v>
          </cell>
          <cell r="Y1753" t="b">
            <v>1</v>
          </cell>
          <cell r="Z1753" t="b">
            <v>0</v>
          </cell>
          <cell r="AA1753" t="str">
            <v>prévu par entente</v>
          </cell>
          <cell r="AB1753">
            <v>0</v>
          </cell>
          <cell r="AD1753" t="str">
            <v>CP</v>
          </cell>
          <cell r="AE1753">
            <v>2</v>
          </cell>
        </row>
        <row r="1754">
          <cell r="A1754">
            <v>280</v>
          </cell>
          <cell r="B1754">
            <v>546</v>
          </cell>
          <cell r="C1754" t="str">
            <v>2005-2006</v>
          </cell>
          <cell r="D1754" t="str">
            <v>RIO</v>
          </cell>
          <cell r="E1754" t="str">
            <v>Régie des installations olympiques</v>
          </cell>
          <cell r="F1754" t="b">
            <v>0</v>
          </cell>
          <cell r="G1754">
            <v>4</v>
          </cell>
          <cell r="H1754">
            <v>1</v>
          </cell>
          <cell r="I1754" t="str">
            <v>CX</v>
          </cell>
          <cell r="J1754">
            <v>2005</v>
          </cell>
          <cell r="K1754" t="b">
            <v>0</v>
          </cell>
          <cell r="L1754">
            <v>1596</v>
          </cell>
          <cell r="N1754" t="str">
            <v>Récréo-touristique</v>
          </cell>
          <cell r="O1754" t="str">
            <v>22</v>
          </cell>
          <cell r="P1754" t="b">
            <v>0</v>
          </cell>
          <cell r="Q1754" t="b">
            <v>0</v>
          </cell>
          <cell r="S1754">
            <v>39173</v>
          </cell>
          <cell r="T1754">
            <v>0</v>
          </cell>
          <cell r="U1754">
            <v>100</v>
          </cell>
          <cell r="W1754" t="b">
            <v>0</v>
          </cell>
          <cell r="X1754" t="b">
            <v>0</v>
          </cell>
          <cell r="Y1754" t="b">
            <v>1</v>
          </cell>
          <cell r="Z1754" t="b">
            <v>1</v>
          </cell>
          <cell r="AB1754">
            <v>0</v>
          </cell>
          <cell r="AD1754" t="str">
            <v>CP</v>
          </cell>
          <cell r="AE1754">
            <v>2</v>
          </cell>
        </row>
        <row r="1755">
          <cell r="A1755">
            <v>280</v>
          </cell>
          <cell r="B1755">
            <v>546</v>
          </cell>
          <cell r="C1755" t="str">
            <v>2005-2006</v>
          </cell>
          <cell r="D1755" t="str">
            <v>RIO</v>
          </cell>
          <cell r="E1755" t="str">
            <v>Régie des installations olympiques</v>
          </cell>
          <cell r="F1755" t="b">
            <v>0</v>
          </cell>
          <cell r="G1755">
            <v>4</v>
          </cell>
          <cell r="H1755">
            <v>1</v>
          </cell>
          <cell r="I1755" t="str">
            <v>CY</v>
          </cell>
          <cell r="J1755">
            <v>2005</v>
          </cell>
          <cell r="K1755" t="b">
            <v>0</v>
          </cell>
          <cell r="L1755">
            <v>3925</v>
          </cell>
          <cell r="N1755" t="str">
            <v>Récréo-touristique</v>
          </cell>
          <cell r="O1755" t="str">
            <v>22</v>
          </cell>
          <cell r="P1755" t="b">
            <v>0</v>
          </cell>
          <cell r="Q1755" t="b">
            <v>0</v>
          </cell>
          <cell r="S1755">
            <v>39173</v>
          </cell>
          <cell r="T1755">
            <v>0</v>
          </cell>
          <cell r="U1755">
            <v>100</v>
          </cell>
          <cell r="W1755" t="b">
            <v>1</v>
          </cell>
          <cell r="X1755" t="b">
            <v>0</v>
          </cell>
          <cell r="Y1755" t="b">
            <v>0</v>
          </cell>
          <cell r="Z1755" t="b">
            <v>0</v>
          </cell>
          <cell r="AB1755">
            <v>0</v>
          </cell>
          <cell r="AD1755" t="str">
            <v>PR</v>
          </cell>
          <cell r="AE1755">
            <v>2</v>
          </cell>
        </row>
        <row r="1756">
          <cell r="A1756">
            <v>280</v>
          </cell>
          <cell r="B1756">
            <v>546</v>
          </cell>
          <cell r="C1756" t="str">
            <v>2005-2006</v>
          </cell>
          <cell r="D1756" t="str">
            <v>RIO</v>
          </cell>
          <cell r="E1756" t="str">
            <v>Régie des installations olympiques</v>
          </cell>
          <cell r="F1756" t="b">
            <v>0</v>
          </cell>
          <cell r="G1756">
            <v>4</v>
          </cell>
          <cell r="H1756">
            <v>1</v>
          </cell>
          <cell r="I1756" t="str">
            <v>CZ</v>
          </cell>
          <cell r="J1756">
            <v>2005</v>
          </cell>
          <cell r="K1756" t="b">
            <v>0</v>
          </cell>
          <cell r="L1756">
            <v>1326</v>
          </cell>
          <cell r="N1756" t="str">
            <v>Récréo-touristique</v>
          </cell>
          <cell r="O1756" t="str">
            <v>22</v>
          </cell>
          <cell r="P1756" t="b">
            <v>0</v>
          </cell>
          <cell r="Q1756" t="b">
            <v>0</v>
          </cell>
          <cell r="S1756">
            <v>39173</v>
          </cell>
          <cell r="T1756">
            <v>5</v>
          </cell>
          <cell r="U1756">
            <v>95</v>
          </cell>
          <cell r="W1756" t="b">
            <v>1</v>
          </cell>
          <cell r="X1756" t="b">
            <v>0</v>
          </cell>
          <cell r="Y1756" t="b">
            <v>0</v>
          </cell>
          <cell r="Z1756" t="b">
            <v>1</v>
          </cell>
          <cell r="AB1756">
            <v>0</v>
          </cell>
          <cell r="AD1756" t="str">
            <v>PR</v>
          </cell>
          <cell r="AE1756">
            <v>2</v>
          </cell>
        </row>
        <row r="1757">
          <cell r="A1757">
            <v>280</v>
          </cell>
          <cell r="B1757">
            <v>546</v>
          </cell>
          <cell r="C1757" t="str">
            <v>2005-2006</v>
          </cell>
          <cell r="D1757" t="str">
            <v>RIO</v>
          </cell>
          <cell r="E1757" t="str">
            <v>Régie des installations olympiques</v>
          </cell>
          <cell r="F1757" t="b">
            <v>0</v>
          </cell>
          <cell r="G1757">
            <v>4</v>
          </cell>
          <cell r="H1757">
            <v>1</v>
          </cell>
          <cell r="I1757" t="str">
            <v>NC</v>
          </cell>
          <cell r="J1757">
            <v>2005</v>
          </cell>
          <cell r="K1757" t="b">
            <v>0</v>
          </cell>
          <cell r="L1757">
            <v>72</v>
          </cell>
          <cell r="N1757" t="str">
            <v>Récréo-touristique</v>
          </cell>
          <cell r="P1757" t="b">
            <v>0</v>
          </cell>
          <cell r="Q1757" t="b">
            <v>0</v>
          </cell>
          <cell r="S1757">
            <v>367</v>
          </cell>
          <cell r="T1757">
            <v>50</v>
          </cell>
          <cell r="U1757">
            <v>50</v>
          </cell>
          <cell r="W1757" t="b">
            <v>0</v>
          </cell>
          <cell r="X1757" t="b">
            <v>0</v>
          </cell>
          <cell r="Y1757" t="b">
            <v>0</v>
          </cell>
          <cell r="Z1757" t="b">
            <v>0</v>
          </cell>
          <cell r="AA1757" t="str">
            <v>nil</v>
          </cell>
          <cell r="AB1757">
            <v>0</v>
          </cell>
          <cell r="AD1757" t="str">
            <v>AUTRE</v>
          </cell>
          <cell r="AE1757">
            <v>2</v>
          </cell>
        </row>
        <row r="1758">
          <cell r="A1758">
            <v>280</v>
          </cell>
          <cell r="B1758">
            <v>546</v>
          </cell>
          <cell r="C1758" t="str">
            <v>2005-2006</v>
          </cell>
          <cell r="D1758" t="str">
            <v>RIO</v>
          </cell>
          <cell r="E1758" t="str">
            <v>Régie des installations olympiques</v>
          </cell>
          <cell r="F1758" t="b">
            <v>0</v>
          </cell>
          <cell r="G1758">
            <v>4</v>
          </cell>
          <cell r="H1758">
            <v>1</v>
          </cell>
          <cell r="I1758" t="str">
            <v>CR</v>
          </cell>
          <cell r="J1758">
            <v>2006</v>
          </cell>
          <cell r="K1758" t="b">
            <v>0</v>
          </cell>
          <cell r="L1758">
            <v>4569</v>
          </cell>
          <cell r="N1758" t="str">
            <v>Récréo-touristique</v>
          </cell>
          <cell r="O1758" t="str">
            <v>22</v>
          </cell>
          <cell r="P1758" t="b">
            <v>0</v>
          </cell>
          <cell r="Q1758" t="b">
            <v>0</v>
          </cell>
          <cell r="S1758">
            <v>39309</v>
          </cell>
          <cell r="T1758">
            <v>95</v>
          </cell>
          <cell r="U1758">
            <v>5</v>
          </cell>
          <cell r="W1758" t="b">
            <v>0</v>
          </cell>
          <cell r="X1758" t="b">
            <v>0</v>
          </cell>
          <cell r="Y1758" t="b">
            <v>1</v>
          </cell>
          <cell r="Z1758" t="b">
            <v>1</v>
          </cell>
          <cell r="AB1758">
            <v>0</v>
          </cell>
          <cell r="AD1758" t="str">
            <v>CP</v>
          </cell>
          <cell r="AE1758">
            <v>2</v>
          </cell>
        </row>
        <row r="1759">
          <cell r="A1759">
            <v>280</v>
          </cell>
          <cell r="B1759">
            <v>546</v>
          </cell>
          <cell r="C1759" t="str">
            <v>2005-2006</v>
          </cell>
          <cell r="D1759" t="str">
            <v>RIO</v>
          </cell>
          <cell r="E1759" t="str">
            <v>Régie des installations olympiques</v>
          </cell>
          <cell r="F1759" t="b">
            <v>0</v>
          </cell>
          <cell r="G1759">
            <v>4</v>
          </cell>
          <cell r="H1759">
            <v>1</v>
          </cell>
          <cell r="I1759" t="str">
            <v>CS</v>
          </cell>
          <cell r="J1759">
            <v>2006</v>
          </cell>
          <cell r="K1759" t="b">
            <v>0</v>
          </cell>
          <cell r="L1759">
            <v>1690</v>
          </cell>
          <cell r="N1759" t="str">
            <v>Récréo-touristique</v>
          </cell>
          <cell r="O1759" t="str">
            <v>22</v>
          </cell>
          <cell r="P1759" t="b">
            <v>0</v>
          </cell>
          <cell r="Q1759" t="b">
            <v>0</v>
          </cell>
          <cell r="S1759">
            <v>39281</v>
          </cell>
          <cell r="T1759">
            <v>0</v>
          </cell>
          <cell r="U1759">
            <v>100</v>
          </cell>
          <cell r="W1759" t="b">
            <v>0</v>
          </cell>
          <cell r="X1759" t="b">
            <v>0</v>
          </cell>
          <cell r="Y1759" t="b">
            <v>1</v>
          </cell>
          <cell r="Z1759" t="b">
            <v>0</v>
          </cell>
          <cell r="AB1759">
            <v>0</v>
          </cell>
          <cell r="AD1759" t="str">
            <v>CP</v>
          </cell>
          <cell r="AE1759">
            <v>2</v>
          </cell>
        </row>
        <row r="1760">
          <cell r="A1760">
            <v>280</v>
          </cell>
          <cell r="B1760">
            <v>546</v>
          </cell>
          <cell r="C1760" t="str">
            <v>2005-2006</v>
          </cell>
          <cell r="D1760" t="str">
            <v>RIO</v>
          </cell>
          <cell r="E1760" t="str">
            <v>Régie des installations olympiques</v>
          </cell>
          <cell r="F1760" t="b">
            <v>0</v>
          </cell>
          <cell r="G1760">
            <v>4</v>
          </cell>
          <cell r="H1760">
            <v>1</v>
          </cell>
          <cell r="I1760" t="str">
            <v>CT</v>
          </cell>
          <cell r="J1760">
            <v>2006</v>
          </cell>
          <cell r="K1760" t="b">
            <v>0</v>
          </cell>
          <cell r="L1760">
            <v>476</v>
          </cell>
          <cell r="N1760" t="str">
            <v>Récréo-touristique</v>
          </cell>
          <cell r="O1760" t="str">
            <v>22</v>
          </cell>
          <cell r="P1760" t="b">
            <v>0</v>
          </cell>
          <cell r="Q1760" t="b">
            <v>0</v>
          </cell>
          <cell r="S1760">
            <v>367</v>
          </cell>
          <cell r="T1760">
            <v>0</v>
          </cell>
          <cell r="U1760">
            <v>100</v>
          </cell>
          <cell r="W1760" t="b">
            <v>0</v>
          </cell>
          <cell r="X1760" t="b">
            <v>1</v>
          </cell>
          <cell r="Y1760" t="b">
            <v>0</v>
          </cell>
          <cell r="Z1760" t="b">
            <v>0</v>
          </cell>
          <cell r="AB1760">
            <v>0</v>
          </cell>
          <cell r="AD1760" t="str">
            <v>RE</v>
          </cell>
          <cell r="AE1760">
            <v>2</v>
          </cell>
        </row>
        <row r="1761">
          <cell r="A1761">
            <v>280</v>
          </cell>
          <cell r="B1761">
            <v>546</v>
          </cell>
          <cell r="C1761" t="str">
            <v>2005-2006</v>
          </cell>
          <cell r="D1761" t="str">
            <v>RIO</v>
          </cell>
          <cell r="E1761" t="str">
            <v>Régie des installations olympiques</v>
          </cell>
          <cell r="F1761" t="b">
            <v>0</v>
          </cell>
          <cell r="G1761">
            <v>4</v>
          </cell>
          <cell r="H1761">
            <v>1</v>
          </cell>
          <cell r="I1761" t="str">
            <v>CU</v>
          </cell>
          <cell r="J1761">
            <v>2006</v>
          </cell>
          <cell r="K1761" t="b">
            <v>0</v>
          </cell>
          <cell r="L1761">
            <v>2374</v>
          </cell>
          <cell r="N1761" t="str">
            <v>Récréo-touristique</v>
          </cell>
          <cell r="O1761" t="str">
            <v>22</v>
          </cell>
          <cell r="P1761" t="b">
            <v>0</v>
          </cell>
          <cell r="Q1761" t="b">
            <v>0</v>
          </cell>
          <cell r="S1761">
            <v>38565</v>
          </cell>
          <cell r="T1761">
            <v>95</v>
          </cell>
          <cell r="U1761">
            <v>5</v>
          </cell>
          <cell r="W1761" t="b">
            <v>0</v>
          </cell>
          <cell r="X1761" t="b">
            <v>0</v>
          </cell>
          <cell r="Y1761" t="b">
            <v>1</v>
          </cell>
          <cell r="Z1761" t="b">
            <v>1</v>
          </cell>
          <cell r="AB1761">
            <v>0</v>
          </cell>
          <cell r="AD1761" t="str">
            <v>CP</v>
          </cell>
          <cell r="AE1761">
            <v>2</v>
          </cell>
        </row>
        <row r="1762">
          <cell r="A1762">
            <v>280</v>
          </cell>
          <cell r="B1762">
            <v>546</v>
          </cell>
          <cell r="C1762" t="str">
            <v>2005-2006</v>
          </cell>
          <cell r="D1762" t="str">
            <v>RIO</v>
          </cell>
          <cell r="E1762" t="str">
            <v>Régie des installations olympiques</v>
          </cell>
          <cell r="F1762" t="b">
            <v>0</v>
          </cell>
          <cell r="G1762">
            <v>4</v>
          </cell>
          <cell r="H1762">
            <v>1</v>
          </cell>
          <cell r="I1762" t="str">
            <v>CV</v>
          </cell>
          <cell r="J1762">
            <v>2006</v>
          </cell>
          <cell r="K1762" t="b">
            <v>0</v>
          </cell>
          <cell r="L1762">
            <v>594</v>
          </cell>
          <cell r="N1762" t="str">
            <v>Récréo-touristique</v>
          </cell>
          <cell r="O1762" t="str">
            <v>22</v>
          </cell>
          <cell r="P1762" t="b">
            <v>0</v>
          </cell>
          <cell r="Q1762" t="b">
            <v>0</v>
          </cell>
          <cell r="S1762">
            <v>39281</v>
          </cell>
          <cell r="T1762">
            <v>100</v>
          </cell>
          <cell r="U1762">
            <v>0</v>
          </cell>
          <cell r="W1762" t="b">
            <v>1</v>
          </cell>
          <cell r="X1762" t="b">
            <v>0</v>
          </cell>
          <cell r="Y1762" t="b">
            <v>0</v>
          </cell>
          <cell r="Z1762" t="b">
            <v>0</v>
          </cell>
          <cell r="AA1762" t="str">
            <v>coût + profit</v>
          </cell>
          <cell r="AB1762">
            <v>0</v>
          </cell>
          <cell r="AD1762" t="str">
            <v>PR</v>
          </cell>
          <cell r="AE1762">
            <v>2</v>
          </cell>
        </row>
        <row r="1763">
          <cell r="A1763">
            <v>280</v>
          </cell>
          <cell r="B1763">
            <v>546</v>
          </cell>
          <cell r="C1763" t="str">
            <v>2005-2006</v>
          </cell>
          <cell r="D1763" t="str">
            <v>RIO</v>
          </cell>
          <cell r="E1763" t="str">
            <v>Régie des installations olympiques</v>
          </cell>
          <cell r="F1763" t="b">
            <v>0</v>
          </cell>
          <cell r="G1763">
            <v>4</v>
          </cell>
          <cell r="H1763">
            <v>1</v>
          </cell>
          <cell r="I1763" t="str">
            <v>CW</v>
          </cell>
          <cell r="J1763">
            <v>2006</v>
          </cell>
          <cell r="K1763" t="b">
            <v>0</v>
          </cell>
          <cell r="L1763">
            <v>1001</v>
          </cell>
          <cell r="N1763" t="str">
            <v>Récréo-touristique</v>
          </cell>
          <cell r="O1763" t="str">
            <v>22</v>
          </cell>
          <cell r="P1763" t="b">
            <v>0</v>
          </cell>
          <cell r="Q1763" t="b">
            <v>0</v>
          </cell>
          <cell r="S1763">
            <v>39281</v>
          </cell>
          <cell r="T1763">
            <v>0</v>
          </cell>
          <cell r="U1763">
            <v>100</v>
          </cell>
          <cell r="W1763" t="b">
            <v>0</v>
          </cell>
          <cell r="X1763" t="b">
            <v>0</v>
          </cell>
          <cell r="Y1763" t="b">
            <v>1</v>
          </cell>
          <cell r="Z1763" t="b">
            <v>0</v>
          </cell>
          <cell r="AA1763" t="str">
            <v>prévu par entente</v>
          </cell>
          <cell r="AB1763">
            <v>0</v>
          </cell>
          <cell r="AD1763" t="str">
            <v>CP</v>
          </cell>
          <cell r="AE1763">
            <v>2</v>
          </cell>
        </row>
        <row r="1764">
          <cell r="A1764">
            <v>280</v>
          </cell>
          <cell r="B1764">
            <v>546</v>
          </cell>
          <cell r="C1764" t="str">
            <v>2005-2006</v>
          </cell>
          <cell r="D1764" t="str">
            <v>RIO</v>
          </cell>
          <cell r="E1764" t="str">
            <v>Régie des installations olympiques</v>
          </cell>
          <cell r="F1764" t="b">
            <v>0</v>
          </cell>
          <cell r="G1764">
            <v>4</v>
          </cell>
          <cell r="H1764">
            <v>1</v>
          </cell>
          <cell r="I1764" t="str">
            <v>CX</v>
          </cell>
          <cell r="J1764">
            <v>2006</v>
          </cell>
          <cell r="K1764" t="b">
            <v>0</v>
          </cell>
          <cell r="L1764">
            <v>1689</v>
          </cell>
          <cell r="N1764" t="str">
            <v>Récréo-touristique</v>
          </cell>
          <cell r="O1764" t="str">
            <v>22</v>
          </cell>
          <cell r="P1764" t="b">
            <v>0</v>
          </cell>
          <cell r="Q1764" t="b">
            <v>0</v>
          </cell>
          <cell r="S1764">
            <v>39173</v>
          </cell>
          <cell r="T1764">
            <v>0</v>
          </cell>
          <cell r="U1764">
            <v>100</v>
          </cell>
          <cell r="W1764" t="b">
            <v>0</v>
          </cell>
          <cell r="X1764" t="b">
            <v>0</v>
          </cell>
          <cell r="Y1764" t="b">
            <v>1</v>
          </cell>
          <cell r="Z1764" t="b">
            <v>1</v>
          </cell>
          <cell r="AB1764">
            <v>0</v>
          </cell>
          <cell r="AD1764" t="str">
            <v>CP</v>
          </cell>
          <cell r="AE1764">
            <v>2</v>
          </cell>
        </row>
        <row r="1765">
          <cell r="A1765">
            <v>280</v>
          </cell>
          <cell r="B1765">
            <v>546</v>
          </cell>
          <cell r="C1765" t="str">
            <v>2005-2006</v>
          </cell>
          <cell r="D1765" t="str">
            <v>RIO</v>
          </cell>
          <cell r="E1765" t="str">
            <v>Régie des installations olympiques</v>
          </cell>
          <cell r="F1765" t="b">
            <v>0</v>
          </cell>
          <cell r="G1765">
            <v>4</v>
          </cell>
          <cell r="H1765">
            <v>1</v>
          </cell>
          <cell r="I1765" t="str">
            <v>CY</v>
          </cell>
          <cell r="J1765">
            <v>2006</v>
          </cell>
          <cell r="K1765" t="b">
            <v>0</v>
          </cell>
          <cell r="L1765">
            <v>3824</v>
          </cell>
          <cell r="N1765" t="str">
            <v>Récréo-touristique</v>
          </cell>
          <cell r="O1765" t="str">
            <v>22</v>
          </cell>
          <cell r="P1765" t="b">
            <v>0</v>
          </cell>
          <cell r="Q1765" t="b">
            <v>0</v>
          </cell>
          <cell r="S1765">
            <v>39173</v>
          </cell>
          <cell r="T1765">
            <v>0</v>
          </cell>
          <cell r="U1765">
            <v>100</v>
          </cell>
          <cell r="W1765" t="b">
            <v>1</v>
          </cell>
          <cell r="X1765" t="b">
            <v>0</v>
          </cell>
          <cell r="Y1765" t="b">
            <v>0</v>
          </cell>
          <cell r="Z1765" t="b">
            <v>0</v>
          </cell>
          <cell r="AB1765">
            <v>0</v>
          </cell>
          <cell r="AD1765" t="str">
            <v>PR</v>
          </cell>
          <cell r="AE1765">
            <v>2</v>
          </cell>
        </row>
        <row r="1766">
          <cell r="A1766">
            <v>280</v>
          </cell>
          <cell r="B1766">
            <v>546</v>
          </cell>
          <cell r="C1766" t="str">
            <v>2005-2006</v>
          </cell>
          <cell r="D1766" t="str">
            <v>RIO</v>
          </cell>
          <cell r="E1766" t="str">
            <v>Régie des installations olympiques</v>
          </cell>
          <cell r="F1766" t="b">
            <v>0</v>
          </cell>
          <cell r="G1766">
            <v>4</v>
          </cell>
          <cell r="H1766">
            <v>1</v>
          </cell>
          <cell r="I1766" t="str">
            <v>CZ</v>
          </cell>
          <cell r="J1766">
            <v>2006</v>
          </cell>
          <cell r="K1766" t="b">
            <v>0</v>
          </cell>
          <cell r="L1766">
            <v>2104</v>
          </cell>
          <cell r="N1766" t="str">
            <v>Récréo-touristique</v>
          </cell>
          <cell r="O1766" t="str">
            <v>22</v>
          </cell>
          <cell r="P1766" t="b">
            <v>0</v>
          </cell>
          <cell r="Q1766" t="b">
            <v>0</v>
          </cell>
          <cell r="S1766">
            <v>39173</v>
          </cell>
          <cell r="T1766">
            <v>5</v>
          </cell>
          <cell r="U1766">
            <v>95</v>
          </cell>
          <cell r="W1766" t="b">
            <v>1</v>
          </cell>
          <cell r="X1766" t="b">
            <v>0</v>
          </cell>
          <cell r="Y1766" t="b">
            <v>0</v>
          </cell>
          <cell r="Z1766" t="b">
            <v>1</v>
          </cell>
          <cell r="AB1766">
            <v>0</v>
          </cell>
          <cell r="AD1766" t="str">
            <v>PR</v>
          </cell>
          <cell r="AE1766">
            <v>2</v>
          </cell>
        </row>
        <row r="1767">
          <cell r="A1767">
            <v>280</v>
          </cell>
          <cell r="B1767">
            <v>546</v>
          </cell>
          <cell r="C1767" t="str">
            <v>2005-2006</v>
          </cell>
          <cell r="D1767" t="str">
            <v>RIO</v>
          </cell>
          <cell r="E1767" t="str">
            <v>Régie des installations olympiques</v>
          </cell>
          <cell r="F1767" t="b">
            <v>0</v>
          </cell>
          <cell r="G1767">
            <v>4</v>
          </cell>
          <cell r="H1767">
            <v>1</v>
          </cell>
          <cell r="I1767" t="str">
            <v>NC</v>
          </cell>
          <cell r="J1767">
            <v>2006</v>
          </cell>
          <cell r="K1767" t="b">
            <v>0</v>
          </cell>
          <cell r="L1767">
            <v>177</v>
          </cell>
          <cell r="N1767" t="str">
            <v>Récréo-touristique</v>
          </cell>
          <cell r="P1767" t="b">
            <v>0</v>
          </cell>
          <cell r="Q1767" t="b">
            <v>0</v>
          </cell>
          <cell r="S1767">
            <v>367</v>
          </cell>
          <cell r="T1767">
            <v>50</v>
          </cell>
          <cell r="U1767">
            <v>50</v>
          </cell>
          <cell r="W1767" t="b">
            <v>0</v>
          </cell>
          <cell r="X1767" t="b">
            <v>0</v>
          </cell>
          <cell r="Y1767" t="b">
            <v>0</v>
          </cell>
          <cell r="Z1767" t="b">
            <v>0</v>
          </cell>
          <cell r="AA1767" t="str">
            <v>nil</v>
          </cell>
          <cell r="AB1767">
            <v>0</v>
          </cell>
          <cell r="AD1767" t="str">
            <v>AUTRE</v>
          </cell>
          <cell r="AE1767">
            <v>2</v>
          </cell>
        </row>
        <row r="1768">
          <cell r="A1768">
            <v>280</v>
          </cell>
          <cell r="B1768">
            <v>546</v>
          </cell>
          <cell r="C1768" t="str">
            <v>2005-2006</v>
          </cell>
          <cell r="D1768" t="str">
            <v>RIO</v>
          </cell>
          <cell r="E1768" t="str">
            <v>Régie des installations olympiques</v>
          </cell>
          <cell r="F1768" t="b">
            <v>0</v>
          </cell>
          <cell r="G1768">
            <v>4</v>
          </cell>
          <cell r="H1768">
            <v>1</v>
          </cell>
          <cell r="I1768" t="str">
            <v>CR</v>
          </cell>
          <cell r="J1768">
            <v>2007</v>
          </cell>
          <cell r="K1768" t="b">
            <v>1</v>
          </cell>
          <cell r="L1768">
            <v>4913</v>
          </cell>
          <cell r="N1768" t="str">
            <v>Récréo-touristique</v>
          </cell>
          <cell r="O1768" t="str">
            <v>22</v>
          </cell>
          <cell r="P1768" t="b">
            <v>0</v>
          </cell>
          <cell r="Q1768" t="b">
            <v>0</v>
          </cell>
          <cell r="S1768">
            <v>39309</v>
          </cell>
          <cell r="T1768">
            <v>95</v>
          </cell>
          <cell r="U1768">
            <v>5</v>
          </cell>
          <cell r="W1768" t="b">
            <v>0</v>
          </cell>
          <cell r="X1768" t="b">
            <v>0</v>
          </cell>
          <cell r="Y1768" t="b">
            <v>1</v>
          </cell>
          <cell r="Z1768" t="b">
            <v>1</v>
          </cell>
          <cell r="AB1768">
            <v>0</v>
          </cell>
          <cell r="AD1768" t="str">
            <v>CP</v>
          </cell>
          <cell r="AE1768">
            <v>2</v>
          </cell>
        </row>
        <row r="1769">
          <cell r="A1769">
            <v>280</v>
          </cell>
          <cell r="B1769">
            <v>546</v>
          </cell>
          <cell r="C1769" t="str">
            <v>2005-2006</v>
          </cell>
          <cell r="D1769" t="str">
            <v>RIO</v>
          </cell>
          <cell r="E1769" t="str">
            <v>Régie des installations olympiques</v>
          </cell>
          <cell r="F1769" t="b">
            <v>0</v>
          </cell>
          <cell r="G1769">
            <v>4</v>
          </cell>
          <cell r="H1769">
            <v>1</v>
          </cell>
          <cell r="I1769" t="str">
            <v>CS</v>
          </cell>
          <cell r="J1769">
            <v>2007</v>
          </cell>
          <cell r="K1769" t="b">
            <v>1</v>
          </cell>
          <cell r="L1769">
            <v>1535</v>
          </cell>
          <cell r="N1769" t="str">
            <v>Récréo-touristique</v>
          </cell>
          <cell r="O1769" t="str">
            <v>22</v>
          </cell>
          <cell r="P1769" t="b">
            <v>0</v>
          </cell>
          <cell r="Q1769" t="b">
            <v>0</v>
          </cell>
          <cell r="S1769">
            <v>39281</v>
          </cell>
          <cell r="T1769">
            <v>0</v>
          </cell>
          <cell r="U1769">
            <v>100</v>
          </cell>
          <cell r="W1769" t="b">
            <v>0</v>
          </cell>
          <cell r="X1769" t="b">
            <v>0</v>
          </cell>
          <cell r="Y1769" t="b">
            <v>1</v>
          </cell>
          <cell r="Z1769" t="b">
            <v>0</v>
          </cell>
          <cell r="AB1769">
            <v>0</v>
          </cell>
          <cell r="AD1769" t="str">
            <v>CP</v>
          </cell>
          <cell r="AE1769">
            <v>2</v>
          </cell>
        </row>
        <row r="1770">
          <cell r="A1770">
            <v>280</v>
          </cell>
          <cell r="B1770">
            <v>546</v>
          </cell>
          <cell r="C1770" t="str">
            <v>2005-2006</v>
          </cell>
          <cell r="D1770" t="str">
            <v>RIO</v>
          </cell>
          <cell r="E1770" t="str">
            <v>Régie des installations olympiques</v>
          </cell>
          <cell r="F1770" t="b">
            <v>0</v>
          </cell>
          <cell r="G1770">
            <v>4</v>
          </cell>
          <cell r="H1770">
            <v>1</v>
          </cell>
          <cell r="I1770" t="str">
            <v>CT</v>
          </cell>
          <cell r="J1770">
            <v>2007</v>
          </cell>
          <cell r="K1770" t="b">
            <v>1</v>
          </cell>
          <cell r="L1770">
            <v>403</v>
          </cell>
          <cell r="N1770" t="str">
            <v>Récréo-touristique</v>
          </cell>
          <cell r="O1770" t="str">
            <v>22</v>
          </cell>
          <cell r="P1770" t="b">
            <v>0</v>
          </cell>
          <cell r="Q1770" t="b">
            <v>0</v>
          </cell>
          <cell r="S1770">
            <v>367</v>
          </cell>
          <cell r="T1770">
            <v>0</v>
          </cell>
          <cell r="U1770">
            <v>100</v>
          </cell>
          <cell r="W1770" t="b">
            <v>0</v>
          </cell>
          <cell r="X1770" t="b">
            <v>1</v>
          </cell>
          <cell r="Y1770" t="b">
            <v>0</v>
          </cell>
          <cell r="Z1770" t="b">
            <v>0</v>
          </cell>
          <cell r="AB1770">
            <v>0</v>
          </cell>
          <cell r="AD1770" t="str">
            <v>RE</v>
          </cell>
          <cell r="AE1770">
            <v>2</v>
          </cell>
        </row>
        <row r="1771">
          <cell r="A1771">
            <v>280</v>
          </cell>
          <cell r="B1771">
            <v>546</v>
          </cell>
          <cell r="C1771" t="str">
            <v>2005-2006</v>
          </cell>
          <cell r="D1771" t="str">
            <v>RIO</v>
          </cell>
          <cell r="E1771" t="str">
            <v>Régie des installations olympiques</v>
          </cell>
          <cell r="F1771" t="b">
            <v>0</v>
          </cell>
          <cell r="G1771">
            <v>4</v>
          </cell>
          <cell r="H1771">
            <v>1</v>
          </cell>
          <cell r="I1771" t="str">
            <v>CU</v>
          </cell>
          <cell r="J1771">
            <v>2007</v>
          </cell>
          <cell r="K1771" t="b">
            <v>1</v>
          </cell>
          <cell r="L1771">
            <v>2544</v>
          </cell>
          <cell r="N1771" t="str">
            <v>Récréo-touristique</v>
          </cell>
          <cell r="O1771" t="str">
            <v>22</v>
          </cell>
          <cell r="P1771" t="b">
            <v>0</v>
          </cell>
          <cell r="Q1771" t="b">
            <v>0</v>
          </cell>
          <cell r="S1771">
            <v>38565</v>
          </cell>
          <cell r="T1771">
            <v>95</v>
          </cell>
          <cell r="U1771">
            <v>5</v>
          </cell>
          <cell r="W1771" t="b">
            <v>0</v>
          </cell>
          <cell r="X1771" t="b">
            <v>0</v>
          </cell>
          <cell r="Y1771" t="b">
            <v>1</v>
          </cell>
          <cell r="Z1771" t="b">
            <v>1</v>
          </cell>
          <cell r="AB1771">
            <v>0</v>
          </cell>
          <cell r="AD1771" t="str">
            <v>CP</v>
          </cell>
          <cell r="AE1771">
            <v>2</v>
          </cell>
        </row>
        <row r="1772">
          <cell r="A1772">
            <v>280</v>
          </cell>
          <cell r="B1772">
            <v>546</v>
          </cell>
          <cell r="C1772" t="str">
            <v>2005-2006</v>
          </cell>
          <cell r="D1772" t="str">
            <v>RIO</v>
          </cell>
          <cell r="E1772" t="str">
            <v>Régie des installations olympiques</v>
          </cell>
          <cell r="F1772" t="b">
            <v>0</v>
          </cell>
          <cell r="G1772">
            <v>4</v>
          </cell>
          <cell r="H1772">
            <v>1</v>
          </cell>
          <cell r="I1772" t="str">
            <v>CV</v>
          </cell>
          <cell r="J1772">
            <v>2007</v>
          </cell>
          <cell r="K1772" t="b">
            <v>1</v>
          </cell>
          <cell r="L1772">
            <v>642</v>
          </cell>
          <cell r="N1772" t="str">
            <v>Récréo-touristique</v>
          </cell>
          <cell r="O1772" t="str">
            <v>22</v>
          </cell>
          <cell r="P1772" t="b">
            <v>0</v>
          </cell>
          <cell r="Q1772" t="b">
            <v>0</v>
          </cell>
          <cell r="S1772">
            <v>39281</v>
          </cell>
          <cell r="T1772">
            <v>100</v>
          </cell>
          <cell r="U1772">
            <v>0</v>
          </cell>
          <cell r="W1772" t="b">
            <v>1</v>
          </cell>
          <cell r="X1772" t="b">
            <v>0</v>
          </cell>
          <cell r="Y1772" t="b">
            <v>0</v>
          </cell>
          <cell r="Z1772" t="b">
            <v>0</v>
          </cell>
          <cell r="AA1772" t="str">
            <v>coût + profit</v>
          </cell>
          <cell r="AB1772">
            <v>0</v>
          </cell>
          <cell r="AD1772" t="str">
            <v>PR</v>
          </cell>
          <cell r="AE1772">
            <v>2</v>
          </cell>
        </row>
        <row r="1773">
          <cell r="A1773">
            <v>280</v>
          </cell>
          <cell r="B1773">
            <v>546</v>
          </cell>
          <cell r="C1773" t="str">
            <v>2005-2006</v>
          </cell>
          <cell r="D1773" t="str">
            <v>RIO</v>
          </cell>
          <cell r="E1773" t="str">
            <v>Régie des installations olympiques</v>
          </cell>
          <cell r="F1773" t="b">
            <v>0</v>
          </cell>
          <cell r="G1773">
            <v>4</v>
          </cell>
          <cell r="H1773">
            <v>1</v>
          </cell>
          <cell r="I1773" t="str">
            <v>CW</v>
          </cell>
          <cell r="J1773">
            <v>2007</v>
          </cell>
          <cell r="K1773" t="b">
            <v>1</v>
          </cell>
          <cell r="L1773">
            <v>1223</v>
          </cell>
          <cell r="N1773" t="str">
            <v>Récréo-touristique</v>
          </cell>
          <cell r="O1773" t="str">
            <v>22</v>
          </cell>
          <cell r="P1773" t="b">
            <v>0</v>
          </cell>
          <cell r="Q1773" t="b">
            <v>0</v>
          </cell>
          <cell r="S1773">
            <v>39281</v>
          </cell>
          <cell r="T1773">
            <v>0</v>
          </cell>
          <cell r="U1773">
            <v>100</v>
          </cell>
          <cell r="W1773" t="b">
            <v>0</v>
          </cell>
          <cell r="X1773" t="b">
            <v>0</v>
          </cell>
          <cell r="Y1773" t="b">
            <v>1</v>
          </cell>
          <cell r="Z1773" t="b">
            <v>0</v>
          </cell>
          <cell r="AA1773" t="str">
            <v>prévu par entente</v>
          </cell>
          <cell r="AB1773">
            <v>0</v>
          </cell>
          <cell r="AD1773" t="str">
            <v>CP</v>
          </cell>
          <cell r="AE1773">
            <v>2</v>
          </cell>
        </row>
        <row r="1774">
          <cell r="A1774">
            <v>280</v>
          </cell>
          <cell r="B1774">
            <v>546</v>
          </cell>
          <cell r="C1774" t="str">
            <v>2005-2006</v>
          </cell>
          <cell r="D1774" t="str">
            <v>RIO</v>
          </cell>
          <cell r="E1774" t="str">
            <v>Régie des installations olympiques</v>
          </cell>
          <cell r="F1774" t="b">
            <v>0</v>
          </cell>
          <cell r="G1774">
            <v>4</v>
          </cell>
          <cell r="H1774">
            <v>1</v>
          </cell>
          <cell r="I1774" t="str">
            <v>CX</v>
          </cell>
          <cell r="J1774">
            <v>2007</v>
          </cell>
          <cell r="K1774" t="b">
            <v>1</v>
          </cell>
          <cell r="L1774">
            <v>1649</v>
          </cell>
          <cell r="N1774" t="str">
            <v>Récréo-touristique</v>
          </cell>
          <cell r="O1774" t="str">
            <v>22</v>
          </cell>
          <cell r="P1774" t="b">
            <v>0</v>
          </cell>
          <cell r="Q1774" t="b">
            <v>0</v>
          </cell>
          <cell r="S1774">
            <v>39173</v>
          </cell>
          <cell r="T1774">
            <v>0</v>
          </cell>
          <cell r="U1774">
            <v>100</v>
          </cell>
          <cell r="W1774" t="b">
            <v>0</v>
          </cell>
          <cell r="X1774" t="b">
            <v>0</v>
          </cell>
          <cell r="Y1774" t="b">
            <v>1</v>
          </cell>
          <cell r="Z1774" t="b">
            <v>1</v>
          </cell>
          <cell r="AB1774">
            <v>0</v>
          </cell>
          <cell r="AD1774" t="str">
            <v>CP</v>
          </cell>
          <cell r="AE1774">
            <v>2</v>
          </cell>
        </row>
        <row r="1775">
          <cell r="A1775">
            <v>280</v>
          </cell>
          <cell r="B1775">
            <v>546</v>
          </cell>
          <cell r="C1775" t="str">
            <v>2005-2006</v>
          </cell>
          <cell r="D1775" t="str">
            <v>RIO</v>
          </cell>
          <cell r="E1775" t="str">
            <v>Régie des installations olympiques</v>
          </cell>
          <cell r="F1775" t="b">
            <v>0</v>
          </cell>
          <cell r="G1775">
            <v>4</v>
          </cell>
          <cell r="H1775">
            <v>1</v>
          </cell>
          <cell r="I1775" t="str">
            <v>CY</v>
          </cell>
          <cell r="J1775">
            <v>2007</v>
          </cell>
          <cell r="K1775" t="b">
            <v>1</v>
          </cell>
          <cell r="L1775">
            <v>3929</v>
          </cell>
          <cell r="N1775" t="str">
            <v>Récréo-touristique</v>
          </cell>
          <cell r="O1775" t="str">
            <v>22</v>
          </cell>
          <cell r="P1775" t="b">
            <v>0</v>
          </cell>
          <cell r="Q1775" t="b">
            <v>0</v>
          </cell>
          <cell r="S1775">
            <v>39173</v>
          </cell>
          <cell r="T1775">
            <v>0</v>
          </cell>
          <cell r="U1775">
            <v>100</v>
          </cell>
          <cell r="W1775" t="b">
            <v>1</v>
          </cell>
          <cell r="X1775" t="b">
            <v>0</v>
          </cell>
          <cell r="Y1775" t="b">
            <v>0</v>
          </cell>
          <cell r="Z1775" t="b">
            <v>0</v>
          </cell>
          <cell r="AB1775">
            <v>0</v>
          </cell>
          <cell r="AD1775" t="str">
            <v>PR</v>
          </cell>
          <cell r="AE1775">
            <v>2</v>
          </cell>
        </row>
        <row r="1776">
          <cell r="A1776">
            <v>280</v>
          </cell>
          <cell r="B1776">
            <v>546</v>
          </cell>
          <cell r="C1776" t="str">
            <v>2005-2006</v>
          </cell>
          <cell r="D1776" t="str">
            <v>RIO</v>
          </cell>
          <cell r="E1776" t="str">
            <v>Régie des installations olympiques</v>
          </cell>
          <cell r="F1776" t="b">
            <v>0</v>
          </cell>
          <cell r="G1776">
            <v>4</v>
          </cell>
          <cell r="H1776">
            <v>1</v>
          </cell>
          <cell r="I1776" t="str">
            <v>CZ</v>
          </cell>
          <cell r="J1776">
            <v>2007</v>
          </cell>
          <cell r="K1776" t="b">
            <v>1</v>
          </cell>
          <cell r="L1776">
            <v>2231</v>
          </cell>
          <cell r="N1776" t="str">
            <v>Récréo-touristique</v>
          </cell>
          <cell r="O1776" t="str">
            <v>22</v>
          </cell>
          <cell r="P1776" t="b">
            <v>0</v>
          </cell>
          <cell r="Q1776" t="b">
            <v>0</v>
          </cell>
          <cell r="S1776">
            <v>39173</v>
          </cell>
          <cell r="T1776">
            <v>5</v>
          </cell>
          <cell r="U1776">
            <v>95</v>
          </cell>
          <cell r="W1776" t="b">
            <v>1</v>
          </cell>
          <cell r="X1776" t="b">
            <v>0</v>
          </cell>
          <cell r="Y1776" t="b">
            <v>0</v>
          </cell>
          <cell r="Z1776" t="b">
            <v>1</v>
          </cell>
          <cell r="AB1776">
            <v>0</v>
          </cell>
          <cell r="AD1776" t="str">
            <v>PR</v>
          </cell>
          <cell r="AE1776">
            <v>2</v>
          </cell>
        </row>
        <row r="1777">
          <cell r="A1777">
            <v>280</v>
          </cell>
          <cell r="B1777">
            <v>546</v>
          </cell>
          <cell r="C1777" t="str">
            <v>2005-2006</v>
          </cell>
          <cell r="D1777" t="str">
            <v>RIO</v>
          </cell>
          <cell r="E1777" t="str">
            <v>Régie des installations olympiques</v>
          </cell>
          <cell r="F1777" t="b">
            <v>0</v>
          </cell>
          <cell r="G1777">
            <v>4</v>
          </cell>
          <cell r="H1777">
            <v>1</v>
          </cell>
          <cell r="I1777" t="str">
            <v>NC</v>
          </cell>
          <cell r="J1777">
            <v>2007</v>
          </cell>
          <cell r="K1777" t="b">
            <v>1</v>
          </cell>
          <cell r="L1777">
            <v>176</v>
          </cell>
          <cell r="N1777" t="str">
            <v>Récréo-touristique</v>
          </cell>
          <cell r="P1777" t="b">
            <v>0</v>
          </cell>
          <cell r="Q1777" t="b">
            <v>0</v>
          </cell>
          <cell r="S1777">
            <v>367</v>
          </cell>
          <cell r="T1777">
            <v>50</v>
          </cell>
          <cell r="U1777">
            <v>50</v>
          </cell>
          <cell r="W1777" t="b">
            <v>0</v>
          </cell>
          <cell r="X1777" t="b">
            <v>0</v>
          </cell>
          <cell r="Y1777" t="b">
            <v>0</v>
          </cell>
          <cell r="Z1777" t="b">
            <v>0</v>
          </cell>
          <cell r="AA1777" t="str">
            <v>nil</v>
          </cell>
          <cell r="AB1777">
            <v>0</v>
          </cell>
          <cell r="AD1777" t="str">
            <v>AUTRE</v>
          </cell>
          <cell r="AE1777">
            <v>2</v>
          </cell>
        </row>
        <row r="1778">
          <cell r="A1778">
            <v>350</v>
          </cell>
          <cell r="B1778">
            <v>547</v>
          </cell>
          <cell r="C1778" t="str">
            <v>2000-2001</v>
          </cell>
          <cell r="D1778" t="str">
            <v>ITHQ</v>
          </cell>
          <cell r="E1778" t="str">
            <v>Institut de tourisme et d'hôtellerie du Québec</v>
          </cell>
          <cell r="F1778" t="b">
            <v>0</v>
          </cell>
          <cell r="G1778">
            <v>4</v>
          </cell>
          <cell r="H1778">
            <v>1</v>
          </cell>
          <cell r="I1778" t="str">
            <v>BR</v>
          </cell>
          <cell r="J1778">
            <v>2003</v>
          </cell>
          <cell r="K1778" t="b">
            <v>1</v>
          </cell>
          <cell r="L1778">
            <v>1054.7239999999999</v>
          </cell>
          <cell r="N1778" t="str">
            <v>soutien aux activités de formation</v>
          </cell>
          <cell r="O1778" t="str">
            <v>752</v>
          </cell>
          <cell r="P1778" t="b">
            <v>0</v>
          </cell>
          <cell r="Q1778" t="b">
            <v>0</v>
          </cell>
          <cell r="S1778">
            <v>367</v>
          </cell>
          <cell r="T1778">
            <v>100</v>
          </cell>
          <cell r="U1778">
            <v>0</v>
          </cell>
          <cell r="W1778" t="b">
            <v>0</v>
          </cell>
          <cell r="X1778" t="b">
            <v>0</v>
          </cell>
          <cell r="Y1778" t="b">
            <v>1</v>
          </cell>
          <cell r="Z1778" t="b">
            <v>0</v>
          </cell>
          <cell r="AA1778" t="str">
            <v>nil</v>
          </cell>
          <cell r="AB1778">
            <v>0</v>
          </cell>
          <cell r="AD1778" t="str">
            <v>CP</v>
          </cell>
          <cell r="AE1778">
            <v>2</v>
          </cell>
        </row>
        <row r="1779">
          <cell r="A1779">
            <v>350</v>
          </cell>
          <cell r="B1779">
            <v>547</v>
          </cell>
          <cell r="C1779" t="str">
            <v>2000-2001</v>
          </cell>
          <cell r="D1779" t="str">
            <v>ITHQ</v>
          </cell>
          <cell r="E1779" t="str">
            <v>Institut de tourisme et d'hôtellerie du Québec</v>
          </cell>
          <cell r="F1779" t="b">
            <v>0</v>
          </cell>
          <cell r="G1779">
            <v>4</v>
          </cell>
          <cell r="H1779">
            <v>1</v>
          </cell>
          <cell r="I1779" t="str">
            <v>BQ</v>
          </cell>
          <cell r="J1779">
            <v>2003</v>
          </cell>
          <cell r="K1779" t="b">
            <v>1</v>
          </cell>
          <cell r="L1779">
            <v>1562.771</v>
          </cell>
          <cell r="N1779" t="str">
            <v>Soutien aux activités de formation</v>
          </cell>
          <cell r="O1779" t="str">
            <v>752</v>
          </cell>
          <cell r="P1779" t="b">
            <v>0</v>
          </cell>
          <cell r="Q1779" t="b">
            <v>0</v>
          </cell>
          <cell r="S1779">
            <v>367</v>
          </cell>
          <cell r="T1779">
            <v>61</v>
          </cell>
          <cell r="U1779">
            <v>39</v>
          </cell>
          <cell r="W1779" t="b">
            <v>0</v>
          </cell>
          <cell r="X1779" t="b">
            <v>0</v>
          </cell>
          <cell r="Y1779" t="b">
            <v>1</v>
          </cell>
          <cell r="Z1779" t="b">
            <v>0</v>
          </cell>
          <cell r="AA1779" t="str">
            <v>NIL</v>
          </cell>
          <cell r="AB1779">
            <v>0</v>
          </cell>
          <cell r="AD1779" t="str">
            <v>CP</v>
          </cell>
          <cell r="AE1779">
            <v>2</v>
          </cell>
        </row>
        <row r="1780">
          <cell r="A1780">
            <v>350</v>
          </cell>
          <cell r="B1780">
            <v>547</v>
          </cell>
          <cell r="C1780" t="str">
            <v>2000-2001</v>
          </cell>
          <cell r="D1780" t="str">
            <v>ITHQ</v>
          </cell>
          <cell r="E1780" t="str">
            <v>Institut de tourisme et d'hôtellerie du Québec</v>
          </cell>
          <cell r="F1780" t="b">
            <v>0</v>
          </cell>
          <cell r="G1780">
            <v>4</v>
          </cell>
          <cell r="H1780">
            <v>1</v>
          </cell>
          <cell r="I1780" t="str">
            <v>BS</v>
          </cell>
          <cell r="J1780">
            <v>2003</v>
          </cell>
          <cell r="K1780" t="b">
            <v>1</v>
          </cell>
          <cell r="L1780">
            <v>1333.107</v>
          </cell>
          <cell r="N1780" t="str">
            <v>Activités de recherche et de consultation</v>
          </cell>
          <cell r="O1780" t="str">
            <v>752</v>
          </cell>
          <cell r="P1780" t="b">
            <v>0</v>
          </cell>
          <cell r="Q1780" t="b">
            <v>0</v>
          </cell>
          <cell r="S1780">
            <v>367</v>
          </cell>
          <cell r="T1780">
            <v>11</v>
          </cell>
          <cell r="U1780">
            <v>89</v>
          </cell>
          <cell r="W1780" t="b">
            <v>1</v>
          </cell>
          <cell r="X1780" t="b">
            <v>0</v>
          </cell>
          <cell r="Y1780" t="b">
            <v>0</v>
          </cell>
          <cell r="Z1780" t="b">
            <v>0</v>
          </cell>
          <cell r="AA1780" t="str">
            <v>NIL</v>
          </cell>
          <cell r="AB1780">
            <v>0</v>
          </cell>
          <cell r="AD1780" t="str">
            <v>PR</v>
          </cell>
          <cell r="AE1780">
            <v>2</v>
          </cell>
        </row>
        <row r="1781">
          <cell r="A1781">
            <v>350</v>
          </cell>
          <cell r="B1781">
            <v>547</v>
          </cell>
          <cell r="C1781" t="str">
            <v>2000-2001</v>
          </cell>
          <cell r="D1781" t="str">
            <v>ITHQ</v>
          </cell>
          <cell r="E1781" t="str">
            <v>Institut de tourisme et d'hôtellerie du Québec</v>
          </cell>
          <cell r="F1781" t="b">
            <v>0</v>
          </cell>
          <cell r="G1781">
            <v>4</v>
          </cell>
          <cell r="H1781">
            <v>1</v>
          </cell>
          <cell r="I1781" t="str">
            <v>BO</v>
          </cell>
          <cell r="J1781">
            <v>2003</v>
          </cell>
          <cell r="K1781" t="b">
            <v>1</v>
          </cell>
          <cell r="L1781">
            <v>805.01800000000003</v>
          </cell>
          <cell r="N1781" t="str">
            <v>Activités de formation</v>
          </cell>
          <cell r="O1781" t="str">
            <v>752</v>
          </cell>
          <cell r="P1781" t="b">
            <v>0</v>
          </cell>
          <cell r="Q1781" t="b">
            <v>0</v>
          </cell>
          <cell r="S1781">
            <v>367</v>
          </cell>
          <cell r="T1781">
            <v>89</v>
          </cell>
          <cell r="U1781">
            <v>11</v>
          </cell>
          <cell r="W1781" t="b">
            <v>0</v>
          </cell>
          <cell r="X1781" t="b">
            <v>0</v>
          </cell>
          <cell r="Y1781" t="b">
            <v>0</v>
          </cell>
          <cell r="Z1781" t="b">
            <v>1</v>
          </cell>
          <cell r="AA1781" t="str">
            <v>Taux d'emploi Québec</v>
          </cell>
          <cell r="AB1781">
            <v>0</v>
          </cell>
          <cell r="AD1781" t="str">
            <v>CJ</v>
          </cell>
          <cell r="AE1781">
            <v>2</v>
          </cell>
        </row>
        <row r="1782">
          <cell r="A1782">
            <v>350</v>
          </cell>
          <cell r="B1782">
            <v>547</v>
          </cell>
          <cell r="C1782" t="str">
            <v>2000-2001</v>
          </cell>
          <cell r="D1782" t="str">
            <v>ITHQ</v>
          </cell>
          <cell r="E1782" t="str">
            <v>Institut de tourisme et d'hôtellerie du Québec</v>
          </cell>
          <cell r="F1782" t="b">
            <v>0</v>
          </cell>
          <cell r="G1782">
            <v>4</v>
          </cell>
          <cell r="H1782">
            <v>1</v>
          </cell>
          <cell r="I1782" t="str">
            <v>AY</v>
          </cell>
          <cell r="J1782">
            <v>2003</v>
          </cell>
          <cell r="K1782" t="b">
            <v>1</v>
          </cell>
          <cell r="L1782">
            <v>477.28800000000001</v>
          </cell>
          <cell r="N1782" t="str">
            <v>Revenus accessoires tirés de nos opérations liées à la formation</v>
          </cell>
          <cell r="O1782" t="str">
            <v>752</v>
          </cell>
          <cell r="P1782" t="b">
            <v>0</v>
          </cell>
          <cell r="Q1782" t="b">
            <v>0</v>
          </cell>
          <cell r="S1782">
            <v>367</v>
          </cell>
          <cell r="T1782">
            <v>15</v>
          </cell>
          <cell r="U1782">
            <v>85</v>
          </cell>
          <cell r="W1782" t="b">
            <v>0</v>
          </cell>
          <cell r="X1782" t="b">
            <v>0</v>
          </cell>
          <cell r="Y1782" t="b">
            <v>0</v>
          </cell>
          <cell r="Z1782" t="b">
            <v>0</v>
          </cell>
          <cell r="AA1782" t="str">
            <v>NIL</v>
          </cell>
          <cell r="AB1782">
            <v>0.21</v>
          </cell>
          <cell r="AD1782" t="str">
            <v>AUTRE</v>
          </cell>
          <cell r="AE1782">
            <v>2</v>
          </cell>
        </row>
        <row r="1783">
          <cell r="A1783">
            <v>350</v>
          </cell>
          <cell r="B1783">
            <v>547</v>
          </cell>
          <cell r="C1783" t="str">
            <v>2000-2001</v>
          </cell>
          <cell r="D1783" t="str">
            <v>ITHQ</v>
          </cell>
          <cell r="E1783" t="str">
            <v>Institut de tourisme et d'hôtellerie du Québec</v>
          </cell>
          <cell r="F1783" t="b">
            <v>0</v>
          </cell>
          <cell r="G1783">
            <v>4</v>
          </cell>
          <cell r="H1783">
            <v>1</v>
          </cell>
          <cell r="I1783" t="str">
            <v>BP</v>
          </cell>
          <cell r="J1783">
            <v>2003</v>
          </cell>
          <cell r="K1783" t="b">
            <v>1</v>
          </cell>
          <cell r="L1783">
            <v>374.577</v>
          </cell>
          <cell r="N1783" t="str">
            <v>Activités de formation</v>
          </cell>
          <cell r="O1783" t="str">
            <v>752</v>
          </cell>
          <cell r="P1783" t="b">
            <v>0</v>
          </cell>
          <cell r="Q1783" t="b">
            <v>0</v>
          </cell>
          <cell r="S1783">
            <v>367</v>
          </cell>
          <cell r="T1783">
            <v>52</v>
          </cell>
          <cell r="U1783">
            <v>48</v>
          </cell>
          <cell r="W1783" t="b">
            <v>0</v>
          </cell>
          <cell r="X1783" t="b">
            <v>0</v>
          </cell>
          <cell r="Y1783" t="b">
            <v>0</v>
          </cell>
          <cell r="Z1783" t="b">
            <v>1</v>
          </cell>
          <cell r="AA1783" t="str">
            <v>NIL</v>
          </cell>
          <cell r="AB1783">
            <v>0</v>
          </cell>
          <cell r="AD1783" t="str">
            <v>CJ</v>
          </cell>
          <cell r="AE1783">
            <v>2</v>
          </cell>
        </row>
        <row r="1784">
          <cell r="A1784">
            <v>350</v>
          </cell>
          <cell r="B1784">
            <v>547</v>
          </cell>
          <cell r="C1784" t="str">
            <v>2000-2001</v>
          </cell>
          <cell r="D1784" t="str">
            <v>ITHQ</v>
          </cell>
          <cell r="E1784" t="str">
            <v>Institut de tourisme et d'hôtellerie du Québec</v>
          </cell>
          <cell r="F1784" t="b">
            <v>0</v>
          </cell>
          <cell r="G1784">
            <v>4</v>
          </cell>
          <cell r="H1784">
            <v>1</v>
          </cell>
          <cell r="I1784" t="str">
            <v>AY</v>
          </cell>
          <cell r="J1784">
            <v>2004</v>
          </cell>
          <cell r="K1784" t="b">
            <v>0</v>
          </cell>
          <cell r="L1784">
            <v>593.20000000000005</v>
          </cell>
          <cell r="N1784" t="str">
            <v>Revenus accessoires tirés de nos opérations liées à la formation</v>
          </cell>
          <cell r="O1784" t="str">
            <v>752</v>
          </cell>
          <cell r="P1784" t="b">
            <v>0</v>
          </cell>
          <cell r="Q1784" t="b">
            <v>0</v>
          </cell>
          <cell r="S1784">
            <v>367</v>
          </cell>
          <cell r="T1784">
            <v>15</v>
          </cell>
          <cell r="U1784">
            <v>85</v>
          </cell>
          <cell r="W1784" t="b">
            <v>0</v>
          </cell>
          <cell r="X1784" t="b">
            <v>0</v>
          </cell>
          <cell r="Y1784" t="b">
            <v>0</v>
          </cell>
          <cell r="Z1784" t="b">
            <v>0</v>
          </cell>
          <cell r="AA1784" t="str">
            <v>NIL</v>
          </cell>
          <cell r="AB1784">
            <v>0.21</v>
          </cell>
          <cell r="AD1784" t="str">
            <v>AUTRE</v>
          </cell>
          <cell r="AE1784">
            <v>2</v>
          </cell>
        </row>
        <row r="1785">
          <cell r="A1785">
            <v>350</v>
          </cell>
          <cell r="B1785">
            <v>547</v>
          </cell>
          <cell r="C1785" t="str">
            <v>2000-2001</v>
          </cell>
          <cell r="D1785" t="str">
            <v>ITHQ</v>
          </cell>
          <cell r="E1785" t="str">
            <v>Institut de tourisme et d'hôtellerie du Québec</v>
          </cell>
          <cell r="F1785" t="b">
            <v>0</v>
          </cell>
          <cell r="G1785">
            <v>4</v>
          </cell>
          <cell r="H1785">
            <v>1</v>
          </cell>
          <cell r="I1785" t="str">
            <v>BO</v>
          </cell>
          <cell r="J1785">
            <v>2004</v>
          </cell>
          <cell r="K1785" t="b">
            <v>0</v>
          </cell>
          <cell r="L1785">
            <v>550.29999999999995</v>
          </cell>
          <cell r="N1785" t="str">
            <v>Activités de formation</v>
          </cell>
          <cell r="O1785" t="str">
            <v>752</v>
          </cell>
          <cell r="P1785" t="b">
            <v>0</v>
          </cell>
          <cell r="Q1785" t="b">
            <v>0</v>
          </cell>
          <cell r="S1785">
            <v>367</v>
          </cell>
          <cell r="T1785">
            <v>89</v>
          </cell>
          <cell r="U1785">
            <v>11</v>
          </cell>
          <cell r="W1785" t="b">
            <v>0</v>
          </cell>
          <cell r="X1785" t="b">
            <v>0</v>
          </cell>
          <cell r="Y1785" t="b">
            <v>0</v>
          </cell>
          <cell r="Z1785" t="b">
            <v>1</v>
          </cell>
          <cell r="AA1785" t="str">
            <v>Taux d'emploi Québec</v>
          </cell>
          <cell r="AB1785">
            <v>0</v>
          </cell>
          <cell r="AD1785" t="str">
            <v>CJ</v>
          </cell>
          <cell r="AE1785">
            <v>2</v>
          </cell>
        </row>
        <row r="1786">
          <cell r="A1786">
            <v>350</v>
          </cell>
          <cell r="B1786">
            <v>547</v>
          </cell>
          <cell r="C1786" t="str">
            <v>2000-2001</v>
          </cell>
          <cell r="D1786" t="str">
            <v>ITHQ</v>
          </cell>
          <cell r="E1786" t="str">
            <v>Institut de tourisme et d'hôtellerie du Québec</v>
          </cell>
          <cell r="F1786" t="b">
            <v>0</v>
          </cell>
          <cell r="G1786">
            <v>4</v>
          </cell>
          <cell r="H1786">
            <v>1</v>
          </cell>
          <cell r="I1786" t="str">
            <v>BP</v>
          </cell>
          <cell r="J1786">
            <v>2004</v>
          </cell>
          <cell r="K1786" t="b">
            <v>0</v>
          </cell>
          <cell r="L1786">
            <v>403.5</v>
          </cell>
          <cell r="N1786" t="str">
            <v>Activités de formation</v>
          </cell>
          <cell r="O1786" t="str">
            <v>752</v>
          </cell>
          <cell r="P1786" t="b">
            <v>0</v>
          </cell>
          <cell r="Q1786" t="b">
            <v>0</v>
          </cell>
          <cell r="S1786">
            <v>367</v>
          </cell>
          <cell r="T1786">
            <v>52</v>
          </cell>
          <cell r="U1786">
            <v>48</v>
          </cell>
          <cell r="W1786" t="b">
            <v>0</v>
          </cell>
          <cell r="X1786" t="b">
            <v>0</v>
          </cell>
          <cell r="Y1786" t="b">
            <v>0</v>
          </cell>
          <cell r="Z1786" t="b">
            <v>1</v>
          </cell>
          <cell r="AA1786" t="str">
            <v>NIL</v>
          </cell>
          <cell r="AB1786">
            <v>0</v>
          </cell>
          <cell r="AD1786" t="str">
            <v>CJ</v>
          </cell>
          <cell r="AE1786">
            <v>2</v>
          </cell>
        </row>
        <row r="1787">
          <cell r="A1787">
            <v>350</v>
          </cell>
          <cell r="B1787">
            <v>547</v>
          </cell>
          <cell r="C1787" t="str">
            <v>2000-2001</v>
          </cell>
          <cell r="D1787" t="str">
            <v>ITHQ</v>
          </cell>
          <cell r="E1787" t="str">
            <v>Institut de tourisme et d'hôtellerie du Québec</v>
          </cell>
          <cell r="F1787" t="b">
            <v>0</v>
          </cell>
          <cell r="G1787">
            <v>4</v>
          </cell>
          <cell r="H1787">
            <v>1</v>
          </cell>
          <cell r="I1787" t="str">
            <v>BQ</v>
          </cell>
          <cell r="J1787">
            <v>2004</v>
          </cell>
          <cell r="K1787" t="b">
            <v>0</v>
          </cell>
          <cell r="L1787">
            <v>1321.4</v>
          </cell>
          <cell r="N1787" t="str">
            <v>Soutien aux activités de formation</v>
          </cell>
          <cell r="O1787" t="str">
            <v>752</v>
          </cell>
          <cell r="P1787" t="b">
            <v>0</v>
          </cell>
          <cell r="Q1787" t="b">
            <v>0</v>
          </cell>
          <cell r="S1787">
            <v>367</v>
          </cell>
          <cell r="T1787">
            <v>61</v>
          </cell>
          <cell r="U1787">
            <v>39</v>
          </cell>
          <cell r="W1787" t="b">
            <v>0</v>
          </cell>
          <cell r="X1787" t="b">
            <v>0</v>
          </cell>
          <cell r="Y1787" t="b">
            <v>1</v>
          </cell>
          <cell r="Z1787" t="b">
            <v>0</v>
          </cell>
          <cell r="AA1787" t="str">
            <v>NIL</v>
          </cell>
          <cell r="AB1787">
            <v>0</v>
          </cell>
          <cell r="AD1787" t="str">
            <v>CP</v>
          </cell>
          <cell r="AE1787">
            <v>2</v>
          </cell>
        </row>
        <row r="1788">
          <cell r="A1788">
            <v>350</v>
          </cell>
          <cell r="B1788">
            <v>547</v>
          </cell>
          <cell r="C1788" t="str">
            <v>2000-2001</v>
          </cell>
          <cell r="D1788" t="str">
            <v>ITHQ</v>
          </cell>
          <cell r="E1788" t="str">
            <v>Institut de tourisme et d'hôtellerie du Québec</v>
          </cell>
          <cell r="F1788" t="b">
            <v>0</v>
          </cell>
          <cell r="G1788">
            <v>4</v>
          </cell>
          <cell r="H1788">
            <v>1</v>
          </cell>
          <cell r="I1788" t="str">
            <v>BS</v>
          </cell>
          <cell r="J1788">
            <v>2004</v>
          </cell>
          <cell r="K1788" t="b">
            <v>0</v>
          </cell>
          <cell r="L1788">
            <v>805</v>
          </cell>
          <cell r="N1788" t="str">
            <v>Activités de recherche et de consultation</v>
          </cell>
          <cell r="O1788" t="str">
            <v>752</v>
          </cell>
          <cell r="P1788" t="b">
            <v>0</v>
          </cell>
          <cell r="Q1788" t="b">
            <v>0</v>
          </cell>
          <cell r="S1788">
            <v>367</v>
          </cell>
          <cell r="T1788">
            <v>11</v>
          </cell>
          <cell r="U1788">
            <v>89</v>
          </cell>
          <cell r="W1788" t="b">
            <v>1</v>
          </cell>
          <cell r="X1788" t="b">
            <v>0</v>
          </cell>
          <cell r="Y1788" t="b">
            <v>0</v>
          </cell>
          <cell r="Z1788" t="b">
            <v>0</v>
          </cell>
          <cell r="AA1788" t="str">
            <v>NIL</v>
          </cell>
          <cell r="AB1788">
            <v>0</v>
          </cell>
          <cell r="AD1788" t="str">
            <v>PR</v>
          </cell>
          <cell r="AE1788">
            <v>2</v>
          </cell>
        </row>
        <row r="1789">
          <cell r="A1789">
            <v>350</v>
          </cell>
          <cell r="B1789">
            <v>547</v>
          </cell>
          <cell r="C1789" t="str">
            <v>2000-2001</v>
          </cell>
          <cell r="D1789" t="str">
            <v>ITHQ</v>
          </cell>
          <cell r="E1789" t="str">
            <v>Institut de tourisme et d'hôtellerie du Québec</v>
          </cell>
          <cell r="F1789" t="b">
            <v>0</v>
          </cell>
          <cell r="G1789">
            <v>4</v>
          </cell>
          <cell r="H1789">
            <v>1</v>
          </cell>
          <cell r="I1789" t="str">
            <v>BR</v>
          </cell>
          <cell r="J1789">
            <v>2004</v>
          </cell>
          <cell r="K1789" t="b">
            <v>0</v>
          </cell>
          <cell r="L1789">
            <v>384.4</v>
          </cell>
          <cell r="N1789" t="str">
            <v>soutien aux activités de formation</v>
          </cell>
          <cell r="O1789" t="str">
            <v>752</v>
          </cell>
          <cell r="P1789" t="b">
            <v>0</v>
          </cell>
          <cell r="Q1789" t="b">
            <v>0</v>
          </cell>
          <cell r="S1789">
            <v>367</v>
          </cell>
          <cell r="T1789">
            <v>100</v>
          </cell>
          <cell r="U1789">
            <v>0</v>
          </cell>
          <cell r="W1789" t="b">
            <v>0</v>
          </cell>
          <cell r="X1789" t="b">
            <v>0</v>
          </cell>
          <cell r="Y1789" t="b">
            <v>1</v>
          </cell>
          <cell r="Z1789" t="b">
            <v>0</v>
          </cell>
          <cell r="AA1789" t="str">
            <v>nil</v>
          </cell>
          <cell r="AB1789">
            <v>0</v>
          </cell>
          <cell r="AD1789" t="str">
            <v>CP</v>
          </cell>
          <cell r="AE1789">
            <v>2</v>
          </cell>
        </row>
        <row r="1790">
          <cell r="A1790">
            <v>350</v>
          </cell>
          <cell r="B1790">
            <v>547</v>
          </cell>
          <cell r="C1790" t="str">
            <v>2000-2001</v>
          </cell>
          <cell r="D1790" t="str">
            <v>ITHQ</v>
          </cell>
          <cell r="E1790" t="str">
            <v>Institut de tourisme et d'hôtellerie du Québec</v>
          </cell>
          <cell r="F1790" t="b">
            <v>0</v>
          </cell>
          <cell r="G1790">
            <v>4</v>
          </cell>
          <cell r="H1790">
            <v>1</v>
          </cell>
          <cell r="I1790" t="str">
            <v>AY</v>
          </cell>
          <cell r="J1790">
            <v>2005</v>
          </cell>
          <cell r="K1790" t="b">
            <v>0</v>
          </cell>
          <cell r="L1790">
            <v>957.9</v>
          </cell>
          <cell r="N1790" t="str">
            <v>Revenus accessoires tirés de nos opérations liées à la formation</v>
          </cell>
          <cell r="O1790" t="str">
            <v>752</v>
          </cell>
          <cell r="P1790" t="b">
            <v>0</v>
          </cell>
          <cell r="Q1790" t="b">
            <v>0</v>
          </cell>
          <cell r="S1790">
            <v>367</v>
          </cell>
          <cell r="T1790">
            <v>15</v>
          </cell>
          <cell r="U1790">
            <v>85</v>
          </cell>
          <cell r="W1790" t="b">
            <v>0</v>
          </cell>
          <cell r="X1790" t="b">
            <v>0</v>
          </cell>
          <cell r="Y1790" t="b">
            <v>0</v>
          </cell>
          <cell r="Z1790" t="b">
            <v>0</v>
          </cell>
          <cell r="AA1790" t="str">
            <v>NIL</v>
          </cell>
          <cell r="AB1790">
            <v>0.21</v>
          </cell>
          <cell r="AD1790" t="str">
            <v>AUTRE</v>
          </cell>
          <cell r="AE1790">
            <v>2</v>
          </cell>
        </row>
        <row r="1791">
          <cell r="A1791">
            <v>350</v>
          </cell>
          <cell r="B1791">
            <v>547</v>
          </cell>
          <cell r="C1791" t="str">
            <v>2000-2001</v>
          </cell>
          <cell r="D1791" t="str">
            <v>ITHQ</v>
          </cell>
          <cell r="E1791" t="str">
            <v>Institut de tourisme et d'hôtellerie du Québec</v>
          </cell>
          <cell r="F1791" t="b">
            <v>0</v>
          </cell>
          <cell r="G1791">
            <v>4</v>
          </cell>
          <cell r="H1791">
            <v>1</v>
          </cell>
          <cell r="I1791" t="str">
            <v>BO</v>
          </cell>
          <cell r="J1791">
            <v>2005</v>
          </cell>
          <cell r="K1791" t="b">
            <v>0</v>
          </cell>
          <cell r="L1791">
            <v>741.3</v>
          </cell>
          <cell r="N1791" t="str">
            <v>Activités de formation</v>
          </cell>
          <cell r="O1791" t="str">
            <v>752</v>
          </cell>
          <cell r="P1791" t="b">
            <v>0</v>
          </cell>
          <cell r="Q1791" t="b">
            <v>0</v>
          </cell>
          <cell r="S1791">
            <v>367</v>
          </cell>
          <cell r="T1791">
            <v>89</v>
          </cell>
          <cell r="U1791">
            <v>11</v>
          </cell>
          <cell r="W1791" t="b">
            <v>0</v>
          </cell>
          <cell r="X1791" t="b">
            <v>0</v>
          </cell>
          <cell r="Y1791" t="b">
            <v>0</v>
          </cell>
          <cell r="Z1791" t="b">
            <v>1</v>
          </cell>
          <cell r="AA1791" t="str">
            <v>Taux d'emploi Québec</v>
          </cell>
          <cell r="AB1791">
            <v>0</v>
          </cell>
          <cell r="AD1791" t="str">
            <v>CJ</v>
          </cell>
          <cell r="AE1791">
            <v>2</v>
          </cell>
        </row>
        <row r="1792">
          <cell r="A1792">
            <v>350</v>
          </cell>
          <cell r="B1792">
            <v>547</v>
          </cell>
          <cell r="C1792" t="str">
            <v>2000-2001</v>
          </cell>
          <cell r="D1792" t="str">
            <v>ITHQ</v>
          </cell>
          <cell r="E1792" t="str">
            <v>Institut de tourisme et d'hôtellerie du Québec</v>
          </cell>
          <cell r="F1792" t="b">
            <v>0</v>
          </cell>
          <cell r="G1792">
            <v>4</v>
          </cell>
          <cell r="H1792">
            <v>1</v>
          </cell>
          <cell r="I1792" t="str">
            <v>BP</v>
          </cell>
          <cell r="J1792">
            <v>2005</v>
          </cell>
          <cell r="K1792" t="b">
            <v>0</v>
          </cell>
          <cell r="L1792">
            <v>457.8</v>
          </cell>
          <cell r="N1792" t="str">
            <v>Activités de formation</v>
          </cell>
          <cell r="O1792" t="str">
            <v>752</v>
          </cell>
          <cell r="P1792" t="b">
            <v>0</v>
          </cell>
          <cell r="Q1792" t="b">
            <v>0</v>
          </cell>
          <cell r="S1792">
            <v>367</v>
          </cell>
          <cell r="T1792">
            <v>52</v>
          </cell>
          <cell r="U1792">
            <v>48</v>
          </cell>
          <cell r="W1792" t="b">
            <v>0</v>
          </cell>
          <cell r="X1792" t="b">
            <v>0</v>
          </cell>
          <cell r="Y1792" t="b">
            <v>0</v>
          </cell>
          <cell r="Z1792" t="b">
            <v>1</v>
          </cell>
          <cell r="AA1792" t="str">
            <v>NIL</v>
          </cell>
          <cell r="AB1792">
            <v>0</v>
          </cell>
          <cell r="AD1792" t="str">
            <v>CJ</v>
          </cell>
          <cell r="AE1792">
            <v>2</v>
          </cell>
        </row>
        <row r="1793">
          <cell r="A1793">
            <v>350</v>
          </cell>
          <cell r="B1793">
            <v>547</v>
          </cell>
          <cell r="C1793" t="str">
            <v>2000-2001</v>
          </cell>
          <cell r="D1793" t="str">
            <v>ITHQ</v>
          </cell>
          <cell r="E1793" t="str">
            <v>Institut de tourisme et d'hôtellerie du Québec</v>
          </cell>
          <cell r="F1793" t="b">
            <v>0</v>
          </cell>
          <cell r="G1793">
            <v>4</v>
          </cell>
          <cell r="H1793">
            <v>1</v>
          </cell>
          <cell r="I1793" t="str">
            <v>BQ</v>
          </cell>
          <cell r="J1793">
            <v>2005</v>
          </cell>
          <cell r="K1793" t="b">
            <v>0</v>
          </cell>
          <cell r="L1793">
            <v>2188.6</v>
          </cell>
          <cell r="N1793" t="str">
            <v>Soutien aux activités de formation</v>
          </cell>
          <cell r="O1793" t="str">
            <v>752</v>
          </cell>
          <cell r="P1793" t="b">
            <v>0</v>
          </cell>
          <cell r="Q1793" t="b">
            <v>0</v>
          </cell>
          <cell r="S1793">
            <v>367</v>
          </cell>
          <cell r="T1793">
            <v>61</v>
          </cell>
          <cell r="U1793">
            <v>39</v>
          </cell>
          <cell r="W1793" t="b">
            <v>0</v>
          </cell>
          <cell r="X1793" t="b">
            <v>0</v>
          </cell>
          <cell r="Y1793" t="b">
            <v>1</v>
          </cell>
          <cell r="Z1793" t="b">
            <v>0</v>
          </cell>
          <cell r="AA1793" t="str">
            <v>NIL</v>
          </cell>
          <cell r="AB1793">
            <v>0</v>
          </cell>
          <cell r="AD1793" t="str">
            <v>CP</v>
          </cell>
          <cell r="AE1793">
            <v>2</v>
          </cell>
        </row>
        <row r="1794">
          <cell r="A1794">
            <v>350</v>
          </cell>
          <cell r="B1794">
            <v>547</v>
          </cell>
          <cell r="C1794" t="str">
            <v>2000-2001</v>
          </cell>
          <cell r="D1794" t="str">
            <v>ITHQ</v>
          </cell>
          <cell r="E1794" t="str">
            <v>Institut de tourisme et d'hôtellerie du Québec</v>
          </cell>
          <cell r="F1794" t="b">
            <v>0</v>
          </cell>
          <cell r="G1794">
            <v>4</v>
          </cell>
          <cell r="H1794">
            <v>1</v>
          </cell>
          <cell r="I1794" t="str">
            <v>BS</v>
          </cell>
          <cell r="J1794">
            <v>2005</v>
          </cell>
          <cell r="K1794" t="b">
            <v>0</v>
          </cell>
          <cell r="L1794">
            <v>762.5</v>
          </cell>
          <cell r="N1794" t="str">
            <v>Activités de recherche et de consultation</v>
          </cell>
          <cell r="O1794" t="str">
            <v>752</v>
          </cell>
          <cell r="P1794" t="b">
            <v>0</v>
          </cell>
          <cell r="Q1794" t="b">
            <v>0</v>
          </cell>
          <cell r="S1794">
            <v>367</v>
          </cell>
          <cell r="T1794">
            <v>11</v>
          </cell>
          <cell r="U1794">
            <v>89</v>
          </cell>
          <cell r="W1794" t="b">
            <v>1</v>
          </cell>
          <cell r="X1794" t="b">
            <v>0</v>
          </cell>
          <cell r="Y1794" t="b">
            <v>0</v>
          </cell>
          <cell r="Z1794" t="b">
            <v>0</v>
          </cell>
          <cell r="AA1794" t="str">
            <v>NIL</v>
          </cell>
          <cell r="AB1794">
            <v>0</v>
          </cell>
          <cell r="AD1794" t="str">
            <v>PR</v>
          </cell>
          <cell r="AE1794">
            <v>2</v>
          </cell>
        </row>
        <row r="1795">
          <cell r="A1795">
            <v>350</v>
          </cell>
          <cell r="B1795">
            <v>547</v>
          </cell>
          <cell r="C1795" t="str">
            <v>2000-2001</v>
          </cell>
          <cell r="D1795" t="str">
            <v>ITHQ</v>
          </cell>
          <cell r="E1795" t="str">
            <v>Institut de tourisme et d'hôtellerie du Québec</v>
          </cell>
          <cell r="F1795" t="b">
            <v>0</v>
          </cell>
          <cell r="G1795">
            <v>4</v>
          </cell>
          <cell r="H1795">
            <v>1</v>
          </cell>
          <cell r="I1795" t="str">
            <v>BR</v>
          </cell>
          <cell r="J1795">
            <v>2005</v>
          </cell>
          <cell r="K1795" t="b">
            <v>0</v>
          </cell>
          <cell r="L1795">
            <v>1073.7</v>
          </cell>
          <cell r="N1795" t="str">
            <v>soutien aux activités de formation</v>
          </cell>
          <cell r="O1795" t="str">
            <v>752</v>
          </cell>
          <cell r="P1795" t="b">
            <v>0</v>
          </cell>
          <cell r="Q1795" t="b">
            <v>0</v>
          </cell>
          <cell r="S1795">
            <v>367</v>
          </cell>
          <cell r="T1795">
            <v>100</v>
          </cell>
          <cell r="U1795">
            <v>0</v>
          </cell>
          <cell r="W1795" t="b">
            <v>0</v>
          </cell>
          <cell r="X1795" t="b">
            <v>0</v>
          </cell>
          <cell r="Y1795" t="b">
            <v>1</v>
          </cell>
          <cell r="Z1795" t="b">
            <v>0</v>
          </cell>
          <cell r="AA1795" t="str">
            <v>nil</v>
          </cell>
          <cell r="AB1795">
            <v>0</v>
          </cell>
          <cell r="AD1795" t="str">
            <v>CP</v>
          </cell>
          <cell r="AE1795">
            <v>2</v>
          </cell>
        </row>
        <row r="1796">
          <cell r="A1796">
            <v>350</v>
          </cell>
          <cell r="B1796">
            <v>547</v>
          </cell>
          <cell r="C1796" t="str">
            <v>2000-2001</v>
          </cell>
          <cell r="D1796" t="str">
            <v>ITHQ</v>
          </cell>
          <cell r="E1796" t="str">
            <v>Institut de tourisme et d'hôtellerie du Québec</v>
          </cell>
          <cell r="F1796" t="b">
            <v>0</v>
          </cell>
          <cell r="G1796">
            <v>4</v>
          </cell>
          <cell r="H1796">
            <v>1</v>
          </cell>
          <cell r="I1796" t="str">
            <v>AY</v>
          </cell>
          <cell r="J1796">
            <v>2006</v>
          </cell>
          <cell r="K1796" t="b">
            <v>0</v>
          </cell>
          <cell r="L1796">
            <v>796.9</v>
          </cell>
          <cell r="N1796" t="str">
            <v>Revenus accessoires tirés de nos opérations liées à la formation</v>
          </cell>
          <cell r="O1796" t="str">
            <v>752</v>
          </cell>
          <cell r="P1796" t="b">
            <v>0</v>
          </cell>
          <cell r="Q1796" t="b">
            <v>0</v>
          </cell>
          <cell r="S1796">
            <v>367</v>
          </cell>
          <cell r="T1796">
            <v>15</v>
          </cell>
          <cell r="U1796">
            <v>85</v>
          </cell>
          <cell r="W1796" t="b">
            <v>0</v>
          </cell>
          <cell r="X1796" t="b">
            <v>0</v>
          </cell>
          <cell r="Y1796" t="b">
            <v>0</v>
          </cell>
          <cell r="Z1796" t="b">
            <v>0</v>
          </cell>
          <cell r="AA1796" t="str">
            <v>NIL</v>
          </cell>
          <cell r="AB1796">
            <v>0.21</v>
          </cell>
          <cell r="AD1796" t="str">
            <v>AUTRE</v>
          </cell>
          <cell r="AE1796">
            <v>2</v>
          </cell>
        </row>
        <row r="1797">
          <cell r="A1797">
            <v>350</v>
          </cell>
          <cell r="B1797">
            <v>547</v>
          </cell>
          <cell r="C1797" t="str">
            <v>2000-2001</v>
          </cell>
          <cell r="D1797" t="str">
            <v>ITHQ</v>
          </cell>
          <cell r="E1797" t="str">
            <v>Institut de tourisme et d'hôtellerie du Québec</v>
          </cell>
          <cell r="F1797" t="b">
            <v>0</v>
          </cell>
          <cell r="G1797">
            <v>4</v>
          </cell>
          <cell r="H1797">
            <v>1</v>
          </cell>
          <cell r="I1797" t="str">
            <v>BO</v>
          </cell>
          <cell r="J1797">
            <v>2006</v>
          </cell>
          <cell r="K1797" t="b">
            <v>0</v>
          </cell>
          <cell r="L1797">
            <v>597.79999999999995</v>
          </cell>
          <cell r="N1797" t="str">
            <v>Activités de formation</v>
          </cell>
          <cell r="O1797" t="str">
            <v>752</v>
          </cell>
          <cell r="P1797" t="b">
            <v>0</v>
          </cell>
          <cell r="Q1797" t="b">
            <v>0</v>
          </cell>
          <cell r="S1797">
            <v>367</v>
          </cell>
          <cell r="T1797">
            <v>89</v>
          </cell>
          <cell r="U1797">
            <v>11</v>
          </cell>
          <cell r="W1797" t="b">
            <v>0</v>
          </cell>
          <cell r="X1797" t="b">
            <v>0</v>
          </cell>
          <cell r="Y1797" t="b">
            <v>0</v>
          </cell>
          <cell r="Z1797" t="b">
            <v>1</v>
          </cell>
          <cell r="AA1797" t="str">
            <v>Taux d'emploi Québec</v>
          </cell>
          <cell r="AB1797">
            <v>0</v>
          </cell>
          <cell r="AD1797" t="str">
            <v>CJ</v>
          </cell>
          <cell r="AE1797">
            <v>2</v>
          </cell>
        </row>
        <row r="1798">
          <cell r="A1798">
            <v>350</v>
          </cell>
          <cell r="B1798">
            <v>547</v>
          </cell>
          <cell r="C1798" t="str">
            <v>2000-2001</v>
          </cell>
          <cell r="D1798" t="str">
            <v>ITHQ</v>
          </cell>
          <cell r="E1798" t="str">
            <v>Institut de tourisme et d'hôtellerie du Québec</v>
          </cell>
          <cell r="F1798" t="b">
            <v>0</v>
          </cell>
          <cell r="G1798">
            <v>4</v>
          </cell>
          <cell r="H1798">
            <v>1</v>
          </cell>
          <cell r="I1798" t="str">
            <v>BP</v>
          </cell>
          <cell r="J1798">
            <v>2006</v>
          </cell>
          <cell r="K1798" t="b">
            <v>0</v>
          </cell>
          <cell r="L1798">
            <v>564.70000000000005</v>
          </cell>
          <cell r="N1798" t="str">
            <v>Activités de formation</v>
          </cell>
          <cell r="O1798" t="str">
            <v>752</v>
          </cell>
          <cell r="P1798" t="b">
            <v>0</v>
          </cell>
          <cell r="Q1798" t="b">
            <v>0</v>
          </cell>
          <cell r="S1798">
            <v>367</v>
          </cell>
          <cell r="T1798">
            <v>52</v>
          </cell>
          <cell r="U1798">
            <v>48</v>
          </cell>
          <cell r="W1798" t="b">
            <v>0</v>
          </cell>
          <cell r="X1798" t="b">
            <v>0</v>
          </cell>
          <cell r="Y1798" t="b">
            <v>0</v>
          </cell>
          <cell r="Z1798" t="b">
            <v>1</v>
          </cell>
          <cell r="AA1798" t="str">
            <v>NIL</v>
          </cell>
          <cell r="AB1798">
            <v>0</v>
          </cell>
          <cell r="AD1798" t="str">
            <v>CJ</v>
          </cell>
          <cell r="AE1798">
            <v>2</v>
          </cell>
        </row>
        <row r="1799">
          <cell r="A1799">
            <v>350</v>
          </cell>
          <cell r="B1799">
            <v>547</v>
          </cell>
          <cell r="C1799" t="str">
            <v>2000-2001</v>
          </cell>
          <cell r="D1799" t="str">
            <v>ITHQ</v>
          </cell>
          <cell r="E1799" t="str">
            <v>Institut de tourisme et d'hôtellerie du Québec</v>
          </cell>
          <cell r="F1799" t="b">
            <v>0</v>
          </cell>
          <cell r="G1799">
            <v>4</v>
          </cell>
          <cell r="H1799">
            <v>1</v>
          </cell>
          <cell r="I1799" t="str">
            <v>BQ</v>
          </cell>
          <cell r="J1799">
            <v>2006</v>
          </cell>
          <cell r="K1799" t="b">
            <v>0</v>
          </cell>
          <cell r="L1799">
            <v>2390.9</v>
          </cell>
          <cell r="N1799" t="str">
            <v>Soutien aux activités de formation</v>
          </cell>
          <cell r="O1799" t="str">
            <v>752</v>
          </cell>
          <cell r="P1799" t="b">
            <v>0</v>
          </cell>
          <cell r="Q1799" t="b">
            <v>0</v>
          </cell>
          <cell r="S1799">
            <v>367</v>
          </cell>
          <cell r="T1799">
            <v>61</v>
          </cell>
          <cell r="U1799">
            <v>39</v>
          </cell>
          <cell r="W1799" t="b">
            <v>0</v>
          </cell>
          <cell r="X1799" t="b">
            <v>0</v>
          </cell>
          <cell r="Y1799" t="b">
            <v>1</v>
          </cell>
          <cell r="Z1799" t="b">
            <v>0</v>
          </cell>
          <cell r="AA1799" t="str">
            <v>NIL</v>
          </cell>
          <cell r="AB1799">
            <v>0</v>
          </cell>
          <cell r="AD1799" t="str">
            <v>CP</v>
          </cell>
          <cell r="AE1799">
            <v>2</v>
          </cell>
        </row>
        <row r="1800">
          <cell r="A1800">
            <v>350</v>
          </cell>
          <cell r="B1800">
            <v>547</v>
          </cell>
          <cell r="C1800" t="str">
            <v>2000-2001</v>
          </cell>
          <cell r="D1800" t="str">
            <v>ITHQ</v>
          </cell>
          <cell r="E1800" t="str">
            <v>Institut de tourisme et d'hôtellerie du Québec</v>
          </cell>
          <cell r="F1800" t="b">
            <v>0</v>
          </cell>
          <cell r="G1800">
            <v>4</v>
          </cell>
          <cell r="H1800">
            <v>1</v>
          </cell>
          <cell r="I1800" t="str">
            <v>BS</v>
          </cell>
          <cell r="J1800">
            <v>2006</v>
          </cell>
          <cell r="K1800" t="b">
            <v>0</v>
          </cell>
          <cell r="L1800">
            <v>801.4</v>
          </cell>
          <cell r="N1800" t="str">
            <v>Activités de recherche et de consultation</v>
          </cell>
          <cell r="O1800" t="str">
            <v>752</v>
          </cell>
          <cell r="P1800" t="b">
            <v>0</v>
          </cell>
          <cell r="Q1800" t="b">
            <v>0</v>
          </cell>
          <cell r="S1800">
            <v>367</v>
          </cell>
          <cell r="T1800">
            <v>11</v>
          </cell>
          <cell r="U1800">
            <v>89</v>
          </cell>
          <cell r="W1800" t="b">
            <v>1</v>
          </cell>
          <cell r="X1800" t="b">
            <v>0</v>
          </cell>
          <cell r="Y1800" t="b">
            <v>0</v>
          </cell>
          <cell r="Z1800" t="b">
            <v>0</v>
          </cell>
          <cell r="AA1800" t="str">
            <v>NIL</v>
          </cell>
          <cell r="AB1800">
            <v>0</v>
          </cell>
          <cell r="AD1800" t="str">
            <v>PR</v>
          </cell>
          <cell r="AE1800">
            <v>2</v>
          </cell>
        </row>
        <row r="1801">
          <cell r="A1801">
            <v>350</v>
          </cell>
          <cell r="B1801">
            <v>547</v>
          </cell>
          <cell r="C1801" t="str">
            <v>2000-2001</v>
          </cell>
          <cell r="D1801" t="str">
            <v>ITHQ</v>
          </cell>
          <cell r="E1801" t="str">
            <v>Institut de tourisme et d'hôtellerie du Québec</v>
          </cell>
          <cell r="F1801" t="b">
            <v>0</v>
          </cell>
          <cell r="G1801">
            <v>4</v>
          </cell>
          <cell r="H1801">
            <v>1</v>
          </cell>
          <cell r="I1801" t="str">
            <v>BR</v>
          </cell>
          <cell r="J1801">
            <v>2006</v>
          </cell>
          <cell r="K1801" t="b">
            <v>0</v>
          </cell>
          <cell r="L1801">
            <v>1165.5</v>
          </cell>
          <cell r="N1801" t="str">
            <v>soutien aux activités de formation</v>
          </cell>
          <cell r="O1801" t="str">
            <v>752</v>
          </cell>
          <cell r="P1801" t="b">
            <v>0</v>
          </cell>
          <cell r="Q1801" t="b">
            <v>0</v>
          </cell>
          <cell r="S1801">
            <v>367</v>
          </cell>
          <cell r="T1801">
            <v>100</v>
          </cell>
          <cell r="U1801">
            <v>0</v>
          </cell>
          <cell r="W1801" t="b">
            <v>0</v>
          </cell>
          <cell r="X1801" t="b">
            <v>0</v>
          </cell>
          <cell r="Y1801" t="b">
            <v>1</v>
          </cell>
          <cell r="Z1801" t="b">
            <v>0</v>
          </cell>
          <cell r="AA1801" t="str">
            <v>nil</v>
          </cell>
          <cell r="AB1801">
            <v>0</v>
          </cell>
          <cell r="AD1801" t="str">
            <v>CP</v>
          </cell>
          <cell r="AE1801">
            <v>2</v>
          </cell>
        </row>
        <row r="1802">
          <cell r="A1802">
            <v>350</v>
          </cell>
          <cell r="B1802">
            <v>547</v>
          </cell>
          <cell r="C1802" t="str">
            <v>2000-2001</v>
          </cell>
          <cell r="D1802" t="str">
            <v>ITHQ</v>
          </cell>
          <cell r="E1802" t="str">
            <v>Institut de tourisme et d'hôtellerie du Québec</v>
          </cell>
          <cell r="F1802" t="b">
            <v>0</v>
          </cell>
          <cell r="G1802">
            <v>4</v>
          </cell>
          <cell r="H1802">
            <v>1</v>
          </cell>
          <cell r="I1802" t="str">
            <v>AY</v>
          </cell>
          <cell r="J1802">
            <v>2007</v>
          </cell>
          <cell r="K1802" t="b">
            <v>1</v>
          </cell>
          <cell r="L1802">
            <v>711.3</v>
          </cell>
          <cell r="N1802" t="str">
            <v>Revenus accessoires tirés de nos opérations liées à la formation</v>
          </cell>
          <cell r="O1802" t="str">
            <v>752</v>
          </cell>
          <cell r="P1802" t="b">
            <v>0</v>
          </cell>
          <cell r="Q1802" t="b">
            <v>0</v>
          </cell>
          <cell r="S1802">
            <v>367</v>
          </cell>
          <cell r="T1802">
            <v>15</v>
          </cell>
          <cell r="U1802">
            <v>85</v>
          </cell>
          <cell r="W1802" t="b">
            <v>0</v>
          </cell>
          <cell r="X1802" t="b">
            <v>0</v>
          </cell>
          <cell r="Y1802" t="b">
            <v>0</v>
          </cell>
          <cell r="Z1802" t="b">
            <v>0</v>
          </cell>
          <cell r="AA1802" t="str">
            <v>NIL</v>
          </cell>
          <cell r="AB1802">
            <v>0.21</v>
          </cell>
          <cell r="AD1802" t="str">
            <v>AUTRE</v>
          </cell>
          <cell r="AE1802">
            <v>2</v>
          </cell>
        </row>
        <row r="1803">
          <cell r="A1803">
            <v>350</v>
          </cell>
          <cell r="B1803">
            <v>547</v>
          </cell>
          <cell r="C1803" t="str">
            <v>2000-2001</v>
          </cell>
          <cell r="D1803" t="str">
            <v>ITHQ</v>
          </cell>
          <cell r="E1803" t="str">
            <v>Institut de tourisme et d'hôtellerie du Québec</v>
          </cell>
          <cell r="F1803" t="b">
            <v>0</v>
          </cell>
          <cell r="G1803">
            <v>4</v>
          </cell>
          <cell r="H1803">
            <v>1</v>
          </cell>
          <cell r="I1803" t="str">
            <v>BO</v>
          </cell>
          <cell r="J1803">
            <v>2007</v>
          </cell>
          <cell r="K1803" t="b">
            <v>1</v>
          </cell>
          <cell r="L1803">
            <v>744.5</v>
          </cell>
          <cell r="N1803" t="str">
            <v>Activités de formation</v>
          </cell>
          <cell r="O1803" t="str">
            <v>752</v>
          </cell>
          <cell r="P1803" t="b">
            <v>0</v>
          </cell>
          <cell r="Q1803" t="b">
            <v>0</v>
          </cell>
          <cell r="S1803">
            <v>367</v>
          </cell>
          <cell r="T1803">
            <v>89</v>
          </cell>
          <cell r="U1803">
            <v>11</v>
          </cell>
          <cell r="W1803" t="b">
            <v>0</v>
          </cell>
          <cell r="X1803" t="b">
            <v>0</v>
          </cell>
          <cell r="Y1803" t="b">
            <v>0</v>
          </cell>
          <cell r="Z1803" t="b">
            <v>1</v>
          </cell>
          <cell r="AA1803" t="str">
            <v>Taux d'emploi Québec</v>
          </cell>
          <cell r="AB1803">
            <v>0</v>
          </cell>
          <cell r="AD1803" t="str">
            <v>CJ</v>
          </cell>
          <cell r="AE1803">
            <v>2</v>
          </cell>
        </row>
        <row r="1804">
          <cell r="A1804">
            <v>350</v>
          </cell>
          <cell r="B1804">
            <v>547</v>
          </cell>
          <cell r="C1804" t="str">
            <v>2000-2001</v>
          </cell>
          <cell r="D1804" t="str">
            <v>ITHQ</v>
          </cell>
          <cell r="E1804" t="str">
            <v>Institut de tourisme et d'hôtellerie du Québec</v>
          </cell>
          <cell r="F1804" t="b">
            <v>0</v>
          </cell>
          <cell r="G1804">
            <v>4</v>
          </cell>
          <cell r="H1804">
            <v>1</v>
          </cell>
          <cell r="I1804" t="str">
            <v>BP</v>
          </cell>
          <cell r="J1804">
            <v>2007</v>
          </cell>
          <cell r="K1804" t="b">
            <v>1</v>
          </cell>
          <cell r="L1804">
            <v>461.9</v>
          </cell>
          <cell r="N1804" t="str">
            <v>Activités de formation</v>
          </cell>
          <cell r="O1804" t="str">
            <v>752</v>
          </cell>
          <cell r="P1804" t="b">
            <v>0</v>
          </cell>
          <cell r="Q1804" t="b">
            <v>0</v>
          </cell>
          <cell r="S1804">
            <v>367</v>
          </cell>
          <cell r="T1804">
            <v>52</v>
          </cell>
          <cell r="U1804">
            <v>48</v>
          </cell>
          <cell r="W1804" t="b">
            <v>0</v>
          </cell>
          <cell r="X1804" t="b">
            <v>0</v>
          </cell>
          <cell r="Y1804" t="b">
            <v>0</v>
          </cell>
          <cell r="Z1804" t="b">
            <v>1</v>
          </cell>
          <cell r="AA1804" t="str">
            <v>NIL</v>
          </cell>
          <cell r="AB1804">
            <v>0</v>
          </cell>
          <cell r="AD1804" t="str">
            <v>CJ</v>
          </cell>
          <cell r="AE1804">
            <v>2</v>
          </cell>
        </row>
        <row r="1805">
          <cell r="A1805">
            <v>350</v>
          </cell>
          <cell r="B1805">
            <v>547</v>
          </cell>
          <cell r="C1805" t="str">
            <v>2000-2001</v>
          </cell>
          <cell r="D1805" t="str">
            <v>ITHQ</v>
          </cell>
          <cell r="E1805" t="str">
            <v>Institut de tourisme et d'hôtellerie du Québec</v>
          </cell>
          <cell r="F1805" t="b">
            <v>0</v>
          </cell>
          <cell r="G1805">
            <v>4</v>
          </cell>
          <cell r="H1805">
            <v>1</v>
          </cell>
          <cell r="I1805" t="str">
            <v>BQ</v>
          </cell>
          <cell r="J1805">
            <v>2007</v>
          </cell>
          <cell r="K1805" t="b">
            <v>1</v>
          </cell>
          <cell r="L1805">
            <v>2344.9</v>
          </cell>
          <cell r="N1805" t="str">
            <v>Soutien aux activités de formation</v>
          </cell>
          <cell r="O1805" t="str">
            <v>752</v>
          </cell>
          <cell r="P1805" t="b">
            <v>0</v>
          </cell>
          <cell r="Q1805" t="b">
            <v>0</v>
          </cell>
          <cell r="S1805">
            <v>367</v>
          </cell>
          <cell r="T1805">
            <v>61</v>
          </cell>
          <cell r="U1805">
            <v>39</v>
          </cell>
          <cell r="W1805" t="b">
            <v>0</v>
          </cell>
          <cell r="X1805" t="b">
            <v>0</v>
          </cell>
          <cell r="Y1805" t="b">
            <v>1</v>
          </cell>
          <cell r="Z1805" t="b">
            <v>0</v>
          </cell>
          <cell r="AA1805" t="str">
            <v>NIL</v>
          </cell>
          <cell r="AB1805">
            <v>0</v>
          </cell>
          <cell r="AD1805" t="str">
            <v>CP</v>
          </cell>
          <cell r="AE1805">
            <v>2</v>
          </cell>
        </row>
        <row r="1806">
          <cell r="A1806">
            <v>350</v>
          </cell>
          <cell r="B1806">
            <v>547</v>
          </cell>
          <cell r="C1806" t="str">
            <v>2000-2001</v>
          </cell>
          <cell r="D1806" t="str">
            <v>ITHQ</v>
          </cell>
          <cell r="E1806" t="str">
            <v>Institut de tourisme et d'hôtellerie du Québec</v>
          </cell>
          <cell r="F1806" t="b">
            <v>0</v>
          </cell>
          <cell r="G1806">
            <v>4</v>
          </cell>
          <cell r="H1806">
            <v>1</v>
          </cell>
          <cell r="I1806" t="str">
            <v>BS</v>
          </cell>
          <cell r="J1806">
            <v>2007</v>
          </cell>
          <cell r="K1806" t="b">
            <v>1</v>
          </cell>
          <cell r="L1806">
            <v>130.6</v>
          </cell>
          <cell r="N1806" t="str">
            <v>Activités de recherche et de consultation</v>
          </cell>
          <cell r="O1806" t="str">
            <v>752</v>
          </cell>
          <cell r="P1806" t="b">
            <v>0</v>
          </cell>
          <cell r="Q1806" t="b">
            <v>0</v>
          </cell>
          <cell r="S1806">
            <v>367</v>
          </cell>
          <cell r="T1806">
            <v>11</v>
          </cell>
          <cell r="U1806">
            <v>89</v>
          </cell>
          <cell r="W1806" t="b">
            <v>1</v>
          </cell>
          <cell r="X1806" t="b">
            <v>0</v>
          </cell>
          <cell r="Y1806" t="b">
            <v>0</v>
          </cell>
          <cell r="Z1806" t="b">
            <v>0</v>
          </cell>
          <cell r="AA1806" t="str">
            <v>NIL</v>
          </cell>
          <cell r="AB1806">
            <v>0</v>
          </cell>
          <cell r="AD1806" t="str">
            <v>PR</v>
          </cell>
          <cell r="AE1806">
            <v>2</v>
          </cell>
        </row>
        <row r="1807">
          <cell r="A1807">
            <v>350</v>
          </cell>
          <cell r="B1807">
            <v>547</v>
          </cell>
          <cell r="C1807" t="str">
            <v>2000-2001</v>
          </cell>
          <cell r="D1807" t="str">
            <v>ITHQ</v>
          </cell>
          <cell r="E1807" t="str">
            <v>Institut de tourisme et d'hôtellerie du Québec</v>
          </cell>
          <cell r="F1807" t="b">
            <v>0</v>
          </cell>
          <cell r="G1807">
            <v>4</v>
          </cell>
          <cell r="H1807">
            <v>1</v>
          </cell>
          <cell r="I1807" t="str">
            <v>BR</v>
          </cell>
          <cell r="J1807">
            <v>2007</v>
          </cell>
          <cell r="K1807" t="b">
            <v>1</v>
          </cell>
          <cell r="L1807">
            <v>1333.6</v>
          </cell>
          <cell r="N1807" t="str">
            <v>soutien aux activités de formation</v>
          </cell>
          <cell r="O1807" t="str">
            <v>752</v>
          </cell>
          <cell r="P1807" t="b">
            <v>0</v>
          </cell>
          <cell r="Q1807" t="b">
            <v>0</v>
          </cell>
          <cell r="S1807">
            <v>367</v>
          </cell>
          <cell r="T1807">
            <v>100</v>
          </cell>
          <cell r="U1807">
            <v>0</v>
          </cell>
          <cell r="W1807" t="b">
            <v>0</v>
          </cell>
          <cell r="X1807" t="b">
            <v>0</v>
          </cell>
          <cell r="Y1807" t="b">
            <v>1</v>
          </cell>
          <cell r="Z1807" t="b">
            <v>0</v>
          </cell>
          <cell r="AA1807" t="str">
            <v>nil</v>
          </cell>
          <cell r="AB1807">
            <v>0</v>
          </cell>
          <cell r="AD1807" t="str">
            <v>CP</v>
          </cell>
          <cell r="AE1807">
            <v>2</v>
          </cell>
        </row>
        <row r="1808">
          <cell r="A1808">
            <v>60</v>
          </cell>
          <cell r="B1808">
            <v>549</v>
          </cell>
          <cell r="C1808" t="str">
            <v>2007-2008</v>
          </cell>
          <cell r="D1808" t="str">
            <v>CCNQ</v>
          </cell>
          <cell r="E1808" t="str">
            <v>Commission de la capitale nationale du Québec</v>
          </cell>
          <cell r="F1808" t="b">
            <v>0</v>
          </cell>
          <cell r="G1808">
            <v>4</v>
          </cell>
          <cell r="H1808">
            <v>1</v>
          </cell>
          <cell r="I1808" t="str">
            <v>NC</v>
          </cell>
          <cell r="J1808">
            <v>2003</v>
          </cell>
          <cell r="K1808" t="b">
            <v>0</v>
          </cell>
          <cell r="L1808">
            <v>21.094000000000001</v>
          </cell>
          <cell r="P1808" t="b">
            <v>0</v>
          </cell>
          <cell r="Q1808" t="b">
            <v>0</v>
          </cell>
          <cell r="T1808">
            <v>0</v>
          </cell>
          <cell r="U1808">
            <v>0</v>
          </cell>
          <cell r="W1808" t="b">
            <v>0</v>
          </cell>
          <cell r="X1808" t="b">
            <v>0</v>
          </cell>
          <cell r="Y1808" t="b">
            <v>0</v>
          </cell>
          <cell r="Z1808" t="b">
            <v>0</v>
          </cell>
          <cell r="AB1808">
            <v>0</v>
          </cell>
          <cell r="AE1808">
            <v>2</v>
          </cell>
        </row>
        <row r="1809">
          <cell r="A1809">
            <v>60</v>
          </cell>
          <cell r="B1809">
            <v>549</v>
          </cell>
          <cell r="C1809" t="str">
            <v>2007-2008</v>
          </cell>
          <cell r="D1809" t="str">
            <v>CCNQ</v>
          </cell>
          <cell r="E1809" t="str">
            <v>Commission de la capitale nationale du Québec</v>
          </cell>
          <cell r="F1809" t="b">
            <v>0</v>
          </cell>
          <cell r="G1809">
            <v>4</v>
          </cell>
          <cell r="H1809">
            <v>1</v>
          </cell>
          <cell r="I1809" t="str">
            <v>AK</v>
          </cell>
          <cell r="J1809">
            <v>2003</v>
          </cell>
          <cell r="K1809" t="b">
            <v>1</v>
          </cell>
          <cell r="L1809">
            <v>84.74</v>
          </cell>
          <cell r="N1809" t="str">
            <v xml:space="preserve">Revenus de location </v>
          </cell>
          <cell r="O1809" t="str">
            <v>472</v>
          </cell>
          <cell r="P1809" t="b">
            <v>0</v>
          </cell>
          <cell r="Q1809" t="b">
            <v>1</v>
          </cell>
          <cell r="R1809" t="str">
            <v>non</v>
          </cell>
          <cell r="S1809">
            <v>38718</v>
          </cell>
          <cell r="T1809">
            <v>5</v>
          </cell>
          <cell r="U1809">
            <v>25</v>
          </cell>
          <cell r="W1809" t="b">
            <v>0</v>
          </cell>
          <cell r="X1809" t="b">
            <v>0</v>
          </cell>
          <cell r="Y1809" t="b">
            <v>1</v>
          </cell>
          <cell r="Z1809" t="b">
            <v>1</v>
          </cell>
          <cell r="AB1809">
            <v>0</v>
          </cell>
          <cell r="AD1809" t="str">
            <v>CP</v>
          </cell>
          <cell r="AE1809">
            <v>2</v>
          </cell>
        </row>
        <row r="1810">
          <cell r="A1810">
            <v>60</v>
          </cell>
          <cell r="B1810">
            <v>549</v>
          </cell>
          <cell r="C1810" t="str">
            <v>2007-2008</v>
          </cell>
          <cell r="D1810" t="str">
            <v>CCNQ</v>
          </cell>
          <cell r="E1810" t="str">
            <v>Commission de la capitale nationale du Québec</v>
          </cell>
          <cell r="F1810" t="b">
            <v>0</v>
          </cell>
          <cell r="G1810">
            <v>4</v>
          </cell>
          <cell r="H1810">
            <v>1</v>
          </cell>
          <cell r="I1810" t="str">
            <v>AK</v>
          </cell>
          <cell r="J1810">
            <v>2004</v>
          </cell>
          <cell r="K1810" t="b">
            <v>0</v>
          </cell>
          <cell r="L1810">
            <v>100</v>
          </cell>
          <cell r="N1810" t="str">
            <v xml:space="preserve">Revenus de location </v>
          </cell>
          <cell r="O1810" t="str">
            <v>472</v>
          </cell>
          <cell r="P1810" t="b">
            <v>0</v>
          </cell>
          <cell r="Q1810" t="b">
            <v>1</v>
          </cell>
          <cell r="R1810" t="str">
            <v>non</v>
          </cell>
          <cell r="S1810">
            <v>38718</v>
          </cell>
          <cell r="T1810">
            <v>5</v>
          </cell>
          <cell r="U1810">
            <v>25</v>
          </cell>
          <cell r="W1810" t="b">
            <v>0</v>
          </cell>
          <cell r="X1810" t="b">
            <v>0</v>
          </cell>
          <cell r="Y1810" t="b">
            <v>1</v>
          </cell>
          <cell r="Z1810" t="b">
            <v>1</v>
          </cell>
          <cell r="AB1810">
            <v>0</v>
          </cell>
          <cell r="AD1810" t="str">
            <v>CP</v>
          </cell>
          <cell r="AE1810">
            <v>2</v>
          </cell>
        </row>
        <row r="1811">
          <cell r="A1811">
            <v>60</v>
          </cell>
          <cell r="B1811">
            <v>549</v>
          </cell>
          <cell r="C1811" t="str">
            <v>2007-2008</v>
          </cell>
          <cell r="D1811" t="str">
            <v>CCNQ</v>
          </cell>
          <cell r="E1811" t="str">
            <v>Commission de la capitale nationale du Québec</v>
          </cell>
          <cell r="F1811" t="b">
            <v>0</v>
          </cell>
          <cell r="G1811">
            <v>4</v>
          </cell>
          <cell r="H1811">
            <v>1</v>
          </cell>
          <cell r="I1811" t="str">
            <v>ZB</v>
          </cell>
          <cell r="J1811">
            <v>2004</v>
          </cell>
          <cell r="K1811" t="b">
            <v>0</v>
          </cell>
          <cell r="L1811">
            <v>13.1</v>
          </cell>
          <cell r="N1811" t="str">
            <v>Ventes de publications</v>
          </cell>
          <cell r="O1811" t="str">
            <v>127</v>
          </cell>
          <cell r="P1811" t="b">
            <v>0</v>
          </cell>
          <cell r="Q1811" t="b">
            <v>0</v>
          </cell>
          <cell r="R1811" t="str">
            <v>NON</v>
          </cell>
          <cell r="S1811">
            <v>367</v>
          </cell>
          <cell r="T1811">
            <v>10</v>
          </cell>
          <cell r="U1811">
            <v>90</v>
          </cell>
          <cell r="W1811" t="b">
            <v>0</v>
          </cell>
          <cell r="X1811" t="b">
            <v>0</v>
          </cell>
          <cell r="Y1811" t="b">
            <v>1</v>
          </cell>
          <cell r="Z1811" t="b">
            <v>1</v>
          </cell>
          <cell r="AB1811">
            <v>0</v>
          </cell>
          <cell r="AD1811" t="str">
            <v>CP</v>
          </cell>
          <cell r="AE1811">
            <v>2</v>
          </cell>
        </row>
        <row r="1812">
          <cell r="A1812">
            <v>60</v>
          </cell>
          <cell r="B1812">
            <v>549</v>
          </cell>
          <cell r="C1812" t="str">
            <v>2007-2008</v>
          </cell>
          <cell r="D1812" t="str">
            <v>CCNQ</v>
          </cell>
          <cell r="E1812" t="str">
            <v>Commission de la capitale nationale du Québec</v>
          </cell>
          <cell r="F1812" t="b">
            <v>0</v>
          </cell>
          <cell r="G1812">
            <v>4</v>
          </cell>
          <cell r="H1812">
            <v>1</v>
          </cell>
          <cell r="I1812" t="str">
            <v>BZ</v>
          </cell>
          <cell r="J1812">
            <v>2004</v>
          </cell>
          <cell r="K1812" t="b">
            <v>0</v>
          </cell>
          <cell r="L1812">
            <v>11.3</v>
          </cell>
          <cell r="M1812" t="str">
            <v xml:space="preserve">Présentation de pièces de théâtre dans le cadre des activités de connaissance </v>
          </cell>
          <cell r="N1812" t="str">
            <v>Billeteries activités de connaissance et de découverte</v>
          </cell>
          <cell r="O1812" t="str">
            <v>127</v>
          </cell>
          <cell r="P1812" t="b">
            <v>0</v>
          </cell>
          <cell r="Q1812" t="b">
            <v>0</v>
          </cell>
          <cell r="R1812" t="str">
            <v>NON</v>
          </cell>
          <cell r="S1812">
            <v>38596</v>
          </cell>
          <cell r="T1812">
            <v>40</v>
          </cell>
          <cell r="U1812">
            <v>60</v>
          </cell>
          <cell r="W1812" t="b">
            <v>0</v>
          </cell>
          <cell r="X1812" t="b">
            <v>0</v>
          </cell>
          <cell r="Y1812" t="b">
            <v>1</v>
          </cell>
          <cell r="Z1812" t="b">
            <v>1</v>
          </cell>
          <cell r="AB1812">
            <v>0</v>
          </cell>
          <cell r="AD1812" t="str">
            <v>CP</v>
          </cell>
          <cell r="AE1812">
            <v>2</v>
          </cell>
        </row>
        <row r="1813">
          <cell r="A1813">
            <v>60</v>
          </cell>
          <cell r="B1813">
            <v>549</v>
          </cell>
          <cell r="C1813" t="str">
            <v>2007-2008</v>
          </cell>
          <cell r="D1813" t="str">
            <v>CCNQ</v>
          </cell>
          <cell r="E1813" t="str">
            <v>Commission de la capitale nationale du Québec</v>
          </cell>
          <cell r="F1813" t="b">
            <v>0</v>
          </cell>
          <cell r="G1813">
            <v>4</v>
          </cell>
          <cell r="H1813">
            <v>1</v>
          </cell>
          <cell r="I1813" t="str">
            <v>DX</v>
          </cell>
          <cell r="J1813">
            <v>2004</v>
          </cell>
          <cell r="K1813" t="b">
            <v>0</v>
          </cell>
          <cell r="L1813">
            <v>0</v>
          </cell>
          <cell r="N1813" t="str">
            <v>Visites  guidées de la Capitale  - Clientèle touchée : Mileu scolaire Québécois</v>
          </cell>
          <cell r="O1813" t="str">
            <v>127</v>
          </cell>
          <cell r="P1813" t="b">
            <v>0</v>
          </cell>
          <cell r="Q1813" t="b">
            <v>1</v>
          </cell>
          <cell r="R1813" t="str">
            <v>NON</v>
          </cell>
          <cell r="S1813">
            <v>367</v>
          </cell>
          <cell r="T1813">
            <v>0</v>
          </cell>
          <cell r="U1813">
            <v>10</v>
          </cell>
          <cell r="W1813" t="b">
            <v>0</v>
          </cell>
          <cell r="X1813" t="b">
            <v>0</v>
          </cell>
          <cell r="Y1813" t="b">
            <v>1</v>
          </cell>
          <cell r="Z1813" t="b">
            <v>1</v>
          </cell>
          <cell r="AB1813">
            <v>0</v>
          </cell>
          <cell r="AD1813" t="str">
            <v>CP</v>
          </cell>
          <cell r="AE1813">
            <v>2</v>
          </cell>
        </row>
        <row r="1814">
          <cell r="A1814">
            <v>60</v>
          </cell>
          <cell r="B1814">
            <v>549</v>
          </cell>
          <cell r="C1814" t="str">
            <v>2007-2008</v>
          </cell>
          <cell r="D1814" t="str">
            <v>CCNQ</v>
          </cell>
          <cell r="E1814" t="str">
            <v>Commission de la capitale nationale du Québec</v>
          </cell>
          <cell r="F1814" t="b">
            <v>0</v>
          </cell>
          <cell r="G1814">
            <v>4</v>
          </cell>
          <cell r="H1814">
            <v>1</v>
          </cell>
          <cell r="I1814" t="str">
            <v>AK</v>
          </cell>
          <cell r="J1814">
            <v>2005</v>
          </cell>
          <cell r="K1814" t="b">
            <v>0</v>
          </cell>
          <cell r="L1814">
            <v>144</v>
          </cell>
          <cell r="N1814" t="str">
            <v xml:space="preserve">Revenus de location </v>
          </cell>
          <cell r="O1814" t="str">
            <v>472</v>
          </cell>
          <cell r="P1814" t="b">
            <v>0</v>
          </cell>
          <cell r="Q1814" t="b">
            <v>1</v>
          </cell>
          <cell r="R1814" t="str">
            <v>non</v>
          </cell>
          <cell r="S1814">
            <v>38718</v>
          </cell>
          <cell r="T1814">
            <v>5</v>
          </cell>
          <cell r="U1814">
            <v>25</v>
          </cell>
          <cell r="W1814" t="b">
            <v>0</v>
          </cell>
          <cell r="X1814" t="b">
            <v>0</v>
          </cell>
          <cell r="Y1814" t="b">
            <v>1</v>
          </cell>
          <cell r="Z1814" t="b">
            <v>1</v>
          </cell>
          <cell r="AB1814">
            <v>0</v>
          </cell>
          <cell r="AD1814" t="str">
            <v>CP</v>
          </cell>
          <cell r="AE1814">
            <v>2</v>
          </cell>
        </row>
        <row r="1815">
          <cell r="A1815">
            <v>60</v>
          </cell>
          <cell r="B1815">
            <v>549</v>
          </cell>
          <cell r="C1815" t="str">
            <v>2007-2008</v>
          </cell>
          <cell r="D1815" t="str">
            <v>CCNQ</v>
          </cell>
          <cell r="E1815" t="str">
            <v>Commission de la capitale nationale du Québec</v>
          </cell>
          <cell r="F1815" t="b">
            <v>0</v>
          </cell>
          <cell r="G1815">
            <v>4</v>
          </cell>
          <cell r="H1815">
            <v>1</v>
          </cell>
          <cell r="I1815" t="str">
            <v>ZB</v>
          </cell>
          <cell r="J1815">
            <v>2005</v>
          </cell>
          <cell r="K1815" t="b">
            <v>0</v>
          </cell>
          <cell r="L1815">
            <v>14.3</v>
          </cell>
          <cell r="N1815" t="str">
            <v>Ventes de publications</v>
          </cell>
          <cell r="O1815" t="str">
            <v>127</v>
          </cell>
          <cell r="P1815" t="b">
            <v>0</v>
          </cell>
          <cell r="Q1815" t="b">
            <v>0</v>
          </cell>
          <cell r="R1815" t="str">
            <v>NON</v>
          </cell>
          <cell r="S1815">
            <v>367</v>
          </cell>
          <cell r="T1815">
            <v>10</v>
          </cell>
          <cell r="U1815">
            <v>90</v>
          </cell>
          <cell r="W1815" t="b">
            <v>0</v>
          </cell>
          <cell r="X1815" t="b">
            <v>0</v>
          </cell>
          <cell r="Y1815" t="b">
            <v>1</v>
          </cell>
          <cell r="Z1815" t="b">
            <v>1</v>
          </cell>
          <cell r="AB1815">
            <v>0</v>
          </cell>
          <cell r="AD1815" t="str">
            <v>CP</v>
          </cell>
          <cell r="AE1815">
            <v>2</v>
          </cell>
        </row>
        <row r="1816">
          <cell r="A1816">
            <v>60</v>
          </cell>
          <cell r="B1816">
            <v>549</v>
          </cell>
          <cell r="C1816" t="str">
            <v>2007-2008</v>
          </cell>
          <cell r="D1816" t="str">
            <v>CCNQ</v>
          </cell>
          <cell r="E1816" t="str">
            <v>Commission de la capitale nationale du Québec</v>
          </cell>
          <cell r="F1816" t="b">
            <v>0</v>
          </cell>
          <cell r="G1816">
            <v>4</v>
          </cell>
          <cell r="H1816">
            <v>1</v>
          </cell>
          <cell r="I1816" t="str">
            <v>BZ</v>
          </cell>
          <cell r="J1816">
            <v>2005</v>
          </cell>
          <cell r="K1816" t="b">
            <v>0</v>
          </cell>
          <cell r="L1816">
            <v>190.9</v>
          </cell>
          <cell r="M1816" t="str">
            <v>L'écart provient de l'intégration des activités du volet  l'obervatoire de la Capitale  -Activité de découverte</v>
          </cell>
          <cell r="N1816" t="str">
            <v>Billeteries activités de connaissance et de découverte</v>
          </cell>
          <cell r="O1816" t="str">
            <v>127</v>
          </cell>
          <cell r="P1816" t="b">
            <v>0</v>
          </cell>
          <cell r="Q1816" t="b">
            <v>0</v>
          </cell>
          <cell r="R1816" t="str">
            <v>NON</v>
          </cell>
          <cell r="S1816">
            <v>38596</v>
          </cell>
          <cell r="T1816">
            <v>40</v>
          </cell>
          <cell r="U1816">
            <v>60</v>
          </cell>
          <cell r="W1816" t="b">
            <v>0</v>
          </cell>
          <cell r="X1816" t="b">
            <v>0</v>
          </cell>
          <cell r="Y1816" t="b">
            <v>1</v>
          </cell>
          <cell r="Z1816" t="b">
            <v>1</v>
          </cell>
          <cell r="AB1816">
            <v>0</v>
          </cell>
          <cell r="AD1816" t="str">
            <v>CP</v>
          </cell>
          <cell r="AE1816">
            <v>2</v>
          </cell>
        </row>
        <row r="1817">
          <cell r="A1817">
            <v>60</v>
          </cell>
          <cell r="B1817">
            <v>549</v>
          </cell>
          <cell r="C1817" t="str">
            <v>2007-2008</v>
          </cell>
          <cell r="D1817" t="str">
            <v>CCNQ</v>
          </cell>
          <cell r="E1817" t="str">
            <v>Commission de la capitale nationale du Québec</v>
          </cell>
          <cell r="F1817" t="b">
            <v>0</v>
          </cell>
          <cell r="G1817">
            <v>4</v>
          </cell>
          <cell r="H1817">
            <v>1</v>
          </cell>
          <cell r="I1817" t="str">
            <v>DX</v>
          </cell>
          <cell r="J1817">
            <v>2005</v>
          </cell>
          <cell r="K1817" t="b">
            <v>0</v>
          </cell>
          <cell r="L1817">
            <v>152.80000000000001</v>
          </cell>
          <cell r="M1817" t="str">
            <v>Intégration des activités du programme Découvrir la Capitale</v>
          </cell>
          <cell r="N1817" t="str">
            <v>Visites  guidées de la Capitale  - Clientèle touchée : Mileu scolaire Québécois</v>
          </cell>
          <cell r="O1817" t="str">
            <v>127</v>
          </cell>
          <cell r="P1817" t="b">
            <v>0</v>
          </cell>
          <cell r="Q1817" t="b">
            <v>1</v>
          </cell>
          <cell r="R1817" t="str">
            <v>NON</v>
          </cell>
          <cell r="S1817">
            <v>367</v>
          </cell>
          <cell r="T1817">
            <v>0</v>
          </cell>
          <cell r="U1817">
            <v>10</v>
          </cell>
          <cell r="W1817" t="b">
            <v>0</v>
          </cell>
          <cell r="X1817" t="b">
            <v>0</v>
          </cell>
          <cell r="Y1817" t="b">
            <v>1</v>
          </cell>
          <cell r="Z1817" t="b">
            <v>1</v>
          </cell>
          <cell r="AB1817">
            <v>0</v>
          </cell>
          <cell r="AD1817" t="str">
            <v>CP</v>
          </cell>
          <cell r="AE1817">
            <v>2</v>
          </cell>
        </row>
        <row r="1818">
          <cell r="A1818">
            <v>60</v>
          </cell>
          <cell r="B1818">
            <v>549</v>
          </cell>
          <cell r="C1818" t="str">
            <v>2007-2008</v>
          </cell>
          <cell r="D1818" t="str">
            <v>CCNQ</v>
          </cell>
          <cell r="E1818" t="str">
            <v>Commission de la capitale nationale du Québec</v>
          </cell>
          <cell r="F1818" t="b">
            <v>0</v>
          </cell>
          <cell r="G1818">
            <v>4</v>
          </cell>
          <cell r="H1818">
            <v>1</v>
          </cell>
          <cell r="I1818" t="str">
            <v>AK</v>
          </cell>
          <cell r="J1818">
            <v>2006</v>
          </cell>
          <cell r="K1818" t="b">
            <v>0</v>
          </cell>
          <cell r="L1818">
            <v>167.5</v>
          </cell>
          <cell r="N1818" t="str">
            <v xml:space="preserve">Revenus de location </v>
          </cell>
          <cell r="O1818" t="str">
            <v>472</v>
          </cell>
          <cell r="P1818" t="b">
            <v>0</v>
          </cell>
          <cell r="Q1818" t="b">
            <v>1</v>
          </cell>
          <cell r="R1818" t="str">
            <v>non</v>
          </cell>
          <cell r="S1818">
            <v>38718</v>
          </cell>
          <cell r="T1818">
            <v>5</v>
          </cell>
          <cell r="U1818">
            <v>25</v>
          </cell>
          <cell r="W1818" t="b">
            <v>0</v>
          </cell>
          <cell r="X1818" t="b">
            <v>0</v>
          </cell>
          <cell r="Y1818" t="b">
            <v>1</v>
          </cell>
          <cell r="Z1818" t="b">
            <v>1</v>
          </cell>
          <cell r="AB1818">
            <v>0</v>
          </cell>
          <cell r="AD1818" t="str">
            <v>CP</v>
          </cell>
          <cell r="AE1818">
            <v>2</v>
          </cell>
        </row>
        <row r="1819">
          <cell r="A1819">
            <v>60</v>
          </cell>
          <cell r="B1819">
            <v>549</v>
          </cell>
          <cell r="C1819" t="str">
            <v>2007-2008</v>
          </cell>
          <cell r="D1819" t="str">
            <v>CCNQ</v>
          </cell>
          <cell r="E1819" t="str">
            <v>Commission de la capitale nationale du Québec</v>
          </cell>
          <cell r="F1819" t="b">
            <v>0</v>
          </cell>
          <cell r="G1819">
            <v>4</v>
          </cell>
          <cell r="H1819">
            <v>1</v>
          </cell>
          <cell r="I1819" t="str">
            <v>ZB</v>
          </cell>
          <cell r="J1819">
            <v>2006</v>
          </cell>
          <cell r="K1819" t="b">
            <v>0</v>
          </cell>
          <cell r="L1819">
            <v>22.2</v>
          </cell>
          <cell r="N1819" t="str">
            <v>Ventes de publications</v>
          </cell>
          <cell r="O1819" t="str">
            <v>127</v>
          </cell>
          <cell r="P1819" t="b">
            <v>0</v>
          </cell>
          <cell r="Q1819" t="b">
            <v>0</v>
          </cell>
          <cell r="R1819" t="str">
            <v>NON</v>
          </cell>
          <cell r="S1819">
            <v>367</v>
          </cell>
          <cell r="T1819">
            <v>10</v>
          </cell>
          <cell r="U1819">
            <v>90</v>
          </cell>
          <cell r="W1819" t="b">
            <v>0</v>
          </cell>
          <cell r="X1819" t="b">
            <v>0</v>
          </cell>
          <cell r="Y1819" t="b">
            <v>1</v>
          </cell>
          <cell r="Z1819" t="b">
            <v>1</v>
          </cell>
          <cell r="AB1819">
            <v>0</v>
          </cell>
          <cell r="AD1819" t="str">
            <v>CP</v>
          </cell>
          <cell r="AE1819">
            <v>2</v>
          </cell>
        </row>
        <row r="1820">
          <cell r="A1820">
            <v>60</v>
          </cell>
          <cell r="B1820">
            <v>549</v>
          </cell>
          <cell r="C1820" t="str">
            <v>2007-2008</v>
          </cell>
          <cell r="D1820" t="str">
            <v>CCNQ</v>
          </cell>
          <cell r="E1820" t="str">
            <v>Commission de la capitale nationale du Québec</v>
          </cell>
          <cell r="F1820" t="b">
            <v>0</v>
          </cell>
          <cell r="G1820">
            <v>4</v>
          </cell>
          <cell r="H1820">
            <v>1</v>
          </cell>
          <cell r="I1820" t="str">
            <v>BZ</v>
          </cell>
          <cell r="J1820">
            <v>2006</v>
          </cell>
          <cell r="K1820" t="b">
            <v>0</v>
          </cell>
          <cell r="L1820">
            <v>189</v>
          </cell>
          <cell r="N1820" t="str">
            <v>Billeteries activités de connaissance et de découverte</v>
          </cell>
          <cell r="O1820" t="str">
            <v>127</v>
          </cell>
          <cell r="P1820" t="b">
            <v>0</v>
          </cell>
          <cell r="Q1820" t="b">
            <v>0</v>
          </cell>
          <cell r="R1820" t="str">
            <v>NON</v>
          </cell>
          <cell r="S1820">
            <v>38596</v>
          </cell>
          <cell r="T1820">
            <v>40</v>
          </cell>
          <cell r="U1820">
            <v>60</v>
          </cell>
          <cell r="W1820" t="b">
            <v>0</v>
          </cell>
          <cell r="X1820" t="b">
            <v>0</v>
          </cell>
          <cell r="Y1820" t="b">
            <v>1</v>
          </cell>
          <cell r="Z1820" t="b">
            <v>1</v>
          </cell>
          <cell r="AB1820">
            <v>0</v>
          </cell>
          <cell r="AD1820" t="str">
            <v>CP</v>
          </cell>
          <cell r="AE1820">
            <v>2</v>
          </cell>
        </row>
        <row r="1821">
          <cell r="A1821">
            <v>60</v>
          </cell>
          <cell r="B1821">
            <v>549</v>
          </cell>
          <cell r="C1821" t="str">
            <v>2007-2008</v>
          </cell>
          <cell r="D1821" t="str">
            <v>CCNQ</v>
          </cell>
          <cell r="E1821" t="str">
            <v>Commission de la capitale nationale du Québec</v>
          </cell>
          <cell r="F1821" t="b">
            <v>0</v>
          </cell>
          <cell r="G1821">
            <v>4</v>
          </cell>
          <cell r="H1821">
            <v>1</v>
          </cell>
          <cell r="I1821" t="str">
            <v>DX</v>
          </cell>
          <cell r="J1821">
            <v>2006</v>
          </cell>
          <cell r="K1821" t="b">
            <v>0</v>
          </cell>
          <cell r="L1821">
            <v>132.19999999999999</v>
          </cell>
          <cell r="M1821" t="str">
            <v>Moins d'acahalandage</v>
          </cell>
          <cell r="N1821" t="str">
            <v>Visites  guidées de la Capitale  - Clientèle touchée : Mileu scolaire Québécois</v>
          </cell>
          <cell r="O1821" t="str">
            <v>127</v>
          </cell>
          <cell r="P1821" t="b">
            <v>0</v>
          </cell>
          <cell r="Q1821" t="b">
            <v>1</v>
          </cell>
          <cell r="R1821" t="str">
            <v>NON</v>
          </cell>
          <cell r="S1821">
            <v>367</v>
          </cell>
          <cell r="T1821">
            <v>0</v>
          </cell>
          <cell r="U1821">
            <v>10</v>
          </cell>
          <cell r="W1821" t="b">
            <v>0</v>
          </cell>
          <cell r="X1821" t="b">
            <v>0</v>
          </cell>
          <cell r="Y1821" t="b">
            <v>1</v>
          </cell>
          <cell r="Z1821" t="b">
            <v>1</v>
          </cell>
          <cell r="AB1821">
            <v>0</v>
          </cell>
          <cell r="AD1821" t="str">
            <v>CP</v>
          </cell>
          <cell r="AE1821">
            <v>2</v>
          </cell>
        </row>
        <row r="1822">
          <cell r="A1822">
            <v>60</v>
          </cell>
          <cell r="B1822">
            <v>549</v>
          </cell>
          <cell r="C1822" t="str">
            <v>2007-2008</v>
          </cell>
          <cell r="D1822" t="str">
            <v>CCNQ</v>
          </cell>
          <cell r="E1822" t="str">
            <v>Commission de la capitale nationale du Québec</v>
          </cell>
          <cell r="F1822" t="b">
            <v>0</v>
          </cell>
          <cell r="G1822">
            <v>4</v>
          </cell>
          <cell r="H1822">
            <v>1</v>
          </cell>
          <cell r="I1822" t="str">
            <v>AK</v>
          </cell>
          <cell r="J1822">
            <v>2007</v>
          </cell>
          <cell r="K1822" t="b">
            <v>1</v>
          </cell>
          <cell r="L1822">
            <v>165</v>
          </cell>
          <cell r="N1822" t="str">
            <v xml:space="preserve">Revenus de location </v>
          </cell>
          <cell r="O1822" t="str">
            <v>472</v>
          </cell>
          <cell r="P1822" t="b">
            <v>0</v>
          </cell>
          <cell r="Q1822" t="b">
            <v>1</v>
          </cell>
          <cell r="R1822" t="str">
            <v>non</v>
          </cell>
          <cell r="S1822">
            <v>38718</v>
          </cell>
          <cell r="T1822">
            <v>5</v>
          </cell>
          <cell r="U1822">
            <v>25</v>
          </cell>
          <cell r="W1822" t="b">
            <v>0</v>
          </cell>
          <cell r="X1822" t="b">
            <v>0</v>
          </cell>
          <cell r="Y1822" t="b">
            <v>1</v>
          </cell>
          <cell r="Z1822" t="b">
            <v>1</v>
          </cell>
          <cell r="AB1822">
            <v>0</v>
          </cell>
          <cell r="AD1822" t="str">
            <v>CP</v>
          </cell>
          <cell r="AE1822">
            <v>2</v>
          </cell>
        </row>
        <row r="1823">
          <cell r="A1823">
            <v>60</v>
          </cell>
          <cell r="B1823">
            <v>549</v>
          </cell>
          <cell r="C1823" t="str">
            <v>2007-2008</v>
          </cell>
          <cell r="D1823" t="str">
            <v>CCNQ</v>
          </cell>
          <cell r="E1823" t="str">
            <v>Commission de la capitale nationale du Québec</v>
          </cell>
          <cell r="F1823" t="b">
            <v>0</v>
          </cell>
          <cell r="G1823">
            <v>4</v>
          </cell>
          <cell r="H1823">
            <v>1</v>
          </cell>
          <cell r="I1823" t="str">
            <v>ZB</v>
          </cell>
          <cell r="J1823">
            <v>2007</v>
          </cell>
          <cell r="K1823" t="b">
            <v>1</v>
          </cell>
          <cell r="L1823">
            <v>25</v>
          </cell>
          <cell r="N1823" t="str">
            <v>Ventes de publications</v>
          </cell>
          <cell r="O1823" t="str">
            <v>127</v>
          </cell>
          <cell r="P1823" t="b">
            <v>0</v>
          </cell>
          <cell r="Q1823" t="b">
            <v>0</v>
          </cell>
          <cell r="R1823" t="str">
            <v>NON</v>
          </cell>
          <cell r="S1823">
            <v>367</v>
          </cell>
          <cell r="T1823">
            <v>10</v>
          </cell>
          <cell r="U1823">
            <v>90</v>
          </cell>
          <cell r="W1823" t="b">
            <v>0</v>
          </cell>
          <cell r="X1823" t="b">
            <v>0</v>
          </cell>
          <cell r="Y1823" t="b">
            <v>1</v>
          </cell>
          <cell r="Z1823" t="b">
            <v>1</v>
          </cell>
          <cell r="AB1823">
            <v>0</v>
          </cell>
          <cell r="AD1823" t="str">
            <v>CP</v>
          </cell>
          <cell r="AE1823">
            <v>2</v>
          </cell>
        </row>
        <row r="1824">
          <cell r="A1824">
            <v>60</v>
          </cell>
          <cell r="B1824">
            <v>549</v>
          </cell>
          <cell r="C1824" t="str">
            <v>2007-2008</v>
          </cell>
          <cell r="D1824" t="str">
            <v>CCNQ</v>
          </cell>
          <cell r="E1824" t="str">
            <v>Commission de la capitale nationale du Québec</v>
          </cell>
          <cell r="F1824" t="b">
            <v>0</v>
          </cell>
          <cell r="G1824">
            <v>4</v>
          </cell>
          <cell r="H1824">
            <v>1</v>
          </cell>
          <cell r="I1824" t="str">
            <v>BZ</v>
          </cell>
          <cell r="J1824">
            <v>2007</v>
          </cell>
          <cell r="K1824" t="b">
            <v>1</v>
          </cell>
          <cell r="L1824">
            <v>200</v>
          </cell>
          <cell r="N1824" t="str">
            <v>Billeteries activités de connaissance et de découverte</v>
          </cell>
          <cell r="O1824" t="str">
            <v>127</v>
          </cell>
          <cell r="P1824" t="b">
            <v>0</v>
          </cell>
          <cell r="Q1824" t="b">
            <v>0</v>
          </cell>
          <cell r="R1824" t="str">
            <v>NON</v>
          </cell>
          <cell r="S1824">
            <v>38596</v>
          </cell>
          <cell r="T1824">
            <v>40</v>
          </cell>
          <cell r="U1824">
            <v>60</v>
          </cell>
          <cell r="W1824" t="b">
            <v>0</v>
          </cell>
          <cell r="X1824" t="b">
            <v>0</v>
          </cell>
          <cell r="Y1824" t="b">
            <v>1</v>
          </cell>
          <cell r="Z1824" t="b">
            <v>1</v>
          </cell>
          <cell r="AB1824">
            <v>0</v>
          </cell>
          <cell r="AD1824" t="str">
            <v>CP</v>
          </cell>
          <cell r="AE1824">
            <v>2</v>
          </cell>
        </row>
        <row r="1825">
          <cell r="A1825">
            <v>60</v>
          </cell>
          <cell r="B1825">
            <v>549</v>
          </cell>
          <cell r="C1825" t="str">
            <v>2007-2008</v>
          </cell>
          <cell r="D1825" t="str">
            <v>CCNQ</v>
          </cell>
          <cell r="E1825" t="str">
            <v>Commission de la capitale nationale du Québec</v>
          </cell>
          <cell r="F1825" t="b">
            <v>0</v>
          </cell>
          <cell r="G1825">
            <v>4</v>
          </cell>
          <cell r="H1825">
            <v>1</v>
          </cell>
          <cell r="I1825" t="str">
            <v>DX</v>
          </cell>
          <cell r="J1825">
            <v>2007</v>
          </cell>
          <cell r="K1825" t="b">
            <v>1</v>
          </cell>
          <cell r="L1825">
            <v>150</v>
          </cell>
          <cell r="N1825" t="str">
            <v>Visites  guidées de la Capitale  - Clientèle touchée : Mileu scolaire Québécois</v>
          </cell>
          <cell r="O1825" t="str">
            <v>127</v>
          </cell>
          <cell r="P1825" t="b">
            <v>0</v>
          </cell>
          <cell r="Q1825" t="b">
            <v>1</v>
          </cell>
          <cell r="R1825" t="str">
            <v>NON</v>
          </cell>
          <cell r="S1825">
            <v>367</v>
          </cell>
          <cell r="T1825">
            <v>0</v>
          </cell>
          <cell r="U1825">
            <v>10</v>
          </cell>
          <cell r="W1825" t="b">
            <v>0</v>
          </cell>
          <cell r="X1825" t="b">
            <v>0</v>
          </cell>
          <cell r="Y1825" t="b">
            <v>1</v>
          </cell>
          <cell r="Z1825" t="b">
            <v>1</v>
          </cell>
          <cell r="AB1825">
            <v>0</v>
          </cell>
          <cell r="AD1825" t="str">
            <v>CP</v>
          </cell>
          <cell r="AE1825">
            <v>2</v>
          </cell>
        </row>
        <row r="1826">
          <cell r="A1826">
            <v>10</v>
          </cell>
          <cell r="B1826">
            <v>552</v>
          </cell>
          <cell r="C1826" t="str">
            <v>2000-2001</v>
          </cell>
          <cell r="D1826" t="str">
            <v>PDA</v>
          </cell>
          <cell r="E1826" t="str">
            <v>Société de la Place des Arts de Montréal</v>
          </cell>
          <cell r="F1826" t="b">
            <v>0</v>
          </cell>
          <cell r="G1826">
            <v>4</v>
          </cell>
          <cell r="H1826">
            <v>1</v>
          </cell>
          <cell r="I1826" t="str">
            <v>NC</v>
          </cell>
          <cell r="J1826">
            <v>2003</v>
          </cell>
          <cell r="K1826" t="b">
            <v>0</v>
          </cell>
          <cell r="L1826">
            <v>796.173</v>
          </cell>
          <cell r="P1826" t="b">
            <v>0</v>
          </cell>
          <cell r="Q1826" t="b">
            <v>0</v>
          </cell>
          <cell r="T1826">
            <v>0</v>
          </cell>
          <cell r="U1826">
            <v>0</v>
          </cell>
          <cell r="W1826" t="b">
            <v>0</v>
          </cell>
          <cell r="X1826" t="b">
            <v>0</v>
          </cell>
          <cell r="Y1826" t="b">
            <v>0</v>
          </cell>
          <cell r="Z1826" t="b">
            <v>0</v>
          </cell>
          <cell r="AB1826">
            <v>0</v>
          </cell>
          <cell r="AE1826">
            <v>2</v>
          </cell>
        </row>
        <row r="1827">
          <cell r="A1827">
            <v>10</v>
          </cell>
          <cell r="B1827">
            <v>552</v>
          </cell>
          <cell r="C1827" t="str">
            <v>2000-2001</v>
          </cell>
          <cell r="D1827" t="str">
            <v>PDA</v>
          </cell>
          <cell r="E1827" t="str">
            <v>Société de la Place des Arts de Montréal</v>
          </cell>
          <cell r="F1827" t="b">
            <v>0</v>
          </cell>
          <cell r="G1827">
            <v>4</v>
          </cell>
          <cell r="H1827">
            <v>1</v>
          </cell>
          <cell r="I1827" t="str">
            <v>DM</v>
          </cell>
          <cell r="J1827">
            <v>2003</v>
          </cell>
          <cell r="K1827" t="b">
            <v>0</v>
          </cell>
          <cell r="L1827">
            <v>0</v>
          </cell>
          <cell r="P1827" t="b">
            <v>0</v>
          </cell>
          <cell r="Q1827" t="b">
            <v>0</v>
          </cell>
          <cell r="T1827">
            <v>0</v>
          </cell>
          <cell r="U1827">
            <v>0</v>
          </cell>
          <cell r="W1827" t="b">
            <v>0</v>
          </cell>
          <cell r="X1827" t="b">
            <v>0</v>
          </cell>
          <cell r="Y1827" t="b">
            <v>0</v>
          </cell>
          <cell r="Z1827" t="b">
            <v>0</v>
          </cell>
          <cell r="AB1827">
            <v>0</v>
          </cell>
          <cell r="AE1827">
            <v>2</v>
          </cell>
        </row>
        <row r="1828">
          <cell r="A1828">
            <v>10</v>
          </cell>
          <cell r="B1828">
            <v>552</v>
          </cell>
          <cell r="C1828" t="str">
            <v>2000-2001</v>
          </cell>
          <cell r="D1828" t="str">
            <v>PDA</v>
          </cell>
          <cell r="E1828" t="str">
            <v>Société de la Place des Arts de Montréal</v>
          </cell>
          <cell r="F1828" t="b">
            <v>0</v>
          </cell>
          <cell r="G1828">
            <v>4</v>
          </cell>
          <cell r="H1828">
            <v>1</v>
          </cell>
          <cell r="I1828" t="str">
            <v>DI</v>
          </cell>
          <cell r="J1828">
            <v>2003</v>
          </cell>
          <cell r="K1828" t="b">
            <v>0</v>
          </cell>
          <cell r="L1828">
            <v>1639.4770000000001</v>
          </cell>
          <cell r="P1828" t="b">
            <v>0</v>
          </cell>
          <cell r="Q1828" t="b">
            <v>0</v>
          </cell>
          <cell r="T1828">
            <v>0</v>
          </cell>
          <cell r="U1828">
            <v>0</v>
          </cell>
          <cell r="W1828" t="b">
            <v>0</v>
          </cell>
          <cell r="X1828" t="b">
            <v>0</v>
          </cell>
          <cell r="Y1828" t="b">
            <v>0</v>
          </cell>
          <cell r="Z1828" t="b">
            <v>0</v>
          </cell>
          <cell r="AB1828">
            <v>0</v>
          </cell>
          <cell r="AE1828">
            <v>2</v>
          </cell>
        </row>
        <row r="1829">
          <cell r="A1829">
            <v>10</v>
          </cell>
          <cell r="B1829">
            <v>552</v>
          </cell>
          <cell r="C1829" t="str">
            <v>2000-2001</v>
          </cell>
          <cell r="D1829" t="str">
            <v>PDA</v>
          </cell>
          <cell r="E1829" t="str">
            <v>Société de la Place des Arts de Montréal</v>
          </cell>
          <cell r="F1829" t="b">
            <v>0</v>
          </cell>
          <cell r="G1829">
            <v>4</v>
          </cell>
          <cell r="H1829">
            <v>1</v>
          </cell>
          <cell r="I1829" t="str">
            <v>DL</v>
          </cell>
          <cell r="J1829">
            <v>2003</v>
          </cell>
          <cell r="K1829" t="b">
            <v>1</v>
          </cell>
          <cell r="L1829">
            <v>106.67100000000001</v>
          </cell>
          <cell r="N1829" t="str">
            <v>Services scéniques</v>
          </cell>
          <cell r="P1829" t="b">
            <v>0</v>
          </cell>
          <cell r="Q1829" t="b">
            <v>1</v>
          </cell>
          <cell r="R1829" t="str">
            <v>ipc montréal</v>
          </cell>
          <cell r="S1829">
            <v>39326</v>
          </cell>
          <cell r="T1829">
            <v>0</v>
          </cell>
          <cell r="U1829">
            <v>100</v>
          </cell>
          <cell r="V1829" t="str">
            <v>5619</v>
          </cell>
          <cell r="W1829" t="b">
            <v>0</v>
          </cell>
          <cell r="X1829" t="b">
            <v>0</v>
          </cell>
          <cell r="Y1829" t="b">
            <v>0</v>
          </cell>
          <cell r="Z1829" t="b">
            <v>0</v>
          </cell>
          <cell r="AB1829">
            <v>0</v>
          </cell>
          <cell r="AE1829">
            <v>2</v>
          </cell>
        </row>
        <row r="1830">
          <cell r="A1830">
            <v>10</v>
          </cell>
          <cell r="B1830">
            <v>552</v>
          </cell>
          <cell r="C1830" t="str">
            <v>2000-2001</v>
          </cell>
          <cell r="D1830" t="str">
            <v>PDA</v>
          </cell>
          <cell r="E1830" t="str">
            <v>Société de la Place des Arts de Montréal</v>
          </cell>
          <cell r="F1830" t="b">
            <v>0</v>
          </cell>
          <cell r="G1830">
            <v>4</v>
          </cell>
          <cell r="H1830">
            <v>1</v>
          </cell>
          <cell r="I1830" t="str">
            <v>DK</v>
          </cell>
          <cell r="J1830">
            <v>2003</v>
          </cell>
          <cell r="K1830" t="b">
            <v>1</v>
          </cell>
          <cell r="L1830">
            <v>625.20100000000002</v>
          </cell>
          <cell r="N1830" t="str">
            <v>Publicité magazine et affichage</v>
          </cell>
          <cell r="P1830" t="b">
            <v>0</v>
          </cell>
          <cell r="Q1830" t="b">
            <v>0</v>
          </cell>
          <cell r="S1830">
            <v>367</v>
          </cell>
          <cell r="T1830">
            <v>0</v>
          </cell>
          <cell r="U1830">
            <v>100</v>
          </cell>
          <cell r="V1830" t="str">
            <v>9999</v>
          </cell>
          <cell r="W1830" t="b">
            <v>0</v>
          </cell>
          <cell r="X1830" t="b">
            <v>0</v>
          </cell>
          <cell r="Y1830" t="b">
            <v>1</v>
          </cell>
          <cell r="Z1830" t="b">
            <v>0</v>
          </cell>
          <cell r="AB1830">
            <v>0</v>
          </cell>
          <cell r="AD1830" t="str">
            <v>CP</v>
          </cell>
          <cell r="AE1830">
            <v>2</v>
          </cell>
        </row>
        <row r="1831">
          <cell r="A1831">
            <v>10</v>
          </cell>
          <cell r="B1831">
            <v>552</v>
          </cell>
          <cell r="C1831" t="str">
            <v>2000-2001</v>
          </cell>
          <cell r="D1831" t="str">
            <v>PDA</v>
          </cell>
          <cell r="E1831" t="str">
            <v>Société de la Place des Arts de Montréal</v>
          </cell>
          <cell r="F1831" t="b">
            <v>0</v>
          </cell>
          <cell r="G1831">
            <v>4</v>
          </cell>
          <cell r="H1831">
            <v>1</v>
          </cell>
          <cell r="I1831" t="str">
            <v>DH</v>
          </cell>
          <cell r="J1831">
            <v>2003</v>
          </cell>
          <cell r="K1831" t="b">
            <v>1</v>
          </cell>
          <cell r="L1831">
            <v>3186</v>
          </cell>
          <cell r="N1831" t="str">
            <v>Location de salles de spectacle</v>
          </cell>
          <cell r="O1831" t="str">
            <v>472</v>
          </cell>
          <cell r="P1831" t="b">
            <v>1</v>
          </cell>
          <cell r="Q1831" t="b">
            <v>1</v>
          </cell>
          <cell r="R1831" t="str">
            <v>IPC Montréal</v>
          </cell>
          <cell r="S1831">
            <v>39326</v>
          </cell>
          <cell r="T1831">
            <v>2</v>
          </cell>
          <cell r="U1831">
            <v>98</v>
          </cell>
          <cell r="V1831" t="str">
            <v>711321, 6113</v>
          </cell>
          <cell r="W1831" t="b">
            <v>0</v>
          </cell>
          <cell r="X1831" t="b">
            <v>0</v>
          </cell>
          <cell r="Y1831" t="b">
            <v>1</v>
          </cell>
          <cell r="Z1831" t="b">
            <v>0</v>
          </cell>
          <cell r="AA1831" t="str">
            <v>Comparaison et étude des tarifs de la concurrence dans chacun des secteurs</v>
          </cell>
          <cell r="AB1831">
            <v>0.1</v>
          </cell>
          <cell r="AD1831" t="str">
            <v>CP</v>
          </cell>
          <cell r="AE1831">
            <v>2</v>
          </cell>
        </row>
        <row r="1832">
          <cell r="A1832">
            <v>10</v>
          </cell>
          <cell r="B1832">
            <v>552</v>
          </cell>
          <cell r="C1832" t="str">
            <v>2000-2001</v>
          </cell>
          <cell r="D1832" t="str">
            <v>PDA</v>
          </cell>
          <cell r="E1832" t="str">
            <v>Société de la Place des Arts de Montréal</v>
          </cell>
          <cell r="F1832" t="b">
            <v>0</v>
          </cell>
          <cell r="G1832">
            <v>4</v>
          </cell>
          <cell r="H1832">
            <v>1</v>
          </cell>
          <cell r="I1832" t="str">
            <v>DJ</v>
          </cell>
          <cell r="J1832">
            <v>2003</v>
          </cell>
          <cell r="K1832" t="b">
            <v>1</v>
          </cell>
          <cell r="L1832">
            <v>1556.845</v>
          </cell>
          <cell r="N1832" t="str">
            <v>Présentation de spectacles</v>
          </cell>
          <cell r="O1832" t="str">
            <v>643</v>
          </cell>
          <cell r="P1832" t="b">
            <v>1</v>
          </cell>
          <cell r="Q1832" t="b">
            <v>1</v>
          </cell>
          <cell r="R1832" t="str">
            <v>ipc montréal</v>
          </cell>
          <cell r="S1832">
            <v>39326</v>
          </cell>
          <cell r="T1832">
            <v>100</v>
          </cell>
          <cell r="U1832">
            <v>0</v>
          </cell>
          <cell r="W1832" t="b">
            <v>0</v>
          </cell>
          <cell r="X1832" t="b">
            <v>0</v>
          </cell>
          <cell r="Y1832" t="b">
            <v>1</v>
          </cell>
          <cell r="Z1832" t="b">
            <v>1</v>
          </cell>
          <cell r="AB1832">
            <v>0</v>
          </cell>
          <cell r="AD1832" t="str">
            <v>CP</v>
          </cell>
          <cell r="AE1832">
            <v>2</v>
          </cell>
        </row>
        <row r="1833">
          <cell r="A1833">
            <v>10</v>
          </cell>
          <cell r="B1833">
            <v>552</v>
          </cell>
          <cell r="C1833" t="str">
            <v>2000-2001</v>
          </cell>
          <cell r="D1833" t="str">
            <v>PDA</v>
          </cell>
          <cell r="E1833" t="str">
            <v>Société de la Place des Arts de Montréal</v>
          </cell>
          <cell r="F1833" t="b">
            <v>0</v>
          </cell>
          <cell r="G1833">
            <v>4</v>
          </cell>
          <cell r="H1833">
            <v>1</v>
          </cell>
          <cell r="I1833" t="str">
            <v>CH</v>
          </cell>
          <cell r="J1833">
            <v>2003</v>
          </cell>
          <cell r="K1833" t="b">
            <v>1</v>
          </cell>
          <cell r="L1833">
            <v>3590.5320000000002</v>
          </cell>
          <cell r="N1833" t="str">
            <v>Espaces de stationnement et service de bars pour clientèle</v>
          </cell>
          <cell r="O1833" t="str">
            <v>531</v>
          </cell>
          <cell r="P1833" t="b">
            <v>1</v>
          </cell>
          <cell r="Q1833" t="b">
            <v>1</v>
          </cell>
          <cell r="R1833" t="str">
            <v>ipc montréal</v>
          </cell>
          <cell r="S1833">
            <v>39326</v>
          </cell>
          <cell r="T1833">
            <v>98</v>
          </cell>
          <cell r="U1833">
            <v>2</v>
          </cell>
          <cell r="V1833" t="str">
            <v>9139</v>
          </cell>
          <cell r="W1833" t="b">
            <v>0</v>
          </cell>
          <cell r="X1833" t="b">
            <v>0</v>
          </cell>
          <cell r="Y1833" t="b">
            <v>1</v>
          </cell>
          <cell r="Z1833" t="b">
            <v>1</v>
          </cell>
          <cell r="AB1833">
            <v>0</v>
          </cell>
          <cell r="AD1833" t="str">
            <v>CP</v>
          </cell>
          <cell r="AE1833">
            <v>2</v>
          </cell>
        </row>
        <row r="1834">
          <cell r="A1834">
            <v>10</v>
          </cell>
          <cell r="B1834">
            <v>552</v>
          </cell>
          <cell r="C1834" t="str">
            <v>2000-2001</v>
          </cell>
          <cell r="D1834" t="str">
            <v>PDA</v>
          </cell>
          <cell r="E1834" t="str">
            <v>Société de la Place des Arts de Montréal</v>
          </cell>
          <cell r="F1834" t="b">
            <v>0</v>
          </cell>
          <cell r="G1834">
            <v>4</v>
          </cell>
          <cell r="H1834">
            <v>1</v>
          </cell>
          <cell r="I1834" t="str">
            <v>DK</v>
          </cell>
          <cell r="J1834">
            <v>2004</v>
          </cell>
          <cell r="K1834" t="b">
            <v>0</v>
          </cell>
          <cell r="L1834">
            <v>659</v>
          </cell>
          <cell r="N1834" t="str">
            <v>Publicité magazine et affichage</v>
          </cell>
          <cell r="P1834" t="b">
            <v>0</v>
          </cell>
          <cell r="Q1834" t="b">
            <v>0</v>
          </cell>
          <cell r="S1834">
            <v>367</v>
          </cell>
          <cell r="T1834">
            <v>0</v>
          </cell>
          <cell r="U1834">
            <v>100</v>
          </cell>
          <cell r="V1834" t="str">
            <v>9999</v>
          </cell>
          <cell r="W1834" t="b">
            <v>0</v>
          </cell>
          <cell r="X1834" t="b">
            <v>0</v>
          </cell>
          <cell r="Y1834" t="b">
            <v>1</v>
          </cell>
          <cell r="Z1834" t="b">
            <v>0</v>
          </cell>
          <cell r="AB1834">
            <v>0</v>
          </cell>
          <cell r="AD1834" t="str">
            <v>CP</v>
          </cell>
          <cell r="AE1834">
            <v>2</v>
          </cell>
        </row>
        <row r="1835">
          <cell r="A1835">
            <v>10</v>
          </cell>
          <cell r="B1835">
            <v>552</v>
          </cell>
          <cell r="C1835" t="str">
            <v>2000-2001</v>
          </cell>
          <cell r="D1835" t="str">
            <v>PDA</v>
          </cell>
          <cell r="E1835" t="str">
            <v>Société de la Place des Arts de Montréal</v>
          </cell>
          <cell r="F1835" t="b">
            <v>0</v>
          </cell>
          <cell r="G1835">
            <v>4</v>
          </cell>
          <cell r="H1835">
            <v>1</v>
          </cell>
          <cell r="I1835" t="str">
            <v>DL</v>
          </cell>
          <cell r="J1835">
            <v>2004</v>
          </cell>
          <cell r="K1835" t="b">
            <v>0</v>
          </cell>
          <cell r="L1835">
            <v>31</v>
          </cell>
          <cell r="N1835" t="str">
            <v>Services scéniques</v>
          </cell>
          <cell r="P1835" t="b">
            <v>0</v>
          </cell>
          <cell r="Q1835" t="b">
            <v>1</v>
          </cell>
          <cell r="R1835" t="str">
            <v>ipc montréal</v>
          </cell>
          <cell r="S1835">
            <v>39326</v>
          </cell>
          <cell r="T1835">
            <v>0</v>
          </cell>
          <cell r="U1835">
            <v>100</v>
          </cell>
          <cell r="V1835" t="str">
            <v>5619</v>
          </cell>
          <cell r="W1835" t="b">
            <v>0</v>
          </cell>
          <cell r="X1835" t="b">
            <v>0</v>
          </cell>
          <cell r="Y1835" t="b">
            <v>0</v>
          </cell>
          <cell r="Z1835" t="b">
            <v>0</v>
          </cell>
          <cell r="AB1835">
            <v>0</v>
          </cell>
          <cell r="AE1835">
            <v>2</v>
          </cell>
        </row>
        <row r="1836">
          <cell r="A1836">
            <v>10</v>
          </cell>
          <cell r="B1836">
            <v>552</v>
          </cell>
          <cell r="C1836" t="str">
            <v>2000-2001</v>
          </cell>
          <cell r="D1836" t="str">
            <v>PDA</v>
          </cell>
          <cell r="E1836" t="str">
            <v>Société de la Place des Arts de Montréal</v>
          </cell>
          <cell r="F1836" t="b">
            <v>0</v>
          </cell>
          <cell r="G1836">
            <v>4</v>
          </cell>
          <cell r="H1836">
            <v>1</v>
          </cell>
          <cell r="I1836" t="str">
            <v>DH</v>
          </cell>
          <cell r="J1836">
            <v>2004</v>
          </cell>
          <cell r="K1836" t="b">
            <v>0</v>
          </cell>
          <cell r="L1836">
            <v>3512</v>
          </cell>
          <cell r="N1836" t="str">
            <v>Location de salles de spectacle</v>
          </cell>
          <cell r="O1836" t="str">
            <v>472</v>
          </cell>
          <cell r="P1836" t="b">
            <v>1</v>
          </cell>
          <cell r="Q1836" t="b">
            <v>1</v>
          </cell>
          <cell r="R1836" t="str">
            <v>IPC Montréal</v>
          </cell>
          <cell r="S1836">
            <v>39326</v>
          </cell>
          <cell r="T1836">
            <v>2</v>
          </cell>
          <cell r="U1836">
            <v>98</v>
          </cell>
          <cell r="V1836" t="str">
            <v>711321, 6113</v>
          </cell>
          <cell r="W1836" t="b">
            <v>0</v>
          </cell>
          <cell r="X1836" t="b">
            <v>0</v>
          </cell>
          <cell r="Y1836" t="b">
            <v>1</v>
          </cell>
          <cell r="Z1836" t="b">
            <v>0</v>
          </cell>
          <cell r="AA1836" t="str">
            <v>Comparaison et étude des tarifs de la concurrence dans chacun des secteurs</v>
          </cell>
          <cell r="AB1836">
            <v>0.1</v>
          </cell>
          <cell r="AD1836" t="str">
            <v>CP</v>
          </cell>
          <cell r="AE1836">
            <v>2</v>
          </cell>
        </row>
        <row r="1837">
          <cell r="A1837">
            <v>10</v>
          </cell>
          <cell r="B1837">
            <v>552</v>
          </cell>
          <cell r="C1837" t="str">
            <v>2000-2001</v>
          </cell>
          <cell r="D1837" t="str">
            <v>PDA</v>
          </cell>
          <cell r="E1837" t="str">
            <v>Société de la Place des Arts de Montréal</v>
          </cell>
          <cell r="F1837" t="b">
            <v>0</v>
          </cell>
          <cell r="G1837">
            <v>4</v>
          </cell>
          <cell r="H1837">
            <v>1</v>
          </cell>
          <cell r="I1837" t="str">
            <v>CX</v>
          </cell>
          <cell r="J1837">
            <v>2004</v>
          </cell>
          <cell r="K1837" t="b">
            <v>0</v>
          </cell>
          <cell r="L1837">
            <v>1754</v>
          </cell>
          <cell r="N1837" t="str">
            <v>Location  de locaux</v>
          </cell>
          <cell r="O1837" t="str">
            <v>472</v>
          </cell>
          <cell r="P1837" t="b">
            <v>1</v>
          </cell>
          <cell r="Q1837" t="b">
            <v>1</v>
          </cell>
          <cell r="R1837" t="str">
            <v>IPC Montréal</v>
          </cell>
          <cell r="S1837">
            <v>39326</v>
          </cell>
          <cell r="T1837">
            <v>0</v>
          </cell>
          <cell r="U1837">
            <v>100</v>
          </cell>
          <cell r="V1837" t="str">
            <v>71</v>
          </cell>
          <cell r="W1837" t="b">
            <v>0</v>
          </cell>
          <cell r="X1837" t="b">
            <v>0</v>
          </cell>
          <cell r="Y1837" t="b">
            <v>1</v>
          </cell>
          <cell r="Z1837" t="b">
            <v>1</v>
          </cell>
          <cell r="AB1837">
            <v>0.37</v>
          </cell>
          <cell r="AD1837" t="str">
            <v>CP</v>
          </cell>
          <cell r="AE1837">
            <v>2</v>
          </cell>
        </row>
        <row r="1838">
          <cell r="A1838">
            <v>10</v>
          </cell>
          <cell r="B1838">
            <v>552</v>
          </cell>
          <cell r="C1838" t="str">
            <v>2000-2001</v>
          </cell>
          <cell r="D1838" t="str">
            <v>PDA</v>
          </cell>
          <cell r="E1838" t="str">
            <v>Société de la Place des Arts de Montréal</v>
          </cell>
          <cell r="F1838" t="b">
            <v>0</v>
          </cell>
          <cell r="G1838">
            <v>4</v>
          </cell>
          <cell r="H1838">
            <v>1</v>
          </cell>
          <cell r="I1838" t="str">
            <v>CH</v>
          </cell>
          <cell r="J1838">
            <v>2004</v>
          </cell>
          <cell r="K1838" t="b">
            <v>0</v>
          </cell>
          <cell r="L1838">
            <v>3714</v>
          </cell>
          <cell r="N1838" t="str">
            <v>Espaces de stationnement et service de bars pour clientèle</v>
          </cell>
          <cell r="O1838" t="str">
            <v>531</v>
          </cell>
          <cell r="P1838" t="b">
            <v>1</v>
          </cell>
          <cell r="Q1838" t="b">
            <v>1</v>
          </cell>
          <cell r="R1838" t="str">
            <v>ipc montréal</v>
          </cell>
          <cell r="S1838">
            <v>39326</v>
          </cell>
          <cell r="T1838">
            <v>98</v>
          </cell>
          <cell r="U1838">
            <v>2</v>
          </cell>
          <cell r="V1838" t="str">
            <v>9139</v>
          </cell>
          <cell r="W1838" t="b">
            <v>0</v>
          </cell>
          <cell r="X1838" t="b">
            <v>0</v>
          </cell>
          <cell r="Y1838" t="b">
            <v>1</v>
          </cell>
          <cell r="Z1838" t="b">
            <v>1</v>
          </cell>
          <cell r="AB1838">
            <v>0</v>
          </cell>
          <cell r="AD1838" t="str">
            <v>CP</v>
          </cell>
          <cell r="AE1838">
            <v>2</v>
          </cell>
        </row>
        <row r="1839">
          <cell r="A1839">
            <v>10</v>
          </cell>
          <cell r="B1839">
            <v>552</v>
          </cell>
          <cell r="C1839" t="str">
            <v>2000-2001</v>
          </cell>
          <cell r="D1839" t="str">
            <v>PDA</v>
          </cell>
          <cell r="E1839" t="str">
            <v>Société de la Place des Arts de Montréal</v>
          </cell>
          <cell r="F1839" t="b">
            <v>0</v>
          </cell>
          <cell r="G1839">
            <v>4</v>
          </cell>
          <cell r="H1839">
            <v>1</v>
          </cell>
          <cell r="I1839" t="str">
            <v>DJ</v>
          </cell>
          <cell r="J1839">
            <v>2004</v>
          </cell>
          <cell r="K1839" t="b">
            <v>0</v>
          </cell>
          <cell r="L1839">
            <v>2072</v>
          </cell>
          <cell r="N1839" t="str">
            <v>Présentation de spectacles</v>
          </cell>
          <cell r="O1839" t="str">
            <v>643</v>
          </cell>
          <cell r="P1839" t="b">
            <v>1</v>
          </cell>
          <cell r="Q1839" t="b">
            <v>1</v>
          </cell>
          <cell r="R1839" t="str">
            <v>ipc montréal</v>
          </cell>
          <cell r="S1839">
            <v>39326</v>
          </cell>
          <cell r="T1839">
            <v>100</v>
          </cell>
          <cell r="U1839">
            <v>0</v>
          </cell>
          <cell r="W1839" t="b">
            <v>0</v>
          </cell>
          <cell r="X1839" t="b">
            <v>0</v>
          </cell>
          <cell r="Y1839" t="b">
            <v>1</v>
          </cell>
          <cell r="Z1839" t="b">
            <v>1</v>
          </cell>
          <cell r="AB1839">
            <v>0</v>
          </cell>
          <cell r="AD1839" t="str">
            <v>CP</v>
          </cell>
          <cell r="AE1839">
            <v>2</v>
          </cell>
        </row>
        <row r="1840">
          <cell r="A1840">
            <v>10</v>
          </cell>
          <cell r="B1840">
            <v>552</v>
          </cell>
          <cell r="C1840" t="str">
            <v>2000-2001</v>
          </cell>
          <cell r="D1840" t="str">
            <v>PDA</v>
          </cell>
          <cell r="E1840" t="str">
            <v>Société de la Place des Arts de Montréal</v>
          </cell>
          <cell r="F1840" t="b">
            <v>0</v>
          </cell>
          <cell r="G1840">
            <v>4</v>
          </cell>
          <cell r="H1840">
            <v>1</v>
          </cell>
          <cell r="I1840" t="str">
            <v>DK</v>
          </cell>
          <cell r="J1840">
            <v>2005</v>
          </cell>
          <cell r="K1840" t="b">
            <v>0</v>
          </cell>
          <cell r="L1840">
            <v>624</v>
          </cell>
          <cell r="N1840" t="str">
            <v>Publicité magazine et affichage</v>
          </cell>
          <cell r="P1840" t="b">
            <v>0</v>
          </cell>
          <cell r="Q1840" t="b">
            <v>0</v>
          </cell>
          <cell r="S1840">
            <v>367</v>
          </cell>
          <cell r="T1840">
            <v>0</v>
          </cell>
          <cell r="U1840">
            <v>100</v>
          </cell>
          <cell r="V1840" t="str">
            <v>9999</v>
          </cell>
          <cell r="W1840" t="b">
            <v>0</v>
          </cell>
          <cell r="X1840" t="b">
            <v>0</v>
          </cell>
          <cell r="Y1840" t="b">
            <v>1</v>
          </cell>
          <cell r="Z1840" t="b">
            <v>0</v>
          </cell>
          <cell r="AB1840">
            <v>0</v>
          </cell>
          <cell r="AD1840" t="str">
            <v>CP</v>
          </cell>
          <cell r="AE1840">
            <v>2</v>
          </cell>
        </row>
        <row r="1841">
          <cell r="A1841">
            <v>10</v>
          </cell>
          <cell r="B1841">
            <v>552</v>
          </cell>
          <cell r="C1841" t="str">
            <v>2000-2001</v>
          </cell>
          <cell r="D1841" t="str">
            <v>PDA</v>
          </cell>
          <cell r="E1841" t="str">
            <v>Société de la Place des Arts de Montréal</v>
          </cell>
          <cell r="F1841" t="b">
            <v>0</v>
          </cell>
          <cell r="G1841">
            <v>4</v>
          </cell>
          <cell r="H1841">
            <v>1</v>
          </cell>
          <cell r="I1841" t="str">
            <v>DL</v>
          </cell>
          <cell r="J1841">
            <v>2005</v>
          </cell>
          <cell r="K1841" t="b">
            <v>0</v>
          </cell>
          <cell r="L1841">
            <v>19</v>
          </cell>
          <cell r="N1841" t="str">
            <v>Services scéniques</v>
          </cell>
          <cell r="P1841" t="b">
            <v>0</v>
          </cell>
          <cell r="Q1841" t="b">
            <v>1</v>
          </cell>
          <cell r="R1841" t="str">
            <v>ipc montréal</v>
          </cell>
          <cell r="S1841">
            <v>39326</v>
          </cell>
          <cell r="T1841">
            <v>0</v>
          </cell>
          <cell r="U1841">
            <v>100</v>
          </cell>
          <cell r="V1841" t="str">
            <v>5619</v>
          </cell>
          <cell r="W1841" t="b">
            <v>0</v>
          </cell>
          <cell r="X1841" t="b">
            <v>0</v>
          </cell>
          <cell r="Y1841" t="b">
            <v>0</v>
          </cell>
          <cell r="Z1841" t="b">
            <v>0</v>
          </cell>
          <cell r="AB1841">
            <v>0</v>
          </cell>
          <cell r="AE1841">
            <v>2</v>
          </cell>
        </row>
        <row r="1842">
          <cell r="A1842">
            <v>10</v>
          </cell>
          <cell r="B1842">
            <v>552</v>
          </cell>
          <cell r="C1842" t="str">
            <v>2000-2001</v>
          </cell>
          <cell r="D1842" t="str">
            <v>PDA</v>
          </cell>
          <cell r="E1842" t="str">
            <v>Société de la Place des Arts de Montréal</v>
          </cell>
          <cell r="F1842" t="b">
            <v>0</v>
          </cell>
          <cell r="G1842">
            <v>4</v>
          </cell>
          <cell r="H1842">
            <v>1</v>
          </cell>
          <cell r="I1842" t="str">
            <v>DH</v>
          </cell>
          <cell r="J1842">
            <v>2005</v>
          </cell>
          <cell r="K1842" t="b">
            <v>0</v>
          </cell>
          <cell r="L1842">
            <v>3314</v>
          </cell>
          <cell r="N1842" t="str">
            <v>Location de salles de spectacle</v>
          </cell>
          <cell r="O1842" t="str">
            <v>472</v>
          </cell>
          <cell r="P1842" t="b">
            <v>1</v>
          </cell>
          <cell r="Q1842" t="b">
            <v>1</v>
          </cell>
          <cell r="R1842" t="str">
            <v>IPC Montréal</v>
          </cell>
          <cell r="S1842">
            <v>39326</v>
          </cell>
          <cell r="T1842">
            <v>2</v>
          </cell>
          <cell r="U1842">
            <v>98</v>
          </cell>
          <cell r="V1842" t="str">
            <v>711321, 6113</v>
          </cell>
          <cell r="W1842" t="b">
            <v>0</v>
          </cell>
          <cell r="X1842" t="b">
            <v>0</v>
          </cell>
          <cell r="Y1842" t="b">
            <v>1</v>
          </cell>
          <cell r="Z1842" t="b">
            <v>0</v>
          </cell>
          <cell r="AA1842" t="str">
            <v>Comparaison et étude des tarifs de la concurrence dans chacun des secteurs</v>
          </cell>
          <cell r="AB1842">
            <v>0.1</v>
          </cell>
          <cell r="AD1842" t="str">
            <v>CP</v>
          </cell>
          <cell r="AE1842">
            <v>2</v>
          </cell>
        </row>
        <row r="1843">
          <cell r="A1843">
            <v>10</v>
          </cell>
          <cell r="B1843">
            <v>552</v>
          </cell>
          <cell r="C1843" t="str">
            <v>2000-2001</v>
          </cell>
          <cell r="D1843" t="str">
            <v>PDA</v>
          </cell>
          <cell r="E1843" t="str">
            <v>Société de la Place des Arts de Montréal</v>
          </cell>
          <cell r="F1843" t="b">
            <v>0</v>
          </cell>
          <cell r="G1843">
            <v>4</v>
          </cell>
          <cell r="H1843">
            <v>1</v>
          </cell>
          <cell r="I1843" t="str">
            <v>CX</v>
          </cell>
          <cell r="J1843">
            <v>2005</v>
          </cell>
          <cell r="K1843" t="b">
            <v>0</v>
          </cell>
          <cell r="L1843">
            <v>1818</v>
          </cell>
          <cell r="N1843" t="str">
            <v>Location  de locaux</v>
          </cell>
          <cell r="O1843" t="str">
            <v>472</v>
          </cell>
          <cell r="P1843" t="b">
            <v>1</v>
          </cell>
          <cell r="Q1843" t="b">
            <v>1</v>
          </cell>
          <cell r="R1843" t="str">
            <v>IPC Montréal</v>
          </cell>
          <cell r="S1843">
            <v>39326</v>
          </cell>
          <cell r="T1843">
            <v>0</v>
          </cell>
          <cell r="U1843">
            <v>100</v>
          </cell>
          <cell r="V1843" t="str">
            <v>71</v>
          </cell>
          <cell r="W1843" t="b">
            <v>0</v>
          </cell>
          <cell r="X1843" t="b">
            <v>0</v>
          </cell>
          <cell r="Y1843" t="b">
            <v>1</v>
          </cell>
          <cell r="Z1843" t="b">
            <v>1</v>
          </cell>
          <cell r="AB1843">
            <v>0.37</v>
          </cell>
          <cell r="AD1843" t="str">
            <v>CP</v>
          </cell>
          <cell r="AE1843">
            <v>2</v>
          </cell>
        </row>
        <row r="1844">
          <cell r="A1844">
            <v>10</v>
          </cell>
          <cell r="B1844">
            <v>552</v>
          </cell>
          <cell r="C1844" t="str">
            <v>2000-2001</v>
          </cell>
          <cell r="D1844" t="str">
            <v>PDA</v>
          </cell>
          <cell r="E1844" t="str">
            <v>Société de la Place des Arts de Montréal</v>
          </cell>
          <cell r="F1844" t="b">
            <v>0</v>
          </cell>
          <cell r="G1844">
            <v>4</v>
          </cell>
          <cell r="H1844">
            <v>1</v>
          </cell>
          <cell r="I1844" t="str">
            <v>CH</v>
          </cell>
          <cell r="J1844">
            <v>2005</v>
          </cell>
          <cell r="K1844" t="b">
            <v>0</v>
          </cell>
          <cell r="L1844">
            <v>3574</v>
          </cell>
          <cell r="N1844" t="str">
            <v>Espaces de stationnement et service de bars pour clientèle</v>
          </cell>
          <cell r="O1844" t="str">
            <v>531</v>
          </cell>
          <cell r="P1844" t="b">
            <v>1</v>
          </cell>
          <cell r="Q1844" t="b">
            <v>1</v>
          </cell>
          <cell r="R1844" t="str">
            <v>ipc montréal</v>
          </cell>
          <cell r="S1844">
            <v>39326</v>
          </cell>
          <cell r="T1844">
            <v>98</v>
          </cell>
          <cell r="U1844">
            <v>2</v>
          </cell>
          <cell r="V1844" t="str">
            <v>9139</v>
          </cell>
          <cell r="W1844" t="b">
            <v>0</v>
          </cell>
          <cell r="X1844" t="b">
            <v>0</v>
          </cell>
          <cell r="Y1844" t="b">
            <v>1</v>
          </cell>
          <cell r="Z1844" t="b">
            <v>1</v>
          </cell>
          <cell r="AB1844">
            <v>0</v>
          </cell>
          <cell r="AD1844" t="str">
            <v>CP</v>
          </cell>
          <cell r="AE1844">
            <v>2</v>
          </cell>
        </row>
        <row r="1845">
          <cell r="A1845">
            <v>10</v>
          </cell>
          <cell r="B1845">
            <v>552</v>
          </cell>
          <cell r="C1845" t="str">
            <v>2000-2001</v>
          </cell>
          <cell r="D1845" t="str">
            <v>PDA</v>
          </cell>
          <cell r="E1845" t="str">
            <v>Société de la Place des Arts de Montréal</v>
          </cell>
          <cell r="F1845" t="b">
            <v>0</v>
          </cell>
          <cell r="G1845">
            <v>4</v>
          </cell>
          <cell r="H1845">
            <v>1</v>
          </cell>
          <cell r="I1845" t="str">
            <v>DJ</v>
          </cell>
          <cell r="J1845">
            <v>2005</v>
          </cell>
          <cell r="K1845" t="b">
            <v>0</v>
          </cell>
          <cell r="L1845">
            <v>2084</v>
          </cell>
          <cell r="N1845" t="str">
            <v>Présentation de spectacles</v>
          </cell>
          <cell r="O1845" t="str">
            <v>643</v>
          </cell>
          <cell r="P1845" t="b">
            <v>1</v>
          </cell>
          <cell r="Q1845" t="b">
            <v>1</v>
          </cell>
          <cell r="R1845" t="str">
            <v>ipc montréal</v>
          </cell>
          <cell r="S1845">
            <v>39326</v>
          </cell>
          <cell r="T1845">
            <v>100</v>
          </cell>
          <cell r="U1845">
            <v>0</v>
          </cell>
          <cell r="W1845" t="b">
            <v>0</v>
          </cell>
          <cell r="X1845" t="b">
            <v>0</v>
          </cell>
          <cell r="Y1845" t="b">
            <v>1</v>
          </cell>
          <cell r="Z1845" t="b">
            <v>1</v>
          </cell>
          <cell r="AB1845">
            <v>0</v>
          </cell>
          <cell r="AD1845" t="str">
            <v>CP</v>
          </cell>
          <cell r="AE1845">
            <v>2</v>
          </cell>
        </row>
        <row r="1846">
          <cell r="A1846">
            <v>10</v>
          </cell>
          <cell r="B1846">
            <v>552</v>
          </cell>
          <cell r="C1846" t="str">
            <v>2000-2001</v>
          </cell>
          <cell r="D1846" t="str">
            <v>PDA</v>
          </cell>
          <cell r="E1846" t="str">
            <v>Société de la Place des Arts de Montréal</v>
          </cell>
          <cell r="F1846" t="b">
            <v>0</v>
          </cell>
          <cell r="G1846">
            <v>4</v>
          </cell>
          <cell r="H1846">
            <v>1</v>
          </cell>
          <cell r="I1846" t="str">
            <v>DK</v>
          </cell>
          <cell r="J1846">
            <v>2006</v>
          </cell>
          <cell r="K1846" t="b">
            <v>0</v>
          </cell>
          <cell r="L1846">
            <v>575</v>
          </cell>
          <cell r="N1846" t="str">
            <v>Publicité magazine et affichage</v>
          </cell>
          <cell r="P1846" t="b">
            <v>0</v>
          </cell>
          <cell r="Q1846" t="b">
            <v>0</v>
          </cell>
          <cell r="S1846">
            <v>367</v>
          </cell>
          <cell r="T1846">
            <v>0</v>
          </cell>
          <cell r="U1846">
            <v>100</v>
          </cell>
          <cell r="V1846" t="str">
            <v>9999</v>
          </cell>
          <cell r="W1846" t="b">
            <v>0</v>
          </cell>
          <cell r="X1846" t="b">
            <v>0</v>
          </cell>
          <cell r="Y1846" t="b">
            <v>1</v>
          </cell>
          <cell r="Z1846" t="b">
            <v>0</v>
          </cell>
          <cell r="AB1846">
            <v>0</v>
          </cell>
          <cell r="AD1846" t="str">
            <v>CP</v>
          </cell>
          <cell r="AE1846">
            <v>2</v>
          </cell>
        </row>
        <row r="1847">
          <cell r="A1847">
            <v>10</v>
          </cell>
          <cell r="B1847">
            <v>552</v>
          </cell>
          <cell r="C1847" t="str">
            <v>2000-2001</v>
          </cell>
          <cell r="D1847" t="str">
            <v>PDA</v>
          </cell>
          <cell r="E1847" t="str">
            <v>Société de la Place des Arts de Montréal</v>
          </cell>
          <cell r="F1847" t="b">
            <v>0</v>
          </cell>
          <cell r="G1847">
            <v>4</v>
          </cell>
          <cell r="H1847">
            <v>1</v>
          </cell>
          <cell r="I1847" t="str">
            <v>DL</v>
          </cell>
          <cell r="J1847">
            <v>2006</v>
          </cell>
          <cell r="K1847" t="b">
            <v>0</v>
          </cell>
          <cell r="L1847">
            <v>22</v>
          </cell>
          <cell r="N1847" t="str">
            <v>Services scéniques</v>
          </cell>
          <cell r="P1847" t="b">
            <v>0</v>
          </cell>
          <cell r="Q1847" t="b">
            <v>1</v>
          </cell>
          <cell r="R1847" t="str">
            <v>ipc montréal</v>
          </cell>
          <cell r="S1847">
            <v>39326</v>
          </cell>
          <cell r="T1847">
            <v>0</v>
          </cell>
          <cell r="U1847">
            <v>100</v>
          </cell>
          <cell r="V1847" t="str">
            <v>5619</v>
          </cell>
          <cell r="W1847" t="b">
            <v>0</v>
          </cell>
          <cell r="X1847" t="b">
            <v>0</v>
          </cell>
          <cell r="Y1847" t="b">
            <v>0</v>
          </cell>
          <cell r="Z1847" t="b">
            <v>0</v>
          </cell>
          <cell r="AB1847">
            <v>0</v>
          </cell>
          <cell r="AE1847">
            <v>2</v>
          </cell>
        </row>
        <row r="1848">
          <cell r="A1848">
            <v>10</v>
          </cell>
          <cell r="B1848">
            <v>552</v>
          </cell>
          <cell r="C1848" t="str">
            <v>2000-2001</v>
          </cell>
          <cell r="D1848" t="str">
            <v>PDA</v>
          </cell>
          <cell r="E1848" t="str">
            <v>Société de la Place des Arts de Montréal</v>
          </cell>
          <cell r="F1848" t="b">
            <v>0</v>
          </cell>
          <cell r="G1848">
            <v>4</v>
          </cell>
          <cell r="H1848">
            <v>1</v>
          </cell>
          <cell r="I1848" t="str">
            <v>DH</v>
          </cell>
          <cell r="J1848">
            <v>2006</v>
          </cell>
          <cell r="K1848" t="b">
            <v>0</v>
          </cell>
          <cell r="L1848">
            <v>3473</v>
          </cell>
          <cell r="N1848" t="str">
            <v>Location de salles de spectacle</v>
          </cell>
          <cell r="O1848" t="str">
            <v>472</v>
          </cell>
          <cell r="P1848" t="b">
            <v>1</v>
          </cell>
          <cell r="Q1848" t="b">
            <v>1</v>
          </cell>
          <cell r="R1848" t="str">
            <v>IPC Montréal</v>
          </cell>
          <cell r="S1848">
            <v>39326</v>
          </cell>
          <cell r="T1848">
            <v>2</v>
          </cell>
          <cell r="U1848">
            <v>98</v>
          </cell>
          <cell r="V1848" t="str">
            <v>711321, 6113</v>
          </cell>
          <cell r="W1848" t="b">
            <v>0</v>
          </cell>
          <cell r="X1848" t="b">
            <v>0</v>
          </cell>
          <cell r="Y1848" t="b">
            <v>1</v>
          </cell>
          <cell r="Z1848" t="b">
            <v>0</v>
          </cell>
          <cell r="AA1848" t="str">
            <v>Comparaison et étude des tarifs de la concurrence dans chacun des secteurs</v>
          </cell>
          <cell r="AB1848">
            <v>0.1</v>
          </cell>
          <cell r="AD1848" t="str">
            <v>CP</v>
          </cell>
          <cell r="AE1848">
            <v>2</v>
          </cell>
        </row>
        <row r="1849">
          <cell r="A1849">
            <v>10</v>
          </cell>
          <cell r="B1849">
            <v>552</v>
          </cell>
          <cell r="C1849" t="str">
            <v>2000-2001</v>
          </cell>
          <cell r="D1849" t="str">
            <v>PDA</v>
          </cell>
          <cell r="E1849" t="str">
            <v>Société de la Place des Arts de Montréal</v>
          </cell>
          <cell r="F1849" t="b">
            <v>0</v>
          </cell>
          <cell r="G1849">
            <v>4</v>
          </cell>
          <cell r="H1849">
            <v>1</v>
          </cell>
          <cell r="I1849" t="str">
            <v>CX</v>
          </cell>
          <cell r="J1849">
            <v>2006</v>
          </cell>
          <cell r="K1849" t="b">
            <v>0</v>
          </cell>
          <cell r="L1849">
            <v>1826</v>
          </cell>
          <cell r="N1849" t="str">
            <v>Location  de locaux</v>
          </cell>
          <cell r="O1849" t="str">
            <v>472</v>
          </cell>
          <cell r="P1849" t="b">
            <v>1</v>
          </cell>
          <cell r="Q1849" t="b">
            <v>1</v>
          </cell>
          <cell r="R1849" t="str">
            <v>IPC Montréal</v>
          </cell>
          <cell r="S1849">
            <v>39326</v>
          </cell>
          <cell r="T1849">
            <v>0</v>
          </cell>
          <cell r="U1849">
            <v>100</v>
          </cell>
          <cell r="V1849" t="str">
            <v>71</v>
          </cell>
          <cell r="W1849" t="b">
            <v>0</v>
          </cell>
          <cell r="X1849" t="b">
            <v>0</v>
          </cell>
          <cell r="Y1849" t="b">
            <v>1</v>
          </cell>
          <cell r="Z1849" t="b">
            <v>1</v>
          </cell>
          <cell r="AB1849">
            <v>0.37</v>
          </cell>
          <cell r="AD1849" t="str">
            <v>CP</v>
          </cell>
          <cell r="AE1849">
            <v>2</v>
          </cell>
        </row>
        <row r="1850">
          <cell r="A1850">
            <v>10</v>
          </cell>
          <cell r="B1850">
            <v>552</v>
          </cell>
          <cell r="C1850" t="str">
            <v>2000-2001</v>
          </cell>
          <cell r="D1850" t="str">
            <v>PDA</v>
          </cell>
          <cell r="E1850" t="str">
            <v>Société de la Place des Arts de Montréal</v>
          </cell>
          <cell r="F1850" t="b">
            <v>0</v>
          </cell>
          <cell r="G1850">
            <v>4</v>
          </cell>
          <cell r="H1850">
            <v>1</v>
          </cell>
          <cell r="I1850" t="str">
            <v>CH</v>
          </cell>
          <cell r="J1850">
            <v>2006</v>
          </cell>
          <cell r="K1850" t="b">
            <v>0</v>
          </cell>
          <cell r="L1850">
            <v>3956</v>
          </cell>
          <cell r="N1850" t="str">
            <v>Espaces de stationnement et service de bars pour clientèle</v>
          </cell>
          <cell r="O1850" t="str">
            <v>531</v>
          </cell>
          <cell r="P1850" t="b">
            <v>1</v>
          </cell>
          <cell r="Q1850" t="b">
            <v>1</v>
          </cell>
          <cell r="R1850" t="str">
            <v>ipc montréal</v>
          </cell>
          <cell r="S1850">
            <v>39326</v>
          </cell>
          <cell r="T1850">
            <v>98</v>
          </cell>
          <cell r="U1850">
            <v>2</v>
          </cell>
          <cell r="V1850" t="str">
            <v>9139</v>
          </cell>
          <cell r="W1850" t="b">
            <v>0</v>
          </cell>
          <cell r="X1850" t="b">
            <v>0</v>
          </cell>
          <cell r="Y1850" t="b">
            <v>1</v>
          </cell>
          <cell r="Z1850" t="b">
            <v>1</v>
          </cell>
          <cell r="AB1850">
            <v>0</v>
          </cell>
          <cell r="AD1850" t="str">
            <v>CP</v>
          </cell>
          <cell r="AE1850">
            <v>2</v>
          </cell>
        </row>
        <row r="1851">
          <cell r="A1851">
            <v>10</v>
          </cell>
          <cell r="B1851">
            <v>552</v>
          </cell>
          <cell r="C1851" t="str">
            <v>2000-2001</v>
          </cell>
          <cell r="D1851" t="str">
            <v>PDA</v>
          </cell>
          <cell r="E1851" t="str">
            <v>Société de la Place des Arts de Montréal</v>
          </cell>
          <cell r="F1851" t="b">
            <v>0</v>
          </cell>
          <cell r="G1851">
            <v>4</v>
          </cell>
          <cell r="H1851">
            <v>1</v>
          </cell>
          <cell r="I1851" t="str">
            <v>DJ</v>
          </cell>
          <cell r="J1851">
            <v>2006</v>
          </cell>
          <cell r="K1851" t="b">
            <v>0</v>
          </cell>
          <cell r="L1851">
            <v>2662</v>
          </cell>
          <cell r="N1851" t="str">
            <v>Présentation de spectacles</v>
          </cell>
          <cell r="O1851" t="str">
            <v>643</v>
          </cell>
          <cell r="P1851" t="b">
            <v>1</v>
          </cell>
          <cell r="Q1851" t="b">
            <v>1</v>
          </cell>
          <cell r="R1851" t="str">
            <v>ipc montréal</v>
          </cell>
          <cell r="S1851">
            <v>39326</v>
          </cell>
          <cell r="T1851">
            <v>100</v>
          </cell>
          <cell r="U1851">
            <v>0</v>
          </cell>
          <cell r="W1851" t="b">
            <v>0</v>
          </cell>
          <cell r="X1851" t="b">
            <v>0</v>
          </cell>
          <cell r="Y1851" t="b">
            <v>1</v>
          </cell>
          <cell r="Z1851" t="b">
            <v>1</v>
          </cell>
          <cell r="AB1851">
            <v>0</v>
          </cell>
          <cell r="AD1851" t="str">
            <v>CP</v>
          </cell>
          <cell r="AE1851">
            <v>2</v>
          </cell>
        </row>
        <row r="1852">
          <cell r="A1852">
            <v>10</v>
          </cell>
          <cell r="B1852">
            <v>552</v>
          </cell>
          <cell r="C1852" t="str">
            <v>2000-2001</v>
          </cell>
          <cell r="D1852" t="str">
            <v>PDA</v>
          </cell>
          <cell r="E1852" t="str">
            <v>Société de la Place des Arts de Montréal</v>
          </cell>
          <cell r="F1852" t="b">
            <v>0</v>
          </cell>
          <cell r="G1852">
            <v>4</v>
          </cell>
          <cell r="H1852">
            <v>1</v>
          </cell>
          <cell r="I1852" t="str">
            <v>DK</v>
          </cell>
          <cell r="J1852">
            <v>2007</v>
          </cell>
          <cell r="K1852" t="b">
            <v>1</v>
          </cell>
          <cell r="L1852">
            <v>727</v>
          </cell>
          <cell r="N1852" t="str">
            <v>Publicité magazine et affichage</v>
          </cell>
          <cell r="P1852" t="b">
            <v>0</v>
          </cell>
          <cell r="Q1852" t="b">
            <v>0</v>
          </cell>
          <cell r="S1852">
            <v>367</v>
          </cell>
          <cell r="T1852">
            <v>0</v>
          </cell>
          <cell r="U1852">
            <v>100</v>
          </cell>
          <cell r="V1852" t="str">
            <v>9999</v>
          </cell>
          <cell r="W1852" t="b">
            <v>0</v>
          </cell>
          <cell r="X1852" t="b">
            <v>0</v>
          </cell>
          <cell r="Y1852" t="b">
            <v>1</v>
          </cell>
          <cell r="Z1852" t="b">
            <v>0</v>
          </cell>
          <cell r="AB1852">
            <v>0</v>
          </cell>
          <cell r="AD1852" t="str">
            <v>CP</v>
          </cell>
          <cell r="AE1852">
            <v>2</v>
          </cell>
        </row>
        <row r="1853">
          <cell r="A1853">
            <v>10</v>
          </cell>
          <cell r="B1853">
            <v>552</v>
          </cell>
          <cell r="C1853" t="str">
            <v>2000-2001</v>
          </cell>
          <cell r="D1853" t="str">
            <v>PDA</v>
          </cell>
          <cell r="E1853" t="str">
            <v>Société de la Place des Arts de Montréal</v>
          </cell>
          <cell r="F1853" t="b">
            <v>0</v>
          </cell>
          <cell r="G1853">
            <v>4</v>
          </cell>
          <cell r="H1853">
            <v>1</v>
          </cell>
          <cell r="I1853" t="str">
            <v>DL</v>
          </cell>
          <cell r="J1853">
            <v>2007</v>
          </cell>
          <cell r="K1853" t="b">
            <v>1</v>
          </cell>
          <cell r="L1853">
            <v>17</v>
          </cell>
          <cell r="N1853" t="str">
            <v>Services scéniques</v>
          </cell>
          <cell r="P1853" t="b">
            <v>0</v>
          </cell>
          <cell r="Q1853" t="b">
            <v>1</v>
          </cell>
          <cell r="R1853" t="str">
            <v>ipc montréal</v>
          </cell>
          <cell r="S1853">
            <v>39326</v>
          </cell>
          <cell r="T1853">
            <v>0</v>
          </cell>
          <cell r="U1853">
            <v>100</v>
          </cell>
          <cell r="V1853" t="str">
            <v>5619</v>
          </cell>
          <cell r="W1853" t="b">
            <v>0</v>
          </cell>
          <cell r="X1853" t="b">
            <v>0</v>
          </cell>
          <cell r="Y1853" t="b">
            <v>0</v>
          </cell>
          <cell r="Z1853" t="b">
            <v>0</v>
          </cell>
          <cell r="AB1853">
            <v>0</v>
          </cell>
          <cell r="AE1853">
            <v>2</v>
          </cell>
        </row>
        <row r="1854">
          <cell r="A1854">
            <v>10</v>
          </cell>
          <cell r="B1854">
            <v>552</v>
          </cell>
          <cell r="C1854" t="str">
            <v>2000-2001</v>
          </cell>
          <cell r="D1854" t="str">
            <v>PDA</v>
          </cell>
          <cell r="E1854" t="str">
            <v>Société de la Place des Arts de Montréal</v>
          </cell>
          <cell r="F1854" t="b">
            <v>0</v>
          </cell>
          <cell r="G1854">
            <v>4</v>
          </cell>
          <cell r="H1854">
            <v>1</v>
          </cell>
          <cell r="I1854" t="str">
            <v>DH</v>
          </cell>
          <cell r="J1854">
            <v>2007</v>
          </cell>
          <cell r="K1854" t="b">
            <v>1</v>
          </cell>
          <cell r="L1854">
            <v>3796</v>
          </cell>
          <cell r="N1854" t="str">
            <v>Location de salles de spectacle</v>
          </cell>
          <cell r="O1854" t="str">
            <v>472</v>
          </cell>
          <cell r="P1854" t="b">
            <v>1</v>
          </cell>
          <cell r="Q1854" t="b">
            <v>1</v>
          </cell>
          <cell r="R1854" t="str">
            <v>IPC Montréal</v>
          </cell>
          <cell r="S1854">
            <v>39326</v>
          </cell>
          <cell r="T1854">
            <v>2</v>
          </cell>
          <cell r="U1854">
            <v>98</v>
          </cell>
          <cell r="V1854" t="str">
            <v>711321, 6113</v>
          </cell>
          <cell r="W1854" t="b">
            <v>0</v>
          </cell>
          <cell r="X1854" t="b">
            <v>0</v>
          </cell>
          <cell r="Y1854" t="b">
            <v>1</v>
          </cell>
          <cell r="Z1854" t="b">
            <v>0</v>
          </cell>
          <cell r="AA1854" t="str">
            <v>Comparaison et étude des tarifs de la concurrence dans chacun des secteurs</v>
          </cell>
          <cell r="AB1854">
            <v>0.1</v>
          </cell>
          <cell r="AD1854" t="str">
            <v>CP</v>
          </cell>
          <cell r="AE1854">
            <v>2</v>
          </cell>
        </row>
        <row r="1855">
          <cell r="A1855">
            <v>10</v>
          </cell>
          <cell r="B1855">
            <v>552</v>
          </cell>
          <cell r="C1855" t="str">
            <v>2000-2001</v>
          </cell>
          <cell r="D1855" t="str">
            <v>PDA</v>
          </cell>
          <cell r="E1855" t="str">
            <v>Société de la Place des Arts de Montréal</v>
          </cell>
          <cell r="F1855" t="b">
            <v>0</v>
          </cell>
          <cell r="G1855">
            <v>4</v>
          </cell>
          <cell r="H1855">
            <v>1</v>
          </cell>
          <cell r="I1855" t="str">
            <v>CX</v>
          </cell>
          <cell r="J1855">
            <v>2007</v>
          </cell>
          <cell r="K1855" t="b">
            <v>1</v>
          </cell>
          <cell r="L1855">
            <v>2002</v>
          </cell>
          <cell r="N1855" t="str">
            <v>Location  de locaux</v>
          </cell>
          <cell r="O1855" t="str">
            <v>472</v>
          </cell>
          <cell r="P1855" t="b">
            <v>1</v>
          </cell>
          <cell r="Q1855" t="b">
            <v>1</v>
          </cell>
          <cell r="R1855" t="str">
            <v>IPC Montréal</v>
          </cell>
          <cell r="S1855">
            <v>39326</v>
          </cell>
          <cell r="T1855">
            <v>0</v>
          </cell>
          <cell r="U1855">
            <v>100</v>
          </cell>
          <cell r="V1855" t="str">
            <v>71</v>
          </cell>
          <cell r="W1855" t="b">
            <v>0</v>
          </cell>
          <cell r="X1855" t="b">
            <v>0</v>
          </cell>
          <cell r="Y1855" t="b">
            <v>1</v>
          </cell>
          <cell r="Z1855" t="b">
            <v>1</v>
          </cell>
          <cell r="AB1855">
            <v>0.37</v>
          </cell>
          <cell r="AD1855" t="str">
            <v>CP</v>
          </cell>
          <cell r="AE1855">
            <v>2</v>
          </cell>
        </row>
        <row r="1856">
          <cell r="A1856">
            <v>10</v>
          </cell>
          <cell r="B1856">
            <v>552</v>
          </cell>
          <cell r="C1856" t="str">
            <v>2000-2001</v>
          </cell>
          <cell r="D1856" t="str">
            <v>PDA</v>
          </cell>
          <cell r="E1856" t="str">
            <v>Société de la Place des Arts de Montréal</v>
          </cell>
          <cell r="F1856" t="b">
            <v>0</v>
          </cell>
          <cell r="G1856">
            <v>4</v>
          </cell>
          <cell r="H1856">
            <v>1</v>
          </cell>
          <cell r="I1856" t="str">
            <v>CH</v>
          </cell>
          <cell r="J1856">
            <v>2007</v>
          </cell>
          <cell r="K1856" t="b">
            <v>1</v>
          </cell>
          <cell r="L1856">
            <v>4092</v>
          </cell>
          <cell r="N1856" t="str">
            <v>Espaces de stationnement et service de bars pour clientèle</v>
          </cell>
          <cell r="O1856" t="str">
            <v>531</v>
          </cell>
          <cell r="P1856" t="b">
            <v>1</v>
          </cell>
          <cell r="Q1856" t="b">
            <v>1</v>
          </cell>
          <cell r="R1856" t="str">
            <v>ipc montréal</v>
          </cell>
          <cell r="S1856">
            <v>39326</v>
          </cell>
          <cell r="T1856">
            <v>98</v>
          </cell>
          <cell r="U1856">
            <v>2</v>
          </cell>
          <cell r="V1856" t="str">
            <v>9139</v>
          </cell>
          <cell r="W1856" t="b">
            <v>0</v>
          </cell>
          <cell r="X1856" t="b">
            <v>0</v>
          </cell>
          <cell r="Y1856" t="b">
            <v>1</v>
          </cell>
          <cell r="Z1856" t="b">
            <v>1</v>
          </cell>
          <cell r="AB1856">
            <v>0</v>
          </cell>
          <cell r="AD1856" t="str">
            <v>CP</v>
          </cell>
          <cell r="AE1856">
            <v>2</v>
          </cell>
        </row>
        <row r="1857">
          <cell r="A1857">
            <v>10</v>
          </cell>
          <cell r="B1857">
            <v>552</v>
          </cell>
          <cell r="C1857" t="str">
            <v>2000-2001</v>
          </cell>
          <cell r="D1857" t="str">
            <v>PDA</v>
          </cell>
          <cell r="E1857" t="str">
            <v>Société de la Place des Arts de Montréal</v>
          </cell>
          <cell r="F1857" t="b">
            <v>0</v>
          </cell>
          <cell r="G1857">
            <v>4</v>
          </cell>
          <cell r="H1857">
            <v>1</v>
          </cell>
          <cell r="I1857" t="str">
            <v>DJ</v>
          </cell>
          <cell r="J1857">
            <v>2007</v>
          </cell>
          <cell r="K1857" t="b">
            <v>1</v>
          </cell>
          <cell r="L1857">
            <v>2533</v>
          </cell>
          <cell r="N1857" t="str">
            <v>Présentation de spectacles</v>
          </cell>
          <cell r="O1857" t="str">
            <v>643</v>
          </cell>
          <cell r="P1857" t="b">
            <v>1</v>
          </cell>
          <cell r="Q1857" t="b">
            <v>1</v>
          </cell>
          <cell r="R1857" t="str">
            <v>ipc montréal</v>
          </cell>
          <cell r="S1857">
            <v>39326</v>
          </cell>
          <cell r="T1857">
            <v>100</v>
          </cell>
          <cell r="U1857">
            <v>0</v>
          </cell>
          <cell r="W1857" t="b">
            <v>0</v>
          </cell>
          <cell r="X1857" t="b">
            <v>0</v>
          </cell>
          <cell r="Y1857" t="b">
            <v>1</v>
          </cell>
          <cell r="Z1857" t="b">
            <v>1</v>
          </cell>
          <cell r="AB1857">
            <v>0</v>
          </cell>
          <cell r="AD1857" t="str">
            <v>CP</v>
          </cell>
          <cell r="AE1857">
            <v>2</v>
          </cell>
        </row>
        <row r="1858">
          <cell r="A1858">
            <v>850</v>
          </cell>
          <cell r="B1858">
            <v>553</v>
          </cell>
          <cell r="C1858" t="str">
            <v>2000-2001</v>
          </cell>
          <cell r="D1858" t="str">
            <v>AMT</v>
          </cell>
          <cell r="E1858" t="str">
            <v>Agence métropolitaine de transport</v>
          </cell>
          <cell r="F1858" t="b">
            <v>0</v>
          </cell>
          <cell r="G1858">
            <v>4</v>
          </cell>
          <cell r="H1858">
            <v>1</v>
          </cell>
          <cell r="I1858" t="str">
            <v>DC</v>
          </cell>
          <cell r="J1858">
            <v>2003</v>
          </cell>
          <cell r="K1858" t="b">
            <v>1</v>
          </cell>
          <cell r="L1858">
            <v>621</v>
          </cell>
          <cell r="N1858" t="str">
            <v>NIL</v>
          </cell>
          <cell r="P1858" t="b">
            <v>0</v>
          </cell>
          <cell r="Q1858" t="b">
            <v>0</v>
          </cell>
          <cell r="S1858">
            <v>367</v>
          </cell>
          <cell r="T1858">
            <v>0</v>
          </cell>
          <cell r="U1858">
            <v>0</v>
          </cell>
          <cell r="W1858" t="b">
            <v>0</v>
          </cell>
          <cell r="X1858" t="b">
            <v>0</v>
          </cell>
          <cell r="Y1858" t="b">
            <v>0</v>
          </cell>
          <cell r="Z1858" t="b">
            <v>0</v>
          </cell>
          <cell r="AA1858" t="str">
            <v>10 % à 15%  des coûts de gestion et d'exploitationpouvant atteindre 25 %</v>
          </cell>
          <cell r="AB1858">
            <v>0</v>
          </cell>
          <cell r="AD1858" t="str">
            <v>AUTRE</v>
          </cell>
          <cell r="AE1858">
            <v>2</v>
          </cell>
        </row>
        <row r="1859">
          <cell r="A1859">
            <v>850</v>
          </cell>
          <cell r="B1859">
            <v>553</v>
          </cell>
          <cell r="C1859" t="str">
            <v>2000-2001</v>
          </cell>
          <cell r="D1859" t="str">
            <v>AMT</v>
          </cell>
          <cell r="E1859" t="str">
            <v>Agence métropolitaine de transport</v>
          </cell>
          <cell r="F1859" t="b">
            <v>0</v>
          </cell>
          <cell r="G1859">
            <v>4</v>
          </cell>
          <cell r="H1859">
            <v>1</v>
          </cell>
          <cell r="I1859" t="str">
            <v>DB</v>
          </cell>
          <cell r="J1859">
            <v>2003</v>
          </cell>
          <cell r="K1859" t="b">
            <v>1</v>
          </cell>
          <cell r="L1859">
            <v>167</v>
          </cell>
          <cell r="N1859" t="str">
            <v>NIL</v>
          </cell>
          <cell r="P1859" t="b">
            <v>0</v>
          </cell>
          <cell r="Q1859" t="b">
            <v>0</v>
          </cell>
          <cell r="S1859">
            <v>367</v>
          </cell>
          <cell r="T1859">
            <v>0</v>
          </cell>
          <cell r="U1859">
            <v>0</v>
          </cell>
          <cell r="W1859" t="b">
            <v>0</v>
          </cell>
          <cell r="X1859" t="b">
            <v>0</v>
          </cell>
          <cell r="Y1859" t="b">
            <v>0</v>
          </cell>
          <cell r="Z1859" t="b">
            <v>0</v>
          </cell>
          <cell r="AA1859" t="str">
            <v>Basé sur le déficit des express contibue à 50 %</v>
          </cell>
          <cell r="AB1859">
            <v>0</v>
          </cell>
          <cell r="AD1859" t="str">
            <v>AUTRE</v>
          </cell>
          <cell r="AE1859">
            <v>2</v>
          </cell>
        </row>
        <row r="1860">
          <cell r="A1860">
            <v>850</v>
          </cell>
          <cell r="B1860">
            <v>553</v>
          </cell>
          <cell r="C1860" t="str">
            <v>2000-2001</v>
          </cell>
          <cell r="D1860" t="str">
            <v>AMT</v>
          </cell>
          <cell r="E1860" t="str">
            <v>Agence métropolitaine de transport</v>
          </cell>
          <cell r="F1860" t="b">
            <v>0</v>
          </cell>
          <cell r="G1860">
            <v>4</v>
          </cell>
          <cell r="H1860">
            <v>1</v>
          </cell>
          <cell r="I1860" t="str">
            <v>Z4</v>
          </cell>
          <cell r="J1860">
            <v>2003</v>
          </cell>
          <cell r="K1860" t="b">
            <v>1</v>
          </cell>
          <cell r="L1860">
            <v>47968</v>
          </cell>
          <cell r="N1860" t="str">
            <v>Vente de TRAM</v>
          </cell>
          <cell r="P1860" t="b">
            <v>0</v>
          </cell>
          <cell r="Q1860" t="b">
            <v>0</v>
          </cell>
          <cell r="S1860">
            <v>367</v>
          </cell>
          <cell r="T1860">
            <v>100</v>
          </cell>
          <cell r="U1860">
            <v>0</v>
          </cell>
          <cell r="W1860" t="b">
            <v>0</v>
          </cell>
          <cell r="X1860" t="b">
            <v>0</v>
          </cell>
          <cell r="Y1860" t="b">
            <v>0</v>
          </cell>
          <cell r="Z1860" t="b">
            <v>0</v>
          </cell>
          <cell r="AA1860" t="str">
            <v>Selon IPC et IPT</v>
          </cell>
          <cell r="AB1860">
            <v>0</v>
          </cell>
          <cell r="AD1860" t="str">
            <v>AUTRE</v>
          </cell>
          <cell r="AE1860">
            <v>2</v>
          </cell>
        </row>
        <row r="1861">
          <cell r="A1861">
            <v>850</v>
          </cell>
          <cell r="B1861">
            <v>553</v>
          </cell>
          <cell r="C1861" t="str">
            <v>2000-2001</v>
          </cell>
          <cell r="D1861" t="str">
            <v>AMT</v>
          </cell>
          <cell r="E1861" t="str">
            <v>Agence métropolitaine de transport</v>
          </cell>
          <cell r="F1861" t="b">
            <v>0</v>
          </cell>
          <cell r="G1861">
            <v>4</v>
          </cell>
          <cell r="H1861">
            <v>1</v>
          </cell>
          <cell r="I1861" t="str">
            <v>DA</v>
          </cell>
          <cell r="J1861">
            <v>2003</v>
          </cell>
          <cell r="K1861" t="b">
            <v>1</v>
          </cell>
          <cell r="L1861">
            <v>27176</v>
          </cell>
          <cell r="N1861" t="str">
            <v>NIL</v>
          </cell>
          <cell r="P1861" t="b">
            <v>0</v>
          </cell>
          <cell r="Q1861" t="b">
            <v>0</v>
          </cell>
          <cell r="S1861">
            <v>367</v>
          </cell>
          <cell r="T1861">
            <v>0</v>
          </cell>
          <cell r="U1861">
            <v>0</v>
          </cell>
          <cell r="W1861" t="b">
            <v>0</v>
          </cell>
          <cell r="X1861" t="b">
            <v>0</v>
          </cell>
          <cell r="Y1861" t="b">
            <v>0</v>
          </cell>
          <cell r="Z1861" t="b">
            <v>0</v>
          </cell>
          <cell r="AA1861" t="str">
            <v>40 % des coûts d'exploitation et de gestion des trains de banlieue</v>
          </cell>
          <cell r="AB1861">
            <v>0</v>
          </cell>
          <cell r="AD1861" t="str">
            <v>AUTRE</v>
          </cell>
          <cell r="AE1861">
            <v>2</v>
          </cell>
        </row>
        <row r="1862">
          <cell r="A1862">
            <v>850</v>
          </cell>
          <cell r="B1862">
            <v>553</v>
          </cell>
          <cell r="C1862" t="str">
            <v>2000-2001</v>
          </cell>
          <cell r="D1862" t="str">
            <v>AMT</v>
          </cell>
          <cell r="E1862" t="str">
            <v>Agence métropolitaine de transport</v>
          </cell>
          <cell r="F1862" t="b">
            <v>0</v>
          </cell>
          <cell r="G1862">
            <v>4</v>
          </cell>
          <cell r="H1862">
            <v>1</v>
          </cell>
          <cell r="I1862" t="str">
            <v>Z5</v>
          </cell>
          <cell r="J1862">
            <v>2003</v>
          </cell>
          <cell r="K1862" t="b">
            <v>1</v>
          </cell>
          <cell r="L1862">
            <v>32038</v>
          </cell>
          <cell r="N1862" t="str">
            <v>Recette train de banlieue</v>
          </cell>
          <cell r="P1862" t="b">
            <v>1</v>
          </cell>
          <cell r="Q1862" t="b">
            <v>0</v>
          </cell>
          <cell r="S1862">
            <v>38718</v>
          </cell>
          <cell r="T1862">
            <v>100</v>
          </cell>
          <cell r="U1862">
            <v>0</v>
          </cell>
          <cell r="W1862" t="b">
            <v>0</v>
          </cell>
          <cell r="X1862" t="b">
            <v>0</v>
          </cell>
          <cell r="Y1862" t="b">
            <v>0</v>
          </cell>
          <cell r="Z1862" t="b">
            <v>0</v>
          </cell>
          <cell r="AA1862" t="str">
            <v>Selon IPC et IPT</v>
          </cell>
          <cell r="AB1862">
            <v>0</v>
          </cell>
          <cell r="AD1862" t="str">
            <v>AUTRE</v>
          </cell>
          <cell r="AE1862">
            <v>2</v>
          </cell>
        </row>
        <row r="1863">
          <cell r="A1863">
            <v>850</v>
          </cell>
          <cell r="B1863">
            <v>553</v>
          </cell>
          <cell r="C1863" t="str">
            <v>2000-2001</v>
          </cell>
          <cell r="D1863" t="str">
            <v>AMT</v>
          </cell>
          <cell r="E1863" t="str">
            <v>Agence métropolitaine de transport</v>
          </cell>
          <cell r="F1863" t="b">
            <v>0</v>
          </cell>
          <cell r="G1863">
            <v>4</v>
          </cell>
          <cell r="H1863">
            <v>1</v>
          </cell>
          <cell r="I1863" t="str">
            <v>Z6</v>
          </cell>
          <cell r="J1863">
            <v>2003</v>
          </cell>
          <cell r="K1863" t="b">
            <v>1</v>
          </cell>
          <cell r="L1863">
            <v>1072</v>
          </cell>
          <cell r="N1863" t="str">
            <v>Recettes usagers</v>
          </cell>
          <cell r="P1863" t="b">
            <v>1</v>
          </cell>
          <cell r="Q1863" t="b">
            <v>0</v>
          </cell>
          <cell r="S1863">
            <v>38718</v>
          </cell>
          <cell r="T1863">
            <v>100</v>
          </cell>
          <cell r="U1863">
            <v>0</v>
          </cell>
          <cell r="W1863" t="b">
            <v>0</v>
          </cell>
          <cell r="X1863" t="b">
            <v>0</v>
          </cell>
          <cell r="Y1863" t="b">
            <v>0</v>
          </cell>
          <cell r="Z1863" t="b">
            <v>0</v>
          </cell>
          <cell r="AA1863" t="str">
            <v>Selon IPC et IPT</v>
          </cell>
          <cell r="AB1863">
            <v>0</v>
          </cell>
          <cell r="AD1863" t="str">
            <v>AUTRE</v>
          </cell>
          <cell r="AE1863">
            <v>2</v>
          </cell>
        </row>
        <row r="1864">
          <cell r="A1864">
            <v>850</v>
          </cell>
          <cell r="B1864">
            <v>553</v>
          </cell>
          <cell r="C1864" t="str">
            <v>2000-2001</v>
          </cell>
          <cell r="D1864" t="str">
            <v>AMT</v>
          </cell>
          <cell r="E1864" t="str">
            <v>Agence métropolitaine de transport</v>
          </cell>
          <cell r="F1864" t="b">
            <v>0</v>
          </cell>
          <cell r="G1864">
            <v>4</v>
          </cell>
          <cell r="H1864">
            <v>1</v>
          </cell>
          <cell r="I1864" t="str">
            <v>DA</v>
          </cell>
          <cell r="J1864">
            <v>2004</v>
          </cell>
          <cell r="K1864" t="b">
            <v>0</v>
          </cell>
          <cell r="L1864">
            <v>28276</v>
          </cell>
          <cell r="N1864" t="str">
            <v>NIL</v>
          </cell>
          <cell r="P1864" t="b">
            <v>0</v>
          </cell>
          <cell r="Q1864" t="b">
            <v>0</v>
          </cell>
          <cell r="S1864">
            <v>367</v>
          </cell>
          <cell r="T1864">
            <v>0</v>
          </cell>
          <cell r="U1864">
            <v>0</v>
          </cell>
          <cell r="W1864" t="b">
            <v>0</v>
          </cell>
          <cell r="X1864" t="b">
            <v>0</v>
          </cell>
          <cell r="Y1864" t="b">
            <v>0</v>
          </cell>
          <cell r="Z1864" t="b">
            <v>0</v>
          </cell>
          <cell r="AA1864" t="str">
            <v>40 % des coûts d'exploitation et de gestion des trains de banlieue</v>
          </cell>
          <cell r="AB1864">
            <v>0</v>
          </cell>
          <cell r="AD1864" t="str">
            <v>AUTRE</v>
          </cell>
          <cell r="AE1864">
            <v>2</v>
          </cell>
        </row>
        <row r="1865">
          <cell r="A1865">
            <v>850</v>
          </cell>
          <cell r="B1865">
            <v>553</v>
          </cell>
          <cell r="C1865" t="str">
            <v>2000-2001</v>
          </cell>
          <cell r="D1865" t="str">
            <v>AMT</v>
          </cell>
          <cell r="E1865" t="str">
            <v>Agence métropolitaine de transport</v>
          </cell>
          <cell r="F1865" t="b">
            <v>0</v>
          </cell>
          <cell r="G1865">
            <v>4</v>
          </cell>
          <cell r="H1865">
            <v>1</v>
          </cell>
          <cell r="I1865" t="str">
            <v>DB</v>
          </cell>
          <cell r="J1865">
            <v>2004</v>
          </cell>
          <cell r="K1865" t="b">
            <v>0</v>
          </cell>
          <cell r="L1865">
            <v>170</v>
          </cell>
          <cell r="N1865" t="str">
            <v>NIL</v>
          </cell>
          <cell r="P1865" t="b">
            <v>0</v>
          </cell>
          <cell r="Q1865" t="b">
            <v>0</v>
          </cell>
          <cell r="S1865">
            <v>367</v>
          </cell>
          <cell r="T1865">
            <v>0</v>
          </cell>
          <cell r="U1865">
            <v>0</v>
          </cell>
          <cell r="W1865" t="b">
            <v>0</v>
          </cell>
          <cell r="X1865" t="b">
            <v>0</v>
          </cell>
          <cell r="Y1865" t="b">
            <v>0</v>
          </cell>
          <cell r="Z1865" t="b">
            <v>0</v>
          </cell>
          <cell r="AA1865" t="str">
            <v>Basé sur le déficit des express contibue à 50 %</v>
          </cell>
          <cell r="AB1865">
            <v>0</v>
          </cell>
          <cell r="AD1865" t="str">
            <v>AUTRE</v>
          </cell>
          <cell r="AE1865">
            <v>2</v>
          </cell>
        </row>
        <row r="1866">
          <cell r="A1866">
            <v>850</v>
          </cell>
          <cell r="B1866">
            <v>553</v>
          </cell>
          <cell r="C1866" t="str">
            <v>2000-2001</v>
          </cell>
          <cell r="D1866" t="str">
            <v>AMT</v>
          </cell>
          <cell r="E1866" t="str">
            <v>Agence métropolitaine de transport</v>
          </cell>
          <cell r="F1866" t="b">
            <v>0</v>
          </cell>
          <cell r="G1866">
            <v>4</v>
          </cell>
          <cell r="H1866">
            <v>1</v>
          </cell>
          <cell r="I1866" t="str">
            <v>DC</v>
          </cell>
          <cell r="J1866">
            <v>2004</v>
          </cell>
          <cell r="K1866" t="b">
            <v>0</v>
          </cell>
          <cell r="L1866">
            <v>670</v>
          </cell>
          <cell r="N1866" t="str">
            <v>NIL</v>
          </cell>
          <cell r="P1866" t="b">
            <v>0</v>
          </cell>
          <cell r="Q1866" t="b">
            <v>0</v>
          </cell>
          <cell r="S1866">
            <v>367</v>
          </cell>
          <cell r="T1866">
            <v>0</v>
          </cell>
          <cell r="U1866">
            <v>0</v>
          </cell>
          <cell r="W1866" t="b">
            <v>0</v>
          </cell>
          <cell r="X1866" t="b">
            <v>0</v>
          </cell>
          <cell r="Y1866" t="b">
            <v>0</v>
          </cell>
          <cell r="Z1866" t="b">
            <v>0</v>
          </cell>
          <cell r="AA1866" t="str">
            <v>10 % à 15%  des coûts de gestion et d'exploitationpouvant atteindre 25 %</v>
          </cell>
          <cell r="AB1866">
            <v>0</v>
          </cell>
          <cell r="AD1866" t="str">
            <v>AUTRE</v>
          </cell>
          <cell r="AE1866">
            <v>2</v>
          </cell>
        </row>
        <row r="1867">
          <cell r="A1867">
            <v>850</v>
          </cell>
          <cell r="B1867">
            <v>553</v>
          </cell>
          <cell r="C1867" t="str">
            <v>2000-2001</v>
          </cell>
          <cell r="D1867" t="str">
            <v>AMT</v>
          </cell>
          <cell r="E1867" t="str">
            <v>Agence métropolitaine de transport</v>
          </cell>
          <cell r="F1867" t="b">
            <v>0</v>
          </cell>
          <cell r="G1867">
            <v>4</v>
          </cell>
          <cell r="H1867">
            <v>1</v>
          </cell>
          <cell r="I1867" t="str">
            <v>Z4</v>
          </cell>
          <cell r="J1867">
            <v>2004</v>
          </cell>
          <cell r="K1867" t="b">
            <v>0</v>
          </cell>
          <cell r="L1867">
            <v>54427</v>
          </cell>
          <cell r="N1867" t="str">
            <v>Vente de TRAM</v>
          </cell>
          <cell r="P1867" t="b">
            <v>0</v>
          </cell>
          <cell r="Q1867" t="b">
            <v>0</v>
          </cell>
          <cell r="S1867">
            <v>367</v>
          </cell>
          <cell r="T1867">
            <v>100</v>
          </cell>
          <cell r="U1867">
            <v>0</v>
          </cell>
          <cell r="W1867" t="b">
            <v>0</v>
          </cell>
          <cell r="X1867" t="b">
            <v>0</v>
          </cell>
          <cell r="Y1867" t="b">
            <v>0</v>
          </cell>
          <cell r="Z1867" t="b">
            <v>0</v>
          </cell>
          <cell r="AA1867" t="str">
            <v>Selon IPC et IPT</v>
          </cell>
          <cell r="AB1867">
            <v>0</v>
          </cell>
          <cell r="AD1867" t="str">
            <v>AUTRE</v>
          </cell>
          <cell r="AE1867">
            <v>2</v>
          </cell>
        </row>
        <row r="1868">
          <cell r="A1868">
            <v>850</v>
          </cell>
          <cell r="B1868">
            <v>553</v>
          </cell>
          <cell r="C1868" t="str">
            <v>2000-2001</v>
          </cell>
          <cell r="D1868" t="str">
            <v>AMT</v>
          </cell>
          <cell r="E1868" t="str">
            <v>Agence métropolitaine de transport</v>
          </cell>
          <cell r="F1868" t="b">
            <v>0</v>
          </cell>
          <cell r="G1868">
            <v>4</v>
          </cell>
          <cell r="H1868">
            <v>1</v>
          </cell>
          <cell r="I1868" t="str">
            <v>Z5</v>
          </cell>
          <cell r="J1868">
            <v>2004</v>
          </cell>
          <cell r="K1868" t="b">
            <v>0</v>
          </cell>
          <cell r="L1868">
            <v>34576</v>
          </cell>
          <cell r="N1868" t="str">
            <v>Recette train de banlieue</v>
          </cell>
          <cell r="P1868" t="b">
            <v>1</v>
          </cell>
          <cell r="Q1868" t="b">
            <v>0</v>
          </cell>
          <cell r="S1868">
            <v>38718</v>
          </cell>
          <cell r="T1868">
            <v>100</v>
          </cell>
          <cell r="U1868">
            <v>0</v>
          </cell>
          <cell r="W1868" t="b">
            <v>0</v>
          </cell>
          <cell r="X1868" t="b">
            <v>0</v>
          </cell>
          <cell r="Y1868" t="b">
            <v>0</v>
          </cell>
          <cell r="Z1868" t="b">
            <v>0</v>
          </cell>
          <cell r="AA1868" t="str">
            <v>Selon IPC et IPT</v>
          </cell>
          <cell r="AB1868">
            <v>0</v>
          </cell>
          <cell r="AD1868" t="str">
            <v>AUTRE</v>
          </cell>
          <cell r="AE1868">
            <v>2</v>
          </cell>
        </row>
        <row r="1869">
          <cell r="A1869">
            <v>850</v>
          </cell>
          <cell r="B1869">
            <v>553</v>
          </cell>
          <cell r="C1869" t="str">
            <v>2000-2001</v>
          </cell>
          <cell r="D1869" t="str">
            <v>AMT</v>
          </cell>
          <cell r="E1869" t="str">
            <v>Agence métropolitaine de transport</v>
          </cell>
          <cell r="F1869" t="b">
            <v>0</v>
          </cell>
          <cell r="G1869">
            <v>4</v>
          </cell>
          <cell r="H1869">
            <v>1</v>
          </cell>
          <cell r="I1869" t="str">
            <v>Z6</v>
          </cell>
          <cell r="J1869">
            <v>2004</v>
          </cell>
          <cell r="K1869" t="b">
            <v>0</v>
          </cell>
          <cell r="L1869">
            <v>1308</v>
          </cell>
          <cell r="N1869" t="str">
            <v>Recettes usagers</v>
          </cell>
          <cell r="P1869" t="b">
            <v>1</v>
          </cell>
          <cell r="Q1869" t="b">
            <v>0</v>
          </cell>
          <cell r="S1869">
            <v>38718</v>
          </cell>
          <cell r="T1869">
            <v>100</v>
          </cell>
          <cell r="U1869">
            <v>0</v>
          </cell>
          <cell r="W1869" t="b">
            <v>0</v>
          </cell>
          <cell r="X1869" t="b">
            <v>0</v>
          </cell>
          <cell r="Y1869" t="b">
            <v>0</v>
          </cell>
          <cell r="Z1869" t="b">
            <v>0</v>
          </cell>
          <cell r="AA1869" t="str">
            <v>Selon IPC et IPT</v>
          </cell>
          <cell r="AB1869">
            <v>0</v>
          </cell>
          <cell r="AD1869" t="str">
            <v>AUTRE</v>
          </cell>
          <cell r="AE1869">
            <v>2</v>
          </cell>
        </row>
        <row r="1870">
          <cell r="A1870">
            <v>850</v>
          </cell>
          <cell r="B1870">
            <v>553</v>
          </cell>
          <cell r="C1870" t="str">
            <v>2000-2001</v>
          </cell>
          <cell r="D1870" t="str">
            <v>AMT</v>
          </cell>
          <cell r="E1870" t="str">
            <v>Agence métropolitaine de transport</v>
          </cell>
          <cell r="F1870" t="b">
            <v>0</v>
          </cell>
          <cell r="G1870">
            <v>4</v>
          </cell>
          <cell r="H1870">
            <v>1</v>
          </cell>
          <cell r="I1870" t="str">
            <v>DA</v>
          </cell>
          <cell r="J1870">
            <v>2005</v>
          </cell>
          <cell r="K1870" t="b">
            <v>0</v>
          </cell>
          <cell r="L1870">
            <v>29520</v>
          </cell>
          <cell r="N1870" t="str">
            <v>NIL</v>
          </cell>
          <cell r="P1870" t="b">
            <v>0</v>
          </cell>
          <cell r="Q1870" t="b">
            <v>0</v>
          </cell>
          <cell r="S1870">
            <v>367</v>
          </cell>
          <cell r="T1870">
            <v>0</v>
          </cell>
          <cell r="U1870">
            <v>0</v>
          </cell>
          <cell r="W1870" t="b">
            <v>0</v>
          </cell>
          <cell r="X1870" t="b">
            <v>0</v>
          </cell>
          <cell r="Y1870" t="b">
            <v>0</v>
          </cell>
          <cell r="Z1870" t="b">
            <v>0</v>
          </cell>
          <cell r="AA1870" t="str">
            <v>40 % des coûts d'exploitation et de gestion des trains de banlieue</v>
          </cell>
          <cell r="AB1870">
            <v>0</v>
          </cell>
          <cell r="AD1870" t="str">
            <v>AUTRE</v>
          </cell>
          <cell r="AE1870">
            <v>2</v>
          </cell>
        </row>
        <row r="1871">
          <cell r="A1871">
            <v>850</v>
          </cell>
          <cell r="B1871">
            <v>553</v>
          </cell>
          <cell r="C1871" t="str">
            <v>2000-2001</v>
          </cell>
          <cell r="D1871" t="str">
            <v>AMT</v>
          </cell>
          <cell r="E1871" t="str">
            <v>Agence métropolitaine de transport</v>
          </cell>
          <cell r="F1871" t="b">
            <v>0</v>
          </cell>
          <cell r="G1871">
            <v>4</v>
          </cell>
          <cell r="H1871">
            <v>1</v>
          </cell>
          <cell r="I1871" t="str">
            <v>DB</v>
          </cell>
          <cell r="J1871">
            <v>2005</v>
          </cell>
          <cell r="K1871" t="b">
            <v>0</v>
          </cell>
          <cell r="L1871">
            <v>413</v>
          </cell>
          <cell r="N1871" t="str">
            <v>NIL</v>
          </cell>
          <cell r="P1871" t="b">
            <v>0</v>
          </cell>
          <cell r="Q1871" t="b">
            <v>0</v>
          </cell>
          <cell r="S1871">
            <v>367</v>
          </cell>
          <cell r="T1871">
            <v>0</v>
          </cell>
          <cell r="U1871">
            <v>0</v>
          </cell>
          <cell r="W1871" t="b">
            <v>0</v>
          </cell>
          <cell r="X1871" t="b">
            <v>0</v>
          </cell>
          <cell r="Y1871" t="b">
            <v>0</v>
          </cell>
          <cell r="Z1871" t="b">
            <v>0</v>
          </cell>
          <cell r="AA1871" t="str">
            <v>Basé sur le déficit des express contibue à 50 %</v>
          </cell>
          <cell r="AB1871">
            <v>0</v>
          </cell>
          <cell r="AD1871" t="str">
            <v>AUTRE</v>
          </cell>
          <cell r="AE1871">
            <v>2</v>
          </cell>
        </row>
        <row r="1872">
          <cell r="A1872">
            <v>850</v>
          </cell>
          <cell r="B1872">
            <v>553</v>
          </cell>
          <cell r="C1872" t="str">
            <v>2000-2001</v>
          </cell>
          <cell r="D1872" t="str">
            <v>AMT</v>
          </cell>
          <cell r="E1872" t="str">
            <v>Agence métropolitaine de transport</v>
          </cell>
          <cell r="F1872" t="b">
            <v>0</v>
          </cell>
          <cell r="G1872">
            <v>4</v>
          </cell>
          <cell r="H1872">
            <v>1</v>
          </cell>
          <cell r="I1872" t="str">
            <v>DC</v>
          </cell>
          <cell r="J1872">
            <v>2005</v>
          </cell>
          <cell r="K1872" t="b">
            <v>0</v>
          </cell>
          <cell r="L1872">
            <v>690</v>
          </cell>
          <cell r="N1872" t="str">
            <v>NIL</v>
          </cell>
          <cell r="P1872" t="b">
            <v>0</v>
          </cell>
          <cell r="Q1872" t="b">
            <v>0</v>
          </cell>
          <cell r="S1872">
            <v>367</v>
          </cell>
          <cell r="T1872">
            <v>0</v>
          </cell>
          <cell r="U1872">
            <v>0</v>
          </cell>
          <cell r="W1872" t="b">
            <v>0</v>
          </cell>
          <cell r="X1872" t="b">
            <v>0</v>
          </cell>
          <cell r="Y1872" t="b">
            <v>0</v>
          </cell>
          <cell r="Z1872" t="b">
            <v>0</v>
          </cell>
          <cell r="AA1872" t="str">
            <v>10 % à 15%  des coûts de gestion et d'exploitationpouvant atteindre 25 %</v>
          </cell>
          <cell r="AB1872">
            <v>0</v>
          </cell>
          <cell r="AD1872" t="str">
            <v>AUTRE</v>
          </cell>
          <cell r="AE1872">
            <v>2</v>
          </cell>
        </row>
        <row r="1873">
          <cell r="A1873">
            <v>850</v>
          </cell>
          <cell r="B1873">
            <v>553</v>
          </cell>
          <cell r="C1873" t="str">
            <v>2000-2001</v>
          </cell>
          <cell r="D1873" t="str">
            <v>AMT</v>
          </cell>
          <cell r="E1873" t="str">
            <v>Agence métropolitaine de transport</v>
          </cell>
          <cell r="F1873" t="b">
            <v>0</v>
          </cell>
          <cell r="G1873">
            <v>4</v>
          </cell>
          <cell r="H1873">
            <v>1</v>
          </cell>
          <cell r="I1873" t="str">
            <v>Z4</v>
          </cell>
          <cell r="J1873">
            <v>2005</v>
          </cell>
          <cell r="K1873" t="b">
            <v>0</v>
          </cell>
          <cell r="L1873">
            <v>58419</v>
          </cell>
          <cell r="N1873" t="str">
            <v>Vente de TRAM</v>
          </cell>
          <cell r="P1873" t="b">
            <v>0</v>
          </cell>
          <cell r="Q1873" t="b">
            <v>0</v>
          </cell>
          <cell r="S1873">
            <v>367</v>
          </cell>
          <cell r="T1873">
            <v>100</v>
          </cell>
          <cell r="U1873">
            <v>0</v>
          </cell>
          <cell r="W1873" t="b">
            <v>0</v>
          </cell>
          <cell r="X1873" t="b">
            <v>0</v>
          </cell>
          <cell r="Y1873" t="b">
            <v>0</v>
          </cell>
          <cell r="Z1873" t="b">
            <v>0</v>
          </cell>
          <cell r="AA1873" t="str">
            <v>Selon IPC et IPT</v>
          </cell>
          <cell r="AB1873">
            <v>0</v>
          </cell>
          <cell r="AD1873" t="str">
            <v>AUTRE</v>
          </cell>
          <cell r="AE1873">
            <v>2</v>
          </cell>
        </row>
        <row r="1874">
          <cell r="A1874">
            <v>850</v>
          </cell>
          <cell r="B1874">
            <v>553</v>
          </cell>
          <cell r="C1874" t="str">
            <v>2000-2001</v>
          </cell>
          <cell r="D1874" t="str">
            <v>AMT</v>
          </cell>
          <cell r="E1874" t="str">
            <v>Agence métropolitaine de transport</v>
          </cell>
          <cell r="F1874" t="b">
            <v>0</v>
          </cell>
          <cell r="G1874">
            <v>4</v>
          </cell>
          <cell r="H1874">
            <v>1</v>
          </cell>
          <cell r="I1874" t="str">
            <v>Z5</v>
          </cell>
          <cell r="J1874">
            <v>2005</v>
          </cell>
          <cell r="K1874" t="b">
            <v>0</v>
          </cell>
          <cell r="L1874">
            <v>37617</v>
          </cell>
          <cell r="N1874" t="str">
            <v>Recette train de banlieue</v>
          </cell>
          <cell r="P1874" t="b">
            <v>1</v>
          </cell>
          <cell r="Q1874" t="b">
            <v>0</v>
          </cell>
          <cell r="S1874">
            <v>38718</v>
          </cell>
          <cell r="T1874">
            <v>100</v>
          </cell>
          <cell r="U1874">
            <v>0</v>
          </cell>
          <cell r="W1874" t="b">
            <v>0</v>
          </cell>
          <cell r="X1874" t="b">
            <v>0</v>
          </cell>
          <cell r="Y1874" t="b">
            <v>0</v>
          </cell>
          <cell r="Z1874" t="b">
            <v>0</v>
          </cell>
          <cell r="AA1874" t="str">
            <v>Selon IPC et IPT</v>
          </cell>
          <cell r="AB1874">
            <v>0</v>
          </cell>
          <cell r="AD1874" t="str">
            <v>AUTRE</v>
          </cell>
          <cell r="AE1874">
            <v>2</v>
          </cell>
        </row>
        <row r="1875">
          <cell r="A1875">
            <v>850</v>
          </cell>
          <cell r="B1875">
            <v>553</v>
          </cell>
          <cell r="C1875" t="str">
            <v>2000-2001</v>
          </cell>
          <cell r="D1875" t="str">
            <v>AMT</v>
          </cell>
          <cell r="E1875" t="str">
            <v>Agence métropolitaine de transport</v>
          </cell>
          <cell r="F1875" t="b">
            <v>0</v>
          </cell>
          <cell r="G1875">
            <v>4</v>
          </cell>
          <cell r="H1875">
            <v>1</v>
          </cell>
          <cell r="I1875" t="str">
            <v>Z6</v>
          </cell>
          <cell r="J1875">
            <v>2005</v>
          </cell>
          <cell r="K1875" t="b">
            <v>0</v>
          </cell>
          <cell r="L1875">
            <v>1443</v>
          </cell>
          <cell r="N1875" t="str">
            <v>Recettes usagers</v>
          </cell>
          <cell r="P1875" t="b">
            <v>1</v>
          </cell>
          <cell r="Q1875" t="b">
            <v>0</v>
          </cell>
          <cell r="S1875">
            <v>38718</v>
          </cell>
          <cell r="T1875">
            <v>100</v>
          </cell>
          <cell r="U1875">
            <v>0</v>
          </cell>
          <cell r="W1875" t="b">
            <v>0</v>
          </cell>
          <cell r="X1875" t="b">
            <v>0</v>
          </cell>
          <cell r="Y1875" t="b">
            <v>0</v>
          </cell>
          <cell r="Z1875" t="b">
            <v>0</v>
          </cell>
          <cell r="AA1875" t="str">
            <v>Selon IPC et IPT</v>
          </cell>
          <cell r="AB1875">
            <v>0</v>
          </cell>
          <cell r="AD1875" t="str">
            <v>AUTRE</v>
          </cell>
          <cell r="AE1875">
            <v>2</v>
          </cell>
        </row>
        <row r="1876">
          <cell r="A1876">
            <v>850</v>
          </cell>
          <cell r="B1876">
            <v>553</v>
          </cell>
          <cell r="C1876" t="str">
            <v>2000-2001</v>
          </cell>
          <cell r="D1876" t="str">
            <v>AMT</v>
          </cell>
          <cell r="E1876" t="str">
            <v>Agence métropolitaine de transport</v>
          </cell>
          <cell r="F1876" t="b">
            <v>0</v>
          </cell>
          <cell r="G1876">
            <v>4</v>
          </cell>
          <cell r="H1876">
            <v>1</v>
          </cell>
          <cell r="I1876" t="str">
            <v>DA</v>
          </cell>
          <cell r="J1876">
            <v>2006</v>
          </cell>
          <cell r="K1876" t="b">
            <v>0</v>
          </cell>
          <cell r="L1876">
            <v>31524</v>
          </cell>
          <cell r="N1876" t="str">
            <v>NIL</v>
          </cell>
          <cell r="P1876" t="b">
            <v>0</v>
          </cell>
          <cell r="Q1876" t="b">
            <v>0</v>
          </cell>
          <cell r="S1876">
            <v>367</v>
          </cell>
          <cell r="T1876">
            <v>0</v>
          </cell>
          <cell r="U1876">
            <v>0</v>
          </cell>
          <cell r="W1876" t="b">
            <v>0</v>
          </cell>
          <cell r="X1876" t="b">
            <v>0</v>
          </cell>
          <cell r="Y1876" t="b">
            <v>0</v>
          </cell>
          <cell r="Z1876" t="b">
            <v>0</v>
          </cell>
          <cell r="AA1876" t="str">
            <v>40 % des coûts d'exploitation et de gestion des trains de banlieue</v>
          </cell>
          <cell r="AB1876">
            <v>0</v>
          </cell>
          <cell r="AD1876" t="str">
            <v>AUTRE</v>
          </cell>
          <cell r="AE1876">
            <v>2</v>
          </cell>
        </row>
        <row r="1877">
          <cell r="A1877">
            <v>850</v>
          </cell>
          <cell r="B1877">
            <v>553</v>
          </cell>
          <cell r="C1877" t="str">
            <v>2000-2001</v>
          </cell>
          <cell r="D1877" t="str">
            <v>AMT</v>
          </cell>
          <cell r="E1877" t="str">
            <v>Agence métropolitaine de transport</v>
          </cell>
          <cell r="F1877" t="b">
            <v>0</v>
          </cell>
          <cell r="G1877">
            <v>4</v>
          </cell>
          <cell r="H1877">
            <v>1</v>
          </cell>
          <cell r="I1877" t="str">
            <v>DB</v>
          </cell>
          <cell r="J1877">
            <v>2006</v>
          </cell>
          <cell r="K1877" t="b">
            <v>0</v>
          </cell>
          <cell r="L1877">
            <v>432</v>
          </cell>
          <cell r="N1877" t="str">
            <v>NIL</v>
          </cell>
          <cell r="P1877" t="b">
            <v>0</v>
          </cell>
          <cell r="Q1877" t="b">
            <v>0</v>
          </cell>
          <cell r="S1877">
            <v>367</v>
          </cell>
          <cell r="T1877">
            <v>0</v>
          </cell>
          <cell r="U1877">
            <v>0</v>
          </cell>
          <cell r="W1877" t="b">
            <v>0</v>
          </cell>
          <cell r="X1877" t="b">
            <v>0</v>
          </cell>
          <cell r="Y1877" t="b">
            <v>0</v>
          </cell>
          <cell r="Z1877" t="b">
            <v>0</v>
          </cell>
          <cell r="AA1877" t="str">
            <v>Basé sur le déficit des express contibue à 50 %</v>
          </cell>
          <cell r="AB1877">
            <v>0</v>
          </cell>
          <cell r="AD1877" t="str">
            <v>AUTRE</v>
          </cell>
          <cell r="AE1877">
            <v>2</v>
          </cell>
        </row>
        <row r="1878">
          <cell r="A1878">
            <v>850</v>
          </cell>
          <cell r="B1878">
            <v>553</v>
          </cell>
          <cell r="C1878" t="str">
            <v>2000-2001</v>
          </cell>
          <cell r="D1878" t="str">
            <v>AMT</v>
          </cell>
          <cell r="E1878" t="str">
            <v>Agence métropolitaine de transport</v>
          </cell>
          <cell r="F1878" t="b">
            <v>0</v>
          </cell>
          <cell r="G1878">
            <v>4</v>
          </cell>
          <cell r="H1878">
            <v>1</v>
          </cell>
          <cell r="I1878" t="str">
            <v>DC</v>
          </cell>
          <cell r="J1878">
            <v>2006</v>
          </cell>
          <cell r="K1878" t="b">
            <v>0</v>
          </cell>
          <cell r="L1878">
            <v>954</v>
          </cell>
          <cell r="N1878" t="str">
            <v>NIL</v>
          </cell>
          <cell r="P1878" t="b">
            <v>0</v>
          </cell>
          <cell r="Q1878" t="b">
            <v>0</v>
          </cell>
          <cell r="S1878">
            <v>367</v>
          </cell>
          <cell r="T1878">
            <v>0</v>
          </cell>
          <cell r="U1878">
            <v>0</v>
          </cell>
          <cell r="W1878" t="b">
            <v>0</v>
          </cell>
          <cell r="X1878" t="b">
            <v>0</v>
          </cell>
          <cell r="Y1878" t="b">
            <v>0</v>
          </cell>
          <cell r="Z1878" t="b">
            <v>0</v>
          </cell>
          <cell r="AA1878" t="str">
            <v>10 % à 15%  des coûts de gestion et d'exploitationpouvant atteindre 25 %</v>
          </cell>
          <cell r="AB1878">
            <v>0</v>
          </cell>
          <cell r="AD1878" t="str">
            <v>AUTRE</v>
          </cell>
          <cell r="AE1878">
            <v>2</v>
          </cell>
        </row>
        <row r="1879">
          <cell r="A1879">
            <v>850</v>
          </cell>
          <cell r="B1879">
            <v>553</v>
          </cell>
          <cell r="C1879" t="str">
            <v>2000-2001</v>
          </cell>
          <cell r="D1879" t="str">
            <v>AMT</v>
          </cell>
          <cell r="E1879" t="str">
            <v>Agence métropolitaine de transport</v>
          </cell>
          <cell r="F1879" t="b">
            <v>0</v>
          </cell>
          <cell r="G1879">
            <v>4</v>
          </cell>
          <cell r="H1879">
            <v>1</v>
          </cell>
          <cell r="I1879" t="str">
            <v>Z4</v>
          </cell>
          <cell r="J1879">
            <v>2006</v>
          </cell>
          <cell r="K1879" t="b">
            <v>0</v>
          </cell>
          <cell r="L1879">
            <v>63742</v>
          </cell>
          <cell r="N1879" t="str">
            <v>Vente de TRAM</v>
          </cell>
          <cell r="P1879" t="b">
            <v>0</v>
          </cell>
          <cell r="Q1879" t="b">
            <v>0</v>
          </cell>
          <cell r="S1879">
            <v>367</v>
          </cell>
          <cell r="T1879">
            <v>100</v>
          </cell>
          <cell r="U1879">
            <v>0</v>
          </cell>
          <cell r="W1879" t="b">
            <v>0</v>
          </cell>
          <cell r="X1879" t="b">
            <v>0</v>
          </cell>
          <cell r="Y1879" t="b">
            <v>0</v>
          </cell>
          <cell r="Z1879" t="b">
            <v>0</v>
          </cell>
          <cell r="AA1879" t="str">
            <v>Selon IPC et IPT</v>
          </cell>
          <cell r="AB1879">
            <v>0</v>
          </cell>
          <cell r="AD1879" t="str">
            <v>AUTRE</v>
          </cell>
          <cell r="AE1879">
            <v>2</v>
          </cell>
        </row>
        <row r="1880">
          <cell r="A1880">
            <v>850</v>
          </cell>
          <cell r="B1880">
            <v>553</v>
          </cell>
          <cell r="C1880" t="str">
            <v>2000-2001</v>
          </cell>
          <cell r="D1880" t="str">
            <v>AMT</v>
          </cell>
          <cell r="E1880" t="str">
            <v>Agence métropolitaine de transport</v>
          </cell>
          <cell r="F1880" t="b">
            <v>0</v>
          </cell>
          <cell r="G1880">
            <v>4</v>
          </cell>
          <cell r="H1880">
            <v>1</v>
          </cell>
          <cell r="I1880" t="str">
            <v>Z5</v>
          </cell>
          <cell r="J1880">
            <v>2006</v>
          </cell>
          <cell r="K1880" t="b">
            <v>0</v>
          </cell>
          <cell r="L1880">
            <v>41128</v>
          </cell>
          <cell r="N1880" t="str">
            <v>Recette train de banlieue</v>
          </cell>
          <cell r="P1880" t="b">
            <v>1</v>
          </cell>
          <cell r="Q1880" t="b">
            <v>0</v>
          </cell>
          <cell r="S1880">
            <v>38718</v>
          </cell>
          <cell r="T1880">
            <v>100</v>
          </cell>
          <cell r="U1880">
            <v>0</v>
          </cell>
          <cell r="W1880" t="b">
            <v>0</v>
          </cell>
          <cell r="X1880" t="b">
            <v>0</v>
          </cell>
          <cell r="Y1880" t="b">
            <v>0</v>
          </cell>
          <cell r="Z1880" t="b">
            <v>0</v>
          </cell>
          <cell r="AA1880" t="str">
            <v>Selon IPC et IPT</v>
          </cell>
          <cell r="AB1880">
            <v>0</v>
          </cell>
          <cell r="AD1880" t="str">
            <v>AUTRE</v>
          </cell>
          <cell r="AE1880">
            <v>2</v>
          </cell>
        </row>
        <row r="1881">
          <cell r="A1881">
            <v>850</v>
          </cell>
          <cell r="B1881">
            <v>553</v>
          </cell>
          <cell r="C1881" t="str">
            <v>2000-2001</v>
          </cell>
          <cell r="D1881" t="str">
            <v>AMT</v>
          </cell>
          <cell r="E1881" t="str">
            <v>Agence métropolitaine de transport</v>
          </cell>
          <cell r="F1881" t="b">
            <v>0</v>
          </cell>
          <cell r="G1881">
            <v>4</v>
          </cell>
          <cell r="H1881">
            <v>1</v>
          </cell>
          <cell r="I1881" t="str">
            <v>Z6</v>
          </cell>
          <cell r="J1881">
            <v>2006</v>
          </cell>
          <cell r="K1881" t="b">
            <v>0</v>
          </cell>
          <cell r="L1881">
            <v>1681</v>
          </cell>
          <cell r="N1881" t="str">
            <v>Recettes usagers</v>
          </cell>
          <cell r="P1881" t="b">
            <v>1</v>
          </cell>
          <cell r="Q1881" t="b">
            <v>0</v>
          </cell>
          <cell r="S1881">
            <v>38718</v>
          </cell>
          <cell r="T1881">
            <v>100</v>
          </cell>
          <cell r="U1881">
            <v>0</v>
          </cell>
          <cell r="W1881" t="b">
            <v>0</v>
          </cell>
          <cell r="X1881" t="b">
            <v>0</v>
          </cell>
          <cell r="Y1881" t="b">
            <v>0</v>
          </cell>
          <cell r="Z1881" t="b">
            <v>0</v>
          </cell>
          <cell r="AA1881" t="str">
            <v>Selon IPC et IPT</v>
          </cell>
          <cell r="AB1881">
            <v>0</v>
          </cell>
          <cell r="AD1881" t="str">
            <v>AUTRE</v>
          </cell>
          <cell r="AE1881">
            <v>2</v>
          </cell>
        </row>
        <row r="1882">
          <cell r="A1882">
            <v>850</v>
          </cell>
          <cell r="B1882">
            <v>553</v>
          </cell>
          <cell r="C1882" t="str">
            <v>2000-2001</v>
          </cell>
          <cell r="D1882" t="str">
            <v>AMT</v>
          </cell>
          <cell r="E1882" t="str">
            <v>Agence métropolitaine de transport</v>
          </cell>
          <cell r="F1882" t="b">
            <v>0</v>
          </cell>
          <cell r="G1882">
            <v>4</v>
          </cell>
          <cell r="H1882">
            <v>1</v>
          </cell>
          <cell r="I1882" t="str">
            <v>DA</v>
          </cell>
          <cell r="J1882">
            <v>2007</v>
          </cell>
          <cell r="K1882" t="b">
            <v>1</v>
          </cell>
          <cell r="L1882">
            <v>33516</v>
          </cell>
          <cell r="N1882" t="str">
            <v>NIL</v>
          </cell>
          <cell r="P1882" t="b">
            <v>0</v>
          </cell>
          <cell r="Q1882" t="b">
            <v>0</v>
          </cell>
          <cell r="S1882">
            <v>367</v>
          </cell>
          <cell r="T1882">
            <v>0</v>
          </cell>
          <cell r="U1882">
            <v>0</v>
          </cell>
          <cell r="W1882" t="b">
            <v>0</v>
          </cell>
          <cell r="X1882" t="b">
            <v>0</v>
          </cell>
          <cell r="Y1882" t="b">
            <v>0</v>
          </cell>
          <cell r="Z1882" t="b">
            <v>0</v>
          </cell>
          <cell r="AA1882" t="str">
            <v>40 % des coûts d'exploitation et de gestion des trains de banlieue</v>
          </cell>
          <cell r="AB1882">
            <v>0</v>
          </cell>
          <cell r="AD1882" t="str">
            <v>AUTRE</v>
          </cell>
          <cell r="AE1882">
            <v>2</v>
          </cell>
        </row>
        <row r="1883">
          <cell r="A1883">
            <v>850</v>
          </cell>
          <cell r="B1883">
            <v>553</v>
          </cell>
          <cell r="C1883" t="str">
            <v>2000-2001</v>
          </cell>
          <cell r="D1883" t="str">
            <v>AMT</v>
          </cell>
          <cell r="E1883" t="str">
            <v>Agence métropolitaine de transport</v>
          </cell>
          <cell r="F1883" t="b">
            <v>0</v>
          </cell>
          <cell r="G1883">
            <v>4</v>
          </cell>
          <cell r="H1883">
            <v>1</v>
          </cell>
          <cell r="I1883" t="str">
            <v>DB</v>
          </cell>
          <cell r="J1883">
            <v>2007</v>
          </cell>
          <cell r="K1883" t="b">
            <v>1</v>
          </cell>
          <cell r="L1883">
            <v>497</v>
          </cell>
          <cell r="N1883" t="str">
            <v>NIL</v>
          </cell>
          <cell r="P1883" t="b">
            <v>0</v>
          </cell>
          <cell r="Q1883" t="b">
            <v>0</v>
          </cell>
          <cell r="S1883">
            <v>367</v>
          </cell>
          <cell r="T1883">
            <v>0</v>
          </cell>
          <cell r="U1883">
            <v>0</v>
          </cell>
          <cell r="W1883" t="b">
            <v>0</v>
          </cell>
          <cell r="X1883" t="b">
            <v>0</v>
          </cell>
          <cell r="Y1883" t="b">
            <v>0</v>
          </cell>
          <cell r="Z1883" t="b">
            <v>0</v>
          </cell>
          <cell r="AA1883" t="str">
            <v>Basé sur le déficit des express contibue à 50 %</v>
          </cell>
          <cell r="AB1883">
            <v>0</v>
          </cell>
          <cell r="AD1883" t="str">
            <v>AUTRE</v>
          </cell>
          <cell r="AE1883">
            <v>2</v>
          </cell>
        </row>
        <row r="1884">
          <cell r="A1884">
            <v>850</v>
          </cell>
          <cell r="B1884">
            <v>553</v>
          </cell>
          <cell r="C1884" t="str">
            <v>2000-2001</v>
          </cell>
          <cell r="D1884" t="str">
            <v>AMT</v>
          </cell>
          <cell r="E1884" t="str">
            <v>Agence métropolitaine de transport</v>
          </cell>
          <cell r="F1884" t="b">
            <v>0</v>
          </cell>
          <cell r="G1884">
            <v>4</v>
          </cell>
          <cell r="H1884">
            <v>1</v>
          </cell>
          <cell r="I1884" t="str">
            <v>DC</v>
          </cell>
          <cell r="J1884">
            <v>2007</v>
          </cell>
          <cell r="K1884" t="b">
            <v>1</v>
          </cell>
          <cell r="L1884">
            <v>1931</v>
          </cell>
          <cell r="N1884" t="str">
            <v>NIL</v>
          </cell>
          <cell r="P1884" t="b">
            <v>0</v>
          </cell>
          <cell r="Q1884" t="b">
            <v>0</v>
          </cell>
          <cell r="S1884">
            <v>367</v>
          </cell>
          <cell r="T1884">
            <v>0</v>
          </cell>
          <cell r="U1884">
            <v>0</v>
          </cell>
          <cell r="W1884" t="b">
            <v>0</v>
          </cell>
          <cell r="X1884" t="b">
            <v>0</v>
          </cell>
          <cell r="Y1884" t="b">
            <v>0</v>
          </cell>
          <cell r="Z1884" t="b">
            <v>0</v>
          </cell>
          <cell r="AA1884" t="str">
            <v>10 % à 15%  des coûts de gestion et d'exploitationpouvant atteindre 25 %</v>
          </cell>
          <cell r="AB1884">
            <v>0</v>
          </cell>
          <cell r="AD1884" t="str">
            <v>AUTRE</v>
          </cell>
          <cell r="AE1884">
            <v>2</v>
          </cell>
        </row>
        <row r="1885">
          <cell r="A1885">
            <v>850</v>
          </cell>
          <cell r="B1885">
            <v>553</v>
          </cell>
          <cell r="C1885" t="str">
            <v>2000-2001</v>
          </cell>
          <cell r="D1885" t="str">
            <v>AMT</v>
          </cell>
          <cell r="E1885" t="str">
            <v>Agence métropolitaine de transport</v>
          </cell>
          <cell r="F1885" t="b">
            <v>0</v>
          </cell>
          <cell r="G1885">
            <v>4</v>
          </cell>
          <cell r="H1885">
            <v>1</v>
          </cell>
          <cell r="I1885" t="str">
            <v>Z4</v>
          </cell>
          <cell r="J1885">
            <v>2007</v>
          </cell>
          <cell r="K1885" t="b">
            <v>1</v>
          </cell>
          <cell r="L1885">
            <v>71334</v>
          </cell>
          <cell r="N1885" t="str">
            <v>Vente de TRAM</v>
          </cell>
          <cell r="P1885" t="b">
            <v>0</v>
          </cell>
          <cell r="Q1885" t="b">
            <v>0</v>
          </cell>
          <cell r="S1885">
            <v>367</v>
          </cell>
          <cell r="T1885">
            <v>100</v>
          </cell>
          <cell r="U1885">
            <v>0</v>
          </cell>
          <cell r="W1885" t="b">
            <v>0</v>
          </cell>
          <cell r="X1885" t="b">
            <v>0</v>
          </cell>
          <cell r="Y1885" t="b">
            <v>0</v>
          </cell>
          <cell r="Z1885" t="b">
            <v>0</v>
          </cell>
          <cell r="AA1885" t="str">
            <v>Selon IPC et IPT</v>
          </cell>
          <cell r="AB1885">
            <v>0</v>
          </cell>
          <cell r="AD1885" t="str">
            <v>AUTRE</v>
          </cell>
          <cell r="AE1885">
            <v>2</v>
          </cell>
        </row>
        <row r="1886">
          <cell r="A1886">
            <v>850</v>
          </cell>
          <cell r="B1886">
            <v>553</v>
          </cell>
          <cell r="C1886" t="str">
            <v>2000-2001</v>
          </cell>
          <cell r="D1886" t="str">
            <v>AMT</v>
          </cell>
          <cell r="E1886" t="str">
            <v>Agence métropolitaine de transport</v>
          </cell>
          <cell r="F1886" t="b">
            <v>0</v>
          </cell>
          <cell r="G1886">
            <v>4</v>
          </cell>
          <cell r="H1886">
            <v>1</v>
          </cell>
          <cell r="I1886" t="str">
            <v>Z5</v>
          </cell>
          <cell r="J1886">
            <v>2007</v>
          </cell>
          <cell r="K1886" t="b">
            <v>1</v>
          </cell>
          <cell r="L1886">
            <v>41593</v>
          </cell>
          <cell r="N1886" t="str">
            <v>Recette train de banlieue</v>
          </cell>
          <cell r="P1886" t="b">
            <v>1</v>
          </cell>
          <cell r="Q1886" t="b">
            <v>0</v>
          </cell>
          <cell r="S1886">
            <v>38718</v>
          </cell>
          <cell r="T1886">
            <v>100</v>
          </cell>
          <cell r="U1886">
            <v>0</v>
          </cell>
          <cell r="W1886" t="b">
            <v>0</v>
          </cell>
          <cell r="X1886" t="b">
            <v>0</v>
          </cell>
          <cell r="Y1886" t="b">
            <v>0</v>
          </cell>
          <cell r="Z1886" t="b">
            <v>0</v>
          </cell>
          <cell r="AA1886" t="str">
            <v>Selon IPC et IPT</v>
          </cell>
          <cell r="AB1886">
            <v>0</v>
          </cell>
          <cell r="AD1886" t="str">
            <v>AUTRE</v>
          </cell>
          <cell r="AE1886">
            <v>2</v>
          </cell>
        </row>
        <row r="1887">
          <cell r="A1887">
            <v>850</v>
          </cell>
          <cell r="B1887">
            <v>553</v>
          </cell>
          <cell r="C1887" t="str">
            <v>2000-2001</v>
          </cell>
          <cell r="D1887" t="str">
            <v>AMT</v>
          </cell>
          <cell r="E1887" t="str">
            <v>Agence métropolitaine de transport</v>
          </cell>
          <cell r="F1887" t="b">
            <v>0</v>
          </cell>
          <cell r="G1887">
            <v>4</v>
          </cell>
          <cell r="H1887">
            <v>1</v>
          </cell>
          <cell r="I1887" t="str">
            <v>Z6</v>
          </cell>
          <cell r="J1887">
            <v>2007</v>
          </cell>
          <cell r="K1887" t="b">
            <v>1</v>
          </cell>
          <cell r="L1887">
            <v>2042</v>
          </cell>
          <cell r="N1887" t="str">
            <v>Recettes usagers</v>
          </cell>
          <cell r="P1887" t="b">
            <v>1</v>
          </cell>
          <cell r="Q1887" t="b">
            <v>0</v>
          </cell>
          <cell r="S1887">
            <v>38718</v>
          </cell>
          <cell r="T1887">
            <v>100</v>
          </cell>
          <cell r="U1887">
            <v>0</v>
          </cell>
          <cell r="W1887" t="b">
            <v>0</v>
          </cell>
          <cell r="X1887" t="b">
            <v>0</v>
          </cell>
          <cell r="Y1887" t="b">
            <v>0</v>
          </cell>
          <cell r="Z1887" t="b">
            <v>0</v>
          </cell>
          <cell r="AA1887" t="str">
            <v>Selon IPC et IPT</v>
          </cell>
          <cell r="AB1887">
            <v>0</v>
          </cell>
          <cell r="AD1887" t="str">
            <v>AUTRE</v>
          </cell>
          <cell r="AE1887">
            <v>2</v>
          </cell>
        </row>
        <row r="1888">
          <cell r="A1888">
            <v>850</v>
          </cell>
          <cell r="B1888">
            <v>554</v>
          </cell>
          <cell r="C1888" t="str">
            <v>2000-2001</v>
          </cell>
          <cell r="D1888" t="str">
            <v>STQ</v>
          </cell>
          <cell r="E1888" t="str">
            <v>Société des traversiers du Québec</v>
          </cell>
          <cell r="F1888" t="b">
            <v>0</v>
          </cell>
          <cell r="G1888">
            <v>4</v>
          </cell>
          <cell r="H1888">
            <v>1</v>
          </cell>
          <cell r="I1888" t="str">
            <v>DZ</v>
          </cell>
          <cell r="J1888">
            <v>2003</v>
          </cell>
          <cell r="K1888" t="b">
            <v>0</v>
          </cell>
          <cell r="L1888">
            <v>18.093</v>
          </cell>
          <cell r="P1888" t="b">
            <v>0</v>
          </cell>
          <cell r="Q1888" t="b">
            <v>0</v>
          </cell>
          <cell r="T1888">
            <v>0</v>
          </cell>
          <cell r="U1888">
            <v>0</v>
          </cell>
          <cell r="W1888" t="b">
            <v>0</v>
          </cell>
          <cell r="X1888" t="b">
            <v>0</v>
          </cell>
          <cell r="Y1888" t="b">
            <v>0</v>
          </cell>
          <cell r="Z1888" t="b">
            <v>0</v>
          </cell>
          <cell r="AB1888">
            <v>0</v>
          </cell>
          <cell r="AE1888">
            <v>2</v>
          </cell>
        </row>
        <row r="1889">
          <cell r="A1889">
            <v>850</v>
          </cell>
          <cell r="B1889">
            <v>554</v>
          </cell>
          <cell r="C1889" t="str">
            <v>2000-2001</v>
          </cell>
          <cell r="D1889" t="str">
            <v>STQ</v>
          </cell>
          <cell r="E1889" t="str">
            <v>Société des traversiers du Québec</v>
          </cell>
          <cell r="F1889" t="b">
            <v>0</v>
          </cell>
          <cell r="G1889">
            <v>4</v>
          </cell>
          <cell r="H1889">
            <v>1</v>
          </cell>
          <cell r="I1889" t="str">
            <v>DQ</v>
          </cell>
          <cell r="J1889">
            <v>2003</v>
          </cell>
          <cell r="K1889" t="b">
            <v>0</v>
          </cell>
          <cell r="L1889">
            <v>69.891999999999996</v>
          </cell>
          <cell r="P1889" t="b">
            <v>0</v>
          </cell>
          <cell r="Q1889" t="b">
            <v>0</v>
          </cell>
          <cell r="T1889">
            <v>0</v>
          </cell>
          <cell r="U1889">
            <v>0</v>
          </cell>
          <cell r="W1889" t="b">
            <v>0</v>
          </cell>
          <cell r="X1889" t="b">
            <v>0</v>
          </cell>
          <cell r="Y1889" t="b">
            <v>0</v>
          </cell>
          <cell r="Z1889" t="b">
            <v>0</v>
          </cell>
          <cell r="AB1889">
            <v>0</v>
          </cell>
          <cell r="AE1889">
            <v>2</v>
          </cell>
        </row>
        <row r="1890">
          <cell r="A1890">
            <v>850</v>
          </cell>
          <cell r="B1890">
            <v>554</v>
          </cell>
          <cell r="C1890" t="str">
            <v>2000-2001</v>
          </cell>
          <cell r="D1890" t="str">
            <v>STQ</v>
          </cell>
          <cell r="E1890" t="str">
            <v>Société des traversiers du Québec</v>
          </cell>
          <cell r="F1890" t="b">
            <v>0</v>
          </cell>
          <cell r="G1890">
            <v>4</v>
          </cell>
          <cell r="H1890">
            <v>1</v>
          </cell>
          <cell r="I1890" t="str">
            <v>DR</v>
          </cell>
          <cell r="J1890">
            <v>2003</v>
          </cell>
          <cell r="K1890" t="b">
            <v>0</v>
          </cell>
          <cell r="L1890">
            <v>106.307</v>
          </cell>
          <cell r="P1890" t="b">
            <v>0</v>
          </cell>
          <cell r="Q1890" t="b">
            <v>0</v>
          </cell>
          <cell r="T1890">
            <v>0</v>
          </cell>
          <cell r="U1890">
            <v>0</v>
          </cell>
          <cell r="W1890" t="b">
            <v>0</v>
          </cell>
          <cell r="X1890" t="b">
            <v>0</v>
          </cell>
          <cell r="Y1890" t="b">
            <v>0</v>
          </cell>
          <cell r="Z1890" t="b">
            <v>0</v>
          </cell>
          <cell r="AB1890">
            <v>0</v>
          </cell>
          <cell r="AE1890">
            <v>2</v>
          </cell>
        </row>
        <row r="1891">
          <cell r="A1891">
            <v>850</v>
          </cell>
          <cell r="B1891">
            <v>554</v>
          </cell>
          <cell r="C1891" t="str">
            <v>2000-2001</v>
          </cell>
          <cell r="D1891" t="str">
            <v>STQ</v>
          </cell>
          <cell r="E1891" t="str">
            <v>Société des traversiers du Québec</v>
          </cell>
          <cell r="F1891" t="b">
            <v>0</v>
          </cell>
          <cell r="G1891">
            <v>4</v>
          </cell>
          <cell r="H1891">
            <v>1</v>
          </cell>
          <cell r="I1891" t="str">
            <v>DS</v>
          </cell>
          <cell r="J1891">
            <v>2003</v>
          </cell>
          <cell r="K1891" t="b">
            <v>0</v>
          </cell>
          <cell r="L1891">
            <v>212.51900000000001</v>
          </cell>
          <cell r="P1891" t="b">
            <v>0</v>
          </cell>
          <cell r="Q1891" t="b">
            <v>0</v>
          </cell>
          <cell r="T1891">
            <v>0</v>
          </cell>
          <cell r="U1891">
            <v>0</v>
          </cell>
          <cell r="W1891" t="b">
            <v>0</v>
          </cell>
          <cell r="X1891" t="b">
            <v>0</v>
          </cell>
          <cell r="Y1891" t="b">
            <v>0</v>
          </cell>
          <cell r="Z1891" t="b">
            <v>0</v>
          </cell>
          <cell r="AB1891">
            <v>0</v>
          </cell>
          <cell r="AE1891">
            <v>2</v>
          </cell>
        </row>
        <row r="1892">
          <cell r="A1892">
            <v>850</v>
          </cell>
          <cell r="B1892">
            <v>554</v>
          </cell>
          <cell r="C1892" t="str">
            <v>2000-2001</v>
          </cell>
          <cell r="D1892" t="str">
            <v>STQ</v>
          </cell>
          <cell r="E1892" t="str">
            <v>Société des traversiers du Québec</v>
          </cell>
          <cell r="F1892" t="b">
            <v>0</v>
          </cell>
          <cell r="G1892">
            <v>4</v>
          </cell>
          <cell r="H1892">
            <v>1</v>
          </cell>
          <cell r="I1892" t="str">
            <v>DT</v>
          </cell>
          <cell r="J1892">
            <v>2003</v>
          </cell>
          <cell r="K1892" t="b">
            <v>0</v>
          </cell>
          <cell r="L1892">
            <v>33.651000000000003</v>
          </cell>
          <cell r="P1892" t="b">
            <v>0</v>
          </cell>
          <cell r="Q1892" t="b">
            <v>0</v>
          </cell>
          <cell r="T1892">
            <v>0</v>
          </cell>
          <cell r="U1892">
            <v>0</v>
          </cell>
          <cell r="W1892" t="b">
            <v>0</v>
          </cell>
          <cell r="X1892" t="b">
            <v>0</v>
          </cell>
          <cell r="Y1892" t="b">
            <v>0</v>
          </cell>
          <cell r="Z1892" t="b">
            <v>0</v>
          </cell>
          <cell r="AB1892">
            <v>0</v>
          </cell>
          <cell r="AE1892">
            <v>2</v>
          </cell>
        </row>
        <row r="1893">
          <cell r="A1893">
            <v>850</v>
          </cell>
          <cell r="B1893">
            <v>554</v>
          </cell>
          <cell r="C1893" t="str">
            <v>2000-2001</v>
          </cell>
          <cell r="D1893" t="str">
            <v>STQ</v>
          </cell>
          <cell r="E1893" t="str">
            <v>Société des traversiers du Québec</v>
          </cell>
          <cell r="F1893" t="b">
            <v>0</v>
          </cell>
          <cell r="G1893">
            <v>4</v>
          </cell>
          <cell r="H1893">
            <v>1</v>
          </cell>
          <cell r="I1893" t="str">
            <v>DU</v>
          </cell>
          <cell r="J1893">
            <v>2003</v>
          </cell>
          <cell r="K1893" t="b">
            <v>0</v>
          </cell>
          <cell r="L1893">
            <v>8.5</v>
          </cell>
          <cell r="P1893" t="b">
            <v>0</v>
          </cell>
          <cell r="Q1893" t="b">
            <v>0</v>
          </cell>
          <cell r="T1893">
            <v>0</v>
          </cell>
          <cell r="U1893">
            <v>0</v>
          </cell>
          <cell r="W1893" t="b">
            <v>0</v>
          </cell>
          <cell r="X1893" t="b">
            <v>0</v>
          </cell>
          <cell r="Y1893" t="b">
            <v>0</v>
          </cell>
          <cell r="Z1893" t="b">
            <v>0</v>
          </cell>
          <cell r="AB1893">
            <v>0</v>
          </cell>
          <cell r="AE1893">
            <v>2</v>
          </cell>
        </row>
        <row r="1894">
          <cell r="A1894">
            <v>850</v>
          </cell>
          <cell r="B1894">
            <v>554</v>
          </cell>
          <cell r="C1894" t="str">
            <v>2000-2001</v>
          </cell>
          <cell r="D1894" t="str">
            <v>STQ</v>
          </cell>
          <cell r="E1894" t="str">
            <v>Société des traversiers du Québec</v>
          </cell>
          <cell r="F1894" t="b">
            <v>0</v>
          </cell>
          <cell r="G1894">
            <v>4</v>
          </cell>
          <cell r="H1894">
            <v>1</v>
          </cell>
          <cell r="I1894" t="str">
            <v>DO</v>
          </cell>
          <cell r="J1894">
            <v>2003</v>
          </cell>
          <cell r="K1894" t="b">
            <v>1</v>
          </cell>
          <cell r="L1894">
            <v>7141.0069999999996</v>
          </cell>
          <cell r="N1894" t="str">
            <v>Transport des véhicules</v>
          </cell>
          <cell r="P1894" t="b">
            <v>1</v>
          </cell>
          <cell r="Q1894" t="b">
            <v>1</v>
          </cell>
          <cell r="R1894" t="str">
            <v>IPC</v>
          </cell>
          <cell r="S1894">
            <v>39173</v>
          </cell>
          <cell r="T1894">
            <v>70</v>
          </cell>
          <cell r="U1894">
            <v>30</v>
          </cell>
          <cell r="W1894" t="b">
            <v>0</v>
          </cell>
          <cell r="X1894" t="b">
            <v>0</v>
          </cell>
          <cell r="Y1894" t="b">
            <v>0</v>
          </cell>
          <cell r="Z1894" t="b">
            <v>0</v>
          </cell>
          <cell r="AA1894" t="str">
            <v>base historique</v>
          </cell>
          <cell r="AB1894">
            <v>0</v>
          </cell>
          <cell r="AD1894" t="str">
            <v>AUTRE</v>
          </cell>
          <cell r="AE1894">
            <v>2</v>
          </cell>
        </row>
        <row r="1895">
          <cell r="A1895">
            <v>850</v>
          </cell>
          <cell r="B1895">
            <v>554</v>
          </cell>
          <cell r="C1895" t="str">
            <v>2000-2001</v>
          </cell>
          <cell r="D1895" t="str">
            <v>STQ</v>
          </cell>
          <cell r="E1895" t="str">
            <v>Société des traversiers du Québec</v>
          </cell>
          <cell r="F1895" t="b">
            <v>0</v>
          </cell>
          <cell r="G1895">
            <v>4</v>
          </cell>
          <cell r="H1895">
            <v>1</v>
          </cell>
          <cell r="I1895" t="str">
            <v>DP</v>
          </cell>
          <cell r="J1895">
            <v>2003</v>
          </cell>
          <cell r="K1895" t="b">
            <v>1</v>
          </cell>
          <cell r="L1895">
            <v>6059.0219999999999</v>
          </cell>
          <cell r="N1895" t="str">
            <v>Transport des passagers</v>
          </cell>
          <cell r="P1895" t="b">
            <v>1</v>
          </cell>
          <cell r="Q1895" t="b">
            <v>1</v>
          </cell>
          <cell r="R1895" t="str">
            <v>IPC</v>
          </cell>
          <cell r="S1895">
            <v>39173</v>
          </cell>
          <cell r="T1895">
            <v>100</v>
          </cell>
          <cell r="U1895">
            <v>0</v>
          </cell>
          <cell r="W1895" t="b">
            <v>0</v>
          </cell>
          <cell r="X1895" t="b">
            <v>0</v>
          </cell>
          <cell r="Y1895" t="b">
            <v>0</v>
          </cell>
          <cell r="Z1895" t="b">
            <v>0</v>
          </cell>
          <cell r="AA1895" t="str">
            <v>base historique</v>
          </cell>
          <cell r="AB1895">
            <v>0</v>
          </cell>
          <cell r="AD1895" t="str">
            <v>AUTRE</v>
          </cell>
          <cell r="AE1895">
            <v>2</v>
          </cell>
        </row>
        <row r="1896">
          <cell r="A1896">
            <v>850</v>
          </cell>
          <cell r="B1896">
            <v>554</v>
          </cell>
          <cell r="C1896" t="str">
            <v>2000-2001</v>
          </cell>
          <cell r="D1896" t="str">
            <v>STQ</v>
          </cell>
          <cell r="E1896" t="str">
            <v>Société des traversiers du Québec</v>
          </cell>
          <cell r="F1896" t="b">
            <v>1</v>
          </cell>
          <cell r="G1896">
            <v>4</v>
          </cell>
          <cell r="H1896">
            <v>1</v>
          </cell>
          <cell r="I1896" t="str">
            <v>38</v>
          </cell>
          <cell r="J1896">
            <v>2004</v>
          </cell>
          <cell r="K1896" t="b">
            <v>0</v>
          </cell>
          <cell r="L1896">
            <v>0</v>
          </cell>
          <cell r="P1896" t="b">
            <v>0</v>
          </cell>
          <cell r="Q1896" t="b">
            <v>0</v>
          </cell>
          <cell r="S1896">
            <v>367</v>
          </cell>
          <cell r="T1896">
            <v>0</v>
          </cell>
          <cell r="U1896">
            <v>100</v>
          </cell>
          <cell r="W1896" t="b">
            <v>0</v>
          </cell>
          <cell r="X1896" t="b">
            <v>0</v>
          </cell>
          <cell r="Y1896" t="b">
            <v>0</v>
          </cell>
          <cell r="Z1896" t="b">
            <v>0</v>
          </cell>
          <cell r="AA1896" t="str">
            <v>Soumission</v>
          </cell>
          <cell r="AB1896">
            <v>0</v>
          </cell>
          <cell r="AD1896" t="str">
            <v>AUTRE</v>
          </cell>
          <cell r="AE1896">
            <v>2</v>
          </cell>
        </row>
        <row r="1897">
          <cell r="A1897">
            <v>850</v>
          </cell>
          <cell r="B1897">
            <v>554</v>
          </cell>
          <cell r="C1897" t="str">
            <v>2000-2001</v>
          </cell>
          <cell r="D1897" t="str">
            <v>STQ</v>
          </cell>
          <cell r="E1897" t="str">
            <v>Société des traversiers du Québec</v>
          </cell>
          <cell r="F1897" t="b">
            <v>1</v>
          </cell>
          <cell r="G1897">
            <v>4</v>
          </cell>
          <cell r="H1897">
            <v>1</v>
          </cell>
          <cell r="I1897" t="str">
            <v>E8</v>
          </cell>
          <cell r="J1897">
            <v>2004</v>
          </cell>
          <cell r="K1897" t="b">
            <v>0</v>
          </cell>
          <cell r="L1897">
            <v>0</v>
          </cell>
          <cell r="N1897" t="str">
            <v>Frais d'étude de dossier pour l'installation de panneau de signalisation touristique et tout autre aide</v>
          </cell>
          <cell r="O1897" t="str">
            <v>344</v>
          </cell>
          <cell r="P1897" t="b">
            <v>0</v>
          </cell>
          <cell r="Q1897" t="b">
            <v>0</v>
          </cell>
          <cell r="S1897">
            <v>367</v>
          </cell>
          <cell r="T1897">
            <v>0</v>
          </cell>
          <cell r="U1897">
            <v>100</v>
          </cell>
          <cell r="W1897" t="b">
            <v>1</v>
          </cell>
          <cell r="X1897" t="b">
            <v>0</v>
          </cell>
          <cell r="Y1897" t="b">
            <v>0</v>
          </cell>
          <cell r="Z1897" t="b">
            <v>0</v>
          </cell>
          <cell r="AA1897" t="str">
            <v>NIL</v>
          </cell>
          <cell r="AB1897">
            <v>0</v>
          </cell>
          <cell r="AD1897" t="str">
            <v>PR</v>
          </cell>
          <cell r="AE1897">
            <v>2</v>
          </cell>
        </row>
        <row r="1898">
          <cell r="A1898">
            <v>850</v>
          </cell>
          <cell r="B1898">
            <v>554</v>
          </cell>
          <cell r="C1898" t="str">
            <v>2000-2001</v>
          </cell>
          <cell r="D1898" t="str">
            <v>STQ</v>
          </cell>
          <cell r="E1898" t="str">
            <v>Société des traversiers du Québec</v>
          </cell>
          <cell r="F1898" t="b">
            <v>1</v>
          </cell>
          <cell r="G1898">
            <v>4</v>
          </cell>
          <cell r="H1898">
            <v>1</v>
          </cell>
          <cell r="I1898" t="str">
            <v>N1</v>
          </cell>
          <cell r="J1898">
            <v>2004</v>
          </cell>
          <cell r="K1898" t="b">
            <v>0</v>
          </cell>
          <cell r="L1898">
            <v>0</v>
          </cell>
          <cell r="N1898" t="str">
            <v>Service d'analyse de laboratoire</v>
          </cell>
          <cell r="O1898" t="str">
            <v>147</v>
          </cell>
          <cell r="P1898" t="b">
            <v>0</v>
          </cell>
          <cell r="Q1898" t="b">
            <v>0</v>
          </cell>
          <cell r="S1898">
            <v>367</v>
          </cell>
          <cell r="T1898">
            <v>0</v>
          </cell>
          <cell r="U1898">
            <v>100</v>
          </cell>
          <cell r="W1898" t="b">
            <v>1</v>
          </cell>
          <cell r="X1898" t="b">
            <v>0</v>
          </cell>
          <cell r="Y1898" t="b">
            <v>0</v>
          </cell>
          <cell r="Z1898" t="b">
            <v>0</v>
          </cell>
          <cell r="AA1898" t="str">
            <v>NIL</v>
          </cell>
          <cell r="AB1898">
            <v>0</v>
          </cell>
          <cell r="AD1898" t="str">
            <v>PR</v>
          </cell>
          <cell r="AE1898">
            <v>2</v>
          </cell>
        </row>
        <row r="1899">
          <cell r="A1899">
            <v>850</v>
          </cell>
          <cell r="B1899">
            <v>554</v>
          </cell>
          <cell r="C1899" t="str">
            <v>2000-2001</v>
          </cell>
          <cell r="D1899" t="str">
            <v>STQ</v>
          </cell>
          <cell r="E1899" t="str">
            <v>Société des traversiers du Québec</v>
          </cell>
          <cell r="F1899" t="b">
            <v>0</v>
          </cell>
          <cell r="G1899">
            <v>4</v>
          </cell>
          <cell r="H1899">
            <v>1</v>
          </cell>
          <cell r="I1899" t="str">
            <v>NC</v>
          </cell>
          <cell r="J1899">
            <v>2004</v>
          </cell>
          <cell r="K1899" t="b">
            <v>0</v>
          </cell>
          <cell r="L1899">
            <v>934</v>
          </cell>
          <cell r="N1899" t="str">
            <v>Droit d'amarrage, stationnement + location de locaux et navires. Distributeurs automatiques et concession alimentaire, affichage publicitaire, règlement de poursuites</v>
          </cell>
          <cell r="P1899" t="b">
            <v>0</v>
          </cell>
          <cell r="Q1899" t="b">
            <v>0</v>
          </cell>
          <cell r="S1899">
            <v>367</v>
          </cell>
          <cell r="T1899">
            <v>33</v>
          </cell>
          <cell r="U1899">
            <v>67</v>
          </cell>
          <cell r="W1899" t="b">
            <v>0</v>
          </cell>
          <cell r="X1899" t="b">
            <v>0</v>
          </cell>
          <cell r="Y1899" t="b">
            <v>1</v>
          </cell>
          <cell r="Z1899" t="b">
            <v>0</v>
          </cell>
          <cell r="AA1899" t="str">
            <v>NIL</v>
          </cell>
          <cell r="AB1899">
            <v>0</v>
          </cell>
          <cell r="AD1899" t="str">
            <v>CP</v>
          </cell>
          <cell r="AE1899">
            <v>2</v>
          </cell>
        </row>
        <row r="1900">
          <cell r="A1900">
            <v>850</v>
          </cell>
          <cell r="B1900">
            <v>554</v>
          </cell>
          <cell r="C1900" t="str">
            <v>2000-2001</v>
          </cell>
          <cell r="D1900" t="str">
            <v>STQ</v>
          </cell>
          <cell r="E1900" t="str">
            <v>Société des traversiers du Québec</v>
          </cell>
          <cell r="F1900" t="b">
            <v>0</v>
          </cell>
          <cell r="G1900">
            <v>4</v>
          </cell>
          <cell r="H1900">
            <v>1</v>
          </cell>
          <cell r="I1900" t="str">
            <v>DO</v>
          </cell>
          <cell r="J1900">
            <v>2004</v>
          </cell>
          <cell r="K1900" t="b">
            <v>0</v>
          </cell>
          <cell r="L1900">
            <v>7282</v>
          </cell>
          <cell r="N1900" t="str">
            <v>Transport des véhicules</v>
          </cell>
          <cell r="P1900" t="b">
            <v>1</v>
          </cell>
          <cell r="Q1900" t="b">
            <v>1</v>
          </cell>
          <cell r="R1900" t="str">
            <v>IPC</v>
          </cell>
          <cell r="S1900">
            <v>39173</v>
          </cell>
          <cell r="T1900">
            <v>70</v>
          </cell>
          <cell r="U1900">
            <v>30</v>
          </cell>
          <cell r="W1900" t="b">
            <v>0</v>
          </cell>
          <cell r="X1900" t="b">
            <v>0</v>
          </cell>
          <cell r="Y1900" t="b">
            <v>0</v>
          </cell>
          <cell r="Z1900" t="b">
            <v>0</v>
          </cell>
          <cell r="AA1900" t="str">
            <v>base historique</v>
          </cell>
          <cell r="AB1900">
            <v>0</v>
          </cell>
          <cell r="AD1900" t="str">
            <v>AUTRE</v>
          </cell>
          <cell r="AE1900">
            <v>2</v>
          </cell>
        </row>
        <row r="1901">
          <cell r="A1901">
            <v>850</v>
          </cell>
          <cell r="B1901">
            <v>554</v>
          </cell>
          <cell r="C1901" t="str">
            <v>2000-2001</v>
          </cell>
          <cell r="D1901" t="str">
            <v>STQ</v>
          </cell>
          <cell r="E1901" t="str">
            <v>Société des traversiers du Québec</v>
          </cell>
          <cell r="F1901" t="b">
            <v>0</v>
          </cell>
          <cell r="G1901">
            <v>4</v>
          </cell>
          <cell r="H1901">
            <v>1</v>
          </cell>
          <cell r="I1901" t="str">
            <v>DP</v>
          </cell>
          <cell r="J1901">
            <v>2004</v>
          </cell>
          <cell r="K1901" t="b">
            <v>0</v>
          </cell>
          <cell r="L1901">
            <v>6316</v>
          </cell>
          <cell r="N1901" t="str">
            <v>Transport des passagers</v>
          </cell>
          <cell r="P1901" t="b">
            <v>1</v>
          </cell>
          <cell r="Q1901" t="b">
            <v>1</v>
          </cell>
          <cell r="R1901" t="str">
            <v>IPC</v>
          </cell>
          <cell r="S1901">
            <v>39173</v>
          </cell>
          <cell r="T1901">
            <v>100</v>
          </cell>
          <cell r="U1901">
            <v>0</v>
          </cell>
          <cell r="W1901" t="b">
            <v>0</v>
          </cell>
          <cell r="X1901" t="b">
            <v>0</v>
          </cell>
          <cell r="Y1901" t="b">
            <v>0</v>
          </cell>
          <cell r="Z1901" t="b">
            <v>0</v>
          </cell>
          <cell r="AA1901" t="str">
            <v>base historique</v>
          </cell>
          <cell r="AB1901">
            <v>0</v>
          </cell>
          <cell r="AD1901" t="str">
            <v>AUTRE</v>
          </cell>
          <cell r="AE1901">
            <v>2</v>
          </cell>
        </row>
        <row r="1902">
          <cell r="A1902">
            <v>850</v>
          </cell>
          <cell r="B1902">
            <v>554</v>
          </cell>
          <cell r="C1902" t="str">
            <v>2000-2001</v>
          </cell>
          <cell r="D1902" t="str">
            <v>STQ</v>
          </cell>
          <cell r="E1902" t="str">
            <v>Société des traversiers du Québec</v>
          </cell>
          <cell r="F1902" t="b">
            <v>1</v>
          </cell>
          <cell r="G1902">
            <v>4</v>
          </cell>
          <cell r="H1902">
            <v>1</v>
          </cell>
          <cell r="I1902" t="str">
            <v>38</v>
          </cell>
          <cell r="J1902">
            <v>2005</v>
          </cell>
          <cell r="K1902" t="b">
            <v>0</v>
          </cell>
          <cell r="L1902">
            <v>0</v>
          </cell>
          <cell r="P1902" t="b">
            <v>0</v>
          </cell>
          <cell r="Q1902" t="b">
            <v>0</v>
          </cell>
          <cell r="S1902">
            <v>367</v>
          </cell>
          <cell r="T1902">
            <v>0</v>
          </cell>
          <cell r="U1902">
            <v>100</v>
          </cell>
          <cell r="W1902" t="b">
            <v>0</v>
          </cell>
          <cell r="X1902" t="b">
            <v>0</v>
          </cell>
          <cell r="Y1902" t="b">
            <v>0</v>
          </cell>
          <cell r="Z1902" t="b">
            <v>0</v>
          </cell>
          <cell r="AA1902" t="str">
            <v>Soumission</v>
          </cell>
          <cell r="AB1902">
            <v>0</v>
          </cell>
          <cell r="AD1902" t="str">
            <v>AUTRE</v>
          </cell>
          <cell r="AE1902">
            <v>2</v>
          </cell>
        </row>
        <row r="1903">
          <cell r="A1903">
            <v>850</v>
          </cell>
          <cell r="B1903">
            <v>554</v>
          </cell>
          <cell r="C1903" t="str">
            <v>2000-2001</v>
          </cell>
          <cell r="D1903" t="str">
            <v>STQ</v>
          </cell>
          <cell r="E1903" t="str">
            <v>Société des traversiers du Québec</v>
          </cell>
          <cell r="F1903" t="b">
            <v>1</v>
          </cell>
          <cell r="G1903">
            <v>4</v>
          </cell>
          <cell r="H1903">
            <v>1</v>
          </cell>
          <cell r="I1903" t="str">
            <v>E8</v>
          </cell>
          <cell r="J1903">
            <v>2005</v>
          </cell>
          <cell r="K1903" t="b">
            <v>0</v>
          </cell>
          <cell r="L1903">
            <v>0</v>
          </cell>
          <cell r="N1903" t="str">
            <v>Frais d'étude de dossier pour l'installation de panneau de signalisation touristique et tout autre aide</v>
          </cell>
          <cell r="O1903" t="str">
            <v>344</v>
          </cell>
          <cell r="P1903" t="b">
            <v>0</v>
          </cell>
          <cell r="Q1903" t="b">
            <v>0</v>
          </cell>
          <cell r="S1903">
            <v>367</v>
          </cell>
          <cell r="T1903">
            <v>0</v>
          </cell>
          <cell r="U1903">
            <v>100</v>
          </cell>
          <cell r="W1903" t="b">
            <v>1</v>
          </cell>
          <cell r="X1903" t="b">
            <v>0</v>
          </cell>
          <cell r="Y1903" t="b">
            <v>0</v>
          </cell>
          <cell r="Z1903" t="b">
            <v>0</v>
          </cell>
          <cell r="AA1903" t="str">
            <v>NIL</v>
          </cell>
          <cell r="AB1903">
            <v>0</v>
          </cell>
          <cell r="AD1903" t="str">
            <v>PR</v>
          </cell>
          <cell r="AE1903">
            <v>2</v>
          </cell>
        </row>
        <row r="1904">
          <cell r="A1904">
            <v>850</v>
          </cell>
          <cell r="B1904">
            <v>554</v>
          </cell>
          <cell r="C1904" t="str">
            <v>2000-2001</v>
          </cell>
          <cell r="D1904" t="str">
            <v>STQ</v>
          </cell>
          <cell r="E1904" t="str">
            <v>Société des traversiers du Québec</v>
          </cell>
          <cell r="F1904" t="b">
            <v>1</v>
          </cell>
          <cell r="G1904">
            <v>4</v>
          </cell>
          <cell r="H1904">
            <v>1</v>
          </cell>
          <cell r="I1904" t="str">
            <v>N1</v>
          </cell>
          <cell r="J1904">
            <v>2005</v>
          </cell>
          <cell r="K1904" t="b">
            <v>0</v>
          </cell>
          <cell r="L1904">
            <v>0</v>
          </cell>
          <cell r="N1904" t="str">
            <v>Service d'analyse de laboratoire</v>
          </cell>
          <cell r="O1904" t="str">
            <v>147</v>
          </cell>
          <cell r="P1904" t="b">
            <v>0</v>
          </cell>
          <cell r="Q1904" t="b">
            <v>0</v>
          </cell>
          <cell r="S1904">
            <v>367</v>
          </cell>
          <cell r="T1904">
            <v>0</v>
          </cell>
          <cell r="U1904">
            <v>100</v>
          </cell>
          <cell r="W1904" t="b">
            <v>1</v>
          </cell>
          <cell r="X1904" t="b">
            <v>0</v>
          </cell>
          <cell r="Y1904" t="b">
            <v>0</v>
          </cell>
          <cell r="Z1904" t="b">
            <v>0</v>
          </cell>
          <cell r="AA1904" t="str">
            <v>NIL</v>
          </cell>
          <cell r="AB1904">
            <v>0</v>
          </cell>
          <cell r="AD1904" t="str">
            <v>PR</v>
          </cell>
          <cell r="AE1904">
            <v>2</v>
          </cell>
        </row>
        <row r="1905">
          <cell r="A1905">
            <v>850</v>
          </cell>
          <cell r="B1905">
            <v>554</v>
          </cell>
          <cell r="C1905" t="str">
            <v>2000-2001</v>
          </cell>
          <cell r="D1905" t="str">
            <v>STQ</v>
          </cell>
          <cell r="E1905" t="str">
            <v>Société des traversiers du Québec</v>
          </cell>
          <cell r="F1905" t="b">
            <v>0</v>
          </cell>
          <cell r="G1905">
            <v>4</v>
          </cell>
          <cell r="H1905">
            <v>1</v>
          </cell>
          <cell r="I1905" t="str">
            <v>NC</v>
          </cell>
          <cell r="J1905">
            <v>2005</v>
          </cell>
          <cell r="K1905" t="b">
            <v>0</v>
          </cell>
          <cell r="L1905">
            <v>606</v>
          </cell>
          <cell r="N1905" t="str">
            <v>Droit d'amarrage, stationnement + location de locaux et navires. Distributeurs automatiques et concession alimentaire, affichage publicitaire, règlement de poursuites</v>
          </cell>
          <cell r="P1905" t="b">
            <v>0</v>
          </cell>
          <cell r="Q1905" t="b">
            <v>0</v>
          </cell>
          <cell r="S1905">
            <v>367</v>
          </cell>
          <cell r="T1905">
            <v>33</v>
          </cell>
          <cell r="U1905">
            <v>67</v>
          </cell>
          <cell r="W1905" t="b">
            <v>0</v>
          </cell>
          <cell r="X1905" t="b">
            <v>0</v>
          </cell>
          <cell r="Y1905" t="b">
            <v>1</v>
          </cell>
          <cell r="Z1905" t="b">
            <v>0</v>
          </cell>
          <cell r="AA1905" t="str">
            <v>NIL</v>
          </cell>
          <cell r="AB1905">
            <v>0</v>
          </cell>
          <cell r="AD1905" t="str">
            <v>CP</v>
          </cell>
          <cell r="AE1905">
            <v>2</v>
          </cell>
        </row>
        <row r="1906">
          <cell r="A1906">
            <v>850</v>
          </cell>
          <cell r="B1906">
            <v>554</v>
          </cell>
          <cell r="C1906" t="str">
            <v>2000-2001</v>
          </cell>
          <cell r="D1906" t="str">
            <v>STQ</v>
          </cell>
          <cell r="E1906" t="str">
            <v>Société des traversiers du Québec</v>
          </cell>
          <cell r="F1906" t="b">
            <v>0</v>
          </cell>
          <cell r="G1906">
            <v>4</v>
          </cell>
          <cell r="H1906">
            <v>1</v>
          </cell>
          <cell r="I1906" t="str">
            <v>DO</v>
          </cell>
          <cell r="J1906">
            <v>2005</v>
          </cell>
          <cell r="K1906" t="b">
            <v>0</v>
          </cell>
          <cell r="L1906">
            <v>7758</v>
          </cell>
          <cell r="N1906" t="str">
            <v>Transport des véhicules</v>
          </cell>
          <cell r="P1906" t="b">
            <v>1</v>
          </cell>
          <cell r="Q1906" t="b">
            <v>1</v>
          </cell>
          <cell r="R1906" t="str">
            <v>IPC</v>
          </cell>
          <cell r="S1906">
            <v>39173</v>
          </cell>
          <cell r="T1906">
            <v>70</v>
          </cell>
          <cell r="U1906">
            <v>30</v>
          </cell>
          <cell r="W1906" t="b">
            <v>0</v>
          </cell>
          <cell r="X1906" t="b">
            <v>0</v>
          </cell>
          <cell r="Y1906" t="b">
            <v>0</v>
          </cell>
          <cell r="Z1906" t="b">
            <v>0</v>
          </cell>
          <cell r="AA1906" t="str">
            <v>base historique</v>
          </cell>
          <cell r="AB1906">
            <v>0</v>
          </cell>
          <cell r="AD1906" t="str">
            <v>AUTRE</v>
          </cell>
          <cell r="AE1906">
            <v>2</v>
          </cell>
        </row>
        <row r="1907">
          <cell r="A1907">
            <v>850</v>
          </cell>
          <cell r="B1907">
            <v>554</v>
          </cell>
          <cell r="C1907" t="str">
            <v>2000-2001</v>
          </cell>
          <cell r="D1907" t="str">
            <v>STQ</v>
          </cell>
          <cell r="E1907" t="str">
            <v>Société des traversiers du Québec</v>
          </cell>
          <cell r="F1907" t="b">
            <v>0</v>
          </cell>
          <cell r="G1907">
            <v>4</v>
          </cell>
          <cell r="H1907">
            <v>1</v>
          </cell>
          <cell r="I1907" t="str">
            <v>DP</v>
          </cell>
          <cell r="J1907">
            <v>2005</v>
          </cell>
          <cell r="K1907" t="b">
            <v>0</v>
          </cell>
          <cell r="L1907">
            <v>6203</v>
          </cell>
          <cell r="N1907" t="str">
            <v>Transport des passagers</v>
          </cell>
          <cell r="P1907" t="b">
            <v>1</v>
          </cell>
          <cell r="Q1907" t="b">
            <v>1</v>
          </cell>
          <cell r="R1907" t="str">
            <v>IPC</v>
          </cell>
          <cell r="S1907">
            <v>39173</v>
          </cell>
          <cell r="T1907">
            <v>100</v>
          </cell>
          <cell r="U1907">
            <v>0</v>
          </cell>
          <cell r="W1907" t="b">
            <v>0</v>
          </cell>
          <cell r="X1907" t="b">
            <v>0</v>
          </cell>
          <cell r="Y1907" t="b">
            <v>0</v>
          </cell>
          <cell r="Z1907" t="b">
            <v>0</v>
          </cell>
          <cell r="AA1907" t="str">
            <v>base historique</v>
          </cell>
          <cell r="AB1907">
            <v>0</v>
          </cell>
          <cell r="AD1907" t="str">
            <v>AUTRE</v>
          </cell>
          <cell r="AE1907">
            <v>2</v>
          </cell>
        </row>
        <row r="1908">
          <cell r="A1908">
            <v>850</v>
          </cell>
          <cell r="B1908">
            <v>554</v>
          </cell>
          <cell r="C1908" t="str">
            <v>2000-2001</v>
          </cell>
          <cell r="D1908" t="str">
            <v>STQ</v>
          </cell>
          <cell r="E1908" t="str">
            <v>Société des traversiers du Québec</v>
          </cell>
          <cell r="F1908" t="b">
            <v>1</v>
          </cell>
          <cell r="G1908">
            <v>4</v>
          </cell>
          <cell r="H1908">
            <v>1</v>
          </cell>
          <cell r="I1908" t="str">
            <v>38</v>
          </cell>
          <cell r="J1908">
            <v>2006</v>
          </cell>
          <cell r="K1908" t="b">
            <v>0</v>
          </cell>
          <cell r="L1908">
            <v>0</v>
          </cell>
          <cell r="P1908" t="b">
            <v>0</v>
          </cell>
          <cell r="Q1908" t="b">
            <v>0</v>
          </cell>
          <cell r="S1908">
            <v>367</v>
          </cell>
          <cell r="T1908">
            <v>0</v>
          </cell>
          <cell r="U1908">
            <v>100</v>
          </cell>
          <cell r="W1908" t="b">
            <v>0</v>
          </cell>
          <cell r="X1908" t="b">
            <v>0</v>
          </cell>
          <cell r="Y1908" t="b">
            <v>0</v>
          </cell>
          <cell r="Z1908" t="b">
            <v>0</v>
          </cell>
          <cell r="AA1908" t="str">
            <v>Soumission</v>
          </cell>
          <cell r="AB1908">
            <v>0</v>
          </cell>
          <cell r="AD1908" t="str">
            <v>AUTRE</v>
          </cell>
          <cell r="AE1908">
            <v>2</v>
          </cell>
        </row>
        <row r="1909">
          <cell r="A1909">
            <v>850</v>
          </cell>
          <cell r="B1909">
            <v>554</v>
          </cell>
          <cell r="C1909" t="str">
            <v>2000-2001</v>
          </cell>
          <cell r="D1909" t="str">
            <v>STQ</v>
          </cell>
          <cell r="E1909" t="str">
            <v>Société des traversiers du Québec</v>
          </cell>
          <cell r="F1909" t="b">
            <v>1</v>
          </cell>
          <cell r="G1909">
            <v>4</v>
          </cell>
          <cell r="H1909">
            <v>1</v>
          </cell>
          <cell r="I1909" t="str">
            <v>E8</v>
          </cell>
          <cell r="J1909">
            <v>2006</v>
          </cell>
          <cell r="K1909" t="b">
            <v>0</v>
          </cell>
          <cell r="L1909">
            <v>0</v>
          </cell>
          <cell r="N1909" t="str">
            <v>Frais d'étude de dossier pour l'installation de panneau de signalisation touristique et tout autre aide</v>
          </cell>
          <cell r="O1909" t="str">
            <v>344</v>
          </cell>
          <cell r="P1909" t="b">
            <v>0</v>
          </cell>
          <cell r="Q1909" t="b">
            <v>0</v>
          </cell>
          <cell r="S1909">
            <v>367</v>
          </cell>
          <cell r="T1909">
            <v>0</v>
          </cell>
          <cell r="U1909">
            <v>100</v>
          </cell>
          <cell r="W1909" t="b">
            <v>1</v>
          </cell>
          <cell r="X1909" t="b">
            <v>0</v>
          </cell>
          <cell r="Y1909" t="b">
            <v>0</v>
          </cell>
          <cell r="Z1909" t="b">
            <v>0</v>
          </cell>
          <cell r="AA1909" t="str">
            <v>NIL</v>
          </cell>
          <cell r="AB1909">
            <v>0</v>
          </cell>
          <cell r="AD1909" t="str">
            <v>PR</v>
          </cell>
          <cell r="AE1909">
            <v>2</v>
          </cell>
        </row>
        <row r="1910">
          <cell r="A1910">
            <v>850</v>
          </cell>
          <cell r="B1910">
            <v>554</v>
          </cell>
          <cell r="C1910" t="str">
            <v>2000-2001</v>
          </cell>
          <cell r="D1910" t="str">
            <v>STQ</v>
          </cell>
          <cell r="E1910" t="str">
            <v>Société des traversiers du Québec</v>
          </cell>
          <cell r="F1910" t="b">
            <v>1</v>
          </cell>
          <cell r="G1910">
            <v>4</v>
          </cell>
          <cell r="H1910">
            <v>1</v>
          </cell>
          <cell r="I1910" t="str">
            <v>N1</v>
          </cell>
          <cell r="J1910">
            <v>2006</v>
          </cell>
          <cell r="K1910" t="b">
            <v>0</v>
          </cell>
          <cell r="L1910">
            <v>0</v>
          </cell>
          <cell r="N1910" t="str">
            <v>Service d'analyse de laboratoire</v>
          </cell>
          <cell r="O1910" t="str">
            <v>147</v>
          </cell>
          <cell r="P1910" t="b">
            <v>0</v>
          </cell>
          <cell r="Q1910" t="b">
            <v>0</v>
          </cell>
          <cell r="S1910">
            <v>367</v>
          </cell>
          <cell r="T1910">
            <v>0</v>
          </cell>
          <cell r="U1910">
            <v>100</v>
          </cell>
          <cell r="W1910" t="b">
            <v>1</v>
          </cell>
          <cell r="X1910" t="b">
            <v>0</v>
          </cell>
          <cell r="Y1910" t="b">
            <v>0</v>
          </cell>
          <cell r="Z1910" t="b">
            <v>0</v>
          </cell>
          <cell r="AA1910" t="str">
            <v>NIL</v>
          </cell>
          <cell r="AB1910">
            <v>0</v>
          </cell>
          <cell r="AD1910" t="str">
            <v>PR</v>
          </cell>
          <cell r="AE1910">
            <v>2</v>
          </cell>
        </row>
        <row r="1911">
          <cell r="A1911">
            <v>850</v>
          </cell>
          <cell r="B1911">
            <v>554</v>
          </cell>
          <cell r="C1911" t="str">
            <v>2000-2001</v>
          </cell>
          <cell r="D1911" t="str">
            <v>STQ</v>
          </cell>
          <cell r="E1911" t="str">
            <v>Société des traversiers du Québec</v>
          </cell>
          <cell r="F1911" t="b">
            <v>0</v>
          </cell>
          <cell r="G1911">
            <v>4</v>
          </cell>
          <cell r="H1911">
            <v>1</v>
          </cell>
          <cell r="I1911" t="str">
            <v>NC</v>
          </cell>
          <cell r="J1911">
            <v>2006</v>
          </cell>
          <cell r="K1911" t="b">
            <v>0</v>
          </cell>
          <cell r="L1911">
            <v>834</v>
          </cell>
          <cell r="N1911" t="str">
            <v>Droit d'amarrage, stationnement + location de locaux et navires. Distributeurs automatiques et concession alimentaire, affichage publicitaire, règlement de poursuites</v>
          </cell>
          <cell r="P1911" t="b">
            <v>0</v>
          </cell>
          <cell r="Q1911" t="b">
            <v>0</v>
          </cell>
          <cell r="S1911">
            <v>367</v>
          </cell>
          <cell r="T1911">
            <v>33</v>
          </cell>
          <cell r="U1911">
            <v>67</v>
          </cell>
          <cell r="W1911" t="b">
            <v>0</v>
          </cell>
          <cell r="X1911" t="b">
            <v>0</v>
          </cell>
          <cell r="Y1911" t="b">
            <v>1</v>
          </cell>
          <cell r="Z1911" t="b">
            <v>0</v>
          </cell>
          <cell r="AA1911" t="str">
            <v>NIL</v>
          </cell>
          <cell r="AB1911">
            <v>0</v>
          </cell>
          <cell r="AD1911" t="str">
            <v>CP</v>
          </cell>
          <cell r="AE1911">
            <v>2</v>
          </cell>
        </row>
        <row r="1912">
          <cell r="A1912">
            <v>850</v>
          </cell>
          <cell r="B1912">
            <v>554</v>
          </cell>
          <cell r="C1912" t="str">
            <v>2000-2001</v>
          </cell>
          <cell r="D1912" t="str">
            <v>STQ</v>
          </cell>
          <cell r="E1912" t="str">
            <v>Société des traversiers du Québec</v>
          </cell>
          <cell r="F1912" t="b">
            <v>0</v>
          </cell>
          <cell r="G1912">
            <v>4</v>
          </cell>
          <cell r="H1912">
            <v>1</v>
          </cell>
          <cell r="I1912" t="str">
            <v>DO</v>
          </cell>
          <cell r="J1912">
            <v>2006</v>
          </cell>
          <cell r="K1912" t="b">
            <v>0</v>
          </cell>
          <cell r="L1912">
            <v>7828</v>
          </cell>
          <cell r="N1912" t="str">
            <v>Transport des véhicules</v>
          </cell>
          <cell r="P1912" t="b">
            <v>1</v>
          </cell>
          <cell r="Q1912" t="b">
            <v>1</v>
          </cell>
          <cell r="R1912" t="str">
            <v>IPC</v>
          </cell>
          <cell r="S1912">
            <v>39173</v>
          </cell>
          <cell r="T1912">
            <v>70</v>
          </cell>
          <cell r="U1912">
            <v>30</v>
          </cell>
          <cell r="W1912" t="b">
            <v>0</v>
          </cell>
          <cell r="X1912" t="b">
            <v>0</v>
          </cell>
          <cell r="Y1912" t="b">
            <v>0</v>
          </cell>
          <cell r="Z1912" t="b">
            <v>0</v>
          </cell>
          <cell r="AA1912" t="str">
            <v>base historique</v>
          </cell>
          <cell r="AB1912">
            <v>0</v>
          </cell>
          <cell r="AD1912" t="str">
            <v>AUTRE</v>
          </cell>
          <cell r="AE1912">
            <v>2</v>
          </cell>
        </row>
        <row r="1913">
          <cell r="A1913">
            <v>850</v>
          </cell>
          <cell r="B1913">
            <v>554</v>
          </cell>
          <cell r="C1913" t="str">
            <v>2000-2001</v>
          </cell>
          <cell r="D1913" t="str">
            <v>STQ</v>
          </cell>
          <cell r="E1913" t="str">
            <v>Société des traversiers du Québec</v>
          </cell>
          <cell r="F1913" t="b">
            <v>0</v>
          </cell>
          <cell r="G1913">
            <v>4</v>
          </cell>
          <cell r="H1913">
            <v>1</v>
          </cell>
          <cell r="I1913" t="str">
            <v>DP</v>
          </cell>
          <cell r="J1913">
            <v>2006</v>
          </cell>
          <cell r="K1913" t="b">
            <v>0</v>
          </cell>
          <cell r="L1913">
            <v>6458</v>
          </cell>
          <cell r="N1913" t="str">
            <v>Transport des passagers</v>
          </cell>
          <cell r="P1913" t="b">
            <v>1</v>
          </cell>
          <cell r="Q1913" t="b">
            <v>1</v>
          </cell>
          <cell r="R1913" t="str">
            <v>IPC</v>
          </cell>
          <cell r="S1913">
            <v>39173</v>
          </cell>
          <cell r="T1913">
            <v>100</v>
          </cell>
          <cell r="U1913">
            <v>0</v>
          </cell>
          <cell r="W1913" t="b">
            <v>0</v>
          </cell>
          <cell r="X1913" t="b">
            <v>0</v>
          </cell>
          <cell r="Y1913" t="b">
            <v>0</v>
          </cell>
          <cell r="Z1913" t="b">
            <v>0</v>
          </cell>
          <cell r="AA1913" t="str">
            <v>base historique</v>
          </cell>
          <cell r="AB1913">
            <v>0</v>
          </cell>
          <cell r="AD1913" t="str">
            <v>AUTRE</v>
          </cell>
          <cell r="AE1913">
            <v>2</v>
          </cell>
        </row>
        <row r="1914">
          <cell r="A1914">
            <v>850</v>
          </cell>
          <cell r="B1914">
            <v>554</v>
          </cell>
          <cell r="C1914" t="str">
            <v>2000-2001</v>
          </cell>
          <cell r="D1914" t="str">
            <v>STQ</v>
          </cell>
          <cell r="E1914" t="str">
            <v>Société des traversiers du Québec</v>
          </cell>
          <cell r="F1914" t="b">
            <v>1</v>
          </cell>
          <cell r="G1914">
            <v>4</v>
          </cell>
          <cell r="H1914">
            <v>1</v>
          </cell>
          <cell r="I1914" t="str">
            <v>38</v>
          </cell>
          <cell r="J1914">
            <v>2007</v>
          </cell>
          <cell r="K1914" t="b">
            <v>1</v>
          </cell>
          <cell r="L1914">
            <v>0</v>
          </cell>
          <cell r="P1914" t="b">
            <v>0</v>
          </cell>
          <cell r="Q1914" t="b">
            <v>0</v>
          </cell>
          <cell r="S1914">
            <v>367</v>
          </cell>
          <cell r="T1914">
            <v>0</v>
          </cell>
          <cell r="U1914">
            <v>100</v>
          </cell>
          <cell r="W1914" t="b">
            <v>0</v>
          </cell>
          <cell r="X1914" t="b">
            <v>0</v>
          </cell>
          <cell r="Y1914" t="b">
            <v>0</v>
          </cell>
          <cell r="Z1914" t="b">
            <v>0</v>
          </cell>
          <cell r="AA1914" t="str">
            <v>Soumission</v>
          </cell>
          <cell r="AB1914">
            <v>0</v>
          </cell>
          <cell r="AD1914" t="str">
            <v>AUTRE</v>
          </cell>
          <cell r="AE1914">
            <v>2</v>
          </cell>
        </row>
        <row r="1915">
          <cell r="A1915">
            <v>850</v>
          </cell>
          <cell r="B1915">
            <v>554</v>
          </cell>
          <cell r="C1915" t="str">
            <v>2000-2001</v>
          </cell>
          <cell r="D1915" t="str">
            <v>STQ</v>
          </cell>
          <cell r="E1915" t="str">
            <v>Société des traversiers du Québec</v>
          </cell>
          <cell r="F1915" t="b">
            <v>1</v>
          </cell>
          <cell r="G1915">
            <v>4</v>
          </cell>
          <cell r="H1915">
            <v>1</v>
          </cell>
          <cell r="I1915" t="str">
            <v>E8</v>
          </cell>
          <cell r="J1915">
            <v>2007</v>
          </cell>
          <cell r="K1915" t="b">
            <v>1</v>
          </cell>
          <cell r="L1915">
            <v>0</v>
          </cell>
          <cell r="N1915" t="str">
            <v>Frais d'étude de dossier pour l'installation de panneau de signalisation touristique et tout autre aide</v>
          </cell>
          <cell r="O1915" t="str">
            <v>344</v>
          </cell>
          <cell r="P1915" t="b">
            <v>0</v>
          </cell>
          <cell r="Q1915" t="b">
            <v>0</v>
          </cell>
          <cell r="S1915">
            <v>367</v>
          </cell>
          <cell r="T1915">
            <v>0</v>
          </cell>
          <cell r="U1915">
            <v>100</v>
          </cell>
          <cell r="W1915" t="b">
            <v>1</v>
          </cell>
          <cell r="X1915" t="b">
            <v>0</v>
          </cell>
          <cell r="Y1915" t="b">
            <v>0</v>
          </cell>
          <cell r="Z1915" t="b">
            <v>0</v>
          </cell>
          <cell r="AA1915" t="str">
            <v>NIL</v>
          </cell>
          <cell r="AB1915">
            <v>0</v>
          </cell>
          <cell r="AD1915" t="str">
            <v>PR</v>
          </cell>
          <cell r="AE1915">
            <v>2</v>
          </cell>
        </row>
        <row r="1916">
          <cell r="A1916">
            <v>850</v>
          </cell>
          <cell r="B1916">
            <v>554</v>
          </cell>
          <cell r="C1916" t="str">
            <v>2000-2001</v>
          </cell>
          <cell r="D1916" t="str">
            <v>STQ</v>
          </cell>
          <cell r="E1916" t="str">
            <v>Société des traversiers du Québec</v>
          </cell>
          <cell r="F1916" t="b">
            <v>1</v>
          </cell>
          <cell r="G1916">
            <v>4</v>
          </cell>
          <cell r="H1916">
            <v>1</v>
          </cell>
          <cell r="I1916" t="str">
            <v>N1</v>
          </cell>
          <cell r="J1916">
            <v>2007</v>
          </cell>
          <cell r="K1916" t="b">
            <v>1</v>
          </cell>
          <cell r="L1916">
            <v>0</v>
          </cell>
          <cell r="N1916" t="str">
            <v>Service d'analyse de laboratoire</v>
          </cell>
          <cell r="O1916" t="str">
            <v>147</v>
          </cell>
          <cell r="P1916" t="b">
            <v>0</v>
          </cell>
          <cell r="Q1916" t="b">
            <v>0</v>
          </cell>
          <cell r="S1916">
            <v>367</v>
          </cell>
          <cell r="T1916">
            <v>0</v>
          </cell>
          <cell r="U1916">
            <v>100</v>
          </cell>
          <cell r="W1916" t="b">
            <v>1</v>
          </cell>
          <cell r="X1916" t="b">
            <v>0</v>
          </cell>
          <cell r="Y1916" t="b">
            <v>0</v>
          </cell>
          <cell r="Z1916" t="b">
            <v>0</v>
          </cell>
          <cell r="AA1916" t="str">
            <v>NIL</v>
          </cell>
          <cell r="AB1916">
            <v>0</v>
          </cell>
          <cell r="AD1916" t="str">
            <v>PR</v>
          </cell>
          <cell r="AE1916">
            <v>2</v>
          </cell>
        </row>
        <row r="1917">
          <cell r="A1917">
            <v>850</v>
          </cell>
          <cell r="B1917">
            <v>554</v>
          </cell>
          <cell r="C1917" t="str">
            <v>2000-2001</v>
          </cell>
          <cell r="D1917" t="str">
            <v>STQ</v>
          </cell>
          <cell r="E1917" t="str">
            <v>Société des traversiers du Québec</v>
          </cell>
          <cell r="F1917" t="b">
            <v>0</v>
          </cell>
          <cell r="G1917">
            <v>4</v>
          </cell>
          <cell r="H1917">
            <v>1</v>
          </cell>
          <cell r="I1917" t="str">
            <v>NC</v>
          </cell>
          <cell r="J1917">
            <v>2007</v>
          </cell>
          <cell r="K1917" t="b">
            <v>1</v>
          </cell>
          <cell r="L1917">
            <v>618</v>
          </cell>
          <cell r="N1917" t="str">
            <v>Droit d'amarrage, stationnement + location de locaux et navires. Distributeurs automatiques et concession alimentaire, affichage publicitaire, règlement de poursuites</v>
          </cell>
          <cell r="P1917" t="b">
            <v>0</v>
          </cell>
          <cell r="Q1917" t="b">
            <v>0</v>
          </cell>
          <cell r="S1917">
            <v>367</v>
          </cell>
          <cell r="T1917">
            <v>33</v>
          </cell>
          <cell r="U1917">
            <v>67</v>
          </cell>
          <cell r="W1917" t="b">
            <v>0</v>
          </cell>
          <cell r="X1917" t="b">
            <v>0</v>
          </cell>
          <cell r="Y1917" t="b">
            <v>1</v>
          </cell>
          <cell r="Z1917" t="b">
            <v>0</v>
          </cell>
          <cell r="AA1917" t="str">
            <v>NIL</v>
          </cell>
          <cell r="AB1917">
            <v>0</v>
          </cell>
          <cell r="AD1917" t="str">
            <v>CP</v>
          </cell>
          <cell r="AE1917">
            <v>2</v>
          </cell>
        </row>
        <row r="1918">
          <cell r="A1918">
            <v>850</v>
          </cell>
          <cell r="B1918">
            <v>554</v>
          </cell>
          <cell r="C1918" t="str">
            <v>2000-2001</v>
          </cell>
          <cell r="D1918" t="str">
            <v>STQ</v>
          </cell>
          <cell r="E1918" t="str">
            <v>Société des traversiers du Québec</v>
          </cell>
          <cell r="F1918" t="b">
            <v>0</v>
          </cell>
          <cell r="G1918">
            <v>4</v>
          </cell>
          <cell r="H1918">
            <v>1</v>
          </cell>
          <cell r="I1918" t="str">
            <v>DO</v>
          </cell>
          <cell r="J1918">
            <v>2007</v>
          </cell>
          <cell r="K1918" t="b">
            <v>1</v>
          </cell>
          <cell r="L1918">
            <v>7995</v>
          </cell>
          <cell r="N1918" t="str">
            <v>Transport des véhicules</v>
          </cell>
          <cell r="P1918" t="b">
            <v>1</v>
          </cell>
          <cell r="Q1918" t="b">
            <v>1</v>
          </cell>
          <cell r="R1918" t="str">
            <v>IPC</v>
          </cell>
          <cell r="S1918">
            <v>39173</v>
          </cell>
          <cell r="T1918">
            <v>70</v>
          </cell>
          <cell r="U1918">
            <v>30</v>
          </cell>
          <cell r="W1918" t="b">
            <v>0</v>
          </cell>
          <cell r="X1918" t="b">
            <v>0</v>
          </cell>
          <cell r="Y1918" t="b">
            <v>0</v>
          </cell>
          <cell r="Z1918" t="b">
            <v>0</v>
          </cell>
          <cell r="AA1918" t="str">
            <v>base historique</v>
          </cell>
          <cell r="AB1918">
            <v>0</v>
          </cell>
          <cell r="AD1918" t="str">
            <v>AUTRE</v>
          </cell>
          <cell r="AE1918">
            <v>2</v>
          </cell>
        </row>
        <row r="1919">
          <cell r="A1919">
            <v>850</v>
          </cell>
          <cell r="B1919">
            <v>554</v>
          </cell>
          <cell r="C1919" t="str">
            <v>2000-2001</v>
          </cell>
          <cell r="D1919" t="str">
            <v>STQ</v>
          </cell>
          <cell r="E1919" t="str">
            <v>Société des traversiers du Québec</v>
          </cell>
          <cell r="F1919" t="b">
            <v>0</v>
          </cell>
          <cell r="G1919">
            <v>4</v>
          </cell>
          <cell r="H1919">
            <v>1</v>
          </cell>
          <cell r="I1919" t="str">
            <v>DP</v>
          </cell>
          <cell r="J1919">
            <v>2007</v>
          </cell>
          <cell r="K1919" t="b">
            <v>1</v>
          </cell>
          <cell r="L1919">
            <v>6699</v>
          </cell>
          <cell r="N1919" t="str">
            <v>Transport des passagers</v>
          </cell>
          <cell r="P1919" t="b">
            <v>1</v>
          </cell>
          <cell r="Q1919" t="b">
            <v>1</v>
          </cell>
          <cell r="R1919" t="str">
            <v>IPC</v>
          </cell>
          <cell r="S1919">
            <v>39173</v>
          </cell>
          <cell r="T1919">
            <v>100</v>
          </cell>
          <cell r="U1919">
            <v>0</v>
          </cell>
          <cell r="W1919" t="b">
            <v>0</v>
          </cell>
          <cell r="X1919" t="b">
            <v>0</v>
          </cell>
          <cell r="Y1919" t="b">
            <v>0</v>
          </cell>
          <cell r="Z1919" t="b">
            <v>0</v>
          </cell>
          <cell r="AA1919" t="str">
            <v>base historique</v>
          </cell>
          <cell r="AB1919">
            <v>0</v>
          </cell>
          <cell r="AD1919" t="str">
            <v>AUTRE</v>
          </cell>
          <cell r="AE1919">
            <v>2</v>
          </cell>
        </row>
        <row r="1920">
          <cell r="A1920">
            <v>280</v>
          </cell>
          <cell r="B1920">
            <v>557</v>
          </cell>
          <cell r="C1920" t="str">
            <v>2003-2004</v>
          </cell>
          <cell r="D1920" t="str">
            <v>SCCQ</v>
          </cell>
          <cell r="E1920" t="str">
            <v>Société du Centre des congrès de Québec</v>
          </cell>
          <cell r="F1920" t="b">
            <v>0</v>
          </cell>
          <cell r="G1920">
            <v>4</v>
          </cell>
          <cell r="H1920">
            <v>1</v>
          </cell>
          <cell r="I1920" t="str">
            <v>EI</v>
          </cell>
          <cell r="J1920">
            <v>2003</v>
          </cell>
          <cell r="K1920" t="b">
            <v>1</v>
          </cell>
          <cell r="L1920">
            <v>310.85399999999998</v>
          </cell>
          <cell r="N1920" t="str">
            <v>Congrès, expositions</v>
          </cell>
          <cell r="P1920" t="b">
            <v>1</v>
          </cell>
          <cell r="Q1920" t="b">
            <v>1</v>
          </cell>
          <cell r="R1920" t="str">
            <v>IPC</v>
          </cell>
          <cell r="S1920">
            <v>39326</v>
          </cell>
          <cell r="T1920">
            <v>0</v>
          </cell>
          <cell r="U1920">
            <v>100</v>
          </cell>
          <cell r="W1920" t="b">
            <v>0</v>
          </cell>
          <cell r="X1920" t="b">
            <v>0</v>
          </cell>
          <cell r="Y1920" t="b">
            <v>0</v>
          </cell>
          <cell r="Z1920" t="b">
            <v>0</v>
          </cell>
          <cell r="AA1920" t="str">
            <v>NIL</v>
          </cell>
          <cell r="AB1920">
            <v>0</v>
          </cell>
          <cell r="AD1920" t="str">
            <v>AUTRE</v>
          </cell>
          <cell r="AE1920">
            <v>2</v>
          </cell>
        </row>
        <row r="1921">
          <cell r="A1921">
            <v>280</v>
          </cell>
          <cell r="B1921">
            <v>557</v>
          </cell>
          <cell r="C1921" t="str">
            <v>2003-2004</v>
          </cell>
          <cell r="D1921" t="str">
            <v>SCCQ</v>
          </cell>
          <cell r="E1921" t="str">
            <v>Société du Centre des congrès de Québec</v>
          </cell>
          <cell r="F1921" t="b">
            <v>0</v>
          </cell>
          <cell r="G1921">
            <v>4</v>
          </cell>
          <cell r="H1921">
            <v>1</v>
          </cell>
          <cell r="I1921" t="str">
            <v>EA</v>
          </cell>
          <cell r="J1921">
            <v>2003</v>
          </cell>
          <cell r="K1921" t="b">
            <v>1</v>
          </cell>
          <cell r="L1921">
            <v>2008.9269999999999</v>
          </cell>
          <cell r="N1921" t="str">
            <v>Expositions, congrès</v>
          </cell>
          <cell r="P1921" t="b">
            <v>1</v>
          </cell>
          <cell r="Q1921" t="b">
            <v>1</v>
          </cell>
          <cell r="R1921" t="str">
            <v>IPC</v>
          </cell>
          <cell r="S1921">
            <v>39114</v>
          </cell>
          <cell r="T1921">
            <v>0</v>
          </cell>
          <cell r="U1921">
            <v>100</v>
          </cell>
          <cell r="W1921" t="b">
            <v>0</v>
          </cell>
          <cell r="X1921" t="b">
            <v>0</v>
          </cell>
          <cell r="Y1921" t="b">
            <v>1</v>
          </cell>
          <cell r="Z1921" t="b">
            <v>0</v>
          </cell>
          <cell r="AA1921" t="str">
            <v>vieille base</v>
          </cell>
          <cell r="AB1921">
            <v>0.33</v>
          </cell>
          <cell r="AD1921" t="str">
            <v>CP</v>
          </cell>
          <cell r="AE1921">
            <v>2</v>
          </cell>
        </row>
        <row r="1922">
          <cell r="A1922">
            <v>280</v>
          </cell>
          <cell r="B1922">
            <v>557</v>
          </cell>
          <cell r="C1922" t="str">
            <v>2003-2004</v>
          </cell>
          <cell r="D1922" t="str">
            <v>SCCQ</v>
          </cell>
          <cell r="E1922" t="str">
            <v>Société du Centre des congrès de Québec</v>
          </cell>
          <cell r="F1922" t="b">
            <v>0</v>
          </cell>
          <cell r="G1922">
            <v>4</v>
          </cell>
          <cell r="H1922">
            <v>1</v>
          </cell>
          <cell r="I1922" t="str">
            <v>EB</v>
          </cell>
          <cell r="J1922">
            <v>2003</v>
          </cell>
          <cell r="K1922" t="b">
            <v>1</v>
          </cell>
          <cell r="L1922">
            <v>937.50400000000002</v>
          </cell>
          <cell r="N1922" t="str">
            <v>Congrès, expositions</v>
          </cell>
          <cell r="P1922" t="b">
            <v>1</v>
          </cell>
          <cell r="Q1922" t="b">
            <v>1</v>
          </cell>
          <cell r="R1922" t="str">
            <v>IPC</v>
          </cell>
          <cell r="S1922">
            <v>367</v>
          </cell>
          <cell r="T1922">
            <v>0</v>
          </cell>
          <cell r="U1922">
            <v>100</v>
          </cell>
          <cell r="W1922" t="b">
            <v>0</v>
          </cell>
          <cell r="X1922" t="b">
            <v>0</v>
          </cell>
          <cell r="Y1922" t="b">
            <v>0</v>
          </cell>
          <cell r="Z1922" t="b">
            <v>0</v>
          </cell>
          <cell r="AA1922" t="str">
            <v>base contractuelle +</v>
          </cell>
          <cell r="AB1922">
            <v>0</v>
          </cell>
          <cell r="AD1922" t="str">
            <v>AUTRE</v>
          </cell>
          <cell r="AE1922">
            <v>2</v>
          </cell>
        </row>
        <row r="1923">
          <cell r="A1923">
            <v>280</v>
          </cell>
          <cell r="B1923">
            <v>557</v>
          </cell>
          <cell r="C1923" t="str">
            <v>2003-2004</v>
          </cell>
          <cell r="D1923" t="str">
            <v>SCCQ</v>
          </cell>
          <cell r="E1923" t="str">
            <v>Société du Centre des congrès de Québec</v>
          </cell>
          <cell r="F1923" t="b">
            <v>0</v>
          </cell>
          <cell r="G1923">
            <v>4</v>
          </cell>
          <cell r="H1923">
            <v>1</v>
          </cell>
          <cell r="I1923" t="str">
            <v>EC</v>
          </cell>
          <cell r="J1923">
            <v>2003</v>
          </cell>
          <cell r="K1923" t="b">
            <v>1</v>
          </cell>
          <cell r="L1923">
            <v>51.008000000000003</v>
          </cell>
          <cell r="N1923" t="str">
            <v>Congrès, expositions</v>
          </cell>
          <cell r="P1923" t="b">
            <v>1</v>
          </cell>
          <cell r="Q1923" t="b">
            <v>1</v>
          </cell>
          <cell r="R1923" t="str">
            <v>IPC</v>
          </cell>
          <cell r="S1923">
            <v>367</v>
          </cell>
          <cell r="T1923">
            <v>0</v>
          </cell>
          <cell r="U1923">
            <v>100</v>
          </cell>
          <cell r="W1923" t="b">
            <v>0</v>
          </cell>
          <cell r="X1923" t="b">
            <v>0</v>
          </cell>
          <cell r="Y1923" t="b">
            <v>0</v>
          </cell>
          <cell r="Z1923" t="b">
            <v>0</v>
          </cell>
          <cell r="AA1923" t="str">
            <v>Base contractuelle +</v>
          </cell>
          <cell r="AB1923">
            <v>0</v>
          </cell>
          <cell r="AD1923" t="str">
            <v>AUTRE</v>
          </cell>
          <cell r="AE1923">
            <v>2</v>
          </cell>
        </row>
        <row r="1924">
          <cell r="A1924">
            <v>280</v>
          </cell>
          <cell r="B1924">
            <v>557</v>
          </cell>
          <cell r="C1924" t="str">
            <v>2003-2004</v>
          </cell>
          <cell r="D1924" t="str">
            <v>SCCQ</v>
          </cell>
          <cell r="E1924" t="str">
            <v>Société du Centre des congrès de Québec</v>
          </cell>
          <cell r="F1924" t="b">
            <v>0</v>
          </cell>
          <cell r="G1924">
            <v>4</v>
          </cell>
          <cell r="H1924">
            <v>1</v>
          </cell>
          <cell r="I1924" t="str">
            <v>ED</v>
          </cell>
          <cell r="J1924">
            <v>2003</v>
          </cell>
          <cell r="K1924" t="b">
            <v>1</v>
          </cell>
          <cell r="L1924">
            <v>413.40199999999999</v>
          </cell>
          <cell r="N1924" t="str">
            <v>Congrès, expositions</v>
          </cell>
          <cell r="P1924" t="b">
            <v>1</v>
          </cell>
          <cell r="Q1924" t="b">
            <v>1</v>
          </cell>
          <cell r="R1924" t="str">
            <v>IPC</v>
          </cell>
          <cell r="S1924">
            <v>39326</v>
          </cell>
          <cell r="T1924">
            <v>0</v>
          </cell>
          <cell r="U1924">
            <v>100</v>
          </cell>
          <cell r="W1924" t="b">
            <v>0</v>
          </cell>
          <cell r="X1924" t="b">
            <v>0</v>
          </cell>
          <cell r="Y1924" t="b">
            <v>0</v>
          </cell>
          <cell r="Z1924" t="b">
            <v>0</v>
          </cell>
          <cell r="AA1924" t="str">
            <v>NIL</v>
          </cell>
          <cell r="AB1924">
            <v>0</v>
          </cell>
          <cell r="AD1924" t="str">
            <v>AUTRE</v>
          </cell>
          <cell r="AE1924">
            <v>2</v>
          </cell>
        </row>
        <row r="1925">
          <cell r="A1925">
            <v>280</v>
          </cell>
          <cell r="B1925">
            <v>557</v>
          </cell>
          <cell r="C1925" t="str">
            <v>2003-2004</v>
          </cell>
          <cell r="D1925" t="str">
            <v>SCCQ</v>
          </cell>
          <cell r="E1925" t="str">
            <v>Société du Centre des congrès de Québec</v>
          </cell>
          <cell r="F1925" t="b">
            <v>0</v>
          </cell>
          <cell r="G1925">
            <v>4</v>
          </cell>
          <cell r="H1925">
            <v>1</v>
          </cell>
          <cell r="I1925" t="str">
            <v>EE</v>
          </cell>
          <cell r="J1925">
            <v>2003</v>
          </cell>
          <cell r="K1925" t="b">
            <v>1</v>
          </cell>
          <cell r="L1925">
            <v>392.60300000000001</v>
          </cell>
          <cell r="N1925" t="str">
            <v>Congrès, expositions</v>
          </cell>
          <cell r="P1925" t="b">
            <v>1</v>
          </cell>
          <cell r="Q1925" t="b">
            <v>1</v>
          </cell>
          <cell r="R1925" t="str">
            <v>IPC</v>
          </cell>
          <cell r="S1925">
            <v>367</v>
          </cell>
          <cell r="T1925">
            <v>0</v>
          </cell>
          <cell r="U1925">
            <v>100</v>
          </cell>
          <cell r="W1925" t="b">
            <v>0</v>
          </cell>
          <cell r="X1925" t="b">
            <v>0</v>
          </cell>
          <cell r="Y1925" t="b">
            <v>0</v>
          </cell>
          <cell r="Z1925" t="b">
            <v>0</v>
          </cell>
          <cell r="AA1925" t="str">
            <v>vieille base</v>
          </cell>
          <cell r="AB1925">
            <v>0</v>
          </cell>
          <cell r="AD1925" t="str">
            <v>AUTRE</v>
          </cell>
          <cell r="AE1925">
            <v>2</v>
          </cell>
        </row>
        <row r="1926">
          <cell r="A1926">
            <v>280</v>
          </cell>
          <cell r="B1926">
            <v>557</v>
          </cell>
          <cell r="C1926" t="str">
            <v>2003-2004</v>
          </cell>
          <cell r="D1926" t="str">
            <v>SCCQ</v>
          </cell>
          <cell r="E1926" t="str">
            <v>Société du Centre des congrès de Québec</v>
          </cell>
          <cell r="F1926" t="b">
            <v>0</v>
          </cell>
          <cell r="G1926">
            <v>4</v>
          </cell>
          <cell r="H1926">
            <v>1</v>
          </cell>
          <cell r="I1926" t="str">
            <v>EF</v>
          </cell>
          <cell r="J1926">
            <v>2003</v>
          </cell>
          <cell r="K1926" t="b">
            <v>1</v>
          </cell>
          <cell r="L1926">
            <v>16.093</v>
          </cell>
          <cell r="N1926" t="str">
            <v>Congrès, expositions</v>
          </cell>
          <cell r="P1926" t="b">
            <v>1</v>
          </cell>
          <cell r="Q1926" t="b">
            <v>1</v>
          </cell>
          <cell r="R1926" t="str">
            <v>IPC</v>
          </cell>
          <cell r="S1926">
            <v>367</v>
          </cell>
          <cell r="T1926">
            <v>0</v>
          </cell>
          <cell r="U1926">
            <v>100</v>
          </cell>
          <cell r="W1926" t="b">
            <v>0</v>
          </cell>
          <cell r="X1926" t="b">
            <v>0</v>
          </cell>
          <cell r="Y1926" t="b">
            <v>0</v>
          </cell>
          <cell r="Z1926" t="b">
            <v>0</v>
          </cell>
          <cell r="AA1926" t="str">
            <v>NIL</v>
          </cell>
          <cell r="AB1926">
            <v>0</v>
          </cell>
          <cell r="AD1926" t="str">
            <v>AUTRE</v>
          </cell>
          <cell r="AE1926">
            <v>2</v>
          </cell>
        </row>
        <row r="1927">
          <cell r="A1927">
            <v>280</v>
          </cell>
          <cell r="B1927">
            <v>557</v>
          </cell>
          <cell r="C1927" t="str">
            <v>2003-2004</v>
          </cell>
          <cell r="D1927" t="str">
            <v>SCCQ</v>
          </cell>
          <cell r="E1927" t="str">
            <v>Société du Centre des congrès de Québec</v>
          </cell>
          <cell r="F1927" t="b">
            <v>0</v>
          </cell>
          <cell r="G1927">
            <v>4</v>
          </cell>
          <cell r="H1927">
            <v>1</v>
          </cell>
          <cell r="I1927" t="str">
            <v>EM</v>
          </cell>
          <cell r="J1927">
            <v>2003</v>
          </cell>
          <cell r="K1927" t="b">
            <v>1</v>
          </cell>
          <cell r="L1927">
            <v>311.16399999999999</v>
          </cell>
          <cell r="N1927" t="str">
            <v>Redevances</v>
          </cell>
          <cell r="P1927" t="b">
            <v>1</v>
          </cell>
          <cell r="Q1927" t="b">
            <v>1</v>
          </cell>
          <cell r="R1927" t="str">
            <v>IPC</v>
          </cell>
          <cell r="S1927">
            <v>367</v>
          </cell>
          <cell r="T1927">
            <v>0</v>
          </cell>
          <cell r="U1927">
            <v>100</v>
          </cell>
          <cell r="W1927" t="b">
            <v>0</v>
          </cell>
          <cell r="X1927" t="b">
            <v>0</v>
          </cell>
          <cell r="Y1927" t="b">
            <v>0</v>
          </cell>
          <cell r="Z1927" t="b">
            <v>0</v>
          </cell>
          <cell r="AA1927" t="str">
            <v>Contrats +</v>
          </cell>
          <cell r="AB1927">
            <v>0</v>
          </cell>
          <cell r="AD1927" t="str">
            <v>AUTRE</v>
          </cell>
          <cell r="AE1927">
            <v>2</v>
          </cell>
        </row>
        <row r="1928">
          <cell r="A1928">
            <v>280</v>
          </cell>
          <cell r="B1928">
            <v>557</v>
          </cell>
          <cell r="C1928" t="str">
            <v>2003-2004</v>
          </cell>
          <cell r="D1928" t="str">
            <v>SCCQ</v>
          </cell>
          <cell r="E1928" t="str">
            <v>Société du Centre des congrès de Québec</v>
          </cell>
          <cell r="F1928" t="b">
            <v>0</v>
          </cell>
          <cell r="G1928">
            <v>4</v>
          </cell>
          <cell r="H1928">
            <v>1</v>
          </cell>
          <cell r="I1928" t="str">
            <v>EH</v>
          </cell>
          <cell r="J1928">
            <v>2003</v>
          </cell>
          <cell r="K1928" t="b">
            <v>1</v>
          </cell>
          <cell r="L1928">
            <v>69.430999999999997</v>
          </cell>
          <cell r="N1928" t="str">
            <v>Services optionnels</v>
          </cell>
          <cell r="P1928" t="b">
            <v>1</v>
          </cell>
          <cell r="Q1928" t="b">
            <v>1</v>
          </cell>
          <cell r="R1928" t="str">
            <v>IPC</v>
          </cell>
          <cell r="S1928">
            <v>39326</v>
          </cell>
          <cell r="T1928">
            <v>0</v>
          </cell>
          <cell r="U1928">
            <v>100</v>
          </cell>
          <cell r="W1928" t="b">
            <v>0</v>
          </cell>
          <cell r="X1928" t="b">
            <v>0</v>
          </cell>
          <cell r="Y1928" t="b">
            <v>0</v>
          </cell>
          <cell r="Z1928" t="b">
            <v>0</v>
          </cell>
          <cell r="AA1928" t="str">
            <v>NIL</v>
          </cell>
          <cell r="AB1928">
            <v>5.1000000000000004E-3</v>
          </cell>
          <cell r="AD1928" t="str">
            <v>AUTRE</v>
          </cell>
          <cell r="AE1928">
            <v>2</v>
          </cell>
        </row>
        <row r="1929">
          <cell r="A1929">
            <v>280</v>
          </cell>
          <cell r="B1929">
            <v>557</v>
          </cell>
          <cell r="C1929" t="str">
            <v>2003-2004</v>
          </cell>
          <cell r="D1929" t="str">
            <v>SCCQ</v>
          </cell>
          <cell r="E1929" t="str">
            <v>Société du Centre des congrès de Québec</v>
          </cell>
          <cell r="F1929" t="b">
            <v>0</v>
          </cell>
          <cell r="G1929">
            <v>4</v>
          </cell>
          <cell r="H1929">
            <v>1</v>
          </cell>
          <cell r="I1929" t="str">
            <v>EJ</v>
          </cell>
          <cell r="J1929">
            <v>2003</v>
          </cell>
          <cell r="K1929" t="b">
            <v>1</v>
          </cell>
          <cell r="L1929">
            <v>67.382000000000005</v>
          </cell>
          <cell r="N1929" t="str">
            <v>Congrès expositions</v>
          </cell>
          <cell r="P1929" t="b">
            <v>1</v>
          </cell>
          <cell r="Q1929" t="b">
            <v>1</v>
          </cell>
          <cell r="R1929" t="str">
            <v>IPC</v>
          </cell>
          <cell r="S1929">
            <v>39326</v>
          </cell>
          <cell r="T1929">
            <v>0</v>
          </cell>
          <cell r="U1929">
            <v>100</v>
          </cell>
          <cell r="W1929" t="b">
            <v>0</v>
          </cell>
          <cell r="X1929" t="b">
            <v>0</v>
          </cell>
          <cell r="Y1929" t="b">
            <v>0</v>
          </cell>
          <cell r="Z1929" t="b">
            <v>0</v>
          </cell>
          <cell r="AA1929" t="str">
            <v>NIL</v>
          </cell>
          <cell r="AB1929">
            <v>0</v>
          </cell>
          <cell r="AD1929" t="str">
            <v>AUTRE</v>
          </cell>
          <cell r="AE1929">
            <v>2</v>
          </cell>
        </row>
        <row r="1930">
          <cell r="A1930">
            <v>280</v>
          </cell>
          <cell r="B1930">
            <v>557</v>
          </cell>
          <cell r="C1930" t="str">
            <v>2003-2004</v>
          </cell>
          <cell r="D1930" t="str">
            <v>SCCQ</v>
          </cell>
          <cell r="E1930" t="str">
            <v>Société du Centre des congrès de Québec</v>
          </cell>
          <cell r="F1930" t="b">
            <v>0</v>
          </cell>
          <cell r="G1930">
            <v>4</v>
          </cell>
          <cell r="H1930">
            <v>1</v>
          </cell>
          <cell r="I1930" t="str">
            <v>EK</v>
          </cell>
          <cell r="J1930">
            <v>2003</v>
          </cell>
          <cell r="K1930" t="b">
            <v>1</v>
          </cell>
          <cell r="L1930">
            <v>47.448999999999998</v>
          </cell>
          <cell r="N1930" t="str">
            <v>Congrès, expositions</v>
          </cell>
          <cell r="P1930" t="b">
            <v>1</v>
          </cell>
          <cell r="Q1930" t="b">
            <v>1</v>
          </cell>
          <cell r="R1930" t="str">
            <v>IPC</v>
          </cell>
          <cell r="S1930">
            <v>39326</v>
          </cell>
          <cell r="T1930">
            <v>0</v>
          </cell>
          <cell r="U1930">
            <v>100</v>
          </cell>
          <cell r="W1930" t="b">
            <v>0</v>
          </cell>
          <cell r="X1930" t="b">
            <v>0</v>
          </cell>
          <cell r="Y1930" t="b">
            <v>0</v>
          </cell>
          <cell r="Z1930" t="b">
            <v>0</v>
          </cell>
          <cell r="AA1930" t="str">
            <v>Coût +</v>
          </cell>
          <cell r="AB1930">
            <v>2.7000000000000001E-3</v>
          </cell>
          <cell r="AD1930" t="str">
            <v>AUTRE</v>
          </cell>
          <cell r="AE1930">
            <v>2</v>
          </cell>
        </row>
        <row r="1931">
          <cell r="A1931">
            <v>280</v>
          </cell>
          <cell r="B1931">
            <v>557</v>
          </cell>
          <cell r="C1931" t="str">
            <v>2003-2004</v>
          </cell>
          <cell r="D1931" t="str">
            <v>SCCQ</v>
          </cell>
          <cell r="E1931" t="str">
            <v>Société du Centre des congrès de Québec</v>
          </cell>
          <cell r="F1931" t="b">
            <v>0</v>
          </cell>
          <cell r="G1931">
            <v>4</v>
          </cell>
          <cell r="H1931">
            <v>1</v>
          </cell>
          <cell r="I1931" t="str">
            <v>EL</v>
          </cell>
          <cell r="J1931">
            <v>2003</v>
          </cell>
          <cell r="K1931" t="b">
            <v>1</v>
          </cell>
          <cell r="L1931">
            <v>32.222000000000001</v>
          </cell>
          <cell r="N1931" t="str">
            <v>Congrès, expositions</v>
          </cell>
          <cell r="P1931" t="b">
            <v>1</v>
          </cell>
          <cell r="Q1931" t="b">
            <v>1</v>
          </cell>
          <cell r="R1931" t="str">
            <v>IPC</v>
          </cell>
          <cell r="S1931">
            <v>39326</v>
          </cell>
          <cell r="T1931">
            <v>0</v>
          </cell>
          <cell r="U1931">
            <v>100</v>
          </cell>
          <cell r="W1931" t="b">
            <v>0</v>
          </cell>
          <cell r="X1931" t="b">
            <v>0</v>
          </cell>
          <cell r="Y1931" t="b">
            <v>0</v>
          </cell>
          <cell r="Z1931" t="b">
            <v>0</v>
          </cell>
          <cell r="AA1931" t="str">
            <v>NIL</v>
          </cell>
          <cell r="AB1931">
            <v>4.4999999999999997E-3</v>
          </cell>
          <cell r="AD1931" t="str">
            <v>AUTRE</v>
          </cell>
          <cell r="AE1931">
            <v>2</v>
          </cell>
        </row>
        <row r="1932">
          <cell r="A1932">
            <v>280</v>
          </cell>
          <cell r="B1932">
            <v>557</v>
          </cell>
          <cell r="C1932" t="str">
            <v>2003-2004</v>
          </cell>
          <cell r="D1932" t="str">
            <v>SCCQ</v>
          </cell>
          <cell r="E1932" t="str">
            <v>Société du Centre des congrès de Québec</v>
          </cell>
          <cell r="F1932" t="b">
            <v>0</v>
          </cell>
          <cell r="G1932">
            <v>4</v>
          </cell>
          <cell r="H1932">
            <v>1</v>
          </cell>
          <cell r="I1932" t="str">
            <v>EG</v>
          </cell>
          <cell r="J1932">
            <v>2003</v>
          </cell>
          <cell r="K1932" t="b">
            <v>1</v>
          </cell>
          <cell r="L1932">
            <v>309.55599999999998</v>
          </cell>
          <cell r="N1932" t="str">
            <v>Congrès, expositions</v>
          </cell>
          <cell r="P1932" t="b">
            <v>1</v>
          </cell>
          <cell r="Q1932" t="b">
            <v>1</v>
          </cell>
          <cell r="R1932" t="str">
            <v>IPC</v>
          </cell>
          <cell r="S1932">
            <v>39326</v>
          </cell>
          <cell r="T1932">
            <v>0</v>
          </cell>
          <cell r="U1932">
            <v>100</v>
          </cell>
          <cell r="W1932" t="b">
            <v>0</v>
          </cell>
          <cell r="X1932" t="b">
            <v>0</v>
          </cell>
          <cell r="Y1932" t="b">
            <v>0</v>
          </cell>
          <cell r="Z1932" t="b">
            <v>0</v>
          </cell>
          <cell r="AA1932" t="str">
            <v>NIL</v>
          </cell>
          <cell r="AB1932">
            <v>0</v>
          </cell>
          <cell r="AD1932" t="str">
            <v>AUTRE</v>
          </cell>
          <cell r="AE1932">
            <v>2</v>
          </cell>
        </row>
        <row r="1933">
          <cell r="A1933">
            <v>280</v>
          </cell>
          <cell r="B1933">
            <v>557</v>
          </cell>
          <cell r="C1933" t="str">
            <v>2003-2004</v>
          </cell>
          <cell r="D1933" t="str">
            <v>SCCQ</v>
          </cell>
          <cell r="E1933" t="str">
            <v>Société du Centre des congrès de Québec</v>
          </cell>
          <cell r="F1933" t="b">
            <v>1</v>
          </cell>
          <cell r="G1933">
            <v>4</v>
          </cell>
          <cell r="H1933">
            <v>1</v>
          </cell>
          <cell r="I1933" t="str">
            <v>EP</v>
          </cell>
          <cell r="J1933">
            <v>2004</v>
          </cell>
          <cell r="K1933" t="b">
            <v>0</v>
          </cell>
          <cell r="L1933">
            <v>0</v>
          </cell>
          <cell r="N1933" t="str">
            <v>Congrès, expositions</v>
          </cell>
          <cell r="O1933" t="str">
            <v>16</v>
          </cell>
          <cell r="P1933" t="b">
            <v>0</v>
          </cell>
          <cell r="Q1933" t="b">
            <v>0</v>
          </cell>
          <cell r="S1933">
            <v>38721</v>
          </cell>
          <cell r="T1933">
            <v>0</v>
          </cell>
          <cell r="U1933">
            <v>100</v>
          </cell>
          <cell r="W1933" t="b">
            <v>0</v>
          </cell>
          <cell r="X1933" t="b">
            <v>0</v>
          </cell>
          <cell r="Y1933" t="b">
            <v>0</v>
          </cell>
          <cell r="Z1933" t="b">
            <v>0</v>
          </cell>
          <cell r="AA1933" t="str">
            <v>NIL</v>
          </cell>
          <cell r="AB1933">
            <v>0</v>
          </cell>
          <cell r="AD1933" t="str">
            <v>AUTRE</v>
          </cell>
          <cell r="AE1933">
            <v>2</v>
          </cell>
        </row>
        <row r="1934">
          <cell r="A1934">
            <v>280</v>
          </cell>
          <cell r="B1934">
            <v>557</v>
          </cell>
          <cell r="C1934" t="str">
            <v>2003-2004</v>
          </cell>
          <cell r="D1934" t="str">
            <v>SCCQ</v>
          </cell>
          <cell r="E1934" t="str">
            <v>Société du Centre des congrès de Québec</v>
          </cell>
          <cell r="F1934" t="b">
            <v>0</v>
          </cell>
          <cell r="G1934">
            <v>4</v>
          </cell>
          <cell r="H1934">
            <v>1</v>
          </cell>
          <cell r="I1934" t="str">
            <v>EA</v>
          </cell>
          <cell r="J1934">
            <v>2004</v>
          </cell>
          <cell r="K1934" t="b">
            <v>0</v>
          </cell>
          <cell r="L1934">
            <v>1974</v>
          </cell>
          <cell r="N1934" t="str">
            <v>Expositions, congrès</v>
          </cell>
          <cell r="P1934" t="b">
            <v>1</v>
          </cell>
          <cell r="Q1934" t="b">
            <v>1</v>
          </cell>
          <cell r="R1934" t="str">
            <v>IPC</v>
          </cell>
          <cell r="S1934">
            <v>39114</v>
          </cell>
          <cell r="T1934">
            <v>0</v>
          </cell>
          <cell r="U1934">
            <v>100</v>
          </cell>
          <cell r="W1934" t="b">
            <v>0</v>
          </cell>
          <cell r="X1934" t="b">
            <v>0</v>
          </cell>
          <cell r="Y1934" t="b">
            <v>1</v>
          </cell>
          <cell r="Z1934" t="b">
            <v>0</v>
          </cell>
          <cell r="AA1934" t="str">
            <v>vieille base</v>
          </cell>
          <cell r="AB1934">
            <v>0.33</v>
          </cell>
          <cell r="AD1934" t="str">
            <v>CP</v>
          </cell>
          <cell r="AE1934">
            <v>2</v>
          </cell>
        </row>
        <row r="1935">
          <cell r="A1935">
            <v>280</v>
          </cell>
          <cell r="B1935">
            <v>557</v>
          </cell>
          <cell r="C1935" t="str">
            <v>2003-2004</v>
          </cell>
          <cell r="D1935" t="str">
            <v>SCCQ</v>
          </cell>
          <cell r="E1935" t="str">
            <v>Société du Centre des congrès de Québec</v>
          </cell>
          <cell r="F1935" t="b">
            <v>0</v>
          </cell>
          <cell r="G1935">
            <v>4</v>
          </cell>
          <cell r="H1935">
            <v>1</v>
          </cell>
          <cell r="I1935" t="str">
            <v>EB</v>
          </cell>
          <cell r="J1935">
            <v>2004</v>
          </cell>
          <cell r="K1935" t="b">
            <v>0</v>
          </cell>
          <cell r="L1935">
            <v>1388.3</v>
          </cell>
          <cell r="N1935" t="str">
            <v>Congrès, expositions</v>
          </cell>
          <cell r="P1935" t="b">
            <v>1</v>
          </cell>
          <cell r="Q1935" t="b">
            <v>1</v>
          </cell>
          <cell r="R1935" t="str">
            <v>IPC</v>
          </cell>
          <cell r="S1935">
            <v>367</v>
          </cell>
          <cell r="T1935">
            <v>0</v>
          </cell>
          <cell r="U1935">
            <v>100</v>
          </cell>
          <cell r="W1935" t="b">
            <v>0</v>
          </cell>
          <cell r="X1935" t="b">
            <v>0</v>
          </cell>
          <cell r="Y1935" t="b">
            <v>0</v>
          </cell>
          <cell r="Z1935" t="b">
            <v>0</v>
          </cell>
          <cell r="AA1935" t="str">
            <v>base contractuelle +</v>
          </cell>
          <cell r="AB1935">
            <v>0</v>
          </cell>
          <cell r="AD1935" t="str">
            <v>AUTRE</v>
          </cell>
          <cell r="AE1935">
            <v>2</v>
          </cell>
        </row>
        <row r="1936">
          <cell r="A1936">
            <v>280</v>
          </cell>
          <cell r="B1936">
            <v>557</v>
          </cell>
          <cell r="C1936" t="str">
            <v>2003-2004</v>
          </cell>
          <cell r="D1936" t="str">
            <v>SCCQ</v>
          </cell>
          <cell r="E1936" t="str">
            <v>Société du Centre des congrès de Québec</v>
          </cell>
          <cell r="F1936" t="b">
            <v>0</v>
          </cell>
          <cell r="G1936">
            <v>4</v>
          </cell>
          <cell r="H1936">
            <v>1</v>
          </cell>
          <cell r="I1936" t="str">
            <v>EC</v>
          </cell>
          <cell r="J1936">
            <v>2004</v>
          </cell>
          <cell r="K1936" t="b">
            <v>0</v>
          </cell>
          <cell r="L1936">
            <v>19.5</v>
          </cell>
          <cell r="N1936" t="str">
            <v>Congrès, expositions</v>
          </cell>
          <cell r="P1936" t="b">
            <v>1</v>
          </cell>
          <cell r="Q1936" t="b">
            <v>1</v>
          </cell>
          <cell r="R1936" t="str">
            <v>IPC</v>
          </cell>
          <cell r="S1936">
            <v>367</v>
          </cell>
          <cell r="T1936">
            <v>0</v>
          </cell>
          <cell r="U1936">
            <v>100</v>
          </cell>
          <cell r="W1936" t="b">
            <v>0</v>
          </cell>
          <cell r="X1936" t="b">
            <v>0</v>
          </cell>
          <cell r="Y1936" t="b">
            <v>0</v>
          </cell>
          <cell r="Z1936" t="b">
            <v>0</v>
          </cell>
          <cell r="AA1936" t="str">
            <v>Base contractuelle +</v>
          </cell>
          <cell r="AB1936">
            <v>0</v>
          </cell>
          <cell r="AD1936" t="str">
            <v>AUTRE</v>
          </cell>
          <cell r="AE1936">
            <v>2</v>
          </cell>
        </row>
        <row r="1937">
          <cell r="A1937">
            <v>280</v>
          </cell>
          <cell r="B1937">
            <v>557</v>
          </cell>
          <cell r="C1937" t="str">
            <v>2003-2004</v>
          </cell>
          <cell r="D1937" t="str">
            <v>SCCQ</v>
          </cell>
          <cell r="E1937" t="str">
            <v>Société du Centre des congrès de Québec</v>
          </cell>
          <cell r="F1937" t="b">
            <v>0</v>
          </cell>
          <cell r="G1937">
            <v>4</v>
          </cell>
          <cell r="H1937">
            <v>1</v>
          </cell>
          <cell r="I1937" t="str">
            <v>ED</v>
          </cell>
          <cell r="J1937">
            <v>2004</v>
          </cell>
          <cell r="K1937" t="b">
            <v>0</v>
          </cell>
          <cell r="L1937">
            <v>386.7</v>
          </cell>
          <cell r="N1937" t="str">
            <v>Congrès, expositions</v>
          </cell>
          <cell r="P1937" t="b">
            <v>1</v>
          </cell>
          <cell r="Q1937" t="b">
            <v>1</v>
          </cell>
          <cell r="R1937" t="str">
            <v>IPC</v>
          </cell>
          <cell r="S1937">
            <v>39326</v>
          </cell>
          <cell r="T1937">
            <v>0</v>
          </cell>
          <cell r="U1937">
            <v>100</v>
          </cell>
          <cell r="W1937" t="b">
            <v>0</v>
          </cell>
          <cell r="X1937" t="b">
            <v>0</v>
          </cell>
          <cell r="Y1937" t="b">
            <v>0</v>
          </cell>
          <cell r="Z1937" t="b">
            <v>0</v>
          </cell>
          <cell r="AA1937" t="str">
            <v>NIL</v>
          </cell>
          <cell r="AB1937">
            <v>0</v>
          </cell>
          <cell r="AD1937" t="str">
            <v>AUTRE</v>
          </cell>
          <cell r="AE1937">
            <v>2</v>
          </cell>
        </row>
        <row r="1938">
          <cell r="A1938">
            <v>280</v>
          </cell>
          <cell r="B1938">
            <v>557</v>
          </cell>
          <cell r="C1938" t="str">
            <v>2003-2004</v>
          </cell>
          <cell r="D1938" t="str">
            <v>SCCQ</v>
          </cell>
          <cell r="E1938" t="str">
            <v>Société du Centre des congrès de Québec</v>
          </cell>
          <cell r="F1938" t="b">
            <v>0</v>
          </cell>
          <cell r="G1938">
            <v>4</v>
          </cell>
          <cell r="H1938">
            <v>1</v>
          </cell>
          <cell r="I1938" t="str">
            <v>EE</v>
          </cell>
          <cell r="J1938">
            <v>2004</v>
          </cell>
          <cell r="K1938" t="b">
            <v>0</v>
          </cell>
          <cell r="L1938">
            <v>394</v>
          </cell>
          <cell r="N1938" t="str">
            <v>Congrès, expositions</v>
          </cell>
          <cell r="P1938" t="b">
            <v>1</v>
          </cell>
          <cell r="Q1938" t="b">
            <v>1</v>
          </cell>
          <cell r="R1938" t="str">
            <v>IPC</v>
          </cell>
          <cell r="S1938">
            <v>367</v>
          </cell>
          <cell r="T1938">
            <v>0</v>
          </cell>
          <cell r="U1938">
            <v>100</v>
          </cell>
          <cell r="W1938" t="b">
            <v>0</v>
          </cell>
          <cell r="X1938" t="b">
            <v>0</v>
          </cell>
          <cell r="Y1938" t="b">
            <v>0</v>
          </cell>
          <cell r="Z1938" t="b">
            <v>0</v>
          </cell>
          <cell r="AA1938" t="str">
            <v>vieille base</v>
          </cell>
          <cell r="AB1938">
            <v>0</v>
          </cell>
          <cell r="AD1938" t="str">
            <v>AUTRE</v>
          </cell>
          <cell r="AE1938">
            <v>2</v>
          </cell>
        </row>
        <row r="1939">
          <cell r="A1939">
            <v>280</v>
          </cell>
          <cell r="B1939">
            <v>557</v>
          </cell>
          <cell r="C1939" t="str">
            <v>2003-2004</v>
          </cell>
          <cell r="D1939" t="str">
            <v>SCCQ</v>
          </cell>
          <cell r="E1939" t="str">
            <v>Société du Centre des congrès de Québec</v>
          </cell>
          <cell r="F1939" t="b">
            <v>0</v>
          </cell>
          <cell r="G1939">
            <v>4</v>
          </cell>
          <cell r="H1939">
            <v>1</v>
          </cell>
          <cell r="I1939" t="str">
            <v>EF</v>
          </cell>
          <cell r="J1939">
            <v>2004</v>
          </cell>
          <cell r="K1939" t="b">
            <v>0</v>
          </cell>
          <cell r="L1939">
            <v>18.899999999999999</v>
          </cell>
          <cell r="N1939" t="str">
            <v>Congrès, expositions</v>
          </cell>
          <cell r="P1939" t="b">
            <v>1</v>
          </cell>
          <cell r="Q1939" t="b">
            <v>1</v>
          </cell>
          <cell r="R1939" t="str">
            <v>IPC</v>
          </cell>
          <cell r="S1939">
            <v>367</v>
          </cell>
          <cell r="T1939">
            <v>0</v>
          </cell>
          <cell r="U1939">
            <v>100</v>
          </cell>
          <cell r="W1939" t="b">
            <v>0</v>
          </cell>
          <cell r="X1939" t="b">
            <v>0</v>
          </cell>
          <cell r="Y1939" t="b">
            <v>0</v>
          </cell>
          <cell r="Z1939" t="b">
            <v>0</v>
          </cell>
          <cell r="AA1939" t="str">
            <v>NIL</v>
          </cell>
          <cell r="AB1939">
            <v>0</v>
          </cell>
          <cell r="AD1939" t="str">
            <v>AUTRE</v>
          </cell>
          <cell r="AE1939">
            <v>2</v>
          </cell>
        </row>
        <row r="1940">
          <cell r="A1940">
            <v>280</v>
          </cell>
          <cell r="B1940">
            <v>557</v>
          </cell>
          <cell r="C1940" t="str">
            <v>2003-2004</v>
          </cell>
          <cell r="D1940" t="str">
            <v>SCCQ</v>
          </cell>
          <cell r="E1940" t="str">
            <v>Société du Centre des congrès de Québec</v>
          </cell>
          <cell r="F1940" t="b">
            <v>0</v>
          </cell>
          <cell r="G1940">
            <v>4</v>
          </cell>
          <cell r="H1940">
            <v>1</v>
          </cell>
          <cell r="I1940" t="str">
            <v>EG</v>
          </cell>
          <cell r="J1940">
            <v>2004</v>
          </cell>
          <cell r="K1940" t="b">
            <v>0</v>
          </cell>
          <cell r="L1940">
            <v>352.6</v>
          </cell>
          <cell r="N1940" t="str">
            <v>Congrès, expositions</v>
          </cell>
          <cell r="P1940" t="b">
            <v>1</v>
          </cell>
          <cell r="Q1940" t="b">
            <v>1</v>
          </cell>
          <cell r="R1940" t="str">
            <v>IPC</v>
          </cell>
          <cell r="S1940">
            <v>39326</v>
          </cell>
          <cell r="T1940">
            <v>0</v>
          </cell>
          <cell r="U1940">
            <v>100</v>
          </cell>
          <cell r="W1940" t="b">
            <v>0</v>
          </cell>
          <cell r="X1940" t="b">
            <v>0</v>
          </cell>
          <cell r="Y1940" t="b">
            <v>0</v>
          </cell>
          <cell r="Z1940" t="b">
            <v>0</v>
          </cell>
          <cell r="AA1940" t="str">
            <v>NIL</v>
          </cell>
          <cell r="AB1940">
            <v>0</v>
          </cell>
          <cell r="AD1940" t="str">
            <v>AUTRE</v>
          </cell>
          <cell r="AE1940">
            <v>2</v>
          </cell>
        </row>
        <row r="1941">
          <cell r="A1941">
            <v>280</v>
          </cell>
          <cell r="B1941">
            <v>557</v>
          </cell>
          <cell r="C1941" t="str">
            <v>2003-2004</v>
          </cell>
          <cell r="D1941" t="str">
            <v>SCCQ</v>
          </cell>
          <cell r="E1941" t="str">
            <v>Société du Centre des congrès de Québec</v>
          </cell>
          <cell r="F1941" t="b">
            <v>0</v>
          </cell>
          <cell r="G1941">
            <v>4</v>
          </cell>
          <cell r="H1941">
            <v>1</v>
          </cell>
          <cell r="I1941" t="str">
            <v>EH</v>
          </cell>
          <cell r="J1941">
            <v>2004</v>
          </cell>
          <cell r="K1941" t="b">
            <v>0</v>
          </cell>
          <cell r="L1941">
            <v>80</v>
          </cell>
          <cell r="N1941" t="str">
            <v>Services optionnels</v>
          </cell>
          <cell r="P1941" t="b">
            <v>1</v>
          </cell>
          <cell r="Q1941" t="b">
            <v>1</v>
          </cell>
          <cell r="R1941" t="str">
            <v>IPC</v>
          </cell>
          <cell r="S1941">
            <v>39326</v>
          </cell>
          <cell r="T1941">
            <v>0</v>
          </cell>
          <cell r="U1941">
            <v>100</v>
          </cell>
          <cell r="W1941" t="b">
            <v>0</v>
          </cell>
          <cell r="X1941" t="b">
            <v>0</v>
          </cell>
          <cell r="Y1941" t="b">
            <v>0</v>
          </cell>
          <cell r="Z1941" t="b">
            <v>0</v>
          </cell>
          <cell r="AA1941" t="str">
            <v>NIL</v>
          </cell>
          <cell r="AB1941">
            <v>5.1000000000000004E-3</v>
          </cell>
          <cell r="AD1941" t="str">
            <v>AUTRE</v>
          </cell>
          <cell r="AE1941">
            <v>2</v>
          </cell>
        </row>
        <row r="1942">
          <cell r="A1942">
            <v>280</v>
          </cell>
          <cell r="B1942">
            <v>557</v>
          </cell>
          <cell r="C1942" t="str">
            <v>2003-2004</v>
          </cell>
          <cell r="D1942" t="str">
            <v>SCCQ</v>
          </cell>
          <cell r="E1942" t="str">
            <v>Société du Centre des congrès de Québec</v>
          </cell>
          <cell r="F1942" t="b">
            <v>0</v>
          </cell>
          <cell r="G1942">
            <v>4</v>
          </cell>
          <cell r="H1942">
            <v>1</v>
          </cell>
          <cell r="I1942" t="str">
            <v>EI</v>
          </cell>
          <cell r="J1942">
            <v>2004</v>
          </cell>
          <cell r="K1942" t="b">
            <v>0</v>
          </cell>
          <cell r="L1942">
            <v>210.7</v>
          </cell>
          <cell r="N1942" t="str">
            <v>Congrès, expositions</v>
          </cell>
          <cell r="P1942" t="b">
            <v>1</v>
          </cell>
          <cell r="Q1942" t="b">
            <v>1</v>
          </cell>
          <cell r="R1942" t="str">
            <v>IPC</v>
          </cell>
          <cell r="S1942">
            <v>39326</v>
          </cell>
          <cell r="T1942">
            <v>0</v>
          </cell>
          <cell r="U1942">
            <v>100</v>
          </cell>
          <cell r="W1942" t="b">
            <v>0</v>
          </cell>
          <cell r="X1942" t="b">
            <v>0</v>
          </cell>
          <cell r="Y1942" t="b">
            <v>0</v>
          </cell>
          <cell r="Z1942" t="b">
            <v>0</v>
          </cell>
          <cell r="AA1942" t="str">
            <v>NIL</v>
          </cell>
          <cell r="AB1942">
            <v>0</v>
          </cell>
          <cell r="AD1942" t="str">
            <v>AUTRE</v>
          </cell>
          <cell r="AE1942">
            <v>2</v>
          </cell>
        </row>
        <row r="1943">
          <cell r="A1943">
            <v>280</v>
          </cell>
          <cell r="B1943">
            <v>557</v>
          </cell>
          <cell r="C1943" t="str">
            <v>2003-2004</v>
          </cell>
          <cell r="D1943" t="str">
            <v>SCCQ</v>
          </cell>
          <cell r="E1943" t="str">
            <v>Société du Centre des congrès de Québec</v>
          </cell>
          <cell r="F1943" t="b">
            <v>0</v>
          </cell>
          <cell r="G1943">
            <v>4</v>
          </cell>
          <cell r="H1943">
            <v>1</v>
          </cell>
          <cell r="I1943" t="str">
            <v>EJ</v>
          </cell>
          <cell r="J1943">
            <v>2004</v>
          </cell>
          <cell r="K1943" t="b">
            <v>0</v>
          </cell>
          <cell r="L1943">
            <v>76.900000000000006</v>
          </cell>
          <cell r="N1943" t="str">
            <v>Congrès expositions</v>
          </cell>
          <cell r="P1943" t="b">
            <v>1</v>
          </cell>
          <cell r="Q1943" t="b">
            <v>1</v>
          </cell>
          <cell r="R1943" t="str">
            <v>IPC</v>
          </cell>
          <cell r="S1943">
            <v>39326</v>
          </cell>
          <cell r="T1943">
            <v>0</v>
          </cell>
          <cell r="U1943">
            <v>100</v>
          </cell>
          <cell r="W1943" t="b">
            <v>0</v>
          </cell>
          <cell r="X1943" t="b">
            <v>0</v>
          </cell>
          <cell r="Y1943" t="b">
            <v>0</v>
          </cell>
          <cell r="Z1943" t="b">
            <v>0</v>
          </cell>
          <cell r="AA1943" t="str">
            <v>NIL</v>
          </cell>
          <cell r="AB1943">
            <v>0</v>
          </cell>
          <cell r="AD1943" t="str">
            <v>AUTRE</v>
          </cell>
          <cell r="AE1943">
            <v>2</v>
          </cell>
        </row>
        <row r="1944">
          <cell r="A1944">
            <v>280</v>
          </cell>
          <cell r="B1944">
            <v>557</v>
          </cell>
          <cell r="C1944" t="str">
            <v>2003-2004</v>
          </cell>
          <cell r="D1944" t="str">
            <v>SCCQ</v>
          </cell>
          <cell r="E1944" t="str">
            <v>Société du Centre des congrès de Québec</v>
          </cell>
          <cell r="F1944" t="b">
            <v>0</v>
          </cell>
          <cell r="G1944">
            <v>4</v>
          </cell>
          <cell r="H1944">
            <v>1</v>
          </cell>
          <cell r="I1944" t="str">
            <v>EK</v>
          </cell>
          <cell r="J1944">
            <v>2004</v>
          </cell>
          <cell r="K1944" t="b">
            <v>0</v>
          </cell>
          <cell r="L1944">
            <v>36.299999999999997</v>
          </cell>
          <cell r="N1944" t="str">
            <v>Congrès, expositions</v>
          </cell>
          <cell r="P1944" t="b">
            <v>1</v>
          </cell>
          <cell r="Q1944" t="b">
            <v>1</v>
          </cell>
          <cell r="R1944" t="str">
            <v>IPC</v>
          </cell>
          <cell r="S1944">
            <v>39326</v>
          </cell>
          <cell r="T1944">
            <v>0</v>
          </cell>
          <cell r="U1944">
            <v>100</v>
          </cell>
          <cell r="W1944" t="b">
            <v>0</v>
          </cell>
          <cell r="X1944" t="b">
            <v>0</v>
          </cell>
          <cell r="Y1944" t="b">
            <v>0</v>
          </cell>
          <cell r="Z1944" t="b">
            <v>0</v>
          </cell>
          <cell r="AA1944" t="str">
            <v>Coût +</v>
          </cell>
          <cell r="AB1944">
            <v>2.7000000000000001E-3</v>
          </cell>
          <cell r="AD1944" t="str">
            <v>AUTRE</v>
          </cell>
          <cell r="AE1944">
            <v>2</v>
          </cell>
        </row>
        <row r="1945">
          <cell r="A1945">
            <v>280</v>
          </cell>
          <cell r="B1945">
            <v>557</v>
          </cell>
          <cell r="C1945" t="str">
            <v>2003-2004</v>
          </cell>
          <cell r="D1945" t="str">
            <v>SCCQ</v>
          </cell>
          <cell r="E1945" t="str">
            <v>Société du Centre des congrès de Québec</v>
          </cell>
          <cell r="F1945" t="b">
            <v>0</v>
          </cell>
          <cell r="G1945">
            <v>4</v>
          </cell>
          <cell r="H1945">
            <v>1</v>
          </cell>
          <cell r="I1945" t="str">
            <v>EL</v>
          </cell>
          <cell r="J1945">
            <v>2004</v>
          </cell>
          <cell r="K1945" t="b">
            <v>0</v>
          </cell>
          <cell r="L1945">
            <v>43.7</v>
          </cell>
          <cell r="N1945" t="str">
            <v>Congrès, expositions</v>
          </cell>
          <cell r="P1945" t="b">
            <v>1</v>
          </cell>
          <cell r="Q1945" t="b">
            <v>1</v>
          </cell>
          <cell r="R1945" t="str">
            <v>IPC</v>
          </cell>
          <cell r="S1945">
            <v>39326</v>
          </cell>
          <cell r="T1945">
            <v>0</v>
          </cell>
          <cell r="U1945">
            <v>100</v>
          </cell>
          <cell r="W1945" t="b">
            <v>0</v>
          </cell>
          <cell r="X1945" t="b">
            <v>0</v>
          </cell>
          <cell r="Y1945" t="b">
            <v>0</v>
          </cell>
          <cell r="Z1945" t="b">
            <v>0</v>
          </cell>
          <cell r="AA1945" t="str">
            <v>NIL</v>
          </cell>
          <cell r="AB1945">
            <v>4.4999999999999997E-3</v>
          </cell>
          <cell r="AD1945" t="str">
            <v>AUTRE</v>
          </cell>
          <cell r="AE1945">
            <v>2</v>
          </cell>
        </row>
        <row r="1946">
          <cell r="A1946">
            <v>280</v>
          </cell>
          <cell r="B1946">
            <v>557</v>
          </cell>
          <cell r="C1946" t="str">
            <v>2003-2004</v>
          </cell>
          <cell r="D1946" t="str">
            <v>SCCQ</v>
          </cell>
          <cell r="E1946" t="str">
            <v>Société du Centre des congrès de Québec</v>
          </cell>
          <cell r="F1946" t="b">
            <v>0</v>
          </cell>
          <cell r="G1946">
            <v>4</v>
          </cell>
          <cell r="H1946">
            <v>1</v>
          </cell>
          <cell r="I1946" t="str">
            <v>EM</v>
          </cell>
          <cell r="J1946">
            <v>2004</v>
          </cell>
          <cell r="K1946" t="b">
            <v>0</v>
          </cell>
          <cell r="L1946">
            <v>304.89999999999998</v>
          </cell>
          <cell r="N1946" t="str">
            <v>Redevances</v>
          </cell>
          <cell r="P1946" t="b">
            <v>1</v>
          </cell>
          <cell r="Q1946" t="b">
            <v>1</v>
          </cell>
          <cell r="R1946" t="str">
            <v>IPC</v>
          </cell>
          <cell r="S1946">
            <v>367</v>
          </cell>
          <cell r="T1946">
            <v>0</v>
          </cell>
          <cell r="U1946">
            <v>100</v>
          </cell>
          <cell r="W1946" t="b">
            <v>0</v>
          </cell>
          <cell r="X1946" t="b">
            <v>0</v>
          </cell>
          <cell r="Y1946" t="b">
            <v>0</v>
          </cell>
          <cell r="Z1946" t="b">
            <v>0</v>
          </cell>
          <cell r="AA1946" t="str">
            <v>Contrats +</v>
          </cell>
          <cell r="AB1946">
            <v>0</v>
          </cell>
          <cell r="AD1946" t="str">
            <v>AUTRE</v>
          </cell>
          <cell r="AE1946">
            <v>2</v>
          </cell>
        </row>
        <row r="1947">
          <cell r="A1947">
            <v>280</v>
          </cell>
          <cell r="B1947">
            <v>557</v>
          </cell>
          <cell r="C1947" t="str">
            <v>2003-2004</v>
          </cell>
          <cell r="D1947" t="str">
            <v>SCCQ</v>
          </cell>
          <cell r="E1947" t="str">
            <v>Société du Centre des congrès de Québec</v>
          </cell>
          <cell r="F1947" t="b">
            <v>1</v>
          </cell>
          <cell r="G1947">
            <v>4</v>
          </cell>
          <cell r="H1947">
            <v>1</v>
          </cell>
          <cell r="I1947" t="str">
            <v>EP</v>
          </cell>
          <cell r="J1947">
            <v>2005</v>
          </cell>
          <cell r="K1947" t="b">
            <v>0</v>
          </cell>
          <cell r="L1947">
            <v>0</v>
          </cell>
          <cell r="N1947" t="str">
            <v>Congrès, expositions</v>
          </cell>
          <cell r="O1947" t="str">
            <v>16</v>
          </cell>
          <cell r="P1947" t="b">
            <v>0</v>
          </cell>
          <cell r="Q1947" t="b">
            <v>0</v>
          </cell>
          <cell r="S1947">
            <v>38721</v>
          </cell>
          <cell r="T1947">
            <v>0</v>
          </cell>
          <cell r="U1947">
            <v>100</v>
          </cell>
          <cell r="W1947" t="b">
            <v>0</v>
          </cell>
          <cell r="X1947" t="b">
            <v>0</v>
          </cell>
          <cell r="Y1947" t="b">
            <v>0</v>
          </cell>
          <cell r="Z1947" t="b">
            <v>0</v>
          </cell>
          <cell r="AA1947" t="str">
            <v>NIL</v>
          </cell>
          <cell r="AB1947">
            <v>0</v>
          </cell>
          <cell r="AD1947" t="str">
            <v>AUTRE</v>
          </cell>
          <cell r="AE1947">
            <v>2</v>
          </cell>
        </row>
        <row r="1948">
          <cell r="A1948">
            <v>280</v>
          </cell>
          <cell r="B1948">
            <v>557</v>
          </cell>
          <cell r="C1948" t="str">
            <v>2003-2004</v>
          </cell>
          <cell r="D1948" t="str">
            <v>SCCQ</v>
          </cell>
          <cell r="E1948" t="str">
            <v>Société du Centre des congrès de Québec</v>
          </cell>
          <cell r="F1948" t="b">
            <v>0</v>
          </cell>
          <cell r="G1948">
            <v>4</v>
          </cell>
          <cell r="H1948">
            <v>1</v>
          </cell>
          <cell r="I1948" t="str">
            <v>EA</v>
          </cell>
          <cell r="J1948">
            <v>2005</v>
          </cell>
          <cell r="K1948" t="b">
            <v>0</v>
          </cell>
          <cell r="L1948">
            <v>1974</v>
          </cell>
          <cell r="N1948" t="str">
            <v>Expositions, congrès</v>
          </cell>
          <cell r="P1948" t="b">
            <v>1</v>
          </cell>
          <cell r="Q1948" t="b">
            <v>1</v>
          </cell>
          <cell r="R1948" t="str">
            <v>IPC</v>
          </cell>
          <cell r="S1948">
            <v>39114</v>
          </cell>
          <cell r="T1948">
            <v>0</v>
          </cell>
          <cell r="U1948">
            <v>100</v>
          </cell>
          <cell r="W1948" t="b">
            <v>0</v>
          </cell>
          <cell r="X1948" t="b">
            <v>0</v>
          </cell>
          <cell r="Y1948" t="b">
            <v>1</v>
          </cell>
          <cell r="Z1948" t="b">
            <v>0</v>
          </cell>
          <cell r="AA1948" t="str">
            <v>vieille base</v>
          </cell>
          <cell r="AB1948">
            <v>0.33</v>
          </cell>
          <cell r="AD1948" t="str">
            <v>CP</v>
          </cell>
          <cell r="AE1948">
            <v>2</v>
          </cell>
        </row>
        <row r="1949">
          <cell r="A1949">
            <v>280</v>
          </cell>
          <cell r="B1949">
            <v>557</v>
          </cell>
          <cell r="C1949" t="str">
            <v>2003-2004</v>
          </cell>
          <cell r="D1949" t="str">
            <v>SCCQ</v>
          </cell>
          <cell r="E1949" t="str">
            <v>Société du Centre des congrès de Québec</v>
          </cell>
          <cell r="F1949" t="b">
            <v>0</v>
          </cell>
          <cell r="G1949">
            <v>4</v>
          </cell>
          <cell r="H1949">
            <v>1</v>
          </cell>
          <cell r="I1949" t="str">
            <v>EB</v>
          </cell>
          <cell r="J1949">
            <v>2005</v>
          </cell>
          <cell r="K1949" t="b">
            <v>0</v>
          </cell>
          <cell r="L1949">
            <v>1160.8</v>
          </cell>
          <cell r="N1949" t="str">
            <v>Congrès, expositions</v>
          </cell>
          <cell r="P1949" t="b">
            <v>1</v>
          </cell>
          <cell r="Q1949" t="b">
            <v>1</v>
          </cell>
          <cell r="R1949" t="str">
            <v>IPC</v>
          </cell>
          <cell r="S1949">
            <v>367</v>
          </cell>
          <cell r="T1949">
            <v>0</v>
          </cell>
          <cell r="U1949">
            <v>100</v>
          </cell>
          <cell r="W1949" t="b">
            <v>0</v>
          </cell>
          <cell r="X1949" t="b">
            <v>0</v>
          </cell>
          <cell r="Y1949" t="b">
            <v>0</v>
          </cell>
          <cell r="Z1949" t="b">
            <v>0</v>
          </cell>
          <cell r="AA1949" t="str">
            <v>base contractuelle +</v>
          </cell>
          <cell r="AB1949">
            <v>0</v>
          </cell>
          <cell r="AD1949" t="str">
            <v>AUTRE</v>
          </cell>
          <cell r="AE1949">
            <v>2</v>
          </cell>
        </row>
        <row r="1950">
          <cell r="A1950">
            <v>280</v>
          </cell>
          <cell r="B1950">
            <v>557</v>
          </cell>
          <cell r="C1950" t="str">
            <v>2003-2004</v>
          </cell>
          <cell r="D1950" t="str">
            <v>SCCQ</v>
          </cell>
          <cell r="E1950" t="str">
            <v>Société du Centre des congrès de Québec</v>
          </cell>
          <cell r="F1950" t="b">
            <v>0</v>
          </cell>
          <cell r="G1950">
            <v>4</v>
          </cell>
          <cell r="H1950">
            <v>1</v>
          </cell>
          <cell r="I1950" t="str">
            <v>EC</v>
          </cell>
          <cell r="J1950">
            <v>2005</v>
          </cell>
          <cell r="K1950" t="b">
            <v>0</v>
          </cell>
          <cell r="L1950">
            <v>15.2</v>
          </cell>
          <cell r="N1950" t="str">
            <v>Congrès, expositions</v>
          </cell>
          <cell r="P1950" t="b">
            <v>1</v>
          </cell>
          <cell r="Q1950" t="b">
            <v>1</v>
          </cell>
          <cell r="R1950" t="str">
            <v>IPC</v>
          </cell>
          <cell r="S1950">
            <v>367</v>
          </cell>
          <cell r="T1950">
            <v>0</v>
          </cell>
          <cell r="U1950">
            <v>100</v>
          </cell>
          <cell r="W1950" t="b">
            <v>0</v>
          </cell>
          <cell r="X1950" t="b">
            <v>0</v>
          </cell>
          <cell r="Y1950" t="b">
            <v>0</v>
          </cell>
          <cell r="Z1950" t="b">
            <v>0</v>
          </cell>
          <cell r="AA1950" t="str">
            <v>Base contractuelle +</v>
          </cell>
          <cell r="AB1950">
            <v>0</v>
          </cell>
          <cell r="AD1950" t="str">
            <v>AUTRE</v>
          </cell>
          <cell r="AE1950">
            <v>2</v>
          </cell>
        </row>
        <row r="1951">
          <cell r="A1951">
            <v>280</v>
          </cell>
          <cell r="B1951">
            <v>557</v>
          </cell>
          <cell r="C1951" t="str">
            <v>2003-2004</v>
          </cell>
          <cell r="D1951" t="str">
            <v>SCCQ</v>
          </cell>
          <cell r="E1951" t="str">
            <v>Société du Centre des congrès de Québec</v>
          </cell>
          <cell r="F1951" t="b">
            <v>0</v>
          </cell>
          <cell r="G1951">
            <v>4</v>
          </cell>
          <cell r="H1951">
            <v>1</v>
          </cell>
          <cell r="I1951" t="str">
            <v>ED</v>
          </cell>
          <cell r="J1951">
            <v>2005</v>
          </cell>
          <cell r="K1951" t="b">
            <v>0</v>
          </cell>
          <cell r="L1951">
            <v>464.6</v>
          </cell>
          <cell r="N1951" t="str">
            <v>Congrès, expositions</v>
          </cell>
          <cell r="P1951" t="b">
            <v>1</v>
          </cell>
          <cell r="Q1951" t="b">
            <v>1</v>
          </cell>
          <cell r="R1951" t="str">
            <v>IPC</v>
          </cell>
          <cell r="S1951">
            <v>39326</v>
          </cell>
          <cell r="T1951">
            <v>0</v>
          </cell>
          <cell r="U1951">
            <v>100</v>
          </cell>
          <cell r="W1951" t="b">
            <v>0</v>
          </cell>
          <cell r="X1951" t="b">
            <v>0</v>
          </cell>
          <cell r="Y1951" t="b">
            <v>0</v>
          </cell>
          <cell r="Z1951" t="b">
            <v>0</v>
          </cell>
          <cell r="AA1951" t="str">
            <v>NIL</v>
          </cell>
          <cell r="AB1951">
            <v>0</v>
          </cell>
          <cell r="AD1951" t="str">
            <v>AUTRE</v>
          </cell>
          <cell r="AE1951">
            <v>2</v>
          </cell>
        </row>
        <row r="1952">
          <cell r="A1952">
            <v>280</v>
          </cell>
          <cell r="B1952">
            <v>557</v>
          </cell>
          <cell r="C1952" t="str">
            <v>2003-2004</v>
          </cell>
          <cell r="D1952" t="str">
            <v>SCCQ</v>
          </cell>
          <cell r="E1952" t="str">
            <v>Société du Centre des congrès de Québec</v>
          </cell>
          <cell r="F1952" t="b">
            <v>0</v>
          </cell>
          <cell r="G1952">
            <v>4</v>
          </cell>
          <cell r="H1952">
            <v>1</v>
          </cell>
          <cell r="I1952" t="str">
            <v>EE</v>
          </cell>
          <cell r="J1952">
            <v>2005</v>
          </cell>
          <cell r="K1952" t="b">
            <v>0</v>
          </cell>
          <cell r="L1952">
            <v>379.4</v>
          </cell>
          <cell r="N1952" t="str">
            <v>Congrès, expositions</v>
          </cell>
          <cell r="P1952" t="b">
            <v>1</v>
          </cell>
          <cell r="Q1952" t="b">
            <v>1</v>
          </cell>
          <cell r="R1952" t="str">
            <v>IPC</v>
          </cell>
          <cell r="S1952">
            <v>367</v>
          </cell>
          <cell r="T1952">
            <v>0</v>
          </cell>
          <cell r="U1952">
            <v>100</v>
          </cell>
          <cell r="W1952" t="b">
            <v>0</v>
          </cell>
          <cell r="X1952" t="b">
            <v>0</v>
          </cell>
          <cell r="Y1952" t="b">
            <v>0</v>
          </cell>
          <cell r="Z1952" t="b">
            <v>0</v>
          </cell>
          <cell r="AA1952" t="str">
            <v>vieille base</v>
          </cell>
          <cell r="AB1952">
            <v>0</v>
          </cell>
          <cell r="AD1952" t="str">
            <v>AUTRE</v>
          </cell>
          <cell r="AE1952">
            <v>2</v>
          </cell>
        </row>
        <row r="1953">
          <cell r="A1953">
            <v>280</v>
          </cell>
          <cell r="B1953">
            <v>557</v>
          </cell>
          <cell r="C1953" t="str">
            <v>2003-2004</v>
          </cell>
          <cell r="D1953" t="str">
            <v>SCCQ</v>
          </cell>
          <cell r="E1953" t="str">
            <v>Société du Centre des congrès de Québec</v>
          </cell>
          <cell r="F1953" t="b">
            <v>0</v>
          </cell>
          <cell r="G1953">
            <v>4</v>
          </cell>
          <cell r="H1953">
            <v>1</v>
          </cell>
          <cell r="I1953" t="str">
            <v>EF</v>
          </cell>
          <cell r="J1953">
            <v>2005</v>
          </cell>
          <cell r="K1953" t="b">
            <v>0</v>
          </cell>
          <cell r="L1953">
            <v>15.2</v>
          </cell>
          <cell r="N1953" t="str">
            <v>Congrès, expositions</v>
          </cell>
          <cell r="P1953" t="b">
            <v>1</v>
          </cell>
          <cell r="Q1953" t="b">
            <v>1</v>
          </cell>
          <cell r="R1953" t="str">
            <v>IPC</v>
          </cell>
          <cell r="S1953">
            <v>367</v>
          </cell>
          <cell r="T1953">
            <v>0</v>
          </cell>
          <cell r="U1953">
            <v>100</v>
          </cell>
          <cell r="W1953" t="b">
            <v>0</v>
          </cell>
          <cell r="X1953" t="b">
            <v>0</v>
          </cell>
          <cell r="Y1953" t="b">
            <v>0</v>
          </cell>
          <cell r="Z1953" t="b">
            <v>0</v>
          </cell>
          <cell r="AA1953" t="str">
            <v>NIL</v>
          </cell>
          <cell r="AB1953">
            <v>0</v>
          </cell>
          <cell r="AD1953" t="str">
            <v>AUTRE</v>
          </cell>
          <cell r="AE1953">
            <v>2</v>
          </cell>
        </row>
        <row r="1954">
          <cell r="A1954">
            <v>280</v>
          </cell>
          <cell r="B1954">
            <v>557</v>
          </cell>
          <cell r="C1954" t="str">
            <v>2003-2004</v>
          </cell>
          <cell r="D1954" t="str">
            <v>SCCQ</v>
          </cell>
          <cell r="E1954" t="str">
            <v>Société du Centre des congrès de Québec</v>
          </cell>
          <cell r="F1954" t="b">
            <v>0</v>
          </cell>
          <cell r="G1954">
            <v>4</v>
          </cell>
          <cell r="H1954">
            <v>1</v>
          </cell>
          <cell r="I1954" t="str">
            <v>EG</v>
          </cell>
          <cell r="J1954">
            <v>2005</v>
          </cell>
          <cell r="K1954" t="b">
            <v>0</v>
          </cell>
          <cell r="L1954">
            <v>285.5</v>
          </cell>
          <cell r="N1954" t="str">
            <v>Congrès, expositions</v>
          </cell>
          <cell r="P1954" t="b">
            <v>1</v>
          </cell>
          <cell r="Q1954" t="b">
            <v>1</v>
          </cell>
          <cell r="R1954" t="str">
            <v>IPC</v>
          </cell>
          <cell r="S1954">
            <v>39326</v>
          </cell>
          <cell r="T1954">
            <v>0</v>
          </cell>
          <cell r="U1954">
            <v>100</v>
          </cell>
          <cell r="W1954" t="b">
            <v>0</v>
          </cell>
          <cell r="X1954" t="b">
            <v>0</v>
          </cell>
          <cell r="Y1954" t="b">
            <v>0</v>
          </cell>
          <cell r="Z1954" t="b">
            <v>0</v>
          </cell>
          <cell r="AA1954" t="str">
            <v>NIL</v>
          </cell>
          <cell r="AB1954">
            <v>0</v>
          </cell>
          <cell r="AD1954" t="str">
            <v>AUTRE</v>
          </cell>
          <cell r="AE1954">
            <v>2</v>
          </cell>
        </row>
        <row r="1955">
          <cell r="A1955">
            <v>280</v>
          </cell>
          <cell r="B1955">
            <v>557</v>
          </cell>
          <cell r="C1955" t="str">
            <v>2003-2004</v>
          </cell>
          <cell r="D1955" t="str">
            <v>SCCQ</v>
          </cell>
          <cell r="E1955" t="str">
            <v>Société du Centre des congrès de Québec</v>
          </cell>
          <cell r="F1955" t="b">
            <v>0</v>
          </cell>
          <cell r="G1955">
            <v>4</v>
          </cell>
          <cell r="H1955">
            <v>1</v>
          </cell>
          <cell r="I1955" t="str">
            <v>EH</v>
          </cell>
          <cell r="J1955">
            <v>2005</v>
          </cell>
          <cell r="K1955" t="b">
            <v>0</v>
          </cell>
          <cell r="L1955">
            <v>97.3</v>
          </cell>
          <cell r="N1955" t="str">
            <v>Services optionnels</v>
          </cell>
          <cell r="P1955" t="b">
            <v>1</v>
          </cell>
          <cell r="Q1955" t="b">
            <v>1</v>
          </cell>
          <cell r="R1955" t="str">
            <v>IPC</v>
          </cell>
          <cell r="S1955">
            <v>39326</v>
          </cell>
          <cell r="T1955">
            <v>0</v>
          </cell>
          <cell r="U1955">
            <v>100</v>
          </cell>
          <cell r="W1955" t="b">
            <v>0</v>
          </cell>
          <cell r="X1955" t="b">
            <v>0</v>
          </cell>
          <cell r="Y1955" t="b">
            <v>0</v>
          </cell>
          <cell r="Z1955" t="b">
            <v>0</v>
          </cell>
          <cell r="AA1955" t="str">
            <v>NIL</v>
          </cell>
          <cell r="AB1955">
            <v>5.1000000000000004E-3</v>
          </cell>
          <cell r="AD1955" t="str">
            <v>AUTRE</v>
          </cell>
          <cell r="AE1955">
            <v>2</v>
          </cell>
        </row>
        <row r="1956">
          <cell r="A1956">
            <v>280</v>
          </cell>
          <cell r="B1956">
            <v>557</v>
          </cell>
          <cell r="C1956" t="str">
            <v>2003-2004</v>
          </cell>
          <cell r="D1956" t="str">
            <v>SCCQ</v>
          </cell>
          <cell r="E1956" t="str">
            <v>Société du Centre des congrès de Québec</v>
          </cell>
          <cell r="F1956" t="b">
            <v>0</v>
          </cell>
          <cell r="G1956">
            <v>4</v>
          </cell>
          <cell r="H1956">
            <v>1</v>
          </cell>
          <cell r="I1956" t="str">
            <v>EI</v>
          </cell>
          <cell r="J1956">
            <v>2005</v>
          </cell>
          <cell r="K1956" t="b">
            <v>0</v>
          </cell>
          <cell r="L1956">
            <v>269.60000000000002</v>
          </cell>
          <cell r="N1956" t="str">
            <v>Congrès, expositions</v>
          </cell>
          <cell r="P1956" t="b">
            <v>1</v>
          </cell>
          <cell r="Q1956" t="b">
            <v>1</v>
          </cell>
          <cell r="R1956" t="str">
            <v>IPC</v>
          </cell>
          <cell r="S1956">
            <v>39326</v>
          </cell>
          <cell r="T1956">
            <v>0</v>
          </cell>
          <cell r="U1956">
            <v>100</v>
          </cell>
          <cell r="W1956" t="b">
            <v>0</v>
          </cell>
          <cell r="X1956" t="b">
            <v>0</v>
          </cell>
          <cell r="Y1956" t="b">
            <v>0</v>
          </cell>
          <cell r="Z1956" t="b">
            <v>0</v>
          </cell>
          <cell r="AA1956" t="str">
            <v>NIL</v>
          </cell>
          <cell r="AB1956">
            <v>0</v>
          </cell>
          <cell r="AD1956" t="str">
            <v>AUTRE</v>
          </cell>
          <cell r="AE1956">
            <v>2</v>
          </cell>
        </row>
        <row r="1957">
          <cell r="A1957">
            <v>280</v>
          </cell>
          <cell r="B1957">
            <v>557</v>
          </cell>
          <cell r="C1957" t="str">
            <v>2003-2004</v>
          </cell>
          <cell r="D1957" t="str">
            <v>SCCQ</v>
          </cell>
          <cell r="E1957" t="str">
            <v>Société du Centre des congrès de Québec</v>
          </cell>
          <cell r="F1957" t="b">
            <v>0</v>
          </cell>
          <cell r="G1957">
            <v>4</v>
          </cell>
          <cell r="H1957">
            <v>1</v>
          </cell>
          <cell r="I1957" t="str">
            <v>EJ</v>
          </cell>
          <cell r="J1957">
            <v>2005</v>
          </cell>
          <cell r="K1957" t="b">
            <v>0</v>
          </cell>
          <cell r="L1957">
            <v>93.2</v>
          </cell>
          <cell r="N1957" t="str">
            <v>Congrès expositions</v>
          </cell>
          <cell r="P1957" t="b">
            <v>1</v>
          </cell>
          <cell r="Q1957" t="b">
            <v>1</v>
          </cell>
          <cell r="R1957" t="str">
            <v>IPC</v>
          </cell>
          <cell r="S1957">
            <v>39326</v>
          </cell>
          <cell r="T1957">
            <v>0</v>
          </cell>
          <cell r="U1957">
            <v>100</v>
          </cell>
          <cell r="W1957" t="b">
            <v>0</v>
          </cell>
          <cell r="X1957" t="b">
            <v>0</v>
          </cell>
          <cell r="Y1957" t="b">
            <v>0</v>
          </cell>
          <cell r="Z1957" t="b">
            <v>0</v>
          </cell>
          <cell r="AA1957" t="str">
            <v>NIL</v>
          </cell>
          <cell r="AB1957">
            <v>0</v>
          </cell>
          <cell r="AD1957" t="str">
            <v>AUTRE</v>
          </cell>
          <cell r="AE1957">
            <v>2</v>
          </cell>
        </row>
        <row r="1958">
          <cell r="A1958">
            <v>280</v>
          </cell>
          <cell r="B1958">
            <v>557</v>
          </cell>
          <cell r="C1958" t="str">
            <v>2003-2004</v>
          </cell>
          <cell r="D1958" t="str">
            <v>SCCQ</v>
          </cell>
          <cell r="E1958" t="str">
            <v>Société du Centre des congrès de Québec</v>
          </cell>
          <cell r="F1958" t="b">
            <v>0</v>
          </cell>
          <cell r="G1958">
            <v>4</v>
          </cell>
          <cell r="H1958">
            <v>1</v>
          </cell>
          <cell r="I1958" t="str">
            <v>EK</v>
          </cell>
          <cell r="J1958">
            <v>2005</v>
          </cell>
          <cell r="K1958" t="b">
            <v>0</v>
          </cell>
          <cell r="L1958">
            <v>36.5</v>
          </cell>
          <cell r="N1958" t="str">
            <v>Congrès, expositions</v>
          </cell>
          <cell r="P1958" t="b">
            <v>1</v>
          </cell>
          <cell r="Q1958" t="b">
            <v>1</v>
          </cell>
          <cell r="R1958" t="str">
            <v>IPC</v>
          </cell>
          <cell r="S1958">
            <v>39326</v>
          </cell>
          <cell r="T1958">
            <v>0</v>
          </cell>
          <cell r="U1958">
            <v>100</v>
          </cell>
          <cell r="W1958" t="b">
            <v>0</v>
          </cell>
          <cell r="X1958" t="b">
            <v>0</v>
          </cell>
          <cell r="Y1958" t="b">
            <v>0</v>
          </cell>
          <cell r="Z1958" t="b">
            <v>0</v>
          </cell>
          <cell r="AA1958" t="str">
            <v>Coût +</v>
          </cell>
          <cell r="AB1958">
            <v>2.7000000000000001E-3</v>
          </cell>
          <cell r="AD1958" t="str">
            <v>AUTRE</v>
          </cell>
          <cell r="AE1958">
            <v>2</v>
          </cell>
        </row>
        <row r="1959">
          <cell r="A1959">
            <v>280</v>
          </cell>
          <cell r="B1959">
            <v>557</v>
          </cell>
          <cell r="C1959" t="str">
            <v>2003-2004</v>
          </cell>
          <cell r="D1959" t="str">
            <v>SCCQ</v>
          </cell>
          <cell r="E1959" t="str">
            <v>Société du Centre des congrès de Québec</v>
          </cell>
          <cell r="F1959" t="b">
            <v>0</v>
          </cell>
          <cell r="G1959">
            <v>4</v>
          </cell>
          <cell r="H1959">
            <v>1</v>
          </cell>
          <cell r="I1959" t="str">
            <v>EL</v>
          </cell>
          <cell r="J1959">
            <v>2005</v>
          </cell>
          <cell r="K1959" t="b">
            <v>0</v>
          </cell>
          <cell r="L1959">
            <v>49</v>
          </cell>
          <cell r="N1959" t="str">
            <v>Congrès, expositions</v>
          </cell>
          <cell r="P1959" t="b">
            <v>1</v>
          </cell>
          <cell r="Q1959" t="b">
            <v>1</v>
          </cell>
          <cell r="R1959" t="str">
            <v>IPC</v>
          </cell>
          <cell r="S1959">
            <v>39326</v>
          </cell>
          <cell r="T1959">
            <v>0</v>
          </cell>
          <cell r="U1959">
            <v>100</v>
          </cell>
          <cell r="W1959" t="b">
            <v>0</v>
          </cell>
          <cell r="X1959" t="b">
            <v>0</v>
          </cell>
          <cell r="Y1959" t="b">
            <v>0</v>
          </cell>
          <cell r="Z1959" t="b">
            <v>0</v>
          </cell>
          <cell r="AA1959" t="str">
            <v>NIL</v>
          </cell>
          <cell r="AB1959">
            <v>4.4999999999999997E-3</v>
          </cell>
          <cell r="AD1959" t="str">
            <v>AUTRE</v>
          </cell>
          <cell r="AE1959">
            <v>2</v>
          </cell>
        </row>
        <row r="1960">
          <cell r="A1960">
            <v>280</v>
          </cell>
          <cell r="B1960">
            <v>557</v>
          </cell>
          <cell r="C1960" t="str">
            <v>2003-2004</v>
          </cell>
          <cell r="D1960" t="str">
            <v>SCCQ</v>
          </cell>
          <cell r="E1960" t="str">
            <v>Société du Centre des congrès de Québec</v>
          </cell>
          <cell r="F1960" t="b">
            <v>0</v>
          </cell>
          <cell r="G1960">
            <v>4</v>
          </cell>
          <cell r="H1960">
            <v>1</v>
          </cell>
          <cell r="I1960" t="str">
            <v>EM</v>
          </cell>
          <cell r="J1960">
            <v>2005</v>
          </cell>
          <cell r="K1960" t="b">
            <v>0</v>
          </cell>
          <cell r="L1960">
            <v>192.9</v>
          </cell>
          <cell r="N1960" t="str">
            <v>Redevances</v>
          </cell>
          <cell r="P1960" t="b">
            <v>1</v>
          </cell>
          <cell r="Q1960" t="b">
            <v>1</v>
          </cell>
          <cell r="R1960" t="str">
            <v>IPC</v>
          </cell>
          <cell r="S1960">
            <v>367</v>
          </cell>
          <cell r="T1960">
            <v>0</v>
          </cell>
          <cell r="U1960">
            <v>100</v>
          </cell>
          <cell r="W1960" t="b">
            <v>0</v>
          </cell>
          <cell r="X1960" t="b">
            <v>0</v>
          </cell>
          <cell r="Y1960" t="b">
            <v>0</v>
          </cell>
          <cell r="Z1960" t="b">
            <v>0</v>
          </cell>
          <cell r="AA1960" t="str">
            <v>Contrats +</v>
          </cell>
          <cell r="AB1960">
            <v>0</v>
          </cell>
          <cell r="AD1960" t="str">
            <v>AUTRE</v>
          </cell>
          <cell r="AE1960">
            <v>2</v>
          </cell>
        </row>
        <row r="1961">
          <cell r="A1961">
            <v>280</v>
          </cell>
          <cell r="B1961">
            <v>557</v>
          </cell>
          <cell r="C1961" t="str">
            <v>2003-2004</v>
          </cell>
          <cell r="D1961" t="str">
            <v>SCCQ</v>
          </cell>
          <cell r="E1961" t="str">
            <v>Société du Centre des congrès de Québec</v>
          </cell>
          <cell r="F1961" t="b">
            <v>1</v>
          </cell>
          <cell r="G1961">
            <v>4</v>
          </cell>
          <cell r="H1961">
            <v>1</v>
          </cell>
          <cell r="I1961" t="str">
            <v>EP</v>
          </cell>
          <cell r="J1961">
            <v>2006</v>
          </cell>
          <cell r="K1961" t="b">
            <v>0</v>
          </cell>
          <cell r="L1961">
            <v>0</v>
          </cell>
          <cell r="N1961" t="str">
            <v>Congrès, expositions</v>
          </cell>
          <cell r="O1961" t="str">
            <v>16</v>
          </cell>
          <cell r="P1961" t="b">
            <v>0</v>
          </cell>
          <cell r="Q1961" t="b">
            <v>0</v>
          </cell>
          <cell r="S1961">
            <v>38721</v>
          </cell>
          <cell r="T1961">
            <v>0</v>
          </cell>
          <cell r="U1961">
            <v>100</v>
          </cell>
          <cell r="W1961" t="b">
            <v>0</v>
          </cell>
          <cell r="X1961" t="b">
            <v>0</v>
          </cell>
          <cell r="Y1961" t="b">
            <v>0</v>
          </cell>
          <cell r="Z1961" t="b">
            <v>0</v>
          </cell>
          <cell r="AA1961" t="str">
            <v>NIL</v>
          </cell>
          <cell r="AB1961">
            <v>0</v>
          </cell>
          <cell r="AD1961" t="str">
            <v>AUTRE</v>
          </cell>
          <cell r="AE1961">
            <v>2</v>
          </cell>
        </row>
        <row r="1962">
          <cell r="A1962">
            <v>280</v>
          </cell>
          <cell r="B1962">
            <v>557</v>
          </cell>
          <cell r="C1962" t="str">
            <v>2003-2004</v>
          </cell>
          <cell r="D1962" t="str">
            <v>SCCQ</v>
          </cell>
          <cell r="E1962" t="str">
            <v>Société du Centre des congrès de Québec</v>
          </cell>
          <cell r="F1962" t="b">
            <v>0</v>
          </cell>
          <cell r="G1962">
            <v>4</v>
          </cell>
          <cell r="H1962">
            <v>1</v>
          </cell>
          <cell r="I1962" t="str">
            <v>EA</v>
          </cell>
          <cell r="J1962">
            <v>2006</v>
          </cell>
          <cell r="K1962" t="b">
            <v>0</v>
          </cell>
          <cell r="L1962">
            <v>2182.6999999999998</v>
          </cell>
          <cell r="N1962" t="str">
            <v>Expositions, congrès</v>
          </cell>
          <cell r="P1962" t="b">
            <v>1</v>
          </cell>
          <cell r="Q1962" t="b">
            <v>1</v>
          </cell>
          <cell r="R1962" t="str">
            <v>IPC</v>
          </cell>
          <cell r="S1962">
            <v>39114</v>
          </cell>
          <cell r="T1962">
            <v>0</v>
          </cell>
          <cell r="U1962">
            <v>100</v>
          </cell>
          <cell r="W1962" t="b">
            <v>0</v>
          </cell>
          <cell r="X1962" t="b">
            <v>0</v>
          </cell>
          <cell r="Y1962" t="b">
            <v>1</v>
          </cell>
          <cell r="Z1962" t="b">
            <v>0</v>
          </cell>
          <cell r="AA1962" t="str">
            <v>vieille base</v>
          </cell>
          <cell r="AB1962">
            <v>0.33</v>
          </cell>
          <cell r="AD1962" t="str">
            <v>CP</v>
          </cell>
          <cell r="AE1962">
            <v>2</v>
          </cell>
        </row>
        <row r="1963">
          <cell r="A1963">
            <v>280</v>
          </cell>
          <cell r="B1963">
            <v>557</v>
          </cell>
          <cell r="C1963" t="str">
            <v>2003-2004</v>
          </cell>
          <cell r="D1963" t="str">
            <v>SCCQ</v>
          </cell>
          <cell r="E1963" t="str">
            <v>Société du Centre des congrès de Québec</v>
          </cell>
          <cell r="F1963" t="b">
            <v>0</v>
          </cell>
          <cell r="G1963">
            <v>4</v>
          </cell>
          <cell r="H1963">
            <v>1</v>
          </cell>
          <cell r="I1963" t="str">
            <v>EB</v>
          </cell>
          <cell r="J1963">
            <v>2006</v>
          </cell>
          <cell r="K1963" t="b">
            <v>0</v>
          </cell>
          <cell r="L1963">
            <v>1248.7</v>
          </cell>
          <cell r="N1963" t="str">
            <v>Congrès, expositions</v>
          </cell>
          <cell r="P1963" t="b">
            <v>1</v>
          </cell>
          <cell r="Q1963" t="b">
            <v>1</v>
          </cell>
          <cell r="R1963" t="str">
            <v>IPC</v>
          </cell>
          <cell r="S1963">
            <v>367</v>
          </cell>
          <cell r="T1963">
            <v>0</v>
          </cell>
          <cell r="U1963">
            <v>100</v>
          </cell>
          <cell r="W1963" t="b">
            <v>0</v>
          </cell>
          <cell r="X1963" t="b">
            <v>0</v>
          </cell>
          <cell r="Y1963" t="b">
            <v>0</v>
          </cell>
          <cell r="Z1963" t="b">
            <v>0</v>
          </cell>
          <cell r="AA1963" t="str">
            <v>base contractuelle +</v>
          </cell>
          <cell r="AB1963">
            <v>0</v>
          </cell>
          <cell r="AD1963" t="str">
            <v>AUTRE</v>
          </cell>
          <cell r="AE1963">
            <v>2</v>
          </cell>
        </row>
        <row r="1964">
          <cell r="A1964">
            <v>280</v>
          </cell>
          <cell r="B1964">
            <v>557</v>
          </cell>
          <cell r="C1964" t="str">
            <v>2003-2004</v>
          </cell>
          <cell r="D1964" t="str">
            <v>SCCQ</v>
          </cell>
          <cell r="E1964" t="str">
            <v>Société du Centre des congrès de Québec</v>
          </cell>
          <cell r="F1964" t="b">
            <v>0</v>
          </cell>
          <cell r="G1964">
            <v>4</v>
          </cell>
          <cell r="H1964">
            <v>1</v>
          </cell>
          <cell r="I1964" t="str">
            <v>EC</v>
          </cell>
          <cell r="J1964">
            <v>2006</v>
          </cell>
          <cell r="K1964" t="b">
            <v>0</v>
          </cell>
          <cell r="L1964">
            <v>41</v>
          </cell>
          <cell r="N1964" t="str">
            <v>Congrès, expositions</v>
          </cell>
          <cell r="P1964" t="b">
            <v>1</v>
          </cell>
          <cell r="Q1964" t="b">
            <v>1</v>
          </cell>
          <cell r="R1964" t="str">
            <v>IPC</v>
          </cell>
          <cell r="S1964">
            <v>367</v>
          </cell>
          <cell r="T1964">
            <v>0</v>
          </cell>
          <cell r="U1964">
            <v>100</v>
          </cell>
          <cell r="W1964" t="b">
            <v>0</v>
          </cell>
          <cell r="X1964" t="b">
            <v>0</v>
          </cell>
          <cell r="Y1964" t="b">
            <v>0</v>
          </cell>
          <cell r="Z1964" t="b">
            <v>0</v>
          </cell>
          <cell r="AA1964" t="str">
            <v>Base contractuelle +</v>
          </cell>
          <cell r="AB1964">
            <v>0</v>
          </cell>
          <cell r="AD1964" t="str">
            <v>AUTRE</v>
          </cell>
          <cell r="AE1964">
            <v>2</v>
          </cell>
        </row>
        <row r="1965">
          <cell r="A1965">
            <v>280</v>
          </cell>
          <cell r="B1965">
            <v>557</v>
          </cell>
          <cell r="C1965" t="str">
            <v>2003-2004</v>
          </cell>
          <cell r="D1965" t="str">
            <v>SCCQ</v>
          </cell>
          <cell r="E1965" t="str">
            <v>Société du Centre des congrès de Québec</v>
          </cell>
          <cell r="F1965" t="b">
            <v>0</v>
          </cell>
          <cell r="G1965">
            <v>4</v>
          </cell>
          <cell r="H1965">
            <v>1</v>
          </cell>
          <cell r="I1965" t="str">
            <v>ED</v>
          </cell>
          <cell r="J1965">
            <v>2006</v>
          </cell>
          <cell r="K1965" t="b">
            <v>0</v>
          </cell>
          <cell r="L1965">
            <v>443.8</v>
          </cell>
          <cell r="N1965" t="str">
            <v>Congrès, expositions</v>
          </cell>
          <cell r="P1965" t="b">
            <v>1</v>
          </cell>
          <cell r="Q1965" t="b">
            <v>1</v>
          </cell>
          <cell r="R1965" t="str">
            <v>IPC</v>
          </cell>
          <cell r="S1965">
            <v>39326</v>
          </cell>
          <cell r="T1965">
            <v>0</v>
          </cell>
          <cell r="U1965">
            <v>100</v>
          </cell>
          <cell r="W1965" t="b">
            <v>0</v>
          </cell>
          <cell r="X1965" t="b">
            <v>0</v>
          </cell>
          <cell r="Y1965" t="b">
            <v>0</v>
          </cell>
          <cell r="Z1965" t="b">
            <v>0</v>
          </cell>
          <cell r="AA1965" t="str">
            <v>NIL</v>
          </cell>
          <cell r="AB1965">
            <v>0</v>
          </cell>
          <cell r="AD1965" t="str">
            <v>AUTRE</v>
          </cell>
          <cell r="AE1965">
            <v>2</v>
          </cell>
        </row>
        <row r="1966">
          <cell r="A1966">
            <v>280</v>
          </cell>
          <cell r="B1966">
            <v>557</v>
          </cell>
          <cell r="C1966" t="str">
            <v>2003-2004</v>
          </cell>
          <cell r="D1966" t="str">
            <v>SCCQ</v>
          </cell>
          <cell r="E1966" t="str">
            <v>Société du Centre des congrès de Québec</v>
          </cell>
          <cell r="F1966" t="b">
            <v>0</v>
          </cell>
          <cell r="G1966">
            <v>4</v>
          </cell>
          <cell r="H1966">
            <v>1</v>
          </cell>
          <cell r="I1966" t="str">
            <v>EE</v>
          </cell>
          <cell r="J1966">
            <v>2006</v>
          </cell>
          <cell r="K1966" t="b">
            <v>0</v>
          </cell>
          <cell r="L1966">
            <v>429.1</v>
          </cell>
          <cell r="N1966" t="str">
            <v>Congrès, expositions</v>
          </cell>
          <cell r="P1966" t="b">
            <v>1</v>
          </cell>
          <cell r="Q1966" t="b">
            <v>1</v>
          </cell>
          <cell r="R1966" t="str">
            <v>IPC</v>
          </cell>
          <cell r="S1966">
            <v>367</v>
          </cell>
          <cell r="T1966">
            <v>0</v>
          </cell>
          <cell r="U1966">
            <v>100</v>
          </cell>
          <cell r="W1966" t="b">
            <v>0</v>
          </cell>
          <cell r="X1966" t="b">
            <v>0</v>
          </cell>
          <cell r="Y1966" t="b">
            <v>0</v>
          </cell>
          <cell r="Z1966" t="b">
            <v>0</v>
          </cell>
          <cell r="AA1966" t="str">
            <v>vieille base</v>
          </cell>
          <cell r="AB1966">
            <v>0</v>
          </cell>
          <cell r="AD1966" t="str">
            <v>AUTRE</v>
          </cell>
          <cell r="AE1966">
            <v>2</v>
          </cell>
        </row>
        <row r="1967">
          <cell r="A1967">
            <v>280</v>
          </cell>
          <cell r="B1967">
            <v>557</v>
          </cell>
          <cell r="C1967" t="str">
            <v>2003-2004</v>
          </cell>
          <cell r="D1967" t="str">
            <v>SCCQ</v>
          </cell>
          <cell r="E1967" t="str">
            <v>Société du Centre des congrès de Québec</v>
          </cell>
          <cell r="F1967" t="b">
            <v>0</v>
          </cell>
          <cell r="G1967">
            <v>4</v>
          </cell>
          <cell r="H1967">
            <v>1</v>
          </cell>
          <cell r="I1967" t="str">
            <v>EF</v>
          </cell>
          <cell r="J1967">
            <v>2006</v>
          </cell>
          <cell r="K1967" t="b">
            <v>0</v>
          </cell>
          <cell r="L1967">
            <v>15.6</v>
          </cell>
          <cell r="N1967" t="str">
            <v>Congrès, expositions</v>
          </cell>
          <cell r="P1967" t="b">
            <v>1</v>
          </cell>
          <cell r="Q1967" t="b">
            <v>1</v>
          </cell>
          <cell r="R1967" t="str">
            <v>IPC</v>
          </cell>
          <cell r="S1967">
            <v>367</v>
          </cell>
          <cell r="T1967">
            <v>0</v>
          </cell>
          <cell r="U1967">
            <v>100</v>
          </cell>
          <cell r="W1967" t="b">
            <v>0</v>
          </cell>
          <cell r="X1967" t="b">
            <v>0</v>
          </cell>
          <cell r="Y1967" t="b">
            <v>0</v>
          </cell>
          <cell r="Z1967" t="b">
            <v>0</v>
          </cell>
          <cell r="AA1967" t="str">
            <v>NIL</v>
          </cell>
          <cell r="AB1967">
            <v>0</v>
          </cell>
          <cell r="AD1967" t="str">
            <v>AUTRE</v>
          </cell>
          <cell r="AE1967">
            <v>2</v>
          </cell>
        </row>
        <row r="1968">
          <cell r="A1968">
            <v>280</v>
          </cell>
          <cell r="B1968">
            <v>557</v>
          </cell>
          <cell r="C1968" t="str">
            <v>2003-2004</v>
          </cell>
          <cell r="D1968" t="str">
            <v>SCCQ</v>
          </cell>
          <cell r="E1968" t="str">
            <v>Société du Centre des congrès de Québec</v>
          </cell>
          <cell r="F1968" t="b">
            <v>0</v>
          </cell>
          <cell r="G1968">
            <v>4</v>
          </cell>
          <cell r="H1968">
            <v>1</v>
          </cell>
          <cell r="I1968" t="str">
            <v>EG</v>
          </cell>
          <cell r="J1968">
            <v>2006</v>
          </cell>
          <cell r="K1968" t="b">
            <v>0</v>
          </cell>
          <cell r="L1968">
            <v>312.2</v>
          </cell>
          <cell r="N1968" t="str">
            <v>Congrès, expositions</v>
          </cell>
          <cell r="P1968" t="b">
            <v>1</v>
          </cell>
          <cell r="Q1968" t="b">
            <v>1</v>
          </cell>
          <cell r="R1968" t="str">
            <v>IPC</v>
          </cell>
          <cell r="S1968">
            <v>39326</v>
          </cell>
          <cell r="T1968">
            <v>0</v>
          </cell>
          <cell r="U1968">
            <v>100</v>
          </cell>
          <cell r="W1968" t="b">
            <v>0</v>
          </cell>
          <cell r="X1968" t="b">
            <v>0</v>
          </cell>
          <cell r="Y1968" t="b">
            <v>0</v>
          </cell>
          <cell r="Z1968" t="b">
            <v>0</v>
          </cell>
          <cell r="AA1968" t="str">
            <v>NIL</v>
          </cell>
          <cell r="AB1968">
            <v>0</v>
          </cell>
          <cell r="AD1968" t="str">
            <v>AUTRE</v>
          </cell>
          <cell r="AE1968">
            <v>2</v>
          </cell>
        </row>
        <row r="1969">
          <cell r="A1969">
            <v>280</v>
          </cell>
          <cell r="B1969">
            <v>557</v>
          </cell>
          <cell r="C1969" t="str">
            <v>2003-2004</v>
          </cell>
          <cell r="D1969" t="str">
            <v>SCCQ</v>
          </cell>
          <cell r="E1969" t="str">
            <v>Société du Centre des congrès de Québec</v>
          </cell>
          <cell r="F1969" t="b">
            <v>0</v>
          </cell>
          <cell r="G1969">
            <v>4</v>
          </cell>
          <cell r="H1969">
            <v>1</v>
          </cell>
          <cell r="I1969" t="str">
            <v>EH</v>
          </cell>
          <cell r="J1969">
            <v>2006</v>
          </cell>
          <cell r="K1969" t="b">
            <v>0</v>
          </cell>
          <cell r="L1969">
            <v>96.6</v>
          </cell>
          <cell r="N1969" t="str">
            <v>Services optionnels</v>
          </cell>
          <cell r="P1969" t="b">
            <v>1</v>
          </cell>
          <cell r="Q1969" t="b">
            <v>1</v>
          </cell>
          <cell r="R1969" t="str">
            <v>IPC</v>
          </cell>
          <cell r="S1969">
            <v>39326</v>
          </cell>
          <cell r="T1969">
            <v>0</v>
          </cell>
          <cell r="U1969">
            <v>100</v>
          </cell>
          <cell r="W1969" t="b">
            <v>0</v>
          </cell>
          <cell r="X1969" t="b">
            <v>0</v>
          </cell>
          <cell r="Y1969" t="b">
            <v>0</v>
          </cell>
          <cell r="Z1969" t="b">
            <v>0</v>
          </cell>
          <cell r="AA1969" t="str">
            <v>NIL</v>
          </cell>
          <cell r="AB1969">
            <v>5.1000000000000004E-3</v>
          </cell>
          <cell r="AD1969" t="str">
            <v>AUTRE</v>
          </cell>
          <cell r="AE1969">
            <v>2</v>
          </cell>
        </row>
        <row r="1970">
          <cell r="A1970">
            <v>280</v>
          </cell>
          <cell r="B1970">
            <v>557</v>
          </cell>
          <cell r="C1970" t="str">
            <v>2003-2004</v>
          </cell>
          <cell r="D1970" t="str">
            <v>SCCQ</v>
          </cell>
          <cell r="E1970" t="str">
            <v>Société du Centre des congrès de Québec</v>
          </cell>
          <cell r="F1970" t="b">
            <v>0</v>
          </cell>
          <cell r="G1970">
            <v>4</v>
          </cell>
          <cell r="H1970">
            <v>1</v>
          </cell>
          <cell r="I1970" t="str">
            <v>EI</v>
          </cell>
          <cell r="J1970">
            <v>2006</v>
          </cell>
          <cell r="K1970" t="b">
            <v>0</v>
          </cell>
          <cell r="L1970">
            <v>271.7</v>
          </cell>
          <cell r="N1970" t="str">
            <v>Congrès, expositions</v>
          </cell>
          <cell r="P1970" t="b">
            <v>1</v>
          </cell>
          <cell r="Q1970" t="b">
            <v>1</v>
          </cell>
          <cell r="R1970" t="str">
            <v>IPC</v>
          </cell>
          <cell r="S1970">
            <v>39326</v>
          </cell>
          <cell r="T1970">
            <v>0</v>
          </cell>
          <cell r="U1970">
            <v>100</v>
          </cell>
          <cell r="W1970" t="b">
            <v>0</v>
          </cell>
          <cell r="X1970" t="b">
            <v>0</v>
          </cell>
          <cell r="Y1970" t="b">
            <v>0</v>
          </cell>
          <cell r="Z1970" t="b">
            <v>0</v>
          </cell>
          <cell r="AA1970" t="str">
            <v>NIL</v>
          </cell>
          <cell r="AB1970">
            <v>0</v>
          </cell>
          <cell r="AD1970" t="str">
            <v>AUTRE</v>
          </cell>
          <cell r="AE1970">
            <v>2</v>
          </cell>
        </row>
        <row r="1971">
          <cell r="A1971">
            <v>280</v>
          </cell>
          <cell r="B1971">
            <v>557</v>
          </cell>
          <cell r="C1971" t="str">
            <v>2003-2004</v>
          </cell>
          <cell r="D1971" t="str">
            <v>SCCQ</v>
          </cell>
          <cell r="E1971" t="str">
            <v>Société du Centre des congrès de Québec</v>
          </cell>
          <cell r="F1971" t="b">
            <v>0</v>
          </cell>
          <cell r="G1971">
            <v>4</v>
          </cell>
          <cell r="H1971">
            <v>1</v>
          </cell>
          <cell r="I1971" t="str">
            <v>EJ</v>
          </cell>
          <cell r="J1971">
            <v>2006</v>
          </cell>
          <cell r="K1971" t="b">
            <v>0</v>
          </cell>
          <cell r="L1971">
            <v>131.9</v>
          </cell>
          <cell r="N1971" t="str">
            <v>Congrès expositions</v>
          </cell>
          <cell r="P1971" t="b">
            <v>1</v>
          </cell>
          <cell r="Q1971" t="b">
            <v>1</v>
          </cell>
          <cell r="R1971" t="str">
            <v>IPC</v>
          </cell>
          <cell r="S1971">
            <v>39326</v>
          </cell>
          <cell r="T1971">
            <v>0</v>
          </cell>
          <cell r="U1971">
            <v>100</v>
          </cell>
          <cell r="W1971" t="b">
            <v>0</v>
          </cell>
          <cell r="X1971" t="b">
            <v>0</v>
          </cell>
          <cell r="Y1971" t="b">
            <v>0</v>
          </cell>
          <cell r="Z1971" t="b">
            <v>0</v>
          </cell>
          <cell r="AA1971" t="str">
            <v>NIL</v>
          </cell>
          <cell r="AB1971">
            <v>0</v>
          </cell>
          <cell r="AD1971" t="str">
            <v>AUTRE</v>
          </cell>
          <cell r="AE1971">
            <v>2</v>
          </cell>
        </row>
        <row r="1972">
          <cell r="A1972">
            <v>280</v>
          </cell>
          <cell r="B1972">
            <v>557</v>
          </cell>
          <cell r="C1972" t="str">
            <v>2003-2004</v>
          </cell>
          <cell r="D1972" t="str">
            <v>SCCQ</v>
          </cell>
          <cell r="E1972" t="str">
            <v>Société du Centre des congrès de Québec</v>
          </cell>
          <cell r="F1972" t="b">
            <v>0</v>
          </cell>
          <cell r="G1972">
            <v>4</v>
          </cell>
          <cell r="H1972">
            <v>1</v>
          </cell>
          <cell r="I1972" t="str">
            <v>EK</v>
          </cell>
          <cell r="J1972">
            <v>2006</v>
          </cell>
          <cell r="K1972" t="b">
            <v>0</v>
          </cell>
          <cell r="L1972">
            <v>44.1</v>
          </cell>
          <cell r="N1972" t="str">
            <v>Congrès, expositions</v>
          </cell>
          <cell r="P1972" t="b">
            <v>1</v>
          </cell>
          <cell r="Q1972" t="b">
            <v>1</v>
          </cell>
          <cell r="R1972" t="str">
            <v>IPC</v>
          </cell>
          <cell r="S1972">
            <v>39326</v>
          </cell>
          <cell r="T1972">
            <v>0</v>
          </cell>
          <cell r="U1972">
            <v>100</v>
          </cell>
          <cell r="W1972" t="b">
            <v>0</v>
          </cell>
          <cell r="X1972" t="b">
            <v>0</v>
          </cell>
          <cell r="Y1972" t="b">
            <v>0</v>
          </cell>
          <cell r="Z1972" t="b">
            <v>0</v>
          </cell>
          <cell r="AA1972" t="str">
            <v>Coût +</v>
          </cell>
          <cell r="AB1972">
            <v>2.7000000000000001E-3</v>
          </cell>
          <cell r="AD1972" t="str">
            <v>AUTRE</v>
          </cell>
          <cell r="AE1972">
            <v>2</v>
          </cell>
        </row>
        <row r="1973">
          <cell r="A1973">
            <v>280</v>
          </cell>
          <cell r="B1973">
            <v>557</v>
          </cell>
          <cell r="C1973" t="str">
            <v>2003-2004</v>
          </cell>
          <cell r="D1973" t="str">
            <v>SCCQ</v>
          </cell>
          <cell r="E1973" t="str">
            <v>Société du Centre des congrès de Québec</v>
          </cell>
          <cell r="F1973" t="b">
            <v>0</v>
          </cell>
          <cell r="G1973">
            <v>4</v>
          </cell>
          <cell r="H1973">
            <v>1</v>
          </cell>
          <cell r="I1973" t="str">
            <v>EL</v>
          </cell>
          <cell r="J1973">
            <v>2006</v>
          </cell>
          <cell r="K1973" t="b">
            <v>0</v>
          </cell>
          <cell r="L1973">
            <v>132.69999999999999</v>
          </cell>
          <cell r="N1973" t="str">
            <v>Congrès, expositions</v>
          </cell>
          <cell r="P1973" t="b">
            <v>1</v>
          </cell>
          <cell r="Q1973" t="b">
            <v>1</v>
          </cell>
          <cell r="R1973" t="str">
            <v>IPC</v>
          </cell>
          <cell r="S1973">
            <v>39326</v>
          </cell>
          <cell r="T1973">
            <v>0</v>
          </cell>
          <cell r="U1973">
            <v>100</v>
          </cell>
          <cell r="W1973" t="b">
            <v>0</v>
          </cell>
          <cell r="X1973" t="b">
            <v>0</v>
          </cell>
          <cell r="Y1973" t="b">
            <v>0</v>
          </cell>
          <cell r="Z1973" t="b">
            <v>0</v>
          </cell>
          <cell r="AA1973" t="str">
            <v>NIL</v>
          </cell>
          <cell r="AB1973">
            <v>4.4999999999999997E-3</v>
          </cell>
          <cell r="AD1973" t="str">
            <v>AUTRE</v>
          </cell>
          <cell r="AE1973">
            <v>2</v>
          </cell>
        </row>
        <row r="1974">
          <cell r="A1974">
            <v>280</v>
          </cell>
          <cell r="B1974">
            <v>557</v>
          </cell>
          <cell r="C1974" t="str">
            <v>2003-2004</v>
          </cell>
          <cell r="D1974" t="str">
            <v>SCCQ</v>
          </cell>
          <cell r="E1974" t="str">
            <v>Société du Centre des congrès de Québec</v>
          </cell>
          <cell r="F1974" t="b">
            <v>0</v>
          </cell>
          <cell r="G1974">
            <v>4</v>
          </cell>
          <cell r="H1974">
            <v>1</v>
          </cell>
          <cell r="I1974" t="str">
            <v>EM</v>
          </cell>
          <cell r="J1974">
            <v>2006</v>
          </cell>
          <cell r="K1974" t="b">
            <v>0</v>
          </cell>
          <cell r="L1974">
            <v>266.10000000000002</v>
          </cell>
          <cell r="N1974" t="str">
            <v>Redevances</v>
          </cell>
          <cell r="P1974" t="b">
            <v>1</v>
          </cell>
          <cell r="Q1974" t="b">
            <v>1</v>
          </cell>
          <cell r="R1974" t="str">
            <v>IPC</v>
          </cell>
          <cell r="S1974">
            <v>367</v>
          </cell>
          <cell r="T1974">
            <v>0</v>
          </cell>
          <cell r="U1974">
            <v>100</v>
          </cell>
          <cell r="W1974" t="b">
            <v>0</v>
          </cell>
          <cell r="X1974" t="b">
            <v>0</v>
          </cell>
          <cell r="Y1974" t="b">
            <v>0</v>
          </cell>
          <cell r="Z1974" t="b">
            <v>0</v>
          </cell>
          <cell r="AA1974" t="str">
            <v>Contrats +</v>
          </cell>
          <cell r="AB1974">
            <v>0</v>
          </cell>
          <cell r="AD1974" t="str">
            <v>AUTRE</v>
          </cell>
          <cell r="AE1974">
            <v>2</v>
          </cell>
        </row>
        <row r="1975">
          <cell r="A1975">
            <v>280</v>
          </cell>
          <cell r="B1975">
            <v>557</v>
          </cell>
          <cell r="C1975" t="str">
            <v>2003-2004</v>
          </cell>
          <cell r="D1975" t="str">
            <v>SCCQ</v>
          </cell>
          <cell r="E1975" t="str">
            <v>Société du Centre des congrès de Québec</v>
          </cell>
          <cell r="F1975" t="b">
            <v>1</v>
          </cell>
          <cell r="G1975">
            <v>4</v>
          </cell>
          <cell r="H1975">
            <v>1</v>
          </cell>
          <cell r="I1975" t="str">
            <v>EP</v>
          </cell>
          <cell r="J1975">
            <v>2007</v>
          </cell>
          <cell r="K1975" t="b">
            <v>1</v>
          </cell>
          <cell r="L1975">
            <v>0</v>
          </cell>
          <cell r="N1975" t="str">
            <v>Congrès, expositions</v>
          </cell>
          <cell r="O1975" t="str">
            <v>16</v>
          </cell>
          <cell r="P1975" t="b">
            <v>0</v>
          </cell>
          <cell r="Q1975" t="b">
            <v>0</v>
          </cell>
          <cell r="S1975">
            <v>38721</v>
          </cell>
          <cell r="T1975">
            <v>0</v>
          </cell>
          <cell r="U1975">
            <v>100</v>
          </cell>
          <cell r="W1975" t="b">
            <v>0</v>
          </cell>
          <cell r="X1975" t="b">
            <v>0</v>
          </cell>
          <cell r="Y1975" t="b">
            <v>0</v>
          </cell>
          <cell r="Z1975" t="b">
            <v>0</v>
          </cell>
          <cell r="AA1975" t="str">
            <v>NIL</v>
          </cell>
          <cell r="AB1975">
            <v>0</v>
          </cell>
          <cell r="AD1975" t="str">
            <v>AUTRE</v>
          </cell>
          <cell r="AE1975">
            <v>2</v>
          </cell>
        </row>
        <row r="1976">
          <cell r="A1976">
            <v>280</v>
          </cell>
          <cell r="B1976">
            <v>557</v>
          </cell>
          <cell r="C1976" t="str">
            <v>2003-2004</v>
          </cell>
          <cell r="D1976" t="str">
            <v>SCCQ</v>
          </cell>
          <cell r="E1976" t="str">
            <v>Société du Centre des congrès de Québec</v>
          </cell>
          <cell r="F1976" t="b">
            <v>0</v>
          </cell>
          <cell r="G1976">
            <v>4</v>
          </cell>
          <cell r="H1976">
            <v>1</v>
          </cell>
          <cell r="I1976" t="str">
            <v>EA</v>
          </cell>
          <cell r="J1976">
            <v>2007</v>
          </cell>
          <cell r="K1976" t="b">
            <v>1</v>
          </cell>
          <cell r="L1976">
            <v>2197.6999999999998</v>
          </cell>
          <cell r="N1976" t="str">
            <v>Expositions, congrès</v>
          </cell>
          <cell r="P1976" t="b">
            <v>1</v>
          </cell>
          <cell r="Q1976" t="b">
            <v>1</v>
          </cell>
          <cell r="R1976" t="str">
            <v>IPC</v>
          </cell>
          <cell r="S1976">
            <v>39114</v>
          </cell>
          <cell r="T1976">
            <v>0</v>
          </cell>
          <cell r="U1976">
            <v>100</v>
          </cell>
          <cell r="W1976" t="b">
            <v>0</v>
          </cell>
          <cell r="X1976" t="b">
            <v>0</v>
          </cell>
          <cell r="Y1976" t="b">
            <v>1</v>
          </cell>
          <cell r="Z1976" t="b">
            <v>0</v>
          </cell>
          <cell r="AA1976" t="str">
            <v>vieille base</v>
          </cell>
          <cell r="AB1976">
            <v>0.33</v>
          </cell>
          <cell r="AD1976" t="str">
            <v>CP</v>
          </cell>
          <cell r="AE1976">
            <v>2</v>
          </cell>
        </row>
        <row r="1977">
          <cell r="A1977">
            <v>280</v>
          </cell>
          <cell r="B1977">
            <v>557</v>
          </cell>
          <cell r="C1977" t="str">
            <v>2003-2004</v>
          </cell>
          <cell r="D1977" t="str">
            <v>SCCQ</v>
          </cell>
          <cell r="E1977" t="str">
            <v>Société du Centre des congrès de Québec</v>
          </cell>
          <cell r="F1977" t="b">
            <v>0</v>
          </cell>
          <cell r="G1977">
            <v>4</v>
          </cell>
          <cell r="H1977">
            <v>1</v>
          </cell>
          <cell r="I1977" t="str">
            <v>EB</v>
          </cell>
          <cell r="J1977">
            <v>2007</v>
          </cell>
          <cell r="K1977" t="b">
            <v>1</v>
          </cell>
          <cell r="L1977">
            <v>1173.2</v>
          </cell>
          <cell r="N1977" t="str">
            <v>Congrès, expositions</v>
          </cell>
          <cell r="P1977" t="b">
            <v>1</v>
          </cell>
          <cell r="Q1977" t="b">
            <v>1</v>
          </cell>
          <cell r="R1977" t="str">
            <v>IPC</v>
          </cell>
          <cell r="S1977">
            <v>367</v>
          </cell>
          <cell r="T1977">
            <v>0</v>
          </cell>
          <cell r="U1977">
            <v>100</v>
          </cell>
          <cell r="W1977" t="b">
            <v>0</v>
          </cell>
          <cell r="X1977" t="b">
            <v>0</v>
          </cell>
          <cell r="Y1977" t="b">
            <v>0</v>
          </cell>
          <cell r="Z1977" t="b">
            <v>0</v>
          </cell>
          <cell r="AA1977" t="str">
            <v>base contractuelle +</v>
          </cell>
          <cell r="AB1977">
            <v>0</v>
          </cell>
          <cell r="AD1977" t="str">
            <v>AUTRE</v>
          </cell>
          <cell r="AE1977">
            <v>2</v>
          </cell>
        </row>
        <row r="1978">
          <cell r="A1978">
            <v>280</v>
          </cell>
          <cell r="B1978">
            <v>557</v>
          </cell>
          <cell r="C1978" t="str">
            <v>2003-2004</v>
          </cell>
          <cell r="D1978" t="str">
            <v>SCCQ</v>
          </cell>
          <cell r="E1978" t="str">
            <v>Société du Centre des congrès de Québec</v>
          </cell>
          <cell r="F1978" t="b">
            <v>0</v>
          </cell>
          <cell r="G1978">
            <v>4</v>
          </cell>
          <cell r="H1978">
            <v>1</v>
          </cell>
          <cell r="I1978" t="str">
            <v>EC</v>
          </cell>
          <cell r="J1978">
            <v>2007</v>
          </cell>
          <cell r="K1978" t="b">
            <v>1</v>
          </cell>
          <cell r="L1978">
            <v>8.6999999999999993</v>
          </cell>
          <cell r="N1978" t="str">
            <v>Congrès, expositions</v>
          </cell>
          <cell r="P1978" t="b">
            <v>1</v>
          </cell>
          <cell r="Q1978" t="b">
            <v>1</v>
          </cell>
          <cell r="R1978" t="str">
            <v>IPC</v>
          </cell>
          <cell r="S1978">
            <v>367</v>
          </cell>
          <cell r="T1978">
            <v>0</v>
          </cell>
          <cell r="U1978">
            <v>100</v>
          </cell>
          <cell r="W1978" t="b">
            <v>0</v>
          </cell>
          <cell r="X1978" t="b">
            <v>0</v>
          </cell>
          <cell r="Y1978" t="b">
            <v>0</v>
          </cell>
          <cell r="Z1978" t="b">
            <v>0</v>
          </cell>
          <cell r="AA1978" t="str">
            <v>Base contractuelle +</v>
          </cell>
          <cell r="AB1978">
            <v>0</v>
          </cell>
          <cell r="AD1978" t="str">
            <v>AUTRE</v>
          </cell>
          <cell r="AE1978">
            <v>2</v>
          </cell>
        </row>
        <row r="1979">
          <cell r="A1979">
            <v>280</v>
          </cell>
          <cell r="B1979">
            <v>557</v>
          </cell>
          <cell r="C1979" t="str">
            <v>2003-2004</v>
          </cell>
          <cell r="D1979" t="str">
            <v>SCCQ</v>
          </cell>
          <cell r="E1979" t="str">
            <v>Société du Centre des congrès de Québec</v>
          </cell>
          <cell r="F1979" t="b">
            <v>0</v>
          </cell>
          <cell r="G1979">
            <v>4</v>
          </cell>
          <cell r="H1979">
            <v>1</v>
          </cell>
          <cell r="I1979" t="str">
            <v>ED</v>
          </cell>
          <cell r="J1979">
            <v>2007</v>
          </cell>
          <cell r="K1979" t="b">
            <v>1</v>
          </cell>
          <cell r="L1979">
            <v>445.2</v>
          </cell>
          <cell r="N1979" t="str">
            <v>Congrès, expositions</v>
          </cell>
          <cell r="P1979" t="b">
            <v>1</v>
          </cell>
          <cell r="Q1979" t="b">
            <v>1</v>
          </cell>
          <cell r="R1979" t="str">
            <v>IPC</v>
          </cell>
          <cell r="S1979">
            <v>39326</v>
          </cell>
          <cell r="T1979">
            <v>0</v>
          </cell>
          <cell r="U1979">
            <v>100</v>
          </cell>
          <cell r="W1979" t="b">
            <v>0</v>
          </cell>
          <cell r="X1979" t="b">
            <v>0</v>
          </cell>
          <cell r="Y1979" t="b">
            <v>0</v>
          </cell>
          <cell r="Z1979" t="b">
            <v>0</v>
          </cell>
          <cell r="AA1979" t="str">
            <v>NIL</v>
          </cell>
          <cell r="AB1979">
            <v>0</v>
          </cell>
          <cell r="AD1979" t="str">
            <v>AUTRE</v>
          </cell>
          <cell r="AE1979">
            <v>2</v>
          </cell>
        </row>
        <row r="1980">
          <cell r="A1980">
            <v>280</v>
          </cell>
          <cell r="B1980">
            <v>557</v>
          </cell>
          <cell r="C1980" t="str">
            <v>2003-2004</v>
          </cell>
          <cell r="D1980" t="str">
            <v>SCCQ</v>
          </cell>
          <cell r="E1980" t="str">
            <v>Société du Centre des congrès de Québec</v>
          </cell>
          <cell r="F1980" t="b">
            <v>0</v>
          </cell>
          <cell r="G1980">
            <v>4</v>
          </cell>
          <cell r="H1980">
            <v>1</v>
          </cell>
          <cell r="I1980" t="str">
            <v>EE</v>
          </cell>
          <cell r="J1980">
            <v>2007</v>
          </cell>
          <cell r="K1980" t="b">
            <v>1</v>
          </cell>
          <cell r="L1980">
            <v>430.5</v>
          </cell>
          <cell r="N1980" t="str">
            <v>Congrès, expositions</v>
          </cell>
          <cell r="P1980" t="b">
            <v>1</v>
          </cell>
          <cell r="Q1980" t="b">
            <v>1</v>
          </cell>
          <cell r="R1980" t="str">
            <v>IPC</v>
          </cell>
          <cell r="S1980">
            <v>367</v>
          </cell>
          <cell r="T1980">
            <v>0</v>
          </cell>
          <cell r="U1980">
            <v>100</v>
          </cell>
          <cell r="W1980" t="b">
            <v>0</v>
          </cell>
          <cell r="X1980" t="b">
            <v>0</v>
          </cell>
          <cell r="Y1980" t="b">
            <v>0</v>
          </cell>
          <cell r="Z1980" t="b">
            <v>0</v>
          </cell>
          <cell r="AA1980" t="str">
            <v>vieille base</v>
          </cell>
          <cell r="AB1980">
            <v>0</v>
          </cell>
          <cell r="AD1980" t="str">
            <v>AUTRE</v>
          </cell>
          <cell r="AE1980">
            <v>2</v>
          </cell>
        </row>
        <row r="1981">
          <cell r="A1981">
            <v>280</v>
          </cell>
          <cell r="B1981">
            <v>557</v>
          </cell>
          <cell r="C1981" t="str">
            <v>2003-2004</v>
          </cell>
          <cell r="D1981" t="str">
            <v>SCCQ</v>
          </cell>
          <cell r="E1981" t="str">
            <v>Société du Centre des congrès de Québec</v>
          </cell>
          <cell r="F1981" t="b">
            <v>0</v>
          </cell>
          <cell r="G1981">
            <v>4</v>
          </cell>
          <cell r="H1981">
            <v>1</v>
          </cell>
          <cell r="I1981" t="str">
            <v>EF</v>
          </cell>
          <cell r="J1981">
            <v>2007</v>
          </cell>
          <cell r="K1981" t="b">
            <v>1</v>
          </cell>
          <cell r="L1981">
            <v>15.6</v>
          </cell>
          <cell r="N1981" t="str">
            <v>Congrès, expositions</v>
          </cell>
          <cell r="P1981" t="b">
            <v>1</v>
          </cell>
          <cell r="Q1981" t="b">
            <v>1</v>
          </cell>
          <cell r="R1981" t="str">
            <v>IPC</v>
          </cell>
          <cell r="S1981">
            <v>367</v>
          </cell>
          <cell r="T1981">
            <v>0</v>
          </cell>
          <cell r="U1981">
            <v>100</v>
          </cell>
          <cell r="W1981" t="b">
            <v>0</v>
          </cell>
          <cell r="X1981" t="b">
            <v>0</v>
          </cell>
          <cell r="Y1981" t="b">
            <v>0</v>
          </cell>
          <cell r="Z1981" t="b">
            <v>0</v>
          </cell>
          <cell r="AA1981" t="str">
            <v>NIL</v>
          </cell>
          <cell r="AB1981">
            <v>0</v>
          </cell>
          <cell r="AD1981" t="str">
            <v>AUTRE</v>
          </cell>
          <cell r="AE1981">
            <v>2</v>
          </cell>
        </row>
        <row r="1982">
          <cell r="A1982">
            <v>280</v>
          </cell>
          <cell r="B1982">
            <v>557</v>
          </cell>
          <cell r="C1982" t="str">
            <v>2003-2004</v>
          </cell>
          <cell r="D1982" t="str">
            <v>SCCQ</v>
          </cell>
          <cell r="E1982" t="str">
            <v>Société du Centre des congrès de Québec</v>
          </cell>
          <cell r="F1982" t="b">
            <v>0</v>
          </cell>
          <cell r="G1982">
            <v>4</v>
          </cell>
          <cell r="H1982">
            <v>1</v>
          </cell>
          <cell r="I1982" t="str">
            <v>EG</v>
          </cell>
          <cell r="J1982">
            <v>2007</v>
          </cell>
          <cell r="K1982" t="b">
            <v>1</v>
          </cell>
          <cell r="L1982">
            <v>313.3</v>
          </cell>
          <cell r="N1982" t="str">
            <v>Congrès, expositions</v>
          </cell>
          <cell r="P1982" t="b">
            <v>1</v>
          </cell>
          <cell r="Q1982" t="b">
            <v>1</v>
          </cell>
          <cell r="R1982" t="str">
            <v>IPC</v>
          </cell>
          <cell r="S1982">
            <v>39326</v>
          </cell>
          <cell r="T1982">
            <v>0</v>
          </cell>
          <cell r="U1982">
            <v>100</v>
          </cell>
          <cell r="W1982" t="b">
            <v>0</v>
          </cell>
          <cell r="X1982" t="b">
            <v>0</v>
          </cell>
          <cell r="Y1982" t="b">
            <v>0</v>
          </cell>
          <cell r="Z1982" t="b">
            <v>0</v>
          </cell>
          <cell r="AA1982" t="str">
            <v>NIL</v>
          </cell>
          <cell r="AB1982">
            <v>0</v>
          </cell>
          <cell r="AD1982" t="str">
            <v>AUTRE</v>
          </cell>
          <cell r="AE1982">
            <v>2</v>
          </cell>
        </row>
        <row r="1983">
          <cell r="A1983">
            <v>280</v>
          </cell>
          <cell r="B1983">
            <v>557</v>
          </cell>
          <cell r="C1983" t="str">
            <v>2003-2004</v>
          </cell>
          <cell r="D1983" t="str">
            <v>SCCQ</v>
          </cell>
          <cell r="E1983" t="str">
            <v>Société du Centre des congrès de Québec</v>
          </cell>
          <cell r="F1983" t="b">
            <v>0</v>
          </cell>
          <cell r="G1983">
            <v>4</v>
          </cell>
          <cell r="H1983">
            <v>1</v>
          </cell>
          <cell r="I1983" t="str">
            <v>EH</v>
          </cell>
          <cell r="J1983">
            <v>2007</v>
          </cell>
          <cell r="K1983" t="b">
            <v>1</v>
          </cell>
          <cell r="L1983">
            <v>96.9</v>
          </cell>
          <cell r="N1983" t="str">
            <v>Services optionnels</v>
          </cell>
          <cell r="P1983" t="b">
            <v>1</v>
          </cell>
          <cell r="Q1983" t="b">
            <v>1</v>
          </cell>
          <cell r="R1983" t="str">
            <v>IPC</v>
          </cell>
          <cell r="S1983">
            <v>39326</v>
          </cell>
          <cell r="T1983">
            <v>0</v>
          </cell>
          <cell r="U1983">
            <v>100</v>
          </cell>
          <cell r="W1983" t="b">
            <v>0</v>
          </cell>
          <cell r="X1983" t="b">
            <v>0</v>
          </cell>
          <cell r="Y1983" t="b">
            <v>0</v>
          </cell>
          <cell r="Z1983" t="b">
            <v>0</v>
          </cell>
          <cell r="AA1983" t="str">
            <v>NIL</v>
          </cell>
          <cell r="AB1983">
            <v>5.1000000000000004E-3</v>
          </cell>
          <cell r="AD1983" t="str">
            <v>AUTRE</v>
          </cell>
          <cell r="AE1983">
            <v>2</v>
          </cell>
        </row>
        <row r="1984">
          <cell r="A1984">
            <v>280</v>
          </cell>
          <cell r="B1984">
            <v>557</v>
          </cell>
          <cell r="C1984" t="str">
            <v>2003-2004</v>
          </cell>
          <cell r="D1984" t="str">
            <v>SCCQ</v>
          </cell>
          <cell r="E1984" t="str">
            <v>Société du Centre des congrès de Québec</v>
          </cell>
          <cell r="F1984" t="b">
            <v>0</v>
          </cell>
          <cell r="G1984">
            <v>4</v>
          </cell>
          <cell r="H1984">
            <v>1</v>
          </cell>
          <cell r="I1984" t="str">
            <v>EI</v>
          </cell>
          <cell r="J1984">
            <v>2007</v>
          </cell>
          <cell r="K1984" t="b">
            <v>1</v>
          </cell>
          <cell r="L1984">
            <v>272.60000000000002</v>
          </cell>
          <cell r="N1984" t="str">
            <v>Congrès, expositions</v>
          </cell>
          <cell r="P1984" t="b">
            <v>1</v>
          </cell>
          <cell r="Q1984" t="b">
            <v>1</v>
          </cell>
          <cell r="R1984" t="str">
            <v>IPC</v>
          </cell>
          <cell r="S1984">
            <v>39326</v>
          </cell>
          <cell r="T1984">
            <v>0</v>
          </cell>
          <cell r="U1984">
            <v>100</v>
          </cell>
          <cell r="W1984" t="b">
            <v>0</v>
          </cell>
          <cell r="X1984" t="b">
            <v>0</v>
          </cell>
          <cell r="Y1984" t="b">
            <v>0</v>
          </cell>
          <cell r="Z1984" t="b">
            <v>0</v>
          </cell>
          <cell r="AA1984" t="str">
            <v>NIL</v>
          </cell>
          <cell r="AB1984">
            <v>0</v>
          </cell>
          <cell r="AD1984" t="str">
            <v>AUTRE</v>
          </cell>
          <cell r="AE1984">
            <v>2</v>
          </cell>
        </row>
        <row r="1985">
          <cell r="A1985">
            <v>280</v>
          </cell>
          <cell r="B1985">
            <v>557</v>
          </cell>
          <cell r="C1985" t="str">
            <v>2003-2004</v>
          </cell>
          <cell r="D1985" t="str">
            <v>SCCQ</v>
          </cell>
          <cell r="E1985" t="str">
            <v>Société du Centre des congrès de Québec</v>
          </cell>
          <cell r="F1985" t="b">
            <v>0</v>
          </cell>
          <cell r="G1985">
            <v>4</v>
          </cell>
          <cell r="H1985">
            <v>1</v>
          </cell>
          <cell r="I1985" t="str">
            <v>EJ</v>
          </cell>
          <cell r="J1985">
            <v>2007</v>
          </cell>
          <cell r="K1985" t="b">
            <v>1</v>
          </cell>
          <cell r="L1985">
            <v>132.30000000000001</v>
          </cell>
          <cell r="N1985" t="str">
            <v>Congrès expositions</v>
          </cell>
          <cell r="P1985" t="b">
            <v>1</v>
          </cell>
          <cell r="Q1985" t="b">
            <v>1</v>
          </cell>
          <cell r="R1985" t="str">
            <v>IPC</v>
          </cell>
          <cell r="S1985">
            <v>39326</v>
          </cell>
          <cell r="T1985">
            <v>0</v>
          </cell>
          <cell r="U1985">
            <v>100</v>
          </cell>
          <cell r="W1985" t="b">
            <v>0</v>
          </cell>
          <cell r="X1985" t="b">
            <v>0</v>
          </cell>
          <cell r="Y1985" t="b">
            <v>0</v>
          </cell>
          <cell r="Z1985" t="b">
            <v>0</v>
          </cell>
          <cell r="AA1985" t="str">
            <v>NIL</v>
          </cell>
          <cell r="AB1985">
            <v>0</v>
          </cell>
          <cell r="AD1985" t="str">
            <v>AUTRE</v>
          </cell>
          <cell r="AE1985">
            <v>2</v>
          </cell>
        </row>
        <row r="1986">
          <cell r="A1986">
            <v>280</v>
          </cell>
          <cell r="B1986">
            <v>557</v>
          </cell>
          <cell r="C1986" t="str">
            <v>2003-2004</v>
          </cell>
          <cell r="D1986" t="str">
            <v>SCCQ</v>
          </cell>
          <cell r="E1986" t="str">
            <v>Société du Centre des congrès de Québec</v>
          </cell>
          <cell r="F1986" t="b">
            <v>0</v>
          </cell>
          <cell r="G1986">
            <v>4</v>
          </cell>
          <cell r="H1986">
            <v>1</v>
          </cell>
          <cell r="I1986" t="str">
            <v>EK</v>
          </cell>
          <cell r="J1986">
            <v>2007</v>
          </cell>
          <cell r="K1986" t="b">
            <v>1</v>
          </cell>
          <cell r="L1986">
            <v>44.3</v>
          </cell>
          <cell r="N1986" t="str">
            <v>Congrès, expositions</v>
          </cell>
          <cell r="P1986" t="b">
            <v>1</v>
          </cell>
          <cell r="Q1986" t="b">
            <v>1</v>
          </cell>
          <cell r="R1986" t="str">
            <v>IPC</v>
          </cell>
          <cell r="S1986">
            <v>39326</v>
          </cell>
          <cell r="T1986">
            <v>0</v>
          </cell>
          <cell r="U1986">
            <v>100</v>
          </cell>
          <cell r="W1986" t="b">
            <v>0</v>
          </cell>
          <cell r="X1986" t="b">
            <v>0</v>
          </cell>
          <cell r="Y1986" t="b">
            <v>0</v>
          </cell>
          <cell r="Z1986" t="b">
            <v>0</v>
          </cell>
          <cell r="AA1986" t="str">
            <v>Coût +</v>
          </cell>
          <cell r="AB1986">
            <v>2.7000000000000001E-3</v>
          </cell>
          <cell r="AD1986" t="str">
            <v>AUTRE</v>
          </cell>
          <cell r="AE1986">
            <v>2</v>
          </cell>
        </row>
        <row r="1987">
          <cell r="A1987">
            <v>280</v>
          </cell>
          <cell r="B1987">
            <v>557</v>
          </cell>
          <cell r="C1987" t="str">
            <v>2003-2004</v>
          </cell>
          <cell r="D1987" t="str">
            <v>SCCQ</v>
          </cell>
          <cell r="E1987" t="str">
            <v>Société du Centre des congrès de Québec</v>
          </cell>
          <cell r="F1987" t="b">
            <v>0</v>
          </cell>
          <cell r="G1987">
            <v>4</v>
          </cell>
          <cell r="H1987">
            <v>1</v>
          </cell>
          <cell r="I1987" t="str">
            <v>EL</v>
          </cell>
          <cell r="J1987">
            <v>2007</v>
          </cell>
          <cell r="K1987" t="b">
            <v>1</v>
          </cell>
          <cell r="L1987">
            <v>133.1</v>
          </cell>
          <cell r="N1987" t="str">
            <v>Congrès, expositions</v>
          </cell>
          <cell r="P1987" t="b">
            <v>1</v>
          </cell>
          <cell r="Q1987" t="b">
            <v>1</v>
          </cell>
          <cell r="R1987" t="str">
            <v>IPC</v>
          </cell>
          <cell r="S1987">
            <v>39326</v>
          </cell>
          <cell r="T1987">
            <v>0</v>
          </cell>
          <cell r="U1987">
            <v>100</v>
          </cell>
          <cell r="W1987" t="b">
            <v>0</v>
          </cell>
          <cell r="X1987" t="b">
            <v>0</v>
          </cell>
          <cell r="Y1987" t="b">
            <v>0</v>
          </cell>
          <cell r="Z1987" t="b">
            <v>0</v>
          </cell>
          <cell r="AA1987" t="str">
            <v>NIL</v>
          </cell>
          <cell r="AB1987">
            <v>4.4999999999999997E-3</v>
          </cell>
          <cell r="AD1987" t="str">
            <v>AUTRE</v>
          </cell>
          <cell r="AE1987">
            <v>2</v>
          </cell>
        </row>
        <row r="1988">
          <cell r="A1988">
            <v>280</v>
          </cell>
          <cell r="B1988">
            <v>557</v>
          </cell>
          <cell r="C1988" t="str">
            <v>2003-2004</v>
          </cell>
          <cell r="D1988" t="str">
            <v>SCCQ</v>
          </cell>
          <cell r="E1988" t="str">
            <v>Société du Centre des congrès de Québec</v>
          </cell>
          <cell r="F1988" t="b">
            <v>0</v>
          </cell>
          <cell r="G1988">
            <v>4</v>
          </cell>
          <cell r="H1988">
            <v>1</v>
          </cell>
          <cell r="I1988" t="str">
            <v>EM</v>
          </cell>
          <cell r="J1988">
            <v>2007</v>
          </cell>
          <cell r="K1988" t="b">
            <v>1</v>
          </cell>
          <cell r="L1988">
            <v>336.8</v>
          </cell>
          <cell r="N1988" t="str">
            <v>Redevances</v>
          </cell>
          <cell r="P1988" t="b">
            <v>1</v>
          </cell>
          <cell r="Q1988" t="b">
            <v>1</v>
          </cell>
          <cell r="R1988" t="str">
            <v>IPC</v>
          </cell>
          <cell r="S1988">
            <v>367</v>
          </cell>
          <cell r="T1988">
            <v>0</v>
          </cell>
          <cell r="U1988">
            <v>100</v>
          </cell>
          <cell r="W1988" t="b">
            <v>0</v>
          </cell>
          <cell r="X1988" t="b">
            <v>0</v>
          </cell>
          <cell r="Y1988" t="b">
            <v>0</v>
          </cell>
          <cell r="Z1988" t="b">
            <v>0</v>
          </cell>
          <cell r="AA1988" t="str">
            <v>Contrats +</v>
          </cell>
          <cell r="AB1988">
            <v>0</v>
          </cell>
          <cell r="AD1988" t="str">
            <v>AUTRE</v>
          </cell>
          <cell r="AE1988">
            <v>2</v>
          </cell>
        </row>
        <row r="1989">
          <cell r="A1989">
            <v>10</v>
          </cell>
          <cell r="B1989">
            <v>558</v>
          </cell>
          <cell r="C1989" t="str">
            <v>2000-2001</v>
          </cell>
          <cell r="D1989" t="str">
            <v>SGTQ</v>
          </cell>
          <cell r="E1989" t="str">
            <v>Société du Grand Théâtre de Québec</v>
          </cell>
          <cell r="F1989" t="b">
            <v>0</v>
          </cell>
          <cell r="G1989">
            <v>4</v>
          </cell>
          <cell r="H1989">
            <v>1</v>
          </cell>
          <cell r="I1989" t="str">
            <v>EN</v>
          </cell>
          <cell r="J1989">
            <v>2003</v>
          </cell>
          <cell r="K1989" t="b">
            <v>1</v>
          </cell>
          <cell r="L1989">
            <v>586.04600000000005</v>
          </cell>
          <cell r="N1989" t="str">
            <v>Autres revenus</v>
          </cell>
          <cell r="P1989" t="b">
            <v>0</v>
          </cell>
          <cell r="Q1989" t="b">
            <v>0</v>
          </cell>
          <cell r="S1989">
            <v>367</v>
          </cell>
          <cell r="T1989">
            <v>95</v>
          </cell>
          <cell r="U1989">
            <v>5</v>
          </cell>
          <cell r="W1989" t="b">
            <v>0</v>
          </cell>
          <cell r="X1989" t="b">
            <v>1</v>
          </cell>
          <cell r="Y1989" t="b">
            <v>0</v>
          </cell>
          <cell r="Z1989" t="b">
            <v>0</v>
          </cell>
          <cell r="AA1989" t="str">
            <v>Non</v>
          </cell>
          <cell r="AB1989">
            <v>0</v>
          </cell>
          <cell r="AD1989" t="str">
            <v>RE</v>
          </cell>
          <cell r="AE1989">
            <v>2</v>
          </cell>
        </row>
        <row r="1990">
          <cell r="A1990">
            <v>10</v>
          </cell>
          <cell r="B1990">
            <v>558</v>
          </cell>
          <cell r="C1990" t="str">
            <v>2000-2001</v>
          </cell>
          <cell r="D1990" t="str">
            <v>SGTQ</v>
          </cell>
          <cell r="E1990" t="str">
            <v>Société du Grand Théâtre de Québec</v>
          </cell>
          <cell r="F1990" t="b">
            <v>0</v>
          </cell>
          <cell r="G1990">
            <v>4</v>
          </cell>
          <cell r="H1990">
            <v>1</v>
          </cell>
          <cell r="I1990" t="str">
            <v>70</v>
          </cell>
          <cell r="J1990">
            <v>2003</v>
          </cell>
          <cell r="K1990" t="b">
            <v>1</v>
          </cell>
          <cell r="L1990">
            <v>112.61799999999999</v>
          </cell>
          <cell r="N1990" t="str">
            <v>Autres revenus</v>
          </cell>
          <cell r="P1990" t="b">
            <v>0</v>
          </cell>
          <cell r="Q1990" t="b">
            <v>0</v>
          </cell>
          <cell r="S1990">
            <v>367</v>
          </cell>
          <cell r="T1990">
            <v>95</v>
          </cell>
          <cell r="U1990">
            <v>5</v>
          </cell>
          <cell r="W1990" t="b">
            <v>0</v>
          </cell>
          <cell r="X1990" t="b">
            <v>1</v>
          </cell>
          <cell r="Y1990" t="b">
            <v>0</v>
          </cell>
          <cell r="Z1990" t="b">
            <v>0</v>
          </cell>
          <cell r="AA1990" t="str">
            <v>Non</v>
          </cell>
          <cell r="AB1990">
            <v>0.5</v>
          </cell>
          <cell r="AD1990" t="str">
            <v>RE</v>
          </cell>
          <cell r="AE1990">
            <v>2</v>
          </cell>
        </row>
        <row r="1991">
          <cell r="A1991">
            <v>10</v>
          </cell>
          <cell r="B1991">
            <v>558</v>
          </cell>
          <cell r="C1991" t="str">
            <v>2000-2001</v>
          </cell>
          <cell r="D1991" t="str">
            <v>SGTQ</v>
          </cell>
          <cell r="E1991" t="str">
            <v>Société du Grand Théâtre de Québec</v>
          </cell>
          <cell r="F1991" t="b">
            <v>0</v>
          </cell>
          <cell r="G1991">
            <v>4</v>
          </cell>
          <cell r="H1991">
            <v>1</v>
          </cell>
          <cell r="I1991" t="str">
            <v>BZ</v>
          </cell>
          <cell r="J1991">
            <v>2003</v>
          </cell>
          <cell r="K1991" t="b">
            <v>1</v>
          </cell>
          <cell r="L1991">
            <v>1496.1679999999999</v>
          </cell>
          <cell r="N1991" t="str">
            <v>Autres revenus</v>
          </cell>
          <cell r="P1991" t="b">
            <v>0</v>
          </cell>
          <cell r="Q1991" t="b">
            <v>0</v>
          </cell>
          <cell r="S1991">
            <v>367</v>
          </cell>
          <cell r="T1991">
            <v>90</v>
          </cell>
          <cell r="U1991">
            <v>10</v>
          </cell>
          <cell r="W1991" t="b">
            <v>0</v>
          </cell>
          <cell r="X1991" t="b">
            <v>1</v>
          </cell>
          <cell r="Y1991" t="b">
            <v>0</v>
          </cell>
          <cell r="Z1991" t="b">
            <v>0</v>
          </cell>
          <cell r="AA1991" t="str">
            <v>Non</v>
          </cell>
          <cell r="AB1991">
            <v>0</v>
          </cell>
          <cell r="AD1991" t="str">
            <v>RE</v>
          </cell>
          <cell r="AE1991">
            <v>2</v>
          </cell>
        </row>
        <row r="1992">
          <cell r="A1992">
            <v>10</v>
          </cell>
          <cell r="B1992">
            <v>558</v>
          </cell>
          <cell r="C1992" t="str">
            <v>2000-2001</v>
          </cell>
          <cell r="D1992" t="str">
            <v>SGTQ</v>
          </cell>
          <cell r="E1992" t="str">
            <v>Société du Grand Théâtre de Québec</v>
          </cell>
          <cell r="F1992" t="b">
            <v>0</v>
          </cell>
          <cell r="G1992">
            <v>4</v>
          </cell>
          <cell r="H1992">
            <v>1</v>
          </cell>
          <cell r="I1992" t="str">
            <v>DL</v>
          </cell>
          <cell r="J1992">
            <v>2003</v>
          </cell>
          <cell r="K1992" t="b">
            <v>1</v>
          </cell>
          <cell r="L1992">
            <v>1102.126</v>
          </cell>
          <cell r="N1992" t="str">
            <v>Autres revenus</v>
          </cell>
          <cell r="P1992" t="b">
            <v>0</v>
          </cell>
          <cell r="Q1992" t="b">
            <v>0</v>
          </cell>
          <cell r="S1992">
            <v>367</v>
          </cell>
          <cell r="T1992">
            <v>0</v>
          </cell>
          <cell r="U1992">
            <v>100</v>
          </cell>
          <cell r="W1992" t="b">
            <v>0</v>
          </cell>
          <cell r="X1992" t="b">
            <v>1</v>
          </cell>
          <cell r="Y1992" t="b">
            <v>0</v>
          </cell>
          <cell r="Z1992" t="b">
            <v>0</v>
          </cell>
          <cell r="AA1992" t="str">
            <v>Non</v>
          </cell>
          <cell r="AB1992">
            <v>0</v>
          </cell>
          <cell r="AD1992" t="str">
            <v>RE</v>
          </cell>
          <cell r="AE1992">
            <v>2</v>
          </cell>
        </row>
        <row r="1993">
          <cell r="A1993">
            <v>10</v>
          </cell>
          <cell r="B1993">
            <v>558</v>
          </cell>
          <cell r="C1993" t="str">
            <v>2000-2001</v>
          </cell>
          <cell r="D1993" t="str">
            <v>SGTQ</v>
          </cell>
          <cell r="E1993" t="str">
            <v>Société du Grand Théâtre de Québec</v>
          </cell>
          <cell r="F1993" t="b">
            <v>0</v>
          </cell>
          <cell r="G1993">
            <v>4</v>
          </cell>
          <cell r="H1993">
            <v>1</v>
          </cell>
          <cell r="I1993" t="str">
            <v>NC</v>
          </cell>
          <cell r="J1993">
            <v>2003</v>
          </cell>
          <cell r="K1993" t="b">
            <v>1</v>
          </cell>
          <cell r="L1993">
            <v>90.063999999999993</v>
          </cell>
          <cell r="N1993" t="str">
            <v>Autres revenus</v>
          </cell>
          <cell r="P1993" t="b">
            <v>0</v>
          </cell>
          <cell r="Q1993" t="b">
            <v>0</v>
          </cell>
          <cell r="S1993">
            <v>367</v>
          </cell>
          <cell r="T1993">
            <v>0</v>
          </cell>
          <cell r="U1993">
            <v>100</v>
          </cell>
          <cell r="W1993" t="b">
            <v>0</v>
          </cell>
          <cell r="X1993" t="b">
            <v>1</v>
          </cell>
          <cell r="Y1993" t="b">
            <v>0</v>
          </cell>
          <cell r="Z1993" t="b">
            <v>0</v>
          </cell>
          <cell r="AA1993" t="str">
            <v>Non</v>
          </cell>
          <cell r="AB1993">
            <v>0</v>
          </cell>
          <cell r="AD1993" t="str">
            <v>RE</v>
          </cell>
          <cell r="AE1993">
            <v>2</v>
          </cell>
        </row>
        <row r="1994">
          <cell r="A1994">
            <v>10</v>
          </cell>
          <cell r="B1994">
            <v>558</v>
          </cell>
          <cell r="C1994" t="str">
            <v>2000-2001</v>
          </cell>
          <cell r="D1994" t="str">
            <v>SGTQ</v>
          </cell>
          <cell r="E1994" t="str">
            <v>Société du Grand Théâtre de Québec</v>
          </cell>
          <cell r="F1994" t="b">
            <v>0</v>
          </cell>
          <cell r="G1994">
            <v>4</v>
          </cell>
          <cell r="H1994">
            <v>1</v>
          </cell>
          <cell r="I1994" t="str">
            <v>EO</v>
          </cell>
          <cell r="J1994">
            <v>2003</v>
          </cell>
          <cell r="K1994" t="b">
            <v>1</v>
          </cell>
          <cell r="L1994">
            <v>115.917</v>
          </cell>
          <cell r="N1994" t="str">
            <v>Autres revenus</v>
          </cell>
          <cell r="P1994" t="b">
            <v>0</v>
          </cell>
          <cell r="Q1994" t="b">
            <v>0</v>
          </cell>
          <cell r="S1994">
            <v>367</v>
          </cell>
          <cell r="T1994">
            <v>0</v>
          </cell>
          <cell r="U1994">
            <v>100</v>
          </cell>
          <cell r="W1994" t="b">
            <v>0</v>
          </cell>
          <cell r="X1994" t="b">
            <v>1</v>
          </cell>
          <cell r="Y1994" t="b">
            <v>0</v>
          </cell>
          <cell r="Z1994" t="b">
            <v>0</v>
          </cell>
          <cell r="AA1994" t="str">
            <v>Non</v>
          </cell>
          <cell r="AB1994">
            <v>0</v>
          </cell>
          <cell r="AD1994" t="str">
            <v>RE</v>
          </cell>
          <cell r="AE1994">
            <v>2</v>
          </cell>
        </row>
        <row r="1995">
          <cell r="A1995">
            <v>10</v>
          </cell>
          <cell r="B1995">
            <v>558</v>
          </cell>
          <cell r="C1995" t="str">
            <v>2000-2001</v>
          </cell>
          <cell r="D1995" t="str">
            <v>SGTQ</v>
          </cell>
          <cell r="E1995" t="str">
            <v>Société du Grand Théâtre de Québec</v>
          </cell>
          <cell r="F1995" t="b">
            <v>0</v>
          </cell>
          <cell r="G1995">
            <v>4</v>
          </cell>
          <cell r="H1995">
            <v>1</v>
          </cell>
          <cell r="I1995" t="str">
            <v>DH</v>
          </cell>
          <cell r="J1995">
            <v>2003</v>
          </cell>
          <cell r="K1995" t="b">
            <v>1</v>
          </cell>
          <cell r="L1995">
            <v>911.42499999999995</v>
          </cell>
          <cell r="N1995" t="str">
            <v>Autres revenus</v>
          </cell>
          <cell r="P1995" t="b">
            <v>0</v>
          </cell>
          <cell r="Q1995" t="b">
            <v>0</v>
          </cell>
          <cell r="S1995">
            <v>367</v>
          </cell>
          <cell r="T1995">
            <v>0</v>
          </cell>
          <cell r="U1995">
            <v>100</v>
          </cell>
          <cell r="W1995" t="b">
            <v>0</v>
          </cell>
          <cell r="X1995" t="b">
            <v>1</v>
          </cell>
          <cell r="Y1995" t="b">
            <v>0</v>
          </cell>
          <cell r="Z1995" t="b">
            <v>0</v>
          </cell>
          <cell r="AA1995" t="str">
            <v>Non</v>
          </cell>
          <cell r="AB1995">
            <v>0</v>
          </cell>
          <cell r="AD1995" t="str">
            <v>RE</v>
          </cell>
          <cell r="AE1995">
            <v>2</v>
          </cell>
        </row>
        <row r="1996">
          <cell r="A1996">
            <v>10</v>
          </cell>
          <cell r="B1996">
            <v>558</v>
          </cell>
          <cell r="C1996" t="str">
            <v>2000-2001</v>
          </cell>
          <cell r="D1996" t="str">
            <v>SGTQ</v>
          </cell>
          <cell r="E1996" t="str">
            <v>Société du Grand Théâtre de Québec</v>
          </cell>
          <cell r="F1996" t="b">
            <v>0</v>
          </cell>
          <cell r="G1996">
            <v>4</v>
          </cell>
          <cell r="H1996">
            <v>1</v>
          </cell>
          <cell r="I1996" t="str">
            <v>70</v>
          </cell>
          <cell r="J1996">
            <v>2004</v>
          </cell>
          <cell r="K1996" t="b">
            <v>0</v>
          </cell>
          <cell r="L1996">
            <v>110.5</v>
          </cell>
          <cell r="N1996" t="str">
            <v>Autres revenus</v>
          </cell>
          <cell r="P1996" t="b">
            <v>0</v>
          </cell>
          <cell r="Q1996" t="b">
            <v>0</v>
          </cell>
          <cell r="S1996">
            <v>367</v>
          </cell>
          <cell r="T1996">
            <v>95</v>
          </cell>
          <cell r="U1996">
            <v>5</v>
          </cell>
          <cell r="W1996" t="b">
            <v>0</v>
          </cell>
          <cell r="X1996" t="b">
            <v>1</v>
          </cell>
          <cell r="Y1996" t="b">
            <v>0</v>
          </cell>
          <cell r="Z1996" t="b">
            <v>0</v>
          </cell>
          <cell r="AA1996" t="str">
            <v>Non</v>
          </cell>
          <cell r="AB1996">
            <v>0.5</v>
          </cell>
          <cell r="AD1996" t="str">
            <v>RE</v>
          </cell>
          <cell r="AE1996">
            <v>2</v>
          </cell>
        </row>
        <row r="1997">
          <cell r="A1997">
            <v>10</v>
          </cell>
          <cell r="B1997">
            <v>558</v>
          </cell>
          <cell r="C1997" t="str">
            <v>2000-2001</v>
          </cell>
          <cell r="D1997" t="str">
            <v>SGTQ</v>
          </cell>
          <cell r="E1997" t="str">
            <v>Société du Grand Théâtre de Québec</v>
          </cell>
          <cell r="F1997" t="b">
            <v>0</v>
          </cell>
          <cell r="G1997">
            <v>4</v>
          </cell>
          <cell r="H1997">
            <v>1</v>
          </cell>
          <cell r="I1997" t="str">
            <v>BZ</v>
          </cell>
          <cell r="J1997">
            <v>2004</v>
          </cell>
          <cell r="K1997" t="b">
            <v>0</v>
          </cell>
          <cell r="L1997">
            <v>1841.8</v>
          </cell>
          <cell r="N1997" t="str">
            <v>Autres revenus</v>
          </cell>
          <cell r="P1997" t="b">
            <v>0</v>
          </cell>
          <cell r="Q1997" t="b">
            <v>0</v>
          </cell>
          <cell r="S1997">
            <v>367</v>
          </cell>
          <cell r="T1997">
            <v>90</v>
          </cell>
          <cell r="U1997">
            <v>10</v>
          </cell>
          <cell r="W1997" t="b">
            <v>0</v>
          </cell>
          <cell r="X1997" t="b">
            <v>1</v>
          </cell>
          <cell r="Y1997" t="b">
            <v>0</v>
          </cell>
          <cell r="Z1997" t="b">
            <v>0</v>
          </cell>
          <cell r="AA1997" t="str">
            <v>Non</v>
          </cell>
          <cell r="AB1997">
            <v>0</v>
          </cell>
          <cell r="AD1997" t="str">
            <v>RE</v>
          </cell>
          <cell r="AE1997">
            <v>2</v>
          </cell>
        </row>
        <row r="1998">
          <cell r="A1998">
            <v>10</v>
          </cell>
          <cell r="B1998">
            <v>558</v>
          </cell>
          <cell r="C1998" t="str">
            <v>2000-2001</v>
          </cell>
          <cell r="D1998" t="str">
            <v>SGTQ</v>
          </cell>
          <cell r="E1998" t="str">
            <v>Société du Grand Théâtre de Québec</v>
          </cell>
          <cell r="F1998" t="b">
            <v>0</v>
          </cell>
          <cell r="G1998">
            <v>4</v>
          </cell>
          <cell r="H1998">
            <v>1</v>
          </cell>
          <cell r="I1998" t="str">
            <v>DH</v>
          </cell>
          <cell r="J1998">
            <v>2004</v>
          </cell>
          <cell r="K1998" t="b">
            <v>0</v>
          </cell>
          <cell r="L1998">
            <v>836.1</v>
          </cell>
          <cell r="N1998" t="str">
            <v>Autres revenus</v>
          </cell>
          <cell r="P1998" t="b">
            <v>0</v>
          </cell>
          <cell r="Q1998" t="b">
            <v>0</v>
          </cell>
          <cell r="S1998">
            <v>367</v>
          </cell>
          <cell r="T1998">
            <v>0</v>
          </cell>
          <cell r="U1998">
            <v>100</v>
          </cell>
          <cell r="W1998" t="b">
            <v>0</v>
          </cell>
          <cell r="X1998" t="b">
            <v>1</v>
          </cell>
          <cell r="Y1998" t="b">
            <v>0</v>
          </cell>
          <cell r="Z1998" t="b">
            <v>0</v>
          </cell>
          <cell r="AA1998" t="str">
            <v>Non</v>
          </cell>
          <cell r="AB1998">
            <v>0</v>
          </cell>
          <cell r="AD1998" t="str">
            <v>RE</v>
          </cell>
          <cell r="AE1998">
            <v>2</v>
          </cell>
        </row>
        <row r="1999">
          <cell r="A1999">
            <v>10</v>
          </cell>
          <cell r="B1999">
            <v>558</v>
          </cell>
          <cell r="C1999" t="str">
            <v>2000-2001</v>
          </cell>
          <cell r="D1999" t="str">
            <v>SGTQ</v>
          </cell>
          <cell r="E1999" t="str">
            <v>Société du Grand Théâtre de Québec</v>
          </cell>
          <cell r="F1999" t="b">
            <v>0</v>
          </cell>
          <cell r="G1999">
            <v>4</v>
          </cell>
          <cell r="H1999">
            <v>1</v>
          </cell>
          <cell r="I1999" t="str">
            <v>DL</v>
          </cell>
          <cell r="J1999">
            <v>2004</v>
          </cell>
          <cell r="K1999" t="b">
            <v>0</v>
          </cell>
          <cell r="L1999">
            <v>941.2</v>
          </cell>
          <cell r="N1999" t="str">
            <v>Autres revenus</v>
          </cell>
          <cell r="P1999" t="b">
            <v>0</v>
          </cell>
          <cell r="Q1999" t="b">
            <v>0</v>
          </cell>
          <cell r="S1999">
            <v>367</v>
          </cell>
          <cell r="T1999">
            <v>0</v>
          </cell>
          <cell r="U1999">
            <v>100</v>
          </cell>
          <cell r="W1999" t="b">
            <v>0</v>
          </cell>
          <cell r="X1999" t="b">
            <v>1</v>
          </cell>
          <cell r="Y1999" t="b">
            <v>0</v>
          </cell>
          <cell r="Z1999" t="b">
            <v>0</v>
          </cell>
          <cell r="AA1999" t="str">
            <v>Non</v>
          </cell>
          <cell r="AB1999">
            <v>0</v>
          </cell>
          <cell r="AD1999" t="str">
            <v>RE</v>
          </cell>
          <cell r="AE1999">
            <v>2</v>
          </cell>
        </row>
        <row r="2000">
          <cell r="A2000">
            <v>10</v>
          </cell>
          <cell r="B2000">
            <v>558</v>
          </cell>
          <cell r="C2000" t="str">
            <v>2000-2001</v>
          </cell>
          <cell r="D2000" t="str">
            <v>SGTQ</v>
          </cell>
          <cell r="E2000" t="str">
            <v>Société du Grand Théâtre de Québec</v>
          </cell>
          <cell r="F2000" t="b">
            <v>0</v>
          </cell>
          <cell r="G2000">
            <v>4</v>
          </cell>
          <cell r="H2000">
            <v>1</v>
          </cell>
          <cell r="I2000" t="str">
            <v>EN</v>
          </cell>
          <cell r="J2000">
            <v>2004</v>
          </cell>
          <cell r="K2000" t="b">
            <v>0</v>
          </cell>
          <cell r="L2000">
            <v>1015.2</v>
          </cell>
          <cell r="N2000" t="str">
            <v>Autres revenus</v>
          </cell>
          <cell r="P2000" t="b">
            <v>0</v>
          </cell>
          <cell r="Q2000" t="b">
            <v>0</v>
          </cell>
          <cell r="S2000">
            <v>367</v>
          </cell>
          <cell r="T2000">
            <v>95</v>
          </cell>
          <cell r="U2000">
            <v>5</v>
          </cell>
          <cell r="W2000" t="b">
            <v>0</v>
          </cell>
          <cell r="X2000" t="b">
            <v>1</v>
          </cell>
          <cell r="Y2000" t="b">
            <v>0</v>
          </cell>
          <cell r="Z2000" t="b">
            <v>0</v>
          </cell>
          <cell r="AA2000" t="str">
            <v>Non</v>
          </cell>
          <cell r="AB2000">
            <v>0</v>
          </cell>
          <cell r="AD2000" t="str">
            <v>RE</v>
          </cell>
          <cell r="AE2000">
            <v>2</v>
          </cell>
        </row>
        <row r="2001">
          <cell r="A2001">
            <v>10</v>
          </cell>
          <cell r="B2001">
            <v>558</v>
          </cell>
          <cell r="C2001" t="str">
            <v>2000-2001</v>
          </cell>
          <cell r="D2001" t="str">
            <v>SGTQ</v>
          </cell>
          <cell r="E2001" t="str">
            <v>Société du Grand Théâtre de Québec</v>
          </cell>
          <cell r="F2001" t="b">
            <v>0</v>
          </cell>
          <cell r="G2001">
            <v>4</v>
          </cell>
          <cell r="H2001">
            <v>1</v>
          </cell>
          <cell r="I2001" t="str">
            <v>EO</v>
          </cell>
          <cell r="J2001">
            <v>2004</v>
          </cell>
          <cell r="K2001" t="b">
            <v>0</v>
          </cell>
          <cell r="L2001">
            <v>119.7</v>
          </cell>
          <cell r="N2001" t="str">
            <v>Autres revenus</v>
          </cell>
          <cell r="P2001" t="b">
            <v>0</v>
          </cell>
          <cell r="Q2001" t="b">
            <v>0</v>
          </cell>
          <cell r="S2001">
            <v>367</v>
          </cell>
          <cell r="T2001">
            <v>0</v>
          </cell>
          <cell r="U2001">
            <v>100</v>
          </cell>
          <cell r="W2001" t="b">
            <v>0</v>
          </cell>
          <cell r="X2001" t="b">
            <v>1</v>
          </cell>
          <cell r="Y2001" t="b">
            <v>0</v>
          </cell>
          <cell r="Z2001" t="b">
            <v>0</v>
          </cell>
          <cell r="AA2001" t="str">
            <v>Non</v>
          </cell>
          <cell r="AB2001">
            <v>0</v>
          </cell>
          <cell r="AD2001" t="str">
            <v>RE</v>
          </cell>
          <cell r="AE2001">
            <v>2</v>
          </cell>
        </row>
        <row r="2002">
          <cell r="A2002">
            <v>10</v>
          </cell>
          <cell r="B2002">
            <v>558</v>
          </cell>
          <cell r="C2002" t="str">
            <v>2000-2001</v>
          </cell>
          <cell r="D2002" t="str">
            <v>SGTQ</v>
          </cell>
          <cell r="E2002" t="str">
            <v>Société du Grand Théâtre de Québec</v>
          </cell>
          <cell r="F2002" t="b">
            <v>0</v>
          </cell>
          <cell r="G2002">
            <v>4</v>
          </cell>
          <cell r="H2002">
            <v>1</v>
          </cell>
          <cell r="I2002" t="str">
            <v>NC</v>
          </cell>
          <cell r="J2002">
            <v>2004</v>
          </cell>
          <cell r="K2002" t="b">
            <v>0</v>
          </cell>
          <cell r="L2002">
            <v>66.2</v>
          </cell>
          <cell r="N2002" t="str">
            <v>Autres revenus</v>
          </cell>
          <cell r="P2002" t="b">
            <v>0</v>
          </cell>
          <cell r="Q2002" t="b">
            <v>0</v>
          </cell>
          <cell r="S2002">
            <v>367</v>
          </cell>
          <cell r="T2002">
            <v>0</v>
          </cell>
          <cell r="U2002">
            <v>100</v>
          </cell>
          <cell r="W2002" t="b">
            <v>0</v>
          </cell>
          <cell r="X2002" t="b">
            <v>1</v>
          </cell>
          <cell r="Y2002" t="b">
            <v>0</v>
          </cell>
          <cell r="Z2002" t="b">
            <v>0</v>
          </cell>
          <cell r="AA2002" t="str">
            <v>Non</v>
          </cell>
          <cell r="AB2002">
            <v>0</v>
          </cell>
          <cell r="AD2002" t="str">
            <v>RE</v>
          </cell>
          <cell r="AE2002">
            <v>2</v>
          </cell>
        </row>
        <row r="2003">
          <cell r="A2003">
            <v>10</v>
          </cell>
          <cell r="B2003">
            <v>558</v>
          </cell>
          <cell r="C2003" t="str">
            <v>2000-2001</v>
          </cell>
          <cell r="D2003" t="str">
            <v>SGTQ</v>
          </cell>
          <cell r="E2003" t="str">
            <v>Société du Grand Théâtre de Québec</v>
          </cell>
          <cell r="F2003" t="b">
            <v>0</v>
          </cell>
          <cell r="G2003">
            <v>4</v>
          </cell>
          <cell r="H2003">
            <v>1</v>
          </cell>
          <cell r="I2003" t="str">
            <v>70</v>
          </cell>
          <cell r="J2003">
            <v>2005</v>
          </cell>
          <cell r="K2003" t="b">
            <v>0</v>
          </cell>
          <cell r="L2003">
            <v>103.7</v>
          </cell>
          <cell r="N2003" t="str">
            <v>Autres revenus</v>
          </cell>
          <cell r="P2003" t="b">
            <v>0</v>
          </cell>
          <cell r="Q2003" t="b">
            <v>0</v>
          </cell>
          <cell r="S2003">
            <v>367</v>
          </cell>
          <cell r="T2003">
            <v>95</v>
          </cell>
          <cell r="U2003">
            <v>5</v>
          </cell>
          <cell r="W2003" t="b">
            <v>0</v>
          </cell>
          <cell r="X2003" t="b">
            <v>1</v>
          </cell>
          <cell r="Y2003" t="b">
            <v>0</v>
          </cell>
          <cell r="Z2003" t="b">
            <v>0</v>
          </cell>
          <cell r="AA2003" t="str">
            <v>Non</v>
          </cell>
          <cell r="AB2003">
            <v>0.5</v>
          </cell>
          <cell r="AD2003" t="str">
            <v>RE</v>
          </cell>
          <cell r="AE2003">
            <v>2</v>
          </cell>
        </row>
        <row r="2004">
          <cell r="A2004">
            <v>10</v>
          </cell>
          <cell r="B2004">
            <v>558</v>
          </cell>
          <cell r="C2004" t="str">
            <v>2000-2001</v>
          </cell>
          <cell r="D2004" t="str">
            <v>SGTQ</v>
          </cell>
          <cell r="E2004" t="str">
            <v>Société du Grand Théâtre de Québec</v>
          </cell>
          <cell r="F2004" t="b">
            <v>0</v>
          </cell>
          <cell r="G2004">
            <v>4</v>
          </cell>
          <cell r="H2004">
            <v>1</v>
          </cell>
          <cell r="I2004" t="str">
            <v>BZ</v>
          </cell>
          <cell r="J2004">
            <v>2005</v>
          </cell>
          <cell r="K2004" t="b">
            <v>0</v>
          </cell>
          <cell r="L2004">
            <v>1815.2</v>
          </cell>
          <cell r="N2004" t="str">
            <v>Autres revenus</v>
          </cell>
          <cell r="P2004" t="b">
            <v>0</v>
          </cell>
          <cell r="Q2004" t="b">
            <v>0</v>
          </cell>
          <cell r="S2004">
            <v>367</v>
          </cell>
          <cell r="T2004">
            <v>90</v>
          </cell>
          <cell r="U2004">
            <v>10</v>
          </cell>
          <cell r="W2004" t="b">
            <v>0</v>
          </cell>
          <cell r="X2004" t="b">
            <v>1</v>
          </cell>
          <cell r="Y2004" t="b">
            <v>0</v>
          </cell>
          <cell r="Z2004" t="b">
            <v>0</v>
          </cell>
          <cell r="AA2004" t="str">
            <v>Non</v>
          </cell>
          <cell r="AB2004">
            <v>0</v>
          </cell>
          <cell r="AD2004" t="str">
            <v>RE</v>
          </cell>
          <cell r="AE2004">
            <v>2</v>
          </cell>
        </row>
        <row r="2005">
          <cell r="A2005">
            <v>10</v>
          </cell>
          <cell r="B2005">
            <v>558</v>
          </cell>
          <cell r="C2005" t="str">
            <v>2000-2001</v>
          </cell>
          <cell r="D2005" t="str">
            <v>SGTQ</v>
          </cell>
          <cell r="E2005" t="str">
            <v>Société du Grand Théâtre de Québec</v>
          </cell>
          <cell r="F2005" t="b">
            <v>0</v>
          </cell>
          <cell r="G2005">
            <v>4</v>
          </cell>
          <cell r="H2005">
            <v>1</v>
          </cell>
          <cell r="I2005" t="str">
            <v>DH</v>
          </cell>
          <cell r="J2005">
            <v>2005</v>
          </cell>
          <cell r="K2005" t="b">
            <v>0</v>
          </cell>
          <cell r="L2005">
            <v>840.7</v>
          </cell>
          <cell r="N2005" t="str">
            <v>Autres revenus</v>
          </cell>
          <cell r="P2005" t="b">
            <v>0</v>
          </cell>
          <cell r="Q2005" t="b">
            <v>0</v>
          </cell>
          <cell r="S2005">
            <v>367</v>
          </cell>
          <cell r="T2005">
            <v>0</v>
          </cell>
          <cell r="U2005">
            <v>100</v>
          </cell>
          <cell r="W2005" t="b">
            <v>0</v>
          </cell>
          <cell r="X2005" t="b">
            <v>1</v>
          </cell>
          <cell r="Y2005" t="b">
            <v>0</v>
          </cell>
          <cell r="Z2005" t="b">
            <v>0</v>
          </cell>
          <cell r="AA2005" t="str">
            <v>Non</v>
          </cell>
          <cell r="AB2005">
            <v>0</v>
          </cell>
          <cell r="AD2005" t="str">
            <v>RE</v>
          </cell>
          <cell r="AE2005">
            <v>2</v>
          </cell>
        </row>
        <row r="2006">
          <cell r="A2006">
            <v>10</v>
          </cell>
          <cell r="B2006">
            <v>558</v>
          </cell>
          <cell r="C2006" t="str">
            <v>2000-2001</v>
          </cell>
          <cell r="D2006" t="str">
            <v>SGTQ</v>
          </cell>
          <cell r="E2006" t="str">
            <v>Société du Grand Théâtre de Québec</v>
          </cell>
          <cell r="F2006" t="b">
            <v>0</v>
          </cell>
          <cell r="G2006">
            <v>4</v>
          </cell>
          <cell r="H2006">
            <v>1</v>
          </cell>
          <cell r="I2006" t="str">
            <v>DL</v>
          </cell>
          <cell r="J2006">
            <v>2005</v>
          </cell>
          <cell r="K2006" t="b">
            <v>0</v>
          </cell>
          <cell r="L2006">
            <v>898.1</v>
          </cell>
          <cell r="N2006" t="str">
            <v>Autres revenus</v>
          </cell>
          <cell r="P2006" t="b">
            <v>0</v>
          </cell>
          <cell r="Q2006" t="b">
            <v>0</v>
          </cell>
          <cell r="S2006">
            <v>367</v>
          </cell>
          <cell r="T2006">
            <v>0</v>
          </cell>
          <cell r="U2006">
            <v>100</v>
          </cell>
          <cell r="W2006" t="b">
            <v>0</v>
          </cell>
          <cell r="X2006" t="b">
            <v>1</v>
          </cell>
          <cell r="Y2006" t="b">
            <v>0</v>
          </cell>
          <cell r="Z2006" t="b">
            <v>0</v>
          </cell>
          <cell r="AA2006" t="str">
            <v>Non</v>
          </cell>
          <cell r="AB2006">
            <v>0</v>
          </cell>
          <cell r="AD2006" t="str">
            <v>RE</v>
          </cell>
          <cell r="AE2006">
            <v>2</v>
          </cell>
        </row>
        <row r="2007">
          <cell r="A2007">
            <v>10</v>
          </cell>
          <cell r="B2007">
            <v>558</v>
          </cell>
          <cell r="C2007" t="str">
            <v>2000-2001</v>
          </cell>
          <cell r="D2007" t="str">
            <v>SGTQ</v>
          </cell>
          <cell r="E2007" t="str">
            <v>Société du Grand Théâtre de Québec</v>
          </cell>
          <cell r="F2007" t="b">
            <v>0</v>
          </cell>
          <cell r="G2007">
            <v>4</v>
          </cell>
          <cell r="H2007">
            <v>1</v>
          </cell>
          <cell r="I2007" t="str">
            <v>EN</v>
          </cell>
          <cell r="J2007">
            <v>2005</v>
          </cell>
          <cell r="K2007" t="b">
            <v>0</v>
          </cell>
          <cell r="L2007">
            <v>1508.7</v>
          </cell>
          <cell r="N2007" t="str">
            <v>Autres revenus</v>
          </cell>
          <cell r="P2007" t="b">
            <v>0</v>
          </cell>
          <cell r="Q2007" t="b">
            <v>0</v>
          </cell>
          <cell r="S2007">
            <v>367</v>
          </cell>
          <cell r="T2007">
            <v>95</v>
          </cell>
          <cell r="U2007">
            <v>5</v>
          </cell>
          <cell r="W2007" t="b">
            <v>0</v>
          </cell>
          <cell r="X2007" t="b">
            <v>1</v>
          </cell>
          <cell r="Y2007" t="b">
            <v>0</v>
          </cell>
          <cell r="Z2007" t="b">
            <v>0</v>
          </cell>
          <cell r="AA2007" t="str">
            <v>Non</v>
          </cell>
          <cell r="AB2007">
            <v>0</v>
          </cell>
          <cell r="AD2007" t="str">
            <v>RE</v>
          </cell>
          <cell r="AE2007">
            <v>2</v>
          </cell>
        </row>
        <row r="2008">
          <cell r="A2008">
            <v>10</v>
          </cell>
          <cell r="B2008">
            <v>558</v>
          </cell>
          <cell r="C2008" t="str">
            <v>2000-2001</v>
          </cell>
          <cell r="D2008" t="str">
            <v>SGTQ</v>
          </cell>
          <cell r="E2008" t="str">
            <v>Société du Grand Théâtre de Québec</v>
          </cell>
          <cell r="F2008" t="b">
            <v>0</v>
          </cell>
          <cell r="G2008">
            <v>4</v>
          </cell>
          <cell r="H2008">
            <v>1</v>
          </cell>
          <cell r="I2008" t="str">
            <v>EO</v>
          </cell>
          <cell r="J2008">
            <v>2005</v>
          </cell>
          <cell r="K2008" t="b">
            <v>0</v>
          </cell>
          <cell r="L2008">
            <v>104.9</v>
          </cell>
          <cell r="N2008" t="str">
            <v>Autres revenus</v>
          </cell>
          <cell r="P2008" t="b">
            <v>0</v>
          </cell>
          <cell r="Q2008" t="b">
            <v>0</v>
          </cell>
          <cell r="S2008">
            <v>367</v>
          </cell>
          <cell r="T2008">
            <v>0</v>
          </cell>
          <cell r="U2008">
            <v>100</v>
          </cell>
          <cell r="W2008" t="b">
            <v>0</v>
          </cell>
          <cell r="X2008" t="b">
            <v>1</v>
          </cell>
          <cell r="Y2008" t="b">
            <v>0</v>
          </cell>
          <cell r="Z2008" t="b">
            <v>0</v>
          </cell>
          <cell r="AA2008" t="str">
            <v>Non</v>
          </cell>
          <cell r="AB2008">
            <v>0</v>
          </cell>
          <cell r="AD2008" t="str">
            <v>RE</v>
          </cell>
          <cell r="AE2008">
            <v>2</v>
          </cell>
        </row>
        <row r="2009">
          <cell r="A2009">
            <v>10</v>
          </cell>
          <cell r="B2009">
            <v>558</v>
          </cell>
          <cell r="C2009" t="str">
            <v>2000-2001</v>
          </cell>
          <cell r="D2009" t="str">
            <v>SGTQ</v>
          </cell>
          <cell r="E2009" t="str">
            <v>Société du Grand Théâtre de Québec</v>
          </cell>
          <cell r="F2009" t="b">
            <v>0</v>
          </cell>
          <cell r="G2009">
            <v>4</v>
          </cell>
          <cell r="H2009">
            <v>1</v>
          </cell>
          <cell r="I2009" t="str">
            <v>NC</v>
          </cell>
          <cell r="J2009">
            <v>2005</v>
          </cell>
          <cell r="K2009" t="b">
            <v>0</v>
          </cell>
          <cell r="L2009">
            <v>49.9</v>
          </cell>
          <cell r="N2009" t="str">
            <v>Autres revenus</v>
          </cell>
          <cell r="P2009" t="b">
            <v>0</v>
          </cell>
          <cell r="Q2009" t="b">
            <v>0</v>
          </cell>
          <cell r="S2009">
            <v>367</v>
          </cell>
          <cell r="T2009">
            <v>0</v>
          </cell>
          <cell r="U2009">
            <v>100</v>
          </cell>
          <cell r="W2009" t="b">
            <v>0</v>
          </cell>
          <cell r="X2009" t="b">
            <v>1</v>
          </cell>
          <cell r="Y2009" t="b">
            <v>0</v>
          </cell>
          <cell r="Z2009" t="b">
            <v>0</v>
          </cell>
          <cell r="AA2009" t="str">
            <v>Non</v>
          </cell>
          <cell r="AB2009">
            <v>0</v>
          </cell>
          <cell r="AD2009" t="str">
            <v>RE</v>
          </cell>
          <cell r="AE2009">
            <v>2</v>
          </cell>
        </row>
        <row r="2010">
          <cell r="A2010">
            <v>10</v>
          </cell>
          <cell r="B2010">
            <v>558</v>
          </cell>
          <cell r="C2010" t="str">
            <v>2000-2001</v>
          </cell>
          <cell r="D2010" t="str">
            <v>SGTQ</v>
          </cell>
          <cell r="E2010" t="str">
            <v>Société du Grand Théâtre de Québec</v>
          </cell>
          <cell r="F2010" t="b">
            <v>0</v>
          </cell>
          <cell r="G2010">
            <v>4</v>
          </cell>
          <cell r="H2010">
            <v>1</v>
          </cell>
          <cell r="I2010" t="str">
            <v>70</v>
          </cell>
          <cell r="J2010">
            <v>2006</v>
          </cell>
          <cell r="K2010" t="b">
            <v>0</v>
          </cell>
          <cell r="L2010">
            <v>102.5</v>
          </cell>
          <cell r="N2010" t="str">
            <v>Autres revenus</v>
          </cell>
          <cell r="P2010" t="b">
            <v>0</v>
          </cell>
          <cell r="Q2010" t="b">
            <v>0</v>
          </cell>
          <cell r="S2010">
            <v>367</v>
          </cell>
          <cell r="T2010">
            <v>95</v>
          </cell>
          <cell r="U2010">
            <v>5</v>
          </cell>
          <cell r="W2010" t="b">
            <v>0</v>
          </cell>
          <cell r="X2010" t="b">
            <v>1</v>
          </cell>
          <cell r="Y2010" t="b">
            <v>0</v>
          </cell>
          <cell r="Z2010" t="b">
            <v>0</v>
          </cell>
          <cell r="AA2010" t="str">
            <v>Non</v>
          </cell>
          <cell r="AB2010">
            <v>0.5</v>
          </cell>
          <cell r="AD2010" t="str">
            <v>RE</v>
          </cell>
          <cell r="AE2010">
            <v>2</v>
          </cell>
        </row>
        <row r="2011">
          <cell r="A2011">
            <v>10</v>
          </cell>
          <cell r="B2011">
            <v>558</v>
          </cell>
          <cell r="C2011" t="str">
            <v>2000-2001</v>
          </cell>
          <cell r="D2011" t="str">
            <v>SGTQ</v>
          </cell>
          <cell r="E2011" t="str">
            <v>Société du Grand Théâtre de Québec</v>
          </cell>
          <cell r="F2011" t="b">
            <v>0</v>
          </cell>
          <cell r="G2011">
            <v>4</v>
          </cell>
          <cell r="H2011">
            <v>1</v>
          </cell>
          <cell r="I2011" t="str">
            <v>BZ</v>
          </cell>
          <cell r="J2011">
            <v>2006</v>
          </cell>
          <cell r="K2011" t="b">
            <v>0</v>
          </cell>
          <cell r="L2011">
            <v>1777.3</v>
          </cell>
          <cell r="N2011" t="str">
            <v>Autres revenus</v>
          </cell>
          <cell r="P2011" t="b">
            <v>0</v>
          </cell>
          <cell r="Q2011" t="b">
            <v>0</v>
          </cell>
          <cell r="S2011">
            <v>367</v>
          </cell>
          <cell r="T2011">
            <v>90</v>
          </cell>
          <cell r="U2011">
            <v>10</v>
          </cell>
          <cell r="W2011" t="b">
            <v>0</v>
          </cell>
          <cell r="X2011" t="b">
            <v>1</v>
          </cell>
          <cell r="Y2011" t="b">
            <v>0</v>
          </cell>
          <cell r="Z2011" t="b">
            <v>0</v>
          </cell>
          <cell r="AA2011" t="str">
            <v>Non</v>
          </cell>
          <cell r="AB2011">
            <v>0</v>
          </cell>
          <cell r="AD2011" t="str">
            <v>RE</v>
          </cell>
          <cell r="AE2011">
            <v>2</v>
          </cell>
        </row>
        <row r="2012">
          <cell r="A2012">
            <v>10</v>
          </cell>
          <cell r="B2012">
            <v>558</v>
          </cell>
          <cell r="C2012" t="str">
            <v>2000-2001</v>
          </cell>
          <cell r="D2012" t="str">
            <v>SGTQ</v>
          </cell>
          <cell r="E2012" t="str">
            <v>Société du Grand Théâtre de Québec</v>
          </cell>
          <cell r="F2012" t="b">
            <v>0</v>
          </cell>
          <cell r="G2012">
            <v>4</v>
          </cell>
          <cell r="H2012">
            <v>1</v>
          </cell>
          <cell r="I2012" t="str">
            <v>DH</v>
          </cell>
          <cell r="J2012">
            <v>2006</v>
          </cell>
          <cell r="K2012" t="b">
            <v>0</v>
          </cell>
          <cell r="L2012">
            <v>806.3</v>
          </cell>
          <cell r="N2012" t="str">
            <v>Autres revenus</v>
          </cell>
          <cell r="P2012" t="b">
            <v>0</v>
          </cell>
          <cell r="Q2012" t="b">
            <v>0</v>
          </cell>
          <cell r="S2012">
            <v>367</v>
          </cell>
          <cell r="T2012">
            <v>0</v>
          </cell>
          <cell r="U2012">
            <v>100</v>
          </cell>
          <cell r="W2012" t="b">
            <v>0</v>
          </cell>
          <cell r="X2012" t="b">
            <v>1</v>
          </cell>
          <cell r="Y2012" t="b">
            <v>0</v>
          </cell>
          <cell r="Z2012" t="b">
            <v>0</v>
          </cell>
          <cell r="AA2012" t="str">
            <v>Non</v>
          </cell>
          <cell r="AB2012">
            <v>0</v>
          </cell>
          <cell r="AD2012" t="str">
            <v>RE</v>
          </cell>
          <cell r="AE2012">
            <v>2</v>
          </cell>
        </row>
        <row r="2013">
          <cell r="A2013">
            <v>10</v>
          </cell>
          <cell r="B2013">
            <v>558</v>
          </cell>
          <cell r="C2013" t="str">
            <v>2000-2001</v>
          </cell>
          <cell r="D2013" t="str">
            <v>SGTQ</v>
          </cell>
          <cell r="E2013" t="str">
            <v>Société du Grand Théâtre de Québec</v>
          </cell>
          <cell r="F2013" t="b">
            <v>0</v>
          </cell>
          <cell r="G2013">
            <v>4</v>
          </cell>
          <cell r="H2013">
            <v>1</v>
          </cell>
          <cell r="I2013" t="str">
            <v>DL</v>
          </cell>
          <cell r="J2013">
            <v>2006</v>
          </cell>
          <cell r="K2013" t="b">
            <v>0</v>
          </cell>
          <cell r="L2013">
            <v>872.5</v>
          </cell>
          <cell r="N2013" t="str">
            <v>Autres revenus</v>
          </cell>
          <cell r="P2013" t="b">
            <v>0</v>
          </cell>
          <cell r="Q2013" t="b">
            <v>0</v>
          </cell>
          <cell r="S2013">
            <v>367</v>
          </cell>
          <cell r="T2013">
            <v>0</v>
          </cell>
          <cell r="U2013">
            <v>100</v>
          </cell>
          <cell r="W2013" t="b">
            <v>0</v>
          </cell>
          <cell r="X2013" t="b">
            <v>1</v>
          </cell>
          <cell r="Y2013" t="b">
            <v>0</v>
          </cell>
          <cell r="Z2013" t="b">
            <v>0</v>
          </cell>
          <cell r="AA2013" t="str">
            <v>Non</v>
          </cell>
          <cell r="AB2013">
            <v>0</v>
          </cell>
          <cell r="AD2013" t="str">
            <v>RE</v>
          </cell>
          <cell r="AE2013">
            <v>2</v>
          </cell>
        </row>
        <row r="2014">
          <cell r="A2014">
            <v>10</v>
          </cell>
          <cell r="B2014">
            <v>558</v>
          </cell>
          <cell r="C2014" t="str">
            <v>2000-2001</v>
          </cell>
          <cell r="D2014" t="str">
            <v>SGTQ</v>
          </cell>
          <cell r="E2014" t="str">
            <v>Société du Grand Théâtre de Québec</v>
          </cell>
          <cell r="F2014" t="b">
            <v>0</v>
          </cell>
          <cell r="G2014">
            <v>4</v>
          </cell>
          <cell r="H2014">
            <v>1</v>
          </cell>
          <cell r="I2014" t="str">
            <v>EN</v>
          </cell>
          <cell r="J2014">
            <v>2006</v>
          </cell>
          <cell r="K2014" t="b">
            <v>0</v>
          </cell>
          <cell r="L2014">
            <v>1601.2</v>
          </cell>
          <cell r="N2014" t="str">
            <v>Autres revenus</v>
          </cell>
          <cell r="P2014" t="b">
            <v>0</v>
          </cell>
          <cell r="Q2014" t="b">
            <v>0</v>
          </cell>
          <cell r="S2014">
            <v>367</v>
          </cell>
          <cell r="T2014">
            <v>95</v>
          </cell>
          <cell r="U2014">
            <v>5</v>
          </cell>
          <cell r="W2014" t="b">
            <v>0</v>
          </cell>
          <cell r="X2014" t="b">
            <v>1</v>
          </cell>
          <cell r="Y2014" t="b">
            <v>0</v>
          </cell>
          <cell r="Z2014" t="b">
            <v>0</v>
          </cell>
          <cell r="AA2014" t="str">
            <v>Non</v>
          </cell>
          <cell r="AB2014">
            <v>0</v>
          </cell>
          <cell r="AD2014" t="str">
            <v>RE</v>
          </cell>
          <cell r="AE2014">
            <v>2</v>
          </cell>
        </row>
        <row r="2015">
          <cell r="A2015">
            <v>10</v>
          </cell>
          <cell r="B2015">
            <v>558</v>
          </cell>
          <cell r="C2015" t="str">
            <v>2000-2001</v>
          </cell>
          <cell r="D2015" t="str">
            <v>SGTQ</v>
          </cell>
          <cell r="E2015" t="str">
            <v>Société du Grand Théâtre de Québec</v>
          </cell>
          <cell r="F2015" t="b">
            <v>0</v>
          </cell>
          <cell r="G2015">
            <v>4</v>
          </cell>
          <cell r="H2015">
            <v>1</v>
          </cell>
          <cell r="I2015" t="str">
            <v>EO</v>
          </cell>
          <cell r="J2015">
            <v>2006</v>
          </cell>
          <cell r="K2015" t="b">
            <v>0</v>
          </cell>
          <cell r="L2015">
            <v>112.5</v>
          </cell>
          <cell r="N2015" t="str">
            <v>Autres revenus</v>
          </cell>
          <cell r="P2015" t="b">
            <v>0</v>
          </cell>
          <cell r="Q2015" t="b">
            <v>0</v>
          </cell>
          <cell r="S2015">
            <v>367</v>
          </cell>
          <cell r="T2015">
            <v>0</v>
          </cell>
          <cell r="U2015">
            <v>100</v>
          </cell>
          <cell r="W2015" t="b">
            <v>0</v>
          </cell>
          <cell r="X2015" t="b">
            <v>1</v>
          </cell>
          <cell r="Y2015" t="b">
            <v>0</v>
          </cell>
          <cell r="Z2015" t="b">
            <v>0</v>
          </cell>
          <cell r="AA2015" t="str">
            <v>Non</v>
          </cell>
          <cell r="AB2015">
            <v>0</v>
          </cell>
          <cell r="AD2015" t="str">
            <v>RE</v>
          </cell>
          <cell r="AE2015">
            <v>2</v>
          </cell>
        </row>
        <row r="2016">
          <cell r="A2016">
            <v>10</v>
          </cell>
          <cell r="B2016">
            <v>558</v>
          </cell>
          <cell r="C2016" t="str">
            <v>2000-2001</v>
          </cell>
          <cell r="D2016" t="str">
            <v>SGTQ</v>
          </cell>
          <cell r="E2016" t="str">
            <v>Société du Grand Théâtre de Québec</v>
          </cell>
          <cell r="F2016" t="b">
            <v>0</v>
          </cell>
          <cell r="G2016">
            <v>4</v>
          </cell>
          <cell r="H2016">
            <v>1</v>
          </cell>
          <cell r="I2016" t="str">
            <v>NC</v>
          </cell>
          <cell r="J2016">
            <v>2006</v>
          </cell>
          <cell r="K2016" t="b">
            <v>0</v>
          </cell>
          <cell r="L2016">
            <v>54.2</v>
          </cell>
          <cell r="N2016" t="str">
            <v>Autres revenus</v>
          </cell>
          <cell r="P2016" t="b">
            <v>0</v>
          </cell>
          <cell r="Q2016" t="b">
            <v>0</v>
          </cell>
          <cell r="S2016">
            <v>367</v>
          </cell>
          <cell r="T2016">
            <v>0</v>
          </cell>
          <cell r="U2016">
            <v>100</v>
          </cell>
          <cell r="W2016" t="b">
            <v>0</v>
          </cell>
          <cell r="X2016" t="b">
            <v>1</v>
          </cell>
          <cell r="Y2016" t="b">
            <v>0</v>
          </cell>
          <cell r="Z2016" t="b">
            <v>0</v>
          </cell>
          <cell r="AA2016" t="str">
            <v>Non</v>
          </cell>
          <cell r="AB2016">
            <v>0</v>
          </cell>
          <cell r="AD2016" t="str">
            <v>RE</v>
          </cell>
          <cell r="AE2016">
            <v>2</v>
          </cell>
        </row>
        <row r="2017">
          <cell r="A2017">
            <v>10</v>
          </cell>
          <cell r="B2017">
            <v>558</v>
          </cell>
          <cell r="C2017" t="str">
            <v>2000-2001</v>
          </cell>
          <cell r="D2017" t="str">
            <v>SGTQ</v>
          </cell>
          <cell r="E2017" t="str">
            <v>Société du Grand Théâtre de Québec</v>
          </cell>
          <cell r="F2017" t="b">
            <v>0</v>
          </cell>
          <cell r="G2017">
            <v>4</v>
          </cell>
          <cell r="H2017">
            <v>1</v>
          </cell>
          <cell r="I2017" t="str">
            <v>70</v>
          </cell>
          <cell r="J2017">
            <v>2007</v>
          </cell>
          <cell r="K2017" t="b">
            <v>1</v>
          </cell>
          <cell r="L2017">
            <v>110</v>
          </cell>
          <cell r="N2017" t="str">
            <v>Autres revenus</v>
          </cell>
          <cell r="P2017" t="b">
            <v>0</v>
          </cell>
          <cell r="Q2017" t="b">
            <v>0</v>
          </cell>
          <cell r="S2017">
            <v>367</v>
          </cell>
          <cell r="T2017">
            <v>95</v>
          </cell>
          <cell r="U2017">
            <v>5</v>
          </cell>
          <cell r="W2017" t="b">
            <v>0</v>
          </cell>
          <cell r="X2017" t="b">
            <v>1</v>
          </cell>
          <cell r="Y2017" t="b">
            <v>0</v>
          </cell>
          <cell r="Z2017" t="b">
            <v>0</v>
          </cell>
          <cell r="AA2017" t="str">
            <v>Non</v>
          </cell>
          <cell r="AB2017">
            <v>0.5</v>
          </cell>
          <cell r="AD2017" t="str">
            <v>RE</v>
          </cell>
          <cell r="AE2017">
            <v>2</v>
          </cell>
        </row>
        <row r="2018">
          <cell r="A2018">
            <v>10</v>
          </cell>
          <cell r="B2018">
            <v>558</v>
          </cell>
          <cell r="C2018" t="str">
            <v>2000-2001</v>
          </cell>
          <cell r="D2018" t="str">
            <v>SGTQ</v>
          </cell>
          <cell r="E2018" t="str">
            <v>Société du Grand Théâtre de Québec</v>
          </cell>
          <cell r="F2018" t="b">
            <v>0</v>
          </cell>
          <cell r="G2018">
            <v>4</v>
          </cell>
          <cell r="H2018">
            <v>1</v>
          </cell>
          <cell r="I2018" t="str">
            <v>BZ</v>
          </cell>
          <cell r="J2018">
            <v>2007</v>
          </cell>
          <cell r="K2018" t="b">
            <v>1</v>
          </cell>
          <cell r="L2018">
            <v>1718</v>
          </cell>
          <cell r="N2018" t="str">
            <v>Autres revenus</v>
          </cell>
          <cell r="P2018" t="b">
            <v>0</v>
          </cell>
          <cell r="Q2018" t="b">
            <v>0</v>
          </cell>
          <cell r="S2018">
            <v>367</v>
          </cell>
          <cell r="T2018">
            <v>90</v>
          </cell>
          <cell r="U2018">
            <v>10</v>
          </cell>
          <cell r="W2018" t="b">
            <v>0</v>
          </cell>
          <cell r="X2018" t="b">
            <v>1</v>
          </cell>
          <cell r="Y2018" t="b">
            <v>0</v>
          </cell>
          <cell r="Z2018" t="b">
            <v>0</v>
          </cell>
          <cell r="AA2018" t="str">
            <v>Non</v>
          </cell>
          <cell r="AB2018">
            <v>0</v>
          </cell>
          <cell r="AD2018" t="str">
            <v>RE</v>
          </cell>
          <cell r="AE2018">
            <v>2</v>
          </cell>
        </row>
        <row r="2019">
          <cell r="A2019">
            <v>10</v>
          </cell>
          <cell r="B2019">
            <v>558</v>
          </cell>
          <cell r="C2019" t="str">
            <v>2000-2001</v>
          </cell>
          <cell r="D2019" t="str">
            <v>SGTQ</v>
          </cell>
          <cell r="E2019" t="str">
            <v>Société du Grand Théâtre de Québec</v>
          </cell>
          <cell r="F2019" t="b">
            <v>0</v>
          </cell>
          <cell r="G2019">
            <v>4</v>
          </cell>
          <cell r="H2019">
            <v>1</v>
          </cell>
          <cell r="I2019" t="str">
            <v>DH</v>
          </cell>
          <cell r="J2019">
            <v>2007</v>
          </cell>
          <cell r="K2019" t="b">
            <v>1</v>
          </cell>
          <cell r="L2019">
            <v>992</v>
          </cell>
          <cell r="N2019" t="str">
            <v>Autres revenus</v>
          </cell>
          <cell r="P2019" t="b">
            <v>0</v>
          </cell>
          <cell r="Q2019" t="b">
            <v>0</v>
          </cell>
          <cell r="S2019">
            <v>367</v>
          </cell>
          <cell r="T2019">
            <v>0</v>
          </cell>
          <cell r="U2019">
            <v>100</v>
          </cell>
          <cell r="W2019" t="b">
            <v>0</v>
          </cell>
          <cell r="X2019" t="b">
            <v>1</v>
          </cell>
          <cell r="Y2019" t="b">
            <v>0</v>
          </cell>
          <cell r="Z2019" t="b">
            <v>0</v>
          </cell>
          <cell r="AA2019" t="str">
            <v>Non</v>
          </cell>
          <cell r="AB2019">
            <v>0</v>
          </cell>
          <cell r="AD2019" t="str">
            <v>RE</v>
          </cell>
          <cell r="AE2019">
            <v>2</v>
          </cell>
        </row>
        <row r="2020">
          <cell r="A2020">
            <v>10</v>
          </cell>
          <cell r="B2020">
            <v>558</v>
          </cell>
          <cell r="C2020" t="str">
            <v>2000-2001</v>
          </cell>
          <cell r="D2020" t="str">
            <v>SGTQ</v>
          </cell>
          <cell r="E2020" t="str">
            <v>Société du Grand Théâtre de Québec</v>
          </cell>
          <cell r="F2020" t="b">
            <v>0</v>
          </cell>
          <cell r="G2020">
            <v>4</v>
          </cell>
          <cell r="H2020">
            <v>1</v>
          </cell>
          <cell r="I2020" t="str">
            <v>DL</v>
          </cell>
          <cell r="J2020">
            <v>2007</v>
          </cell>
          <cell r="K2020" t="b">
            <v>1</v>
          </cell>
          <cell r="L2020">
            <v>815</v>
          </cell>
          <cell r="N2020" t="str">
            <v>Autres revenus</v>
          </cell>
          <cell r="P2020" t="b">
            <v>0</v>
          </cell>
          <cell r="Q2020" t="b">
            <v>0</v>
          </cell>
          <cell r="S2020">
            <v>367</v>
          </cell>
          <cell r="T2020">
            <v>0</v>
          </cell>
          <cell r="U2020">
            <v>100</v>
          </cell>
          <cell r="W2020" t="b">
            <v>0</v>
          </cell>
          <cell r="X2020" t="b">
            <v>1</v>
          </cell>
          <cell r="Y2020" t="b">
            <v>0</v>
          </cell>
          <cell r="Z2020" t="b">
            <v>0</v>
          </cell>
          <cell r="AA2020" t="str">
            <v>Non</v>
          </cell>
          <cell r="AB2020">
            <v>0</v>
          </cell>
          <cell r="AD2020" t="str">
            <v>RE</v>
          </cell>
          <cell r="AE2020">
            <v>2</v>
          </cell>
        </row>
        <row r="2021">
          <cell r="A2021">
            <v>10</v>
          </cell>
          <cell r="B2021">
            <v>558</v>
          </cell>
          <cell r="C2021" t="str">
            <v>2000-2001</v>
          </cell>
          <cell r="D2021" t="str">
            <v>SGTQ</v>
          </cell>
          <cell r="E2021" t="str">
            <v>Société du Grand Théâtre de Québec</v>
          </cell>
          <cell r="F2021" t="b">
            <v>0</v>
          </cell>
          <cell r="G2021">
            <v>4</v>
          </cell>
          <cell r="H2021">
            <v>1</v>
          </cell>
          <cell r="I2021" t="str">
            <v>EN</v>
          </cell>
          <cell r="J2021">
            <v>2007</v>
          </cell>
          <cell r="K2021" t="b">
            <v>1</v>
          </cell>
          <cell r="L2021">
            <v>1300</v>
          </cell>
          <cell r="N2021" t="str">
            <v>Autres revenus</v>
          </cell>
          <cell r="P2021" t="b">
            <v>0</v>
          </cell>
          <cell r="Q2021" t="b">
            <v>0</v>
          </cell>
          <cell r="S2021">
            <v>367</v>
          </cell>
          <cell r="T2021">
            <v>95</v>
          </cell>
          <cell r="U2021">
            <v>5</v>
          </cell>
          <cell r="W2021" t="b">
            <v>0</v>
          </cell>
          <cell r="X2021" t="b">
            <v>1</v>
          </cell>
          <cell r="Y2021" t="b">
            <v>0</v>
          </cell>
          <cell r="Z2021" t="b">
            <v>0</v>
          </cell>
          <cell r="AA2021" t="str">
            <v>Non</v>
          </cell>
          <cell r="AB2021">
            <v>0</v>
          </cell>
          <cell r="AD2021" t="str">
            <v>RE</v>
          </cell>
          <cell r="AE2021">
            <v>2</v>
          </cell>
        </row>
        <row r="2022">
          <cell r="A2022">
            <v>10</v>
          </cell>
          <cell r="B2022">
            <v>558</v>
          </cell>
          <cell r="C2022" t="str">
            <v>2000-2001</v>
          </cell>
          <cell r="D2022" t="str">
            <v>SGTQ</v>
          </cell>
          <cell r="E2022" t="str">
            <v>Société du Grand Théâtre de Québec</v>
          </cell>
          <cell r="F2022" t="b">
            <v>0</v>
          </cell>
          <cell r="G2022">
            <v>4</v>
          </cell>
          <cell r="H2022">
            <v>1</v>
          </cell>
          <cell r="I2022" t="str">
            <v>EO</v>
          </cell>
          <cell r="J2022">
            <v>2007</v>
          </cell>
          <cell r="K2022" t="b">
            <v>1</v>
          </cell>
          <cell r="L2022">
            <v>105.2</v>
          </cell>
          <cell r="N2022" t="str">
            <v>Autres revenus</v>
          </cell>
          <cell r="P2022" t="b">
            <v>0</v>
          </cell>
          <cell r="Q2022" t="b">
            <v>0</v>
          </cell>
          <cell r="S2022">
            <v>367</v>
          </cell>
          <cell r="T2022">
            <v>0</v>
          </cell>
          <cell r="U2022">
            <v>100</v>
          </cell>
          <cell r="W2022" t="b">
            <v>0</v>
          </cell>
          <cell r="X2022" t="b">
            <v>1</v>
          </cell>
          <cell r="Y2022" t="b">
            <v>0</v>
          </cell>
          <cell r="Z2022" t="b">
            <v>0</v>
          </cell>
          <cell r="AA2022" t="str">
            <v>Non</v>
          </cell>
          <cell r="AB2022">
            <v>0</v>
          </cell>
          <cell r="AD2022" t="str">
            <v>RE</v>
          </cell>
          <cell r="AE2022">
            <v>2</v>
          </cell>
        </row>
        <row r="2023">
          <cell r="A2023">
            <v>10</v>
          </cell>
          <cell r="B2023">
            <v>558</v>
          </cell>
          <cell r="C2023" t="str">
            <v>2000-2001</v>
          </cell>
          <cell r="D2023" t="str">
            <v>SGTQ</v>
          </cell>
          <cell r="E2023" t="str">
            <v>Société du Grand Théâtre de Québec</v>
          </cell>
          <cell r="F2023" t="b">
            <v>0</v>
          </cell>
          <cell r="G2023">
            <v>4</v>
          </cell>
          <cell r="H2023">
            <v>1</v>
          </cell>
          <cell r="I2023" t="str">
            <v>NC</v>
          </cell>
          <cell r="J2023">
            <v>2007</v>
          </cell>
          <cell r="K2023" t="b">
            <v>1</v>
          </cell>
          <cell r="L2023">
            <v>20</v>
          </cell>
          <cell r="N2023" t="str">
            <v>Autres revenus</v>
          </cell>
          <cell r="P2023" t="b">
            <v>0</v>
          </cell>
          <cell r="Q2023" t="b">
            <v>0</v>
          </cell>
          <cell r="S2023">
            <v>367</v>
          </cell>
          <cell r="T2023">
            <v>0</v>
          </cell>
          <cell r="U2023">
            <v>100</v>
          </cell>
          <cell r="W2023" t="b">
            <v>0</v>
          </cell>
          <cell r="X2023" t="b">
            <v>1</v>
          </cell>
          <cell r="Y2023" t="b">
            <v>0</v>
          </cell>
          <cell r="Z2023" t="b">
            <v>0</v>
          </cell>
          <cell r="AA2023" t="str">
            <v>Non</v>
          </cell>
          <cell r="AB2023">
            <v>0</v>
          </cell>
          <cell r="AD2023" t="str">
            <v>RE</v>
          </cell>
          <cell r="AE2023">
            <v>2</v>
          </cell>
        </row>
        <row r="2024">
          <cell r="A2024">
            <v>280</v>
          </cell>
          <cell r="B2024">
            <v>559</v>
          </cell>
          <cell r="C2024" t="str">
            <v>2005-2006</v>
          </cell>
          <cell r="D2024" t="str">
            <v>SPCM</v>
          </cell>
          <cell r="E2024" t="str">
            <v>Société du Palais des congrès de Montréal</v>
          </cell>
          <cell r="F2024" t="b">
            <v>0</v>
          </cell>
          <cell r="G2024">
            <v>4</v>
          </cell>
          <cell r="H2024">
            <v>1</v>
          </cell>
          <cell r="I2024" t="str">
            <v>FH</v>
          </cell>
          <cell r="J2024">
            <v>2003</v>
          </cell>
          <cell r="K2024" t="b">
            <v>1</v>
          </cell>
          <cell r="L2024">
            <v>0.35</v>
          </cell>
          <cell r="N2024" t="str">
            <v>Congrès/expositions</v>
          </cell>
          <cell r="O2024" t="str">
            <v>16</v>
          </cell>
          <cell r="P2024" t="b">
            <v>0</v>
          </cell>
          <cell r="Q2024" t="b">
            <v>1</v>
          </cell>
          <cell r="S2024">
            <v>39173</v>
          </cell>
          <cell r="T2024">
            <v>0</v>
          </cell>
          <cell r="U2024">
            <v>95</v>
          </cell>
          <cell r="W2024" t="b">
            <v>0</v>
          </cell>
          <cell r="X2024" t="b">
            <v>0</v>
          </cell>
          <cell r="Y2024" t="b">
            <v>1</v>
          </cell>
          <cell r="Z2024" t="b">
            <v>1</v>
          </cell>
          <cell r="AA2024" t="str">
            <v>Analyse des prix du marché</v>
          </cell>
          <cell r="AB2024">
            <v>1</v>
          </cell>
          <cell r="AD2024" t="str">
            <v>CP</v>
          </cell>
          <cell r="AE2024">
            <v>2</v>
          </cell>
        </row>
        <row r="2025">
          <cell r="A2025">
            <v>280</v>
          </cell>
          <cell r="B2025">
            <v>559</v>
          </cell>
          <cell r="C2025" t="str">
            <v>2005-2006</v>
          </cell>
          <cell r="D2025" t="str">
            <v>SPCM</v>
          </cell>
          <cell r="E2025" t="str">
            <v>Société du Palais des congrès de Montréal</v>
          </cell>
          <cell r="F2025" t="b">
            <v>0</v>
          </cell>
          <cell r="G2025">
            <v>4</v>
          </cell>
          <cell r="H2025">
            <v>1</v>
          </cell>
          <cell r="I2025" t="str">
            <v>EZ</v>
          </cell>
          <cell r="J2025">
            <v>2003</v>
          </cell>
          <cell r="K2025" t="b">
            <v>1</v>
          </cell>
          <cell r="L2025">
            <v>175.226</v>
          </cell>
          <cell r="N2025" t="str">
            <v>Congrès/expositions</v>
          </cell>
          <cell r="O2025" t="str">
            <v>16</v>
          </cell>
          <cell r="P2025" t="b">
            <v>0</v>
          </cell>
          <cell r="Q2025" t="b">
            <v>1</v>
          </cell>
          <cell r="S2025">
            <v>39173</v>
          </cell>
          <cell r="T2025">
            <v>0</v>
          </cell>
          <cell r="U2025">
            <v>95</v>
          </cell>
          <cell r="W2025" t="b">
            <v>0</v>
          </cell>
          <cell r="X2025" t="b">
            <v>0</v>
          </cell>
          <cell r="Y2025" t="b">
            <v>1</v>
          </cell>
          <cell r="Z2025" t="b">
            <v>1</v>
          </cell>
          <cell r="AA2025" t="str">
            <v>Analyse des prix du marché</v>
          </cell>
          <cell r="AB2025">
            <v>1</v>
          </cell>
          <cell r="AD2025" t="str">
            <v>CP</v>
          </cell>
          <cell r="AE2025">
            <v>2</v>
          </cell>
        </row>
        <row r="2026">
          <cell r="A2026">
            <v>280</v>
          </cell>
          <cell r="B2026">
            <v>559</v>
          </cell>
          <cell r="C2026" t="str">
            <v>2005-2006</v>
          </cell>
          <cell r="D2026" t="str">
            <v>SPCM</v>
          </cell>
          <cell r="E2026" t="str">
            <v>Société du Palais des congrès de Montréal</v>
          </cell>
          <cell r="F2026" t="b">
            <v>0</v>
          </cell>
          <cell r="G2026">
            <v>4</v>
          </cell>
          <cell r="H2026">
            <v>1</v>
          </cell>
          <cell r="I2026" t="str">
            <v>EY</v>
          </cell>
          <cell r="J2026">
            <v>2003</v>
          </cell>
          <cell r="K2026" t="b">
            <v>1</v>
          </cell>
          <cell r="L2026">
            <v>77.111999999999995</v>
          </cell>
          <cell r="N2026" t="str">
            <v>Congrès/expositions</v>
          </cell>
          <cell r="O2026" t="str">
            <v>16</v>
          </cell>
          <cell r="P2026" t="b">
            <v>0</v>
          </cell>
          <cell r="Q2026" t="b">
            <v>1</v>
          </cell>
          <cell r="S2026">
            <v>39173</v>
          </cell>
          <cell r="T2026">
            <v>0</v>
          </cell>
          <cell r="U2026">
            <v>95</v>
          </cell>
          <cell r="W2026" t="b">
            <v>0</v>
          </cell>
          <cell r="X2026" t="b">
            <v>0</v>
          </cell>
          <cell r="Y2026" t="b">
            <v>1</v>
          </cell>
          <cell r="Z2026" t="b">
            <v>1</v>
          </cell>
          <cell r="AA2026" t="str">
            <v>Analyse des prix du marché</v>
          </cell>
          <cell r="AB2026">
            <v>1</v>
          </cell>
          <cell r="AD2026" t="str">
            <v>CP</v>
          </cell>
          <cell r="AE2026">
            <v>2</v>
          </cell>
        </row>
        <row r="2027">
          <cell r="A2027">
            <v>280</v>
          </cell>
          <cell r="B2027">
            <v>559</v>
          </cell>
          <cell r="C2027" t="str">
            <v>2005-2006</v>
          </cell>
          <cell r="D2027" t="str">
            <v>SPCM</v>
          </cell>
          <cell r="E2027" t="str">
            <v>Société du Palais des congrès de Montréal</v>
          </cell>
          <cell r="F2027" t="b">
            <v>0</v>
          </cell>
          <cell r="G2027">
            <v>4</v>
          </cell>
          <cell r="H2027">
            <v>1</v>
          </cell>
          <cell r="I2027" t="str">
            <v>EX</v>
          </cell>
          <cell r="J2027">
            <v>2003</v>
          </cell>
          <cell r="K2027" t="b">
            <v>1</v>
          </cell>
          <cell r="L2027">
            <v>1160.3420000000001</v>
          </cell>
          <cell r="N2027" t="str">
            <v>Congrès/expositions</v>
          </cell>
          <cell r="O2027" t="str">
            <v>16</v>
          </cell>
          <cell r="P2027" t="b">
            <v>0</v>
          </cell>
          <cell r="Q2027" t="b">
            <v>1</v>
          </cell>
          <cell r="S2027">
            <v>39173</v>
          </cell>
          <cell r="T2027">
            <v>0</v>
          </cell>
          <cell r="U2027">
            <v>95</v>
          </cell>
          <cell r="W2027" t="b">
            <v>0</v>
          </cell>
          <cell r="X2027" t="b">
            <v>0</v>
          </cell>
          <cell r="Y2027" t="b">
            <v>1</v>
          </cell>
          <cell r="Z2027" t="b">
            <v>1</v>
          </cell>
          <cell r="AA2027" t="str">
            <v>Analyse des prix du marché</v>
          </cell>
          <cell r="AB2027">
            <v>1</v>
          </cell>
          <cell r="AD2027" t="str">
            <v>CP</v>
          </cell>
          <cell r="AE2027">
            <v>2</v>
          </cell>
        </row>
        <row r="2028">
          <cell r="A2028">
            <v>280</v>
          </cell>
          <cell r="B2028">
            <v>559</v>
          </cell>
          <cell r="C2028" t="str">
            <v>2005-2006</v>
          </cell>
          <cell r="D2028" t="str">
            <v>SPCM</v>
          </cell>
          <cell r="E2028" t="str">
            <v>Société du Palais des congrès de Montréal</v>
          </cell>
          <cell r="F2028" t="b">
            <v>0</v>
          </cell>
          <cell r="G2028">
            <v>4</v>
          </cell>
          <cell r="H2028">
            <v>1</v>
          </cell>
          <cell r="I2028" t="str">
            <v>EW</v>
          </cell>
          <cell r="J2028">
            <v>2003</v>
          </cell>
          <cell r="K2028" t="b">
            <v>1</v>
          </cell>
          <cell r="L2028">
            <v>29.574999999999999</v>
          </cell>
          <cell r="N2028" t="str">
            <v>Congrès/expositions</v>
          </cell>
          <cell r="O2028" t="str">
            <v>16</v>
          </cell>
          <cell r="P2028" t="b">
            <v>0</v>
          </cell>
          <cell r="Q2028" t="b">
            <v>1</v>
          </cell>
          <cell r="S2028">
            <v>39173</v>
          </cell>
          <cell r="T2028">
            <v>0</v>
          </cell>
          <cell r="U2028">
            <v>95</v>
          </cell>
          <cell r="W2028" t="b">
            <v>0</v>
          </cell>
          <cell r="X2028" t="b">
            <v>0</v>
          </cell>
          <cell r="Y2028" t="b">
            <v>1</v>
          </cell>
          <cell r="Z2028" t="b">
            <v>1</v>
          </cell>
          <cell r="AA2028" t="str">
            <v>Analyse des prix du marché</v>
          </cell>
          <cell r="AB2028">
            <v>1</v>
          </cell>
          <cell r="AD2028" t="str">
            <v>CP</v>
          </cell>
          <cell r="AE2028">
            <v>2</v>
          </cell>
        </row>
        <row r="2029">
          <cell r="A2029">
            <v>280</v>
          </cell>
          <cell r="B2029">
            <v>559</v>
          </cell>
          <cell r="C2029" t="str">
            <v>2005-2006</v>
          </cell>
          <cell r="D2029" t="str">
            <v>SPCM</v>
          </cell>
          <cell r="E2029" t="str">
            <v>Société du Palais des congrès de Montréal</v>
          </cell>
          <cell r="F2029" t="b">
            <v>0</v>
          </cell>
          <cell r="G2029">
            <v>4</v>
          </cell>
          <cell r="H2029">
            <v>1</v>
          </cell>
          <cell r="I2029" t="str">
            <v>EC</v>
          </cell>
          <cell r="J2029">
            <v>2003</v>
          </cell>
          <cell r="K2029" t="b">
            <v>1</v>
          </cell>
          <cell r="L2029">
            <v>69.766000000000005</v>
          </cell>
          <cell r="N2029" t="str">
            <v>Congrès/expositions</v>
          </cell>
          <cell r="O2029" t="str">
            <v>695</v>
          </cell>
          <cell r="P2029" t="b">
            <v>0</v>
          </cell>
          <cell r="Q2029" t="b">
            <v>0</v>
          </cell>
          <cell r="S2029">
            <v>39114</v>
          </cell>
          <cell r="T2029">
            <v>0</v>
          </cell>
          <cell r="U2029">
            <v>100</v>
          </cell>
          <cell r="W2029" t="b">
            <v>0</v>
          </cell>
          <cell r="X2029" t="b">
            <v>0</v>
          </cell>
          <cell r="Y2029" t="b">
            <v>0</v>
          </cell>
          <cell r="Z2029" t="b">
            <v>1</v>
          </cell>
          <cell r="AA2029" t="str">
            <v>Analyse des taux du marché</v>
          </cell>
          <cell r="AB2029">
            <v>1</v>
          </cell>
          <cell r="AD2029" t="str">
            <v>CJ</v>
          </cell>
          <cell r="AE2029">
            <v>2</v>
          </cell>
        </row>
        <row r="2030">
          <cell r="A2030">
            <v>280</v>
          </cell>
          <cell r="B2030">
            <v>559</v>
          </cell>
          <cell r="C2030" t="str">
            <v>2005-2006</v>
          </cell>
          <cell r="D2030" t="str">
            <v>SPCM</v>
          </cell>
          <cell r="E2030" t="str">
            <v>Société du Palais des congrès de Montréal</v>
          </cell>
          <cell r="F2030" t="b">
            <v>0</v>
          </cell>
          <cell r="G2030">
            <v>4</v>
          </cell>
          <cell r="H2030">
            <v>1</v>
          </cell>
          <cell r="I2030" t="str">
            <v>EP</v>
          </cell>
          <cell r="J2030">
            <v>2003</v>
          </cell>
          <cell r="K2030" t="b">
            <v>1</v>
          </cell>
          <cell r="L2030">
            <v>479.70699999999999</v>
          </cell>
          <cell r="N2030" t="str">
            <v>Congrès/expositions</v>
          </cell>
          <cell r="O2030" t="str">
            <v>16</v>
          </cell>
          <cell r="P2030" t="b">
            <v>0</v>
          </cell>
          <cell r="Q2030" t="b">
            <v>0</v>
          </cell>
          <cell r="S2030">
            <v>37347</v>
          </cell>
          <cell r="T2030">
            <v>0</v>
          </cell>
          <cell r="U2030">
            <v>100</v>
          </cell>
          <cell r="W2030" t="b">
            <v>0</v>
          </cell>
          <cell r="X2030" t="b">
            <v>0</v>
          </cell>
          <cell r="Y2030" t="b">
            <v>1</v>
          </cell>
          <cell r="Z2030" t="b">
            <v>1</v>
          </cell>
          <cell r="AA2030" t="str">
            <v>Analyse des taux du marché</v>
          </cell>
          <cell r="AB2030">
            <v>1</v>
          </cell>
          <cell r="AD2030" t="str">
            <v>CP</v>
          </cell>
          <cell r="AE2030">
            <v>2</v>
          </cell>
        </row>
        <row r="2031">
          <cell r="A2031">
            <v>280</v>
          </cell>
          <cell r="B2031">
            <v>559</v>
          </cell>
          <cell r="C2031" t="str">
            <v>2005-2006</v>
          </cell>
          <cell r="D2031" t="str">
            <v>SPCM</v>
          </cell>
          <cell r="E2031" t="str">
            <v>Société du Palais des congrès de Montréal</v>
          </cell>
          <cell r="F2031" t="b">
            <v>0</v>
          </cell>
          <cell r="G2031">
            <v>4</v>
          </cell>
          <cell r="H2031">
            <v>1</v>
          </cell>
          <cell r="I2031" t="str">
            <v>ER</v>
          </cell>
          <cell r="J2031">
            <v>2003</v>
          </cell>
          <cell r="K2031" t="b">
            <v>1</v>
          </cell>
          <cell r="L2031">
            <v>764.69799999999998</v>
          </cell>
          <cell r="N2031" t="str">
            <v>Congrès/expositions</v>
          </cell>
          <cell r="O2031" t="str">
            <v>16</v>
          </cell>
          <cell r="P2031" t="b">
            <v>0</v>
          </cell>
          <cell r="Q2031" t="b">
            <v>1</v>
          </cell>
          <cell r="S2031">
            <v>39173</v>
          </cell>
          <cell r="T2031">
            <v>90</v>
          </cell>
          <cell r="U2031">
            <v>10</v>
          </cell>
          <cell r="W2031" t="b">
            <v>0</v>
          </cell>
          <cell r="X2031" t="b">
            <v>0</v>
          </cell>
          <cell r="Y2031" t="b">
            <v>1</v>
          </cell>
          <cell r="Z2031" t="b">
            <v>1</v>
          </cell>
          <cell r="AA2031" t="str">
            <v>Analyse des prix du marché</v>
          </cell>
          <cell r="AB2031">
            <v>1</v>
          </cell>
          <cell r="AD2031" t="str">
            <v>CP</v>
          </cell>
          <cell r="AE2031">
            <v>2</v>
          </cell>
        </row>
        <row r="2032">
          <cell r="A2032">
            <v>280</v>
          </cell>
          <cell r="B2032">
            <v>559</v>
          </cell>
          <cell r="C2032" t="str">
            <v>2005-2006</v>
          </cell>
          <cell r="D2032" t="str">
            <v>SPCM</v>
          </cell>
          <cell r="E2032" t="str">
            <v>Société du Palais des congrès de Montréal</v>
          </cell>
          <cell r="F2032" t="b">
            <v>0</v>
          </cell>
          <cell r="G2032">
            <v>4</v>
          </cell>
          <cell r="H2032">
            <v>1</v>
          </cell>
          <cell r="I2032" t="str">
            <v>ET</v>
          </cell>
          <cell r="J2032">
            <v>2003</v>
          </cell>
          <cell r="K2032" t="b">
            <v>1</v>
          </cell>
          <cell r="L2032">
            <v>594.08699999999999</v>
          </cell>
          <cell r="N2032" t="str">
            <v>Congrès/expositions</v>
          </cell>
          <cell r="O2032" t="str">
            <v>16</v>
          </cell>
          <cell r="P2032" t="b">
            <v>0</v>
          </cell>
          <cell r="Q2032" t="b">
            <v>1</v>
          </cell>
          <cell r="S2032">
            <v>39173</v>
          </cell>
          <cell r="T2032">
            <v>0</v>
          </cell>
          <cell r="U2032">
            <v>95</v>
          </cell>
          <cell r="W2032" t="b">
            <v>0</v>
          </cell>
          <cell r="X2032" t="b">
            <v>0</v>
          </cell>
          <cell r="Y2032" t="b">
            <v>1</v>
          </cell>
          <cell r="Z2032" t="b">
            <v>1</v>
          </cell>
          <cell r="AA2032" t="str">
            <v>Analyse des prix du marché</v>
          </cell>
          <cell r="AB2032">
            <v>1</v>
          </cell>
          <cell r="AD2032" t="str">
            <v>CP</v>
          </cell>
          <cell r="AE2032">
            <v>2</v>
          </cell>
        </row>
        <row r="2033">
          <cell r="A2033">
            <v>280</v>
          </cell>
          <cell r="B2033">
            <v>559</v>
          </cell>
          <cell r="C2033" t="str">
            <v>2005-2006</v>
          </cell>
          <cell r="D2033" t="str">
            <v>SPCM</v>
          </cell>
          <cell r="E2033" t="str">
            <v>Société du Palais des congrès de Montréal</v>
          </cell>
          <cell r="F2033" t="b">
            <v>0</v>
          </cell>
          <cell r="G2033">
            <v>4</v>
          </cell>
          <cell r="H2033">
            <v>1</v>
          </cell>
          <cell r="I2033" t="str">
            <v>EU</v>
          </cell>
          <cell r="J2033">
            <v>2003</v>
          </cell>
          <cell r="K2033" t="b">
            <v>1</v>
          </cell>
          <cell r="L2033">
            <v>164.523</v>
          </cell>
          <cell r="N2033" t="str">
            <v>Congrès/expositions</v>
          </cell>
          <cell r="O2033" t="str">
            <v>16</v>
          </cell>
          <cell r="P2033" t="b">
            <v>0</v>
          </cell>
          <cell r="Q2033" t="b">
            <v>1</v>
          </cell>
          <cell r="S2033">
            <v>39173</v>
          </cell>
          <cell r="T2033">
            <v>0</v>
          </cell>
          <cell r="U2033">
            <v>95</v>
          </cell>
          <cell r="W2033" t="b">
            <v>0</v>
          </cell>
          <cell r="X2033" t="b">
            <v>0</v>
          </cell>
          <cell r="Y2033" t="b">
            <v>1</v>
          </cell>
          <cell r="Z2033" t="b">
            <v>1</v>
          </cell>
          <cell r="AA2033" t="str">
            <v>Analyse des prix du marché</v>
          </cell>
          <cell r="AB2033">
            <v>1</v>
          </cell>
          <cell r="AD2033" t="str">
            <v>CP</v>
          </cell>
          <cell r="AE2033">
            <v>2</v>
          </cell>
        </row>
        <row r="2034">
          <cell r="A2034">
            <v>280</v>
          </cell>
          <cell r="B2034">
            <v>559</v>
          </cell>
          <cell r="C2034" t="str">
            <v>2005-2006</v>
          </cell>
          <cell r="D2034" t="str">
            <v>SPCM</v>
          </cell>
          <cell r="E2034" t="str">
            <v>Société du Palais des congrès de Montréal</v>
          </cell>
          <cell r="F2034" t="b">
            <v>0</v>
          </cell>
          <cell r="G2034">
            <v>4</v>
          </cell>
          <cell r="H2034">
            <v>1</v>
          </cell>
          <cell r="I2034" t="str">
            <v>ES</v>
          </cell>
          <cell r="J2034">
            <v>2003</v>
          </cell>
          <cell r="K2034" t="b">
            <v>1</v>
          </cell>
          <cell r="L2034">
            <v>1318.79</v>
          </cell>
          <cell r="N2034" t="str">
            <v>Congrès/expositions</v>
          </cell>
          <cell r="O2034" t="str">
            <v>16</v>
          </cell>
          <cell r="P2034" t="b">
            <v>0</v>
          </cell>
          <cell r="Q2034" t="b">
            <v>1</v>
          </cell>
          <cell r="S2034">
            <v>39173</v>
          </cell>
          <cell r="T2034">
            <v>0</v>
          </cell>
          <cell r="U2034">
            <v>95</v>
          </cell>
          <cell r="W2034" t="b">
            <v>0</v>
          </cell>
          <cell r="X2034" t="b">
            <v>0</v>
          </cell>
          <cell r="Y2034" t="b">
            <v>1</v>
          </cell>
          <cell r="Z2034" t="b">
            <v>1</v>
          </cell>
          <cell r="AA2034" t="str">
            <v>Analyse des prix du marché</v>
          </cell>
          <cell r="AB2034">
            <v>1</v>
          </cell>
          <cell r="AD2034" t="str">
            <v>CP</v>
          </cell>
          <cell r="AE2034">
            <v>2</v>
          </cell>
        </row>
        <row r="2035">
          <cell r="A2035">
            <v>280</v>
          </cell>
          <cell r="B2035">
            <v>559</v>
          </cell>
          <cell r="C2035" t="str">
            <v>2005-2006</v>
          </cell>
          <cell r="D2035" t="str">
            <v>SPCM</v>
          </cell>
          <cell r="E2035" t="str">
            <v>Société du Palais des congrès de Montréal</v>
          </cell>
          <cell r="F2035" t="b">
            <v>0</v>
          </cell>
          <cell r="G2035">
            <v>4</v>
          </cell>
          <cell r="H2035">
            <v>1</v>
          </cell>
          <cell r="I2035" t="str">
            <v>EQ</v>
          </cell>
          <cell r="J2035">
            <v>2003</v>
          </cell>
          <cell r="K2035" t="b">
            <v>0</v>
          </cell>
          <cell r="L2035">
            <v>388.03100000000001</v>
          </cell>
          <cell r="P2035" t="b">
            <v>0</v>
          </cell>
          <cell r="Q2035" t="b">
            <v>0</v>
          </cell>
          <cell r="T2035">
            <v>0</v>
          </cell>
          <cell r="U2035">
            <v>0</v>
          </cell>
          <cell r="W2035" t="b">
            <v>0</v>
          </cell>
          <cell r="X2035" t="b">
            <v>0</v>
          </cell>
          <cell r="Y2035" t="b">
            <v>0</v>
          </cell>
          <cell r="Z2035" t="b">
            <v>0</v>
          </cell>
          <cell r="AB2035">
            <v>0</v>
          </cell>
          <cell r="AE2035">
            <v>2</v>
          </cell>
        </row>
        <row r="2036">
          <cell r="A2036">
            <v>280</v>
          </cell>
          <cell r="B2036">
            <v>559</v>
          </cell>
          <cell r="C2036" t="str">
            <v>2005-2006</v>
          </cell>
          <cell r="D2036" t="str">
            <v>SPCM</v>
          </cell>
          <cell r="E2036" t="str">
            <v>Société du Palais des congrès de Montréal</v>
          </cell>
          <cell r="F2036" t="b">
            <v>0</v>
          </cell>
          <cell r="G2036">
            <v>4</v>
          </cell>
          <cell r="H2036">
            <v>1</v>
          </cell>
          <cell r="I2036" t="str">
            <v>CX</v>
          </cell>
          <cell r="J2036">
            <v>2003</v>
          </cell>
          <cell r="K2036" t="b">
            <v>0</v>
          </cell>
          <cell r="L2036">
            <v>502.20699999999999</v>
          </cell>
          <cell r="P2036" t="b">
            <v>0</v>
          </cell>
          <cell r="Q2036" t="b">
            <v>0</v>
          </cell>
          <cell r="T2036">
            <v>0</v>
          </cell>
          <cell r="U2036">
            <v>0</v>
          </cell>
          <cell r="W2036" t="b">
            <v>0</v>
          </cell>
          <cell r="X2036" t="b">
            <v>0</v>
          </cell>
          <cell r="Y2036" t="b">
            <v>0</v>
          </cell>
          <cell r="Z2036" t="b">
            <v>0</v>
          </cell>
          <cell r="AB2036">
            <v>0</v>
          </cell>
          <cell r="AE2036">
            <v>2</v>
          </cell>
        </row>
        <row r="2037">
          <cell r="A2037">
            <v>280</v>
          </cell>
          <cell r="B2037">
            <v>559</v>
          </cell>
          <cell r="C2037" t="str">
            <v>2005-2006</v>
          </cell>
          <cell r="D2037" t="str">
            <v>SPCM</v>
          </cell>
          <cell r="E2037" t="str">
            <v>Société du Palais des congrès de Montréal</v>
          </cell>
          <cell r="F2037" t="b">
            <v>0</v>
          </cell>
          <cell r="G2037">
            <v>4</v>
          </cell>
          <cell r="H2037">
            <v>1</v>
          </cell>
          <cell r="I2037" t="str">
            <v>EV</v>
          </cell>
          <cell r="J2037">
            <v>2003</v>
          </cell>
          <cell r="K2037" t="b">
            <v>0</v>
          </cell>
          <cell r="L2037">
            <v>0</v>
          </cell>
          <cell r="P2037" t="b">
            <v>0</v>
          </cell>
          <cell r="Q2037" t="b">
            <v>0</v>
          </cell>
          <cell r="T2037">
            <v>0</v>
          </cell>
          <cell r="U2037">
            <v>0</v>
          </cell>
          <cell r="W2037" t="b">
            <v>0</v>
          </cell>
          <cell r="X2037" t="b">
            <v>0</v>
          </cell>
          <cell r="Y2037" t="b">
            <v>0</v>
          </cell>
          <cell r="Z2037" t="b">
            <v>0</v>
          </cell>
          <cell r="AB2037">
            <v>0</v>
          </cell>
          <cell r="AE2037">
            <v>2</v>
          </cell>
        </row>
        <row r="2038">
          <cell r="A2038">
            <v>280</v>
          </cell>
          <cell r="B2038">
            <v>559</v>
          </cell>
          <cell r="C2038" t="str">
            <v>2005-2006</v>
          </cell>
          <cell r="D2038" t="str">
            <v>SPCM</v>
          </cell>
          <cell r="E2038" t="str">
            <v>Société du Palais des congrès de Montréal</v>
          </cell>
          <cell r="F2038" t="b">
            <v>0</v>
          </cell>
          <cell r="G2038">
            <v>4</v>
          </cell>
          <cell r="H2038">
            <v>1</v>
          </cell>
          <cell r="I2038" t="str">
            <v>EB</v>
          </cell>
          <cell r="J2038">
            <v>2003</v>
          </cell>
          <cell r="K2038" t="b">
            <v>1</v>
          </cell>
          <cell r="L2038">
            <v>1667.9079999999999</v>
          </cell>
          <cell r="N2038" t="str">
            <v>Congrès/expositions</v>
          </cell>
          <cell r="O2038" t="str">
            <v>695</v>
          </cell>
          <cell r="P2038" t="b">
            <v>0</v>
          </cell>
          <cell r="Q2038" t="b">
            <v>0</v>
          </cell>
          <cell r="S2038">
            <v>39264</v>
          </cell>
          <cell r="T2038">
            <v>0</v>
          </cell>
          <cell r="U2038">
            <v>95</v>
          </cell>
          <cell r="W2038" t="b">
            <v>0</v>
          </cell>
          <cell r="X2038" t="b">
            <v>0</v>
          </cell>
          <cell r="Y2038" t="b">
            <v>0</v>
          </cell>
          <cell r="Z2038" t="b">
            <v>1</v>
          </cell>
          <cell r="AA2038" t="str">
            <v>Analyse des taux du marché</v>
          </cell>
          <cell r="AB2038">
            <v>1</v>
          </cell>
          <cell r="AD2038" t="str">
            <v>CJ</v>
          </cell>
          <cell r="AE2038">
            <v>2</v>
          </cell>
        </row>
        <row r="2039">
          <cell r="A2039">
            <v>280</v>
          </cell>
          <cell r="B2039">
            <v>559</v>
          </cell>
          <cell r="C2039" t="str">
            <v>2005-2006</v>
          </cell>
          <cell r="D2039" t="str">
            <v>SPCM</v>
          </cell>
          <cell r="E2039" t="str">
            <v>Société du Palais des congrès de Montréal</v>
          </cell>
          <cell r="F2039" t="b">
            <v>0</v>
          </cell>
          <cell r="G2039">
            <v>4</v>
          </cell>
          <cell r="H2039">
            <v>1</v>
          </cell>
          <cell r="I2039" t="str">
            <v>EA</v>
          </cell>
          <cell r="J2039">
            <v>2003</v>
          </cell>
          <cell r="K2039" t="b">
            <v>1</v>
          </cell>
          <cell r="L2039">
            <v>5258.3519999999999</v>
          </cell>
          <cell r="N2039" t="str">
            <v>Congrès/expositions</v>
          </cell>
          <cell r="O2039" t="str">
            <v>16, 521</v>
          </cell>
          <cell r="P2039" t="b">
            <v>1</v>
          </cell>
          <cell r="Q2039" t="b">
            <v>1</v>
          </cell>
          <cell r="R2039" t="str">
            <v>IPC</v>
          </cell>
          <cell r="S2039">
            <v>39083</v>
          </cell>
          <cell r="T2039">
            <v>0</v>
          </cell>
          <cell r="U2039">
            <v>95</v>
          </cell>
          <cell r="W2039" t="b">
            <v>0</v>
          </cell>
          <cell r="X2039" t="b">
            <v>0</v>
          </cell>
          <cell r="Y2039" t="b">
            <v>1</v>
          </cell>
          <cell r="Z2039" t="b">
            <v>1</v>
          </cell>
          <cell r="AA2039" t="str">
            <v>Analyse des prix du marché</v>
          </cell>
          <cell r="AB2039">
            <v>0.66</v>
          </cell>
          <cell r="AD2039" t="str">
            <v>CP</v>
          </cell>
          <cell r="AE2039">
            <v>2</v>
          </cell>
        </row>
        <row r="2040">
          <cell r="A2040">
            <v>280</v>
          </cell>
          <cell r="B2040">
            <v>559</v>
          </cell>
          <cell r="C2040" t="str">
            <v>2005-2006</v>
          </cell>
          <cell r="D2040" t="str">
            <v>SPCM</v>
          </cell>
          <cell r="E2040" t="str">
            <v>Société du Palais des congrès de Montréal</v>
          </cell>
          <cell r="F2040" t="b">
            <v>1</v>
          </cell>
          <cell r="G2040">
            <v>4</v>
          </cell>
          <cell r="H2040">
            <v>1</v>
          </cell>
          <cell r="I2040" t="str">
            <v>60</v>
          </cell>
          <cell r="J2040">
            <v>2004</v>
          </cell>
          <cell r="K2040" t="b">
            <v>0</v>
          </cell>
          <cell r="L2040">
            <v>0</v>
          </cell>
          <cell r="P2040" t="b">
            <v>0</v>
          </cell>
          <cell r="Q2040" t="b">
            <v>0</v>
          </cell>
          <cell r="S2040">
            <v>367</v>
          </cell>
          <cell r="T2040">
            <v>0</v>
          </cell>
          <cell r="U2040">
            <v>0</v>
          </cell>
          <cell r="W2040" t="b">
            <v>0</v>
          </cell>
          <cell r="X2040" t="b">
            <v>0</v>
          </cell>
          <cell r="Y2040" t="b">
            <v>0</v>
          </cell>
          <cell r="Z2040" t="b">
            <v>0</v>
          </cell>
          <cell r="AB2040">
            <v>0</v>
          </cell>
          <cell r="AE2040">
            <v>2</v>
          </cell>
        </row>
        <row r="2041">
          <cell r="A2041">
            <v>280</v>
          </cell>
          <cell r="B2041">
            <v>559</v>
          </cell>
          <cell r="C2041" t="str">
            <v>2005-2006</v>
          </cell>
          <cell r="D2041" t="str">
            <v>SPCM</v>
          </cell>
          <cell r="E2041" t="str">
            <v>Société du Palais des congrès de Montréal</v>
          </cell>
          <cell r="F2041" t="b">
            <v>1</v>
          </cell>
          <cell r="G2041">
            <v>4</v>
          </cell>
          <cell r="H2041">
            <v>1</v>
          </cell>
          <cell r="I2041" t="str">
            <v>70</v>
          </cell>
          <cell r="J2041">
            <v>2004</v>
          </cell>
          <cell r="K2041" t="b">
            <v>0</v>
          </cell>
          <cell r="L2041">
            <v>0</v>
          </cell>
          <cell r="P2041" t="b">
            <v>0</v>
          </cell>
          <cell r="Q2041" t="b">
            <v>0</v>
          </cell>
          <cell r="S2041">
            <v>367</v>
          </cell>
          <cell r="T2041">
            <v>0</v>
          </cell>
          <cell r="U2041">
            <v>0</v>
          </cell>
          <cell r="W2041" t="b">
            <v>0</v>
          </cell>
          <cell r="X2041" t="b">
            <v>0</v>
          </cell>
          <cell r="Y2041" t="b">
            <v>0</v>
          </cell>
          <cell r="Z2041" t="b">
            <v>0</v>
          </cell>
          <cell r="AB2041">
            <v>0</v>
          </cell>
          <cell r="AE2041">
            <v>2</v>
          </cell>
        </row>
        <row r="2042">
          <cell r="A2042">
            <v>280</v>
          </cell>
          <cell r="B2042">
            <v>559</v>
          </cell>
          <cell r="C2042" t="str">
            <v>2005-2006</v>
          </cell>
          <cell r="D2042" t="str">
            <v>SPCM</v>
          </cell>
          <cell r="E2042" t="str">
            <v>Société du Palais des congrès de Montréal</v>
          </cell>
          <cell r="F2042" t="b">
            <v>0</v>
          </cell>
          <cell r="G2042">
            <v>4</v>
          </cell>
          <cell r="H2042">
            <v>1</v>
          </cell>
          <cell r="I2042" t="str">
            <v>EB</v>
          </cell>
          <cell r="J2042">
            <v>2004</v>
          </cell>
          <cell r="K2042" t="b">
            <v>0</v>
          </cell>
          <cell r="L2042">
            <v>1969.7</v>
          </cell>
          <cell r="N2042" t="str">
            <v>Congrès/expositions</v>
          </cell>
          <cell r="O2042" t="str">
            <v>695</v>
          </cell>
          <cell r="P2042" t="b">
            <v>0</v>
          </cell>
          <cell r="Q2042" t="b">
            <v>0</v>
          </cell>
          <cell r="S2042">
            <v>39264</v>
          </cell>
          <cell r="T2042">
            <v>0</v>
          </cell>
          <cell r="U2042">
            <v>95</v>
          </cell>
          <cell r="W2042" t="b">
            <v>0</v>
          </cell>
          <cell r="X2042" t="b">
            <v>0</v>
          </cell>
          <cell r="Y2042" t="b">
            <v>0</v>
          </cell>
          <cell r="Z2042" t="b">
            <v>1</v>
          </cell>
          <cell r="AA2042" t="str">
            <v>Analyse des taux du marché</v>
          </cell>
          <cell r="AB2042">
            <v>1</v>
          </cell>
          <cell r="AD2042" t="str">
            <v>CJ</v>
          </cell>
          <cell r="AE2042">
            <v>2</v>
          </cell>
        </row>
        <row r="2043">
          <cell r="A2043">
            <v>280</v>
          </cell>
          <cell r="B2043">
            <v>559</v>
          </cell>
          <cell r="C2043" t="str">
            <v>2005-2006</v>
          </cell>
          <cell r="D2043" t="str">
            <v>SPCM</v>
          </cell>
          <cell r="E2043" t="str">
            <v>Société du Palais des congrès de Montréal</v>
          </cell>
          <cell r="F2043" t="b">
            <v>0</v>
          </cell>
          <cell r="G2043">
            <v>4</v>
          </cell>
          <cell r="H2043">
            <v>1</v>
          </cell>
          <cell r="I2043" t="str">
            <v>EC</v>
          </cell>
          <cell r="J2043">
            <v>2004</v>
          </cell>
          <cell r="K2043" t="b">
            <v>0</v>
          </cell>
          <cell r="L2043">
            <v>82.4</v>
          </cell>
          <cell r="N2043" t="str">
            <v>Congrès/expositions</v>
          </cell>
          <cell r="O2043" t="str">
            <v>695</v>
          </cell>
          <cell r="P2043" t="b">
            <v>0</v>
          </cell>
          <cell r="Q2043" t="b">
            <v>0</v>
          </cell>
          <cell r="S2043">
            <v>39114</v>
          </cell>
          <cell r="T2043">
            <v>0</v>
          </cell>
          <cell r="U2043">
            <v>100</v>
          </cell>
          <cell r="W2043" t="b">
            <v>0</v>
          </cell>
          <cell r="X2043" t="b">
            <v>0</v>
          </cell>
          <cell r="Y2043" t="b">
            <v>0</v>
          </cell>
          <cell r="Z2043" t="b">
            <v>1</v>
          </cell>
          <cell r="AA2043" t="str">
            <v>Analyse des taux du marché</v>
          </cell>
          <cell r="AB2043">
            <v>1</v>
          </cell>
          <cell r="AD2043" t="str">
            <v>CJ</v>
          </cell>
          <cell r="AE2043">
            <v>2</v>
          </cell>
        </row>
        <row r="2044">
          <cell r="A2044">
            <v>280</v>
          </cell>
          <cell r="B2044">
            <v>559</v>
          </cell>
          <cell r="C2044" t="str">
            <v>2005-2006</v>
          </cell>
          <cell r="D2044" t="str">
            <v>SPCM</v>
          </cell>
          <cell r="E2044" t="str">
            <v>Société du Palais des congrès de Montréal</v>
          </cell>
          <cell r="F2044" t="b">
            <v>0</v>
          </cell>
          <cell r="G2044">
            <v>4</v>
          </cell>
          <cell r="H2044">
            <v>1</v>
          </cell>
          <cell r="I2044" t="str">
            <v>EM</v>
          </cell>
          <cell r="J2044">
            <v>2004</v>
          </cell>
          <cell r="K2044" t="b">
            <v>0</v>
          </cell>
          <cell r="L2044">
            <v>609.29999999999995</v>
          </cell>
          <cell r="N2044" t="str">
            <v>Congrès/expositions</v>
          </cell>
          <cell r="O2044" t="str">
            <v>17</v>
          </cell>
          <cell r="P2044" t="b">
            <v>0</v>
          </cell>
          <cell r="Q2044" t="b">
            <v>0</v>
          </cell>
          <cell r="S2044">
            <v>38443</v>
          </cell>
          <cell r="T2044">
            <v>0</v>
          </cell>
          <cell r="U2044">
            <v>95</v>
          </cell>
          <cell r="W2044" t="b">
            <v>0</v>
          </cell>
          <cell r="X2044" t="b">
            <v>1</v>
          </cell>
          <cell r="Y2044" t="b">
            <v>0</v>
          </cell>
          <cell r="Z2044" t="b">
            <v>1</v>
          </cell>
          <cell r="AA2044" t="str">
            <v>Analyse des taux du marché</v>
          </cell>
          <cell r="AB2044">
            <v>1</v>
          </cell>
          <cell r="AD2044" t="str">
            <v>RE</v>
          </cell>
          <cell r="AE2044">
            <v>2</v>
          </cell>
        </row>
        <row r="2045">
          <cell r="A2045">
            <v>280</v>
          </cell>
          <cell r="B2045">
            <v>559</v>
          </cell>
          <cell r="C2045" t="str">
            <v>2005-2006</v>
          </cell>
          <cell r="D2045" t="str">
            <v>SPCM</v>
          </cell>
          <cell r="E2045" t="str">
            <v>Société du Palais des congrès de Montréal</v>
          </cell>
          <cell r="F2045" t="b">
            <v>0</v>
          </cell>
          <cell r="G2045">
            <v>4</v>
          </cell>
          <cell r="H2045">
            <v>1</v>
          </cell>
          <cell r="I2045" t="str">
            <v>ES</v>
          </cell>
          <cell r="J2045">
            <v>2004</v>
          </cell>
          <cell r="K2045" t="b">
            <v>0</v>
          </cell>
          <cell r="L2045">
            <v>1492.4</v>
          </cell>
          <cell r="N2045" t="str">
            <v>Congrès/expositions</v>
          </cell>
          <cell r="O2045" t="str">
            <v>16</v>
          </cell>
          <cell r="P2045" t="b">
            <v>0</v>
          </cell>
          <cell r="Q2045" t="b">
            <v>1</v>
          </cell>
          <cell r="S2045">
            <v>39173</v>
          </cell>
          <cell r="T2045">
            <v>0</v>
          </cell>
          <cell r="U2045">
            <v>95</v>
          </cell>
          <cell r="W2045" t="b">
            <v>0</v>
          </cell>
          <cell r="X2045" t="b">
            <v>0</v>
          </cell>
          <cell r="Y2045" t="b">
            <v>1</v>
          </cell>
          <cell r="Z2045" t="b">
            <v>1</v>
          </cell>
          <cell r="AA2045" t="str">
            <v>Analyse des prix du marché</v>
          </cell>
          <cell r="AB2045">
            <v>1</v>
          </cell>
          <cell r="AD2045" t="str">
            <v>CP</v>
          </cell>
          <cell r="AE2045">
            <v>2</v>
          </cell>
        </row>
        <row r="2046">
          <cell r="A2046">
            <v>280</v>
          </cell>
          <cell r="B2046">
            <v>559</v>
          </cell>
          <cell r="C2046" t="str">
            <v>2005-2006</v>
          </cell>
          <cell r="D2046" t="str">
            <v>SPCM</v>
          </cell>
          <cell r="E2046" t="str">
            <v>Société du Palais des congrès de Montréal</v>
          </cell>
          <cell r="F2046" t="b">
            <v>0</v>
          </cell>
          <cell r="G2046">
            <v>4</v>
          </cell>
          <cell r="H2046">
            <v>1</v>
          </cell>
          <cell r="I2046" t="str">
            <v>ET</v>
          </cell>
          <cell r="J2046">
            <v>2004</v>
          </cell>
          <cell r="K2046" t="b">
            <v>0</v>
          </cell>
          <cell r="L2046">
            <v>366.6</v>
          </cell>
          <cell r="N2046" t="str">
            <v>Congrès/expositions</v>
          </cell>
          <cell r="O2046" t="str">
            <v>16</v>
          </cell>
          <cell r="P2046" t="b">
            <v>0</v>
          </cell>
          <cell r="Q2046" t="b">
            <v>1</v>
          </cell>
          <cell r="S2046">
            <v>39173</v>
          </cell>
          <cell r="T2046">
            <v>0</v>
          </cell>
          <cell r="U2046">
            <v>95</v>
          </cell>
          <cell r="W2046" t="b">
            <v>0</v>
          </cell>
          <cell r="X2046" t="b">
            <v>0</v>
          </cell>
          <cell r="Y2046" t="b">
            <v>1</v>
          </cell>
          <cell r="Z2046" t="b">
            <v>1</v>
          </cell>
          <cell r="AA2046" t="str">
            <v>Analyse des prix du marché</v>
          </cell>
          <cell r="AB2046">
            <v>1</v>
          </cell>
          <cell r="AD2046" t="str">
            <v>CP</v>
          </cell>
          <cell r="AE2046">
            <v>2</v>
          </cell>
        </row>
        <row r="2047">
          <cell r="A2047">
            <v>280</v>
          </cell>
          <cell r="B2047">
            <v>559</v>
          </cell>
          <cell r="C2047" t="str">
            <v>2005-2006</v>
          </cell>
          <cell r="D2047" t="str">
            <v>SPCM</v>
          </cell>
          <cell r="E2047" t="str">
            <v>Société du Palais des congrès de Montréal</v>
          </cell>
          <cell r="F2047" t="b">
            <v>1</v>
          </cell>
          <cell r="G2047">
            <v>4</v>
          </cell>
          <cell r="H2047">
            <v>1</v>
          </cell>
          <cell r="I2047" t="str">
            <v>N4</v>
          </cell>
          <cell r="J2047">
            <v>2004</v>
          </cell>
          <cell r="K2047" t="b">
            <v>0</v>
          </cell>
          <cell r="L2047">
            <v>0</v>
          </cell>
          <cell r="P2047" t="b">
            <v>0</v>
          </cell>
          <cell r="Q2047" t="b">
            <v>1</v>
          </cell>
          <cell r="S2047">
            <v>367</v>
          </cell>
          <cell r="T2047">
            <v>0</v>
          </cell>
          <cell r="U2047">
            <v>0</v>
          </cell>
          <cell r="W2047" t="b">
            <v>0</v>
          </cell>
          <cell r="X2047" t="b">
            <v>0</v>
          </cell>
          <cell r="Y2047" t="b">
            <v>1</v>
          </cell>
          <cell r="Z2047" t="b">
            <v>1</v>
          </cell>
          <cell r="AB2047">
            <v>0</v>
          </cell>
          <cell r="AD2047" t="str">
            <v>CP</v>
          </cell>
          <cell r="AE2047">
            <v>2</v>
          </cell>
        </row>
        <row r="2048">
          <cell r="A2048">
            <v>280</v>
          </cell>
          <cell r="B2048">
            <v>559</v>
          </cell>
          <cell r="C2048" t="str">
            <v>2005-2006</v>
          </cell>
          <cell r="D2048" t="str">
            <v>SPCM</v>
          </cell>
          <cell r="E2048" t="str">
            <v>Société du Palais des congrès de Montréal</v>
          </cell>
          <cell r="F2048" t="b">
            <v>0</v>
          </cell>
          <cell r="G2048">
            <v>4</v>
          </cell>
          <cell r="H2048">
            <v>1</v>
          </cell>
          <cell r="I2048" t="str">
            <v>EU</v>
          </cell>
          <cell r="J2048">
            <v>2004</v>
          </cell>
          <cell r="K2048" t="b">
            <v>0</v>
          </cell>
          <cell r="L2048">
            <v>162</v>
          </cell>
          <cell r="N2048" t="str">
            <v>Congrès/expositions</v>
          </cell>
          <cell r="O2048" t="str">
            <v>16</v>
          </cell>
          <cell r="P2048" t="b">
            <v>0</v>
          </cell>
          <cell r="Q2048" t="b">
            <v>1</v>
          </cell>
          <cell r="S2048">
            <v>39173</v>
          </cell>
          <cell r="T2048">
            <v>0</v>
          </cell>
          <cell r="U2048">
            <v>95</v>
          </cell>
          <cell r="W2048" t="b">
            <v>0</v>
          </cell>
          <cell r="X2048" t="b">
            <v>0</v>
          </cell>
          <cell r="Y2048" t="b">
            <v>1</v>
          </cell>
          <cell r="Z2048" t="b">
            <v>1</v>
          </cell>
          <cell r="AA2048" t="str">
            <v>Analyse des prix du marché</v>
          </cell>
          <cell r="AB2048">
            <v>1</v>
          </cell>
          <cell r="AD2048" t="str">
            <v>CP</v>
          </cell>
          <cell r="AE2048">
            <v>2</v>
          </cell>
        </row>
        <row r="2049">
          <cell r="A2049">
            <v>280</v>
          </cell>
          <cell r="B2049">
            <v>559</v>
          </cell>
          <cell r="C2049" t="str">
            <v>2005-2006</v>
          </cell>
          <cell r="D2049" t="str">
            <v>SPCM</v>
          </cell>
          <cell r="E2049" t="str">
            <v>Société du Palais des congrès de Montréal</v>
          </cell>
          <cell r="F2049" t="b">
            <v>0</v>
          </cell>
          <cell r="G2049">
            <v>4</v>
          </cell>
          <cell r="H2049">
            <v>1</v>
          </cell>
          <cell r="I2049" t="str">
            <v>EF</v>
          </cell>
          <cell r="J2049">
            <v>2004</v>
          </cell>
          <cell r="K2049" t="b">
            <v>0</v>
          </cell>
          <cell r="L2049">
            <v>0</v>
          </cell>
          <cell r="N2049" t="str">
            <v>Congrès/expositions</v>
          </cell>
          <cell r="O2049" t="str">
            <v>16</v>
          </cell>
          <cell r="P2049" t="b">
            <v>0</v>
          </cell>
          <cell r="Q2049" t="b">
            <v>1</v>
          </cell>
          <cell r="S2049">
            <v>39173</v>
          </cell>
          <cell r="T2049">
            <v>0</v>
          </cell>
          <cell r="U2049">
            <v>95</v>
          </cell>
          <cell r="W2049" t="b">
            <v>0</v>
          </cell>
          <cell r="X2049" t="b">
            <v>0</v>
          </cell>
          <cell r="Y2049" t="b">
            <v>1</v>
          </cell>
          <cell r="Z2049" t="b">
            <v>1</v>
          </cell>
          <cell r="AA2049" t="str">
            <v>Analyse des prix du marché</v>
          </cell>
          <cell r="AB2049">
            <v>1</v>
          </cell>
          <cell r="AD2049" t="str">
            <v>CP</v>
          </cell>
          <cell r="AE2049">
            <v>2</v>
          </cell>
        </row>
        <row r="2050">
          <cell r="A2050">
            <v>280</v>
          </cell>
          <cell r="B2050">
            <v>559</v>
          </cell>
          <cell r="C2050" t="str">
            <v>2005-2006</v>
          </cell>
          <cell r="D2050" t="str">
            <v>SPCM</v>
          </cell>
          <cell r="E2050" t="str">
            <v>Société du Palais des congrès de Montréal</v>
          </cell>
          <cell r="F2050" t="b">
            <v>0</v>
          </cell>
          <cell r="G2050">
            <v>4</v>
          </cell>
          <cell r="H2050">
            <v>1</v>
          </cell>
          <cell r="I2050" t="str">
            <v>EY</v>
          </cell>
          <cell r="J2050">
            <v>2004</v>
          </cell>
          <cell r="K2050" t="b">
            <v>0</v>
          </cell>
          <cell r="L2050">
            <v>121.3</v>
          </cell>
          <cell r="N2050" t="str">
            <v>Congrès/expositions</v>
          </cell>
          <cell r="O2050" t="str">
            <v>16</v>
          </cell>
          <cell r="P2050" t="b">
            <v>0</v>
          </cell>
          <cell r="Q2050" t="b">
            <v>1</v>
          </cell>
          <cell r="S2050">
            <v>39173</v>
          </cell>
          <cell r="T2050">
            <v>0</v>
          </cell>
          <cell r="U2050">
            <v>95</v>
          </cell>
          <cell r="W2050" t="b">
            <v>0</v>
          </cell>
          <cell r="X2050" t="b">
            <v>0</v>
          </cell>
          <cell r="Y2050" t="b">
            <v>1</v>
          </cell>
          <cell r="Z2050" t="b">
            <v>1</v>
          </cell>
          <cell r="AA2050" t="str">
            <v>Analyse des prix du marché</v>
          </cell>
          <cell r="AB2050">
            <v>1</v>
          </cell>
          <cell r="AD2050" t="str">
            <v>CP</v>
          </cell>
          <cell r="AE2050">
            <v>2</v>
          </cell>
        </row>
        <row r="2051">
          <cell r="A2051">
            <v>280</v>
          </cell>
          <cell r="B2051">
            <v>559</v>
          </cell>
          <cell r="C2051" t="str">
            <v>2005-2006</v>
          </cell>
          <cell r="D2051" t="str">
            <v>SPCM</v>
          </cell>
          <cell r="E2051" t="str">
            <v>Société du Palais des congrès de Montréal</v>
          </cell>
          <cell r="F2051" t="b">
            <v>0</v>
          </cell>
          <cell r="G2051">
            <v>4</v>
          </cell>
          <cell r="H2051">
            <v>1</v>
          </cell>
          <cell r="I2051" t="str">
            <v>FH</v>
          </cell>
          <cell r="J2051">
            <v>2004</v>
          </cell>
          <cell r="K2051" t="b">
            <v>0</v>
          </cell>
          <cell r="L2051">
            <v>0.9</v>
          </cell>
          <cell r="N2051" t="str">
            <v>Congrès/expositions</v>
          </cell>
          <cell r="O2051" t="str">
            <v>16</v>
          </cell>
          <cell r="P2051" t="b">
            <v>0</v>
          </cell>
          <cell r="Q2051" t="b">
            <v>1</v>
          </cell>
          <cell r="S2051">
            <v>39173</v>
          </cell>
          <cell r="T2051">
            <v>0</v>
          </cell>
          <cell r="U2051">
            <v>95</v>
          </cell>
          <cell r="W2051" t="b">
            <v>0</v>
          </cell>
          <cell r="X2051" t="b">
            <v>0</v>
          </cell>
          <cell r="Y2051" t="b">
            <v>1</v>
          </cell>
          <cell r="Z2051" t="b">
            <v>1</v>
          </cell>
          <cell r="AA2051" t="str">
            <v>Analyse des prix du marché</v>
          </cell>
          <cell r="AB2051">
            <v>1</v>
          </cell>
          <cell r="AD2051" t="str">
            <v>CP</v>
          </cell>
          <cell r="AE2051">
            <v>2</v>
          </cell>
        </row>
        <row r="2052">
          <cell r="A2052">
            <v>280</v>
          </cell>
          <cell r="B2052">
            <v>559</v>
          </cell>
          <cell r="C2052" t="str">
            <v>2005-2006</v>
          </cell>
          <cell r="D2052" t="str">
            <v>SPCM</v>
          </cell>
          <cell r="E2052" t="str">
            <v>Société du Palais des congrès de Montréal</v>
          </cell>
          <cell r="F2052" t="b">
            <v>0</v>
          </cell>
          <cell r="G2052">
            <v>4</v>
          </cell>
          <cell r="H2052">
            <v>1</v>
          </cell>
          <cell r="I2052" t="str">
            <v>EW</v>
          </cell>
          <cell r="J2052">
            <v>2004</v>
          </cell>
          <cell r="K2052" t="b">
            <v>0</v>
          </cell>
          <cell r="L2052">
            <v>27.5</v>
          </cell>
          <cell r="N2052" t="str">
            <v>Congrès/expositions</v>
          </cell>
          <cell r="O2052" t="str">
            <v>16</v>
          </cell>
          <cell r="P2052" t="b">
            <v>0</v>
          </cell>
          <cell r="Q2052" t="b">
            <v>1</v>
          </cell>
          <cell r="S2052">
            <v>39173</v>
          </cell>
          <cell r="T2052">
            <v>0</v>
          </cell>
          <cell r="U2052">
            <v>95</v>
          </cell>
          <cell r="W2052" t="b">
            <v>0</v>
          </cell>
          <cell r="X2052" t="b">
            <v>0</v>
          </cell>
          <cell r="Y2052" t="b">
            <v>1</v>
          </cell>
          <cell r="Z2052" t="b">
            <v>1</v>
          </cell>
          <cell r="AA2052" t="str">
            <v>Analyse des prix du marché</v>
          </cell>
          <cell r="AB2052">
            <v>1</v>
          </cell>
          <cell r="AD2052" t="str">
            <v>CP</v>
          </cell>
          <cell r="AE2052">
            <v>2</v>
          </cell>
        </row>
        <row r="2053">
          <cell r="A2053">
            <v>280</v>
          </cell>
          <cell r="B2053">
            <v>559</v>
          </cell>
          <cell r="C2053" t="str">
            <v>2005-2006</v>
          </cell>
          <cell r="D2053" t="str">
            <v>SPCM</v>
          </cell>
          <cell r="E2053" t="str">
            <v>Société du Palais des congrès de Montréal</v>
          </cell>
          <cell r="F2053" t="b">
            <v>0</v>
          </cell>
          <cell r="G2053">
            <v>4</v>
          </cell>
          <cell r="H2053">
            <v>1</v>
          </cell>
          <cell r="I2053" t="str">
            <v>EX</v>
          </cell>
          <cell r="J2053">
            <v>2004</v>
          </cell>
          <cell r="K2053" t="b">
            <v>0</v>
          </cell>
          <cell r="L2053">
            <v>1235.8</v>
          </cell>
          <cell r="N2053" t="str">
            <v>Congrès/expositions</v>
          </cell>
          <cell r="O2053" t="str">
            <v>16</v>
          </cell>
          <cell r="P2053" t="b">
            <v>0</v>
          </cell>
          <cell r="Q2053" t="b">
            <v>1</v>
          </cell>
          <cell r="S2053">
            <v>39173</v>
          </cell>
          <cell r="T2053">
            <v>0</v>
          </cell>
          <cell r="U2053">
            <v>95</v>
          </cell>
          <cell r="W2053" t="b">
            <v>0</v>
          </cell>
          <cell r="X2053" t="b">
            <v>0</v>
          </cell>
          <cell r="Y2053" t="b">
            <v>1</v>
          </cell>
          <cell r="Z2053" t="b">
            <v>1</v>
          </cell>
          <cell r="AA2053" t="str">
            <v>Analyse des prix du marché</v>
          </cell>
          <cell r="AB2053">
            <v>1</v>
          </cell>
          <cell r="AD2053" t="str">
            <v>CP</v>
          </cell>
          <cell r="AE2053">
            <v>2</v>
          </cell>
        </row>
        <row r="2054">
          <cell r="A2054">
            <v>280</v>
          </cell>
          <cell r="B2054">
            <v>559</v>
          </cell>
          <cell r="C2054" t="str">
            <v>2005-2006</v>
          </cell>
          <cell r="D2054" t="str">
            <v>SPCM</v>
          </cell>
          <cell r="E2054" t="str">
            <v>Société du Palais des congrès de Montréal</v>
          </cell>
          <cell r="F2054" t="b">
            <v>0</v>
          </cell>
          <cell r="G2054">
            <v>4</v>
          </cell>
          <cell r="H2054">
            <v>1</v>
          </cell>
          <cell r="I2054" t="str">
            <v>ER</v>
          </cell>
          <cell r="J2054">
            <v>2004</v>
          </cell>
          <cell r="K2054" t="b">
            <v>0</v>
          </cell>
          <cell r="L2054">
            <v>855.6</v>
          </cell>
          <cell r="N2054" t="str">
            <v>Congrès/expositions</v>
          </cell>
          <cell r="O2054" t="str">
            <v>16</v>
          </cell>
          <cell r="P2054" t="b">
            <v>0</v>
          </cell>
          <cell r="Q2054" t="b">
            <v>1</v>
          </cell>
          <cell r="S2054">
            <v>39173</v>
          </cell>
          <cell r="T2054">
            <v>90</v>
          </cell>
          <cell r="U2054">
            <v>10</v>
          </cell>
          <cell r="W2054" t="b">
            <v>0</v>
          </cell>
          <cell r="X2054" t="b">
            <v>0</v>
          </cell>
          <cell r="Y2054" t="b">
            <v>1</v>
          </cell>
          <cell r="Z2054" t="b">
            <v>1</v>
          </cell>
          <cell r="AA2054" t="str">
            <v>Analyse des prix du marché</v>
          </cell>
          <cell r="AB2054">
            <v>1</v>
          </cell>
          <cell r="AD2054" t="str">
            <v>CP</v>
          </cell>
          <cell r="AE2054">
            <v>2</v>
          </cell>
        </row>
        <row r="2055">
          <cell r="A2055">
            <v>280</v>
          </cell>
          <cell r="B2055">
            <v>559</v>
          </cell>
          <cell r="C2055" t="str">
            <v>2005-2006</v>
          </cell>
          <cell r="D2055" t="str">
            <v>SPCM</v>
          </cell>
          <cell r="E2055" t="str">
            <v>Société du Palais des congrès de Montréal</v>
          </cell>
          <cell r="F2055" t="b">
            <v>0</v>
          </cell>
          <cell r="G2055">
            <v>4</v>
          </cell>
          <cell r="H2055">
            <v>1</v>
          </cell>
          <cell r="I2055" t="str">
            <v>EP</v>
          </cell>
          <cell r="J2055">
            <v>2004</v>
          </cell>
          <cell r="K2055" t="b">
            <v>0</v>
          </cell>
          <cell r="L2055">
            <v>531.5</v>
          </cell>
          <cell r="N2055" t="str">
            <v>Congrès/expositions</v>
          </cell>
          <cell r="O2055" t="str">
            <v>16</v>
          </cell>
          <cell r="P2055" t="b">
            <v>0</v>
          </cell>
          <cell r="Q2055" t="b">
            <v>0</v>
          </cell>
          <cell r="S2055">
            <v>37347</v>
          </cell>
          <cell r="T2055">
            <v>0</v>
          </cell>
          <cell r="U2055">
            <v>100</v>
          </cell>
          <cell r="W2055" t="b">
            <v>0</v>
          </cell>
          <cell r="X2055" t="b">
            <v>0</v>
          </cell>
          <cell r="Y2055" t="b">
            <v>1</v>
          </cell>
          <cell r="Z2055" t="b">
            <v>1</v>
          </cell>
          <cell r="AA2055" t="str">
            <v>Analyse des taux du marché</v>
          </cell>
          <cell r="AB2055">
            <v>1</v>
          </cell>
          <cell r="AD2055" t="str">
            <v>CP</v>
          </cell>
          <cell r="AE2055">
            <v>2</v>
          </cell>
        </row>
        <row r="2056">
          <cell r="A2056">
            <v>280</v>
          </cell>
          <cell r="B2056">
            <v>559</v>
          </cell>
          <cell r="C2056" t="str">
            <v>2005-2006</v>
          </cell>
          <cell r="D2056" t="str">
            <v>SPCM</v>
          </cell>
          <cell r="E2056" t="str">
            <v>Société du Palais des congrès de Montréal</v>
          </cell>
          <cell r="F2056" t="b">
            <v>0</v>
          </cell>
          <cell r="G2056">
            <v>4</v>
          </cell>
          <cell r="H2056">
            <v>1</v>
          </cell>
          <cell r="I2056" t="str">
            <v>EI</v>
          </cell>
          <cell r="J2056">
            <v>2004</v>
          </cell>
          <cell r="K2056" t="b">
            <v>0</v>
          </cell>
          <cell r="L2056">
            <v>536.20000000000005</v>
          </cell>
          <cell r="N2056" t="str">
            <v>Congrès/expositions</v>
          </cell>
          <cell r="O2056" t="str">
            <v>16</v>
          </cell>
          <cell r="P2056" t="b">
            <v>0</v>
          </cell>
          <cell r="Q2056" t="b">
            <v>1</v>
          </cell>
          <cell r="S2056">
            <v>39173</v>
          </cell>
          <cell r="T2056">
            <v>0</v>
          </cell>
          <cell r="U2056">
            <v>95</v>
          </cell>
          <cell r="W2056" t="b">
            <v>0</v>
          </cell>
          <cell r="X2056" t="b">
            <v>0</v>
          </cell>
          <cell r="Y2056" t="b">
            <v>1</v>
          </cell>
          <cell r="Z2056" t="b">
            <v>1</v>
          </cell>
          <cell r="AA2056" t="str">
            <v>Analyse des prix du marché</v>
          </cell>
          <cell r="AB2056">
            <v>1</v>
          </cell>
          <cell r="AD2056" t="str">
            <v>CP</v>
          </cell>
          <cell r="AE2056">
            <v>2</v>
          </cell>
        </row>
        <row r="2057">
          <cell r="A2057">
            <v>280</v>
          </cell>
          <cell r="B2057">
            <v>559</v>
          </cell>
          <cell r="C2057" t="str">
            <v>2005-2006</v>
          </cell>
          <cell r="D2057" t="str">
            <v>SPCM</v>
          </cell>
          <cell r="E2057" t="str">
            <v>Société du Palais des congrès de Montréal</v>
          </cell>
          <cell r="F2057" t="b">
            <v>0</v>
          </cell>
          <cell r="G2057">
            <v>4</v>
          </cell>
          <cell r="H2057">
            <v>1</v>
          </cell>
          <cell r="I2057" t="str">
            <v>EZ</v>
          </cell>
          <cell r="J2057">
            <v>2004</v>
          </cell>
          <cell r="K2057" t="b">
            <v>0</v>
          </cell>
          <cell r="L2057">
            <v>515.5</v>
          </cell>
          <cell r="N2057" t="str">
            <v>Congrès/expositions</v>
          </cell>
          <cell r="O2057" t="str">
            <v>16</v>
          </cell>
          <cell r="P2057" t="b">
            <v>0</v>
          </cell>
          <cell r="Q2057" t="b">
            <v>1</v>
          </cell>
          <cell r="S2057">
            <v>39173</v>
          </cell>
          <cell r="T2057">
            <v>0</v>
          </cell>
          <cell r="U2057">
            <v>95</v>
          </cell>
          <cell r="W2057" t="b">
            <v>0</v>
          </cell>
          <cell r="X2057" t="b">
            <v>0</v>
          </cell>
          <cell r="Y2057" t="b">
            <v>1</v>
          </cell>
          <cell r="Z2057" t="b">
            <v>1</v>
          </cell>
          <cell r="AA2057" t="str">
            <v>Analyse des prix du marché</v>
          </cell>
          <cell r="AB2057">
            <v>1</v>
          </cell>
          <cell r="AD2057" t="str">
            <v>CP</v>
          </cell>
          <cell r="AE2057">
            <v>2</v>
          </cell>
        </row>
        <row r="2058">
          <cell r="A2058">
            <v>280</v>
          </cell>
          <cell r="B2058">
            <v>559</v>
          </cell>
          <cell r="C2058" t="str">
            <v>2005-2006</v>
          </cell>
          <cell r="D2058" t="str">
            <v>SPCM</v>
          </cell>
          <cell r="E2058" t="str">
            <v>Société du Palais des congrès de Montréal</v>
          </cell>
          <cell r="F2058" t="b">
            <v>0</v>
          </cell>
          <cell r="G2058">
            <v>4</v>
          </cell>
          <cell r="H2058">
            <v>1</v>
          </cell>
          <cell r="I2058" t="str">
            <v>EA</v>
          </cell>
          <cell r="J2058">
            <v>2004</v>
          </cell>
          <cell r="K2058" t="b">
            <v>0</v>
          </cell>
          <cell r="L2058">
            <v>6283.5</v>
          </cell>
          <cell r="N2058" t="str">
            <v>Congrès/expositions</v>
          </cell>
          <cell r="O2058" t="str">
            <v>16, 521</v>
          </cell>
          <cell r="P2058" t="b">
            <v>1</v>
          </cell>
          <cell r="Q2058" t="b">
            <v>1</v>
          </cell>
          <cell r="R2058" t="str">
            <v>IPC</v>
          </cell>
          <cell r="S2058">
            <v>39083</v>
          </cell>
          <cell r="T2058">
            <v>0</v>
          </cell>
          <cell r="U2058">
            <v>95</v>
          </cell>
          <cell r="W2058" t="b">
            <v>0</v>
          </cell>
          <cell r="X2058" t="b">
            <v>0</v>
          </cell>
          <cell r="Y2058" t="b">
            <v>1</v>
          </cell>
          <cell r="Z2058" t="b">
            <v>1</v>
          </cell>
          <cell r="AA2058" t="str">
            <v>Analyse des prix du marché</v>
          </cell>
          <cell r="AB2058">
            <v>0.66</v>
          </cell>
          <cell r="AD2058" t="str">
            <v>CP</v>
          </cell>
          <cell r="AE2058">
            <v>2</v>
          </cell>
        </row>
        <row r="2059">
          <cell r="A2059">
            <v>280</v>
          </cell>
          <cell r="B2059">
            <v>559</v>
          </cell>
          <cell r="C2059" t="str">
            <v>2005-2006</v>
          </cell>
          <cell r="D2059" t="str">
            <v>SPCM</v>
          </cell>
          <cell r="E2059" t="str">
            <v>Société du Palais des congrès de Montréal</v>
          </cell>
          <cell r="F2059" t="b">
            <v>1</v>
          </cell>
          <cell r="G2059">
            <v>4</v>
          </cell>
          <cell r="H2059">
            <v>1</v>
          </cell>
          <cell r="I2059" t="str">
            <v>60</v>
          </cell>
          <cell r="J2059">
            <v>2005</v>
          </cell>
          <cell r="K2059" t="b">
            <v>0</v>
          </cell>
          <cell r="L2059">
            <v>0</v>
          </cell>
          <cell r="P2059" t="b">
            <v>0</v>
          </cell>
          <cell r="Q2059" t="b">
            <v>0</v>
          </cell>
          <cell r="S2059">
            <v>367</v>
          </cell>
          <cell r="T2059">
            <v>0</v>
          </cell>
          <cell r="U2059">
            <v>0</v>
          </cell>
          <cell r="W2059" t="b">
            <v>0</v>
          </cell>
          <cell r="X2059" t="b">
            <v>0</v>
          </cell>
          <cell r="Y2059" t="b">
            <v>0</v>
          </cell>
          <cell r="Z2059" t="b">
            <v>0</v>
          </cell>
          <cell r="AB2059">
            <v>0</v>
          </cell>
          <cell r="AE2059">
            <v>2</v>
          </cell>
        </row>
        <row r="2060">
          <cell r="A2060">
            <v>280</v>
          </cell>
          <cell r="B2060">
            <v>559</v>
          </cell>
          <cell r="C2060" t="str">
            <v>2005-2006</v>
          </cell>
          <cell r="D2060" t="str">
            <v>SPCM</v>
          </cell>
          <cell r="E2060" t="str">
            <v>Société du Palais des congrès de Montréal</v>
          </cell>
          <cell r="F2060" t="b">
            <v>1</v>
          </cell>
          <cell r="G2060">
            <v>4</v>
          </cell>
          <cell r="H2060">
            <v>1</v>
          </cell>
          <cell r="I2060" t="str">
            <v>70</v>
          </cell>
          <cell r="J2060">
            <v>2005</v>
          </cell>
          <cell r="K2060" t="b">
            <v>0</v>
          </cell>
          <cell r="L2060">
            <v>0</v>
          </cell>
          <cell r="P2060" t="b">
            <v>0</v>
          </cell>
          <cell r="Q2060" t="b">
            <v>0</v>
          </cell>
          <cell r="S2060">
            <v>367</v>
          </cell>
          <cell r="T2060">
            <v>0</v>
          </cell>
          <cell r="U2060">
            <v>0</v>
          </cell>
          <cell r="W2060" t="b">
            <v>0</v>
          </cell>
          <cell r="X2060" t="b">
            <v>0</v>
          </cell>
          <cell r="Y2060" t="b">
            <v>0</v>
          </cell>
          <cell r="Z2060" t="b">
            <v>0</v>
          </cell>
          <cell r="AB2060">
            <v>0</v>
          </cell>
          <cell r="AE2060">
            <v>2</v>
          </cell>
        </row>
        <row r="2061">
          <cell r="A2061">
            <v>280</v>
          </cell>
          <cell r="B2061">
            <v>559</v>
          </cell>
          <cell r="C2061" t="str">
            <v>2005-2006</v>
          </cell>
          <cell r="D2061" t="str">
            <v>SPCM</v>
          </cell>
          <cell r="E2061" t="str">
            <v>Société du Palais des congrès de Montréal</v>
          </cell>
          <cell r="F2061" t="b">
            <v>0</v>
          </cell>
          <cell r="G2061">
            <v>4</v>
          </cell>
          <cell r="H2061">
            <v>1</v>
          </cell>
          <cell r="I2061" t="str">
            <v>EB</v>
          </cell>
          <cell r="J2061">
            <v>2005</v>
          </cell>
          <cell r="K2061" t="b">
            <v>0</v>
          </cell>
          <cell r="L2061">
            <v>1782</v>
          </cell>
          <cell r="N2061" t="str">
            <v>Congrès/expositions</v>
          </cell>
          <cell r="O2061" t="str">
            <v>695</v>
          </cell>
          <cell r="P2061" t="b">
            <v>0</v>
          </cell>
          <cell r="Q2061" t="b">
            <v>0</v>
          </cell>
          <cell r="S2061">
            <v>39264</v>
          </cell>
          <cell r="T2061">
            <v>0</v>
          </cell>
          <cell r="U2061">
            <v>95</v>
          </cell>
          <cell r="W2061" t="b">
            <v>0</v>
          </cell>
          <cell r="X2061" t="b">
            <v>0</v>
          </cell>
          <cell r="Y2061" t="b">
            <v>0</v>
          </cell>
          <cell r="Z2061" t="b">
            <v>1</v>
          </cell>
          <cell r="AA2061" t="str">
            <v>Analyse des taux du marché</v>
          </cell>
          <cell r="AB2061">
            <v>1</v>
          </cell>
          <cell r="AD2061" t="str">
            <v>CJ</v>
          </cell>
          <cell r="AE2061">
            <v>2</v>
          </cell>
        </row>
        <row r="2062">
          <cell r="A2062">
            <v>280</v>
          </cell>
          <cell r="B2062">
            <v>559</v>
          </cell>
          <cell r="C2062" t="str">
            <v>2005-2006</v>
          </cell>
          <cell r="D2062" t="str">
            <v>SPCM</v>
          </cell>
          <cell r="E2062" t="str">
            <v>Société du Palais des congrès de Montréal</v>
          </cell>
          <cell r="F2062" t="b">
            <v>0</v>
          </cell>
          <cell r="G2062">
            <v>4</v>
          </cell>
          <cell r="H2062">
            <v>1</v>
          </cell>
          <cell r="I2062" t="str">
            <v>EC</v>
          </cell>
          <cell r="J2062">
            <v>2005</v>
          </cell>
          <cell r="K2062" t="b">
            <v>0</v>
          </cell>
          <cell r="L2062">
            <v>129.1</v>
          </cell>
          <cell r="N2062" t="str">
            <v>Congrès/expositions</v>
          </cell>
          <cell r="O2062" t="str">
            <v>695</v>
          </cell>
          <cell r="P2062" t="b">
            <v>0</v>
          </cell>
          <cell r="Q2062" t="b">
            <v>0</v>
          </cell>
          <cell r="S2062">
            <v>39114</v>
          </cell>
          <cell r="T2062">
            <v>0</v>
          </cell>
          <cell r="U2062">
            <v>100</v>
          </cell>
          <cell r="W2062" t="b">
            <v>0</v>
          </cell>
          <cell r="X2062" t="b">
            <v>0</v>
          </cell>
          <cell r="Y2062" t="b">
            <v>0</v>
          </cell>
          <cell r="Z2062" t="b">
            <v>1</v>
          </cell>
          <cell r="AA2062" t="str">
            <v>Analyse des taux du marché</v>
          </cell>
          <cell r="AB2062">
            <v>1</v>
          </cell>
          <cell r="AD2062" t="str">
            <v>CJ</v>
          </cell>
          <cell r="AE2062">
            <v>2</v>
          </cell>
        </row>
        <row r="2063">
          <cell r="A2063">
            <v>280</v>
          </cell>
          <cell r="B2063">
            <v>559</v>
          </cell>
          <cell r="C2063" t="str">
            <v>2005-2006</v>
          </cell>
          <cell r="D2063" t="str">
            <v>SPCM</v>
          </cell>
          <cell r="E2063" t="str">
            <v>Société du Palais des congrès de Montréal</v>
          </cell>
          <cell r="F2063" t="b">
            <v>0</v>
          </cell>
          <cell r="G2063">
            <v>4</v>
          </cell>
          <cell r="H2063">
            <v>1</v>
          </cell>
          <cell r="I2063" t="str">
            <v>EM</v>
          </cell>
          <cell r="J2063">
            <v>2005</v>
          </cell>
          <cell r="K2063" t="b">
            <v>0</v>
          </cell>
          <cell r="L2063">
            <v>870.5</v>
          </cell>
          <cell r="N2063" t="str">
            <v>Congrès/expositions</v>
          </cell>
          <cell r="O2063" t="str">
            <v>17</v>
          </cell>
          <cell r="P2063" t="b">
            <v>0</v>
          </cell>
          <cell r="Q2063" t="b">
            <v>0</v>
          </cell>
          <cell r="S2063">
            <v>38443</v>
          </cell>
          <cell r="T2063">
            <v>0</v>
          </cell>
          <cell r="U2063">
            <v>95</v>
          </cell>
          <cell r="W2063" t="b">
            <v>0</v>
          </cell>
          <cell r="X2063" t="b">
            <v>1</v>
          </cell>
          <cell r="Y2063" t="b">
            <v>0</v>
          </cell>
          <cell r="Z2063" t="b">
            <v>1</v>
          </cell>
          <cell r="AA2063" t="str">
            <v>Analyse des taux du marché</v>
          </cell>
          <cell r="AB2063">
            <v>1</v>
          </cell>
          <cell r="AD2063" t="str">
            <v>RE</v>
          </cell>
          <cell r="AE2063">
            <v>2</v>
          </cell>
        </row>
        <row r="2064">
          <cell r="A2064">
            <v>280</v>
          </cell>
          <cell r="B2064">
            <v>559</v>
          </cell>
          <cell r="C2064" t="str">
            <v>2005-2006</v>
          </cell>
          <cell r="D2064" t="str">
            <v>SPCM</v>
          </cell>
          <cell r="E2064" t="str">
            <v>Société du Palais des congrès de Montréal</v>
          </cell>
          <cell r="F2064" t="b">
            <v>0</v>
          </cell>
          <cell r="G2064">
            <v>4</v>
          </cell>
          <cell r="H2064">
            <v>1</v>
          </cell>
          <cell r="I2064" t="str">
            <v>ES</v>
          </cell>
          <cell r="J2064">
            <v>2005</v>
          </cell>
          <cell r="K2064" t="b">
            <v>0</v>
          </cell>
          <cell r="L2064">
            <v>1487.3</v>
          </cell>
          <cell r="N2064" t="str">
            <v>Congrès/expositions</v>
          </cell>
          <cell r="O2064" t="str">
            <v>16</v>
          </cell>
          <cell r="P2064" t="b">
            <v>0</v>
          </cell>
          <cell r="Q2064" t="b">
            <v>1</v>
          </cell>
          <cell r="S2064">
            <v>39173</v>
          </cell>
          <cell r="T2064">
            <v>0</v>
          </cell>
          <cell r="U2064">
            <v>95</v>
          </cell>
          <cell r="W2064" t="b">
            <v>0</v>
          </cell>
          <cell r="X2064" t="b">
            <v>0</v>
          </cell>
          <cell r="Y2064" t="b">
            <v>1</v>
          </cell>
          <cell r="Z2064" t="b">
            <v>1</v>
          </cell>
          <cell r="AA2064" t="str">
            <v>Analyse des prix du marché</v>
          </cell>
          <cell r="AB2064">
            <v>1</v>
          </cell>
          <cell r="AD2064" t="str">
            <v>CP</v>
          </cell>
          <cell r="AE2064">
            <v>2</v>
          </cell>
        </row>
        <row r="2065">
          <cell r="A2065">
            <v>280</v>
          </cell>
          <cell r="B2065">
            <v>559</v>
          </cell>
          <cell r="C2065" t="str">
            <v>2005-2006</v>
          </cell>
          <cell r="D2065" t="str">
            <v>SPCM</v>
          </cell>
          <cell r="E2065" t="str">
            <v>Société du Palais des congrès de Montréal</v>
          </cell>
          <cell r="F2065" t="b">
            <v>0</v>
          </cell>
          <cell r="G2065">
            <v>4</v>
          </cell>
          <cell r="H2065">
            <v>1</v>
          </cell>
          <cell r="I2065" t="str">
            <v>ET</v>
          </cell>
          <cell r="J2065">
            <v>2005</v>
          </cell>
          <cell r="K2065" t="b">
            <v>0</v>
          </cell>
          <cell r="L2065">
            <v>528.6</v>
          </cell>
          <cell r="N2065" t="str">
            <v>Congrès/expositions</v>
          </cell>
          <cell r="O2065" t="str">
            <v>16</v>
          </cell>
          <cell r="P2065" t="b">
            <v>0</v>
          </cell>
          <cell r="Q2065" t="b">
            <v>1</v>
          </cell>
          <cell r="S2065">
            <v>39173</v>
          </cell>
          <cell r="T2065">
            <v>0</v>
          </cell>
          <cell r="U2065">
            <v>95</v>
          </cell>
          <cell r="W2065" t="b">
            <v>0</v>
          </cell>
          <cell r="X2065" t="b">
            <v>0</v>
          </cell>
          <cell r="Y2065" t="b">
            <v>1</v>
          </cell>
          <cell r="Z2065" t="b">
            <v>1</v>
          </cell>
          <cell r="AA2065" t="str">
            <v>Analyse des prix du marché</v>
          </cell>
          <cell r="AB2065">
            <v>1</v>
          </cell>
          <cell r="AD2065" t="str">
            <v>CP</v>
          </cell>
          <cell r="AE2065">
            <v>2</v>
          </cell>
        </row>
        <row r="2066">
          <cell r="A2066">
            <v>280</v>
          </cell>
          <cell r="B2066">
            <v>559</v>
          </cell>
          <cell r="C2066" t="str">
            <v>2005-2006</v>
          </cell>
          <cell r="D2066" t="str">
            <v>SPCM</v>
          </cell>
          <cell r="E2066" t="str">
            <v>Société du Palais des congrès de Montréal</v>
          </cell>
          <cell r="F2066" t="b">
            <v>1</v>
          </cell>
          <cell r="G2066">
            <v>4</v>
          </cell>
          <cell r="H2066">
            <v>1</v>
          </cell>
          <cell r="I2066" t="str">
            <v>N4</v>
          </cell>
          <cell r="J2066">
            <v>2005</v>
          </cell>
          <cell r="K2066" t="b">
            <v>0</v>
          </cell>
          <cell r="L2066">
            <v>0</v>
          </cell>
          <cell r="P2066" t="b">
            <v>0</v>
          </cell>
          <cell r="Q2066" t="b">
            <v>1</v>
          </cell>
          <cell r="S2066">
            <v>367</v>
          </cell>
          <cell r="T2066">
            <v>0</v>
          </cell>
          <cell r="U2066">
            <v>0</v>
          </cell>
          <cell r="W2066" t="b">
            <v>0</v>
          </cell>
          <cell r="X2066" t="b">
            <v>0</v>
          </cell>
          <cell r="Y2066" t="b">
            <v>1</v>
          </cell>
          <cell r="Z2066" t="b">
            <v>1</v>
          </cell>
          <cell r="AB2066">
            <v>0</v>
          </cell>
          <cell r="AD2066" t="str">
            <v>CP</v>
          </cell>
          <cell r="AE2066">
            <v>2</v>
          </cell>
        </row>
        <row r="2067">
          <cell r="A2067">
            <v>280</v>
          </cell>
          <cell r="B2067">
            <v>559</v>
          </cell>
          <cell r="C2067" t="str">
            <v>2005-2006</v>
          </cell>
          <cell r="D2067" t="str">
            <v>SPCM</v>
          </cell>
          <cell r="E2067" t="str">
            <v>Société du Palais des congrès de Montréal</v>
          </cell>
          <cell r="F2067" t="b">
            <v>0</v>
          </cell>
          <cell r="G2067">
            <v>4</v>
          </cell>
          <cell r="H2067">
            <v>1</v>
          </cell>
          <cell r="I2067" t="str">
            <v>EU</v>
          </cell>
          <cell r="J2067">
            <v>2005</v>
          </cell>
          <cell r="K2067" t="b">
            <v>0</v>
          </cell>
          <cell r="L2067">
            <v>202.9</v>
          </cell>
          <cell r="N2067" t="str">
            <v>Congrès/expositions</v>
          </cell>
          <cell r="O2067" t="str">
            <v>16</v>
          </cell>
          <cell r="P2067" t="b">
            <v>0</v>
          </cell>
          <cell r="Q2067" t="b">
            <v>1</v>
          </cell>
          <cell r="S2067">
            <v>39173</v>
          </cell>
          <cell r="T2067">
            <v>0</v>
          </cell>
          <cell r="U2067">
            <v>95</v>
          </cell>
          <cell r="W2067" t="b">
            <v>0</v>
          </cell>
          <cell r="X2067" t="b">
            <v>0</v>
          </cell>
          <cell r="Y2067" t="b">
            <v>1</v>
          </cell>
          <cell r="Z2067" t="b">
            <v>1</v>
          </cell>
          <cell r="AA2067" t="str">
            <v>Analyse des prix du marché</v>
          </cell>
          <cell r="AB2067">
            <v>1</v>
          </cell>
          <cell r="AD2067" t="str">
            <v>CP</v>
          </cell>
          <cell r="AE2067">
            <v>2</v>
          </cell>
        </row>
        <row r="2068">
          <cell r="A2068">
            <v>280</v>
          </cell>
          <cell r="B2068">
            <v>559</v>
          </cell>
          <cell r="C2068" t="str">
            <v>2005-2006</v>
          </cell>
          <cell r="D2068" t="str">
            <v>SPCM</v>
          </cell>
          <cell r="E2068" t="str">
            <v>Société du Palais des congrès de Montréal</v>
          </cell>
          <cell r="F2068" t="b">
            <v>0</v>
          </cell>
          <cell r="G2068">
            <v>4</v>
          </cell>
          <cell r="H2068">
            <v>1</v>
          </cell>
          <cell r="I2068" t="str">
            <v>EF</v>
          </cell>
          <cell r="J2068">
            <v>2005</v>
          </cell>
          <cell r="K2068" t="b">
            <v>0</v>
          </cell>
          <cell r="L2068">
            <v>534.4</v>
          </cell>
          <cell r="N2068" t="str">
            <v>Congrès/expositions</v>
          </cell>
          <cell r="O2068" t="str">
            <v>16</v>
          </cell>
          <cell r="P2068" t="b">
            <v>0</v>
          </cell>
          <cell r="Q2068" t="b">
            <v>1</v>
          </cell>
          <cell r="S2068">
            <v>39173</v>
          </cell>
          <cell r="T2068">
            <v>0</v>
          </cell>
          <cell r="U2068">
            <v>95</v>
          </cell>
          <cell r="W2068" t="b">
            <v>0</v>
          </cell>
          <cell r="X2068" t="b">
            <v>0</v>
          </cell>
          <cell r="Y2068" t="b">
            <v>1</v>
          </cell>
          <cell r="Z2068" t="b">
            <v>1</v>
          </cell>
          <cell r="AA2068" t="str">
            <v>Analyse des prix du marché</v>
          </cell>
          <cell r="AB2068">
            <v>1</v>
          </cell>
          <cell r="AD2068" t="str">
            <v>CP</v>
          </cell>
          <cell r="AE2068">
            <v>2</v>
          </cell>
        </row>
        <row r="2069">
          <cell r="A2069">
            <v>280</v>
          </cell>
          <cell r="B2069">
            <v>559</v>
          </cell>
          <cell r="C2069" t="str">
            <v>2005-2006</v>
          </cell>
          <cell r="D2069" t="str">
            <v>SPCM</v>
          </cell>
          <cell r="E2069" t="str">
            <v>Société du Palais des congrès de Montréal</v>
          </cell>
          <cell r="F2069" t="b">
            <v>0</v>
          </cell>
          <cell r="G2069">
            <v>4</v>
          </cell>
          <cell r="H2069">
            <v>1</v>
          </cell>
          <cell r="I2069" t="str">
            <v>EY</v>
          </cell>
          <cell r="J2069">
            <v>2005</v>
          </cell>
          <cell r="K2069" t="b">
            <v>0</v>
          </cell>
          <cell r="L2069">
            <v>173.5</v>
          </cell>
          <cell r="N2069" t="str">
            <v>Congrès/expositions</v>
          </cell>
          <cell r="O2069" t="str">
            <v>16</v>
          </cell>
          <cell r="P2069" t="b">
            <v>0</v>
          </cell>
          <cell r="Q2069" t="b">
            <v>1</v>
          </cell>
          <cell r="S2069">
            <v>39173</v>
          </cell>
          <cell r="T2069">
            <v>0</v>
          </cell>
          <cell r="U2069">
            <v>95</v>
          </cell>
          <cell r="W2069" t="b">
            <v>0</v>
          </cell>
          <cell r="X2069" t="b">
            <v>0</v>
          </cell>
          <cell r="Y2069" t="b">
            <v>1</v>
          </cell>
          <cell r="Z2069" t="b">
            <v>1</v>
          </cell>
          <cell r="AA2069" t="str">
            <v>Analyse des prix du marché</v>
          </cell>
          <cell r="AB2069">
            <v>1</v>
          </cell>
          <cell r="AD2069" t="str">
            <v>CP</v>
          </cell>
          <cell r="AE2069">
            <v>2</v>
          </cell>
        </row>
        <row r="2070">
          <cell r="A2070">
            <v>280</v>
          </cell>
          <cell r="B2070">
            <v>559</v>
          </cell>
          <cell r="C2070" t="str">
            <v>2005-2006</v>
          </cell>
          <cell r="D2070" t="str">
            <v>SPCM</v>
          </cell>
          <cell r="E2070" t="str">
            <v>Société du Palais des congrès de Montréal</v>
          </cell>
          <cell r="F2070" t="b">
            <v>0</v>
          </cell>
          <cell r="G2070">
            <v>4</v>
          </cell>
          <cell r="H2070">
            <v>1</v>
          </cell>
          <cell r="I2070" t="str">
            <v>FH</v>
          </cell>
          <cell r="J2070">
            <v>2005</v>
          </cell>
          <cell r="K2070" t="b">
            <v>0</v>
          </cell>
          <cell r="L2070">
            <v>28.1</v>
          </cell>
          <cell r="N2070" t="str">
            <v>Congrès/expositions</v>
          </cell>
          <cell r="O2070" t="str">
            <v>16</v>
          </cell>
          <cell r="P2070" t="b">
            <v>0</v>
          </cell>
          <cell r="Q2070" t="b">
            <v>1</v>
          </cell>
          <cell r="S2070">
            <v>39173</v>
          </cell>
          <cell r="T2070">
            <v>0</v>
          </cell>
          <cell r="U2070">
            <v>95</v>
          </cell>
          <cell r="W2070" t="b">
            <v>0</v>
          </cell>
          <cell r="X2070" t="b">
            <v>0</v>
          </cell>
          <cell r="Y2070" t="b">
            <v>1</v>
          </cell>
          <cell r="Z2070" t="b">
            <v>1</v>
          </cell>
          <cell r="AA2070" t="str">
            <v>Analyse des prix du marché</v>
          </cell>
          <cell r="AB2070">
            <v>1</v>
          </cell>
          <cell r="AD2070" t="str">
            <v>CP</v>
          </cell>
          <cell r="AE2070">
            <v>2</v>
          </cell>
        </row>
        <row r="2071">
          <cell r="A2071">
            <v>280</v>
          </cell>
          <cell r="B2071">
            <v>559</v>
          </cell>
          <cell r="C2071" t="str">
            <v>2005-2006</v>
          </cell>
          <cell r="D2071" t="str">
            <v>SPCM</v>
          </cell>
          <cell r="E2071" t="str">
            <v>Société du Palais des congrès de Montréal</v>
          </cell>
          <cell r="F2071" t="b">
            <v>0</v>
          </cell>
          <cell r="G2071">
            <v>4</v>
          </cell>
          <cell r="H2071">
            <v>1</v>
          </cell>
          <cell r="I2071" t="str">
            <v>EW</v>
          </cell>
          <cell r="J2071">
            <v>2005</v>
          </cell>
          <cell r="K2071" t="b">
            <v>0</v>
          </cell>
          <cell r="L2071">
            <v>39</v>
          </cell>
          <cell r="N2071" t="str">
            <v>Congrès/expositions</v>
          </cell>
          <cell r="O2071" t="str">
            <v>16</v>
          </cell>
          <cell r="P2071" t="b">
            <v>0</v>
          </cell>
          <cell r="Q2071" t="b">
            <v>1</v>
          </cell>
          <cell r="S2071">
            <v>39173</v>
          </cell>
          <cell r="T2071">
            <v>0</v>
          </cell>
          <cell r="U2071">
            <v>95</v>
          </cell>
          <cell r="W2071" t="b">
            <v>0</v>
          </cell>
          <cell r="X2071" t="b">
            <v>0</v>
          </cell>
          <cell r="Y2071" t="b">
            <v>1</v>
          </cell>
          <cell r="Z2071" t="b">
            <v>1</v>
          </cell>
          <cell r="AA2071" t="str">
            <v>Analyse des prix du marché</v>
          </cell>
          <cell r="AB2071">
            <v>1</v>
          </cell>
          <cell r="AD2071" t="str">
            <v>CP</v>
          </cell>
          <cell r="AE2071">
            <v>2</v>
          </cell>
        </row>
        <row r="2072">
          <cell r="A2072">
            <v>280</v>
          </cell>
          <cell r="B2072">
            <v>559</v>
          </cell>
          <cell r="C2072" t="str">
            <v>2005-2006</v>
          </cell>
          <cell r="D2072" t="str">
            <v>SPCM</v>
          </cell>
          <cell r="E2072" t="str">
            <v>Société du Palais des congrès de Montréal</v>
          </cell>
          <cell r="F2072" t="b">
            <v>0</v>
          </cell>
          <cell r="G2072">
            <v>4</v>
          </cell>
          <cell r="H2072">
            <v>1</v>
          </cell>
          <cell r="I2072" t="str">
            <v>EX</v>
          </cell>
          <cell r="J2072">
            <v>2005</v>
          </cell>
          <cell r="K2072" t="b">
            <v>0</v>
          </cell>
          <cell r="L2072">
            <v>1678</v>
          </cell>
          <cell r="N2072" t="str">
            <v>Congrès/expositions</v>
          </cell>
          <cell r="O2072" t="str">
            <v>16</v>
          </cell>
          <cell r="P2072" t="b">
            <v>0</v>
          </cell>
          <cell r="Q2072" t="b">
            <v>1</v>
          </cell>
          <cell r="S2072">
            <v>39173</v>
          </cell>
          <cell r="T2072">
            <v>0</v>
          </cell>
          <cell r="U2072">
            <v>95</v>
          </cell>
          <cell r="W2072" t="b">
            <v>0</v>
          </cell>
          <cell r="X2072" t="b">
            <v>0</v>
          </cell>
          <cell r="Y2072" t="b">
            <v>1</v>
          </cell>
          <cell r="Z2072" t="b">
            <v>1</v>
          </cell>
          <cell r="AA2072" t="str">
            <v>Analyse des prix du marché</v>
          </cell>
          <cell r="AB2072">
            <v>1</v>
          </cell>
          <cell r="AD2072" t="str">
            <v>CP</v>
          </cell>
          <cell r="AE2072">
            <v>2</v>
          </cell>
        </row>
        <row r="2073">
          <cell r="A2073">
            <v>280</v>
          </cell>
          <cell r="B2073">
            <v>559</v>
          </cell>
          <cell r="C2073" t="str">
            <v>2005-2006</v>
          </cell>
          <cell r="D2073" t="str">
            <v>SPCM</v>
          </cell>
          <cell r="E2073" t="str">
            <v>Société du Palais des congrès de Montréal</v>
          </cell>
          <cell r="F2073" t="b">
            <v>0</v>
          </cell>
          <cell r="G2073">
            <v>4</v>
          </cell>
          <cell r="H2073">
            <v>1</v>
          </cell>
          <cell r="I2073" t="str">
            <v>ER</v>
          </cell>
          <cell r="J2073">
            <v>2005</v>
          </cell>
          <cell r="K2073" t="b">
            <v>0</v>
          </cell>
          <cell r="L2073">
            <v>877.6</v>
          </cell>
          <cell r="N2073" t="str">
            <v>Congrès/expositions</v>
          </cell>
          <cell r="O2073" t="str">
            <v>16</v>
          </cell>
          <cell r="P2073" t="b">
            <v>0</v>
          </cell>
          <cell r="Q2073" t="b">
            <v>1</v>
          </cell>
          <cell r="S2073">
            <v>39173</v>
          </cell>
          <cell r="T2073">
            <v>90</v>
          </cell>
          <cell r="U2073">
            <v>10</v>
          </cell>
          <cell r="W2073" t="b">
            <v>0</v>
          </cell>
          <cell r="X2073" t="b">
            <v>0</v>
          </cell>
          <cell r="Y2073" t="b">
            <v>1</v>
          </cell>
          <cell r="Z2073" t="b">
            <v>1</v>
          </cell>
          <cell r="AA2073" t="str">
            <v>Analyse des prix du marché</v>
          </cell>
          <cell r="AB2073">
            <v>1</v>
          </cell>
          <cell r="AD2073" t="str">
            <v>CP</v>
          </cell>
          <cell r="AE2073">
            <v>2</v>
          </cell>
        </row>
        <row r="2074">
          <cell r="A2074">
            <v>280</v>
          </cell>
          <cell r="B2074">
            <v>559</v>
          </cell>
          <cell r="C2074" t="str">
            <v>2005-2006</v>
          </cell>
          <cell r="D2074" t="str">
            <v>SPCM</v>
          </cell>
          <cell r="E2074" t="str">
            <v>Société du Palais des congrès de Montréal</v>
          </cell>
          <cell r="F2074" t="b">
            <v>0</v>
          </cell>
          <cell r="G2074">
            <v>4</v>
          </cell>
          <cell r="H2074">
            <v>1</v>
          </cell>
          <cell r="I2074" t="str">
            <v>EP</v>
          </cell>
          <cell r="J2074">
            <v>2005</v>
          </cell>
          <cell r="K2074" t="b">
            <v>0</v>
          </cell>
          <cell r="L2074">
            <v>463.7</v>
          </cell>
          <cell r="N2074" t="str">
            <v>Congrès/expositions</v>
          </cell>
          <cell r="O2074" t="str">
            <v>16</v>
          </cell>
          <cell r="P2074" t="b">
            <v>0</v>
          </cell>
          <cell r="Q2074" t="b">
            <v>0</v>
          </cell>
          <cell r="S2074">
            <v>37347</v>
          </cell>
          <cell r="T2074">
            <v>0</v>
          </cell>
          <cell r="U2074">
            <v>100</v>
          </cell>
          <cell r="W2074" t="b">
            <v>0</v>
          </cell>
          <cell r="X2074" t="b">
            <v>0</v>
          </cell>
          <cell r="Y2074" t="b">
            <v>1</v>
          </cell>
          <cell r="Z2074" t="b">
            <v>1</v>
          </cell>
          <cell r="AA2074" t="str">
            <v>Analyse des taux du marché</v>
          </cell>
          <cell r="AB2074">
            <v>1</v>
          </cell>
          <cell r="AD2074" t="str">
            <v>CP</v>
          </cell>
          <cell r="AE2074">
            <v>2</v>
          </cell>
        </row>
        <row r="2075">
          <cell r="A2075">
            <v>280</v>
          </cell>
          <cell r="B2075">
            <v>559</v>
          </cell>
          <cell r="C2075" t="str">
            <v>2005-2006</v>
          </cell>
          <cell r="D2075" t="str">
            <v>SPCM</v>
          </cell>
          <cell r="E2075" t="str">
            <v>Société du Palais des congrès de Montréal</v>
          </cell>
          <cell r="F2075" t="b">
            <v>0</v>
          </cell>
          <cell r="G2075">
            <v>4</v>
          </cell>
          <cell r="H2075">
            <v>1</v>
          </cell>
          <cell r="I2075" t="str">
            <v>EI</v>
          </cell>
          <cell r="J2075">
            <v>2005</v>
          </cell>
          <cell r="K2075" t="b">
            <v>0</v>
          </cell>
          <cell r="L2075">
            <v>822.3</v>
          </cell>
          <cell r="N2075" t="str">
            <v>Congrès/expositions</v>
          </cell>
          <cell r="O2075" t="str">
            <v>16</v>
          </cell>
          <cell r="P2075" t="b">
            <v>0</v>
          </cell>
          <cell r="Q2075" t="b">
            <v>1</v>
          </cell>
          <cell r="S2075">
            <v>39173</v>
          </cell>
          <cell r="T2075">
            <v>0</v>
          </cell>
          <cell r="U2075">
            <v>95</v>
          </cell>
          <cell r="W2075" t="b">
            <v>0</v>
          </cell>
          <cell r="X2075" t="b">
            <v>0</v>
          </cell>
          <cell r="Y2075" t="b">
            <v>1</v>
          </cell>
          <cell r="Z2075" t="b">
            <v>1</v>
          </cell>
          <cell r="AA2075" t="str">
            <v>Analyse des prix du marché</v>
          </cell>
          <cell r="AB2075">
            <v>1</v>
          </cell>
          <cell r="AD2075" t="str">
            <v>CP</v>
          </cell>
          <cell r="AE2075">
            <v>2</v>
          </cell>
        </row>
        <row r="2076">
          <cell r="A2076">
            <v>280</v>
          </cell>
          <cell r="B2076">
            <v>559</v>
          </cell>
          <cell r="C2076" t="str">
            <v>2005-2006</v>
          </cell>
          <cell r="D2076" t="str">
            <v>SPCM</v>
          </cell>
          <cell r="E2076" t="str">
            <v>Société du Palais des congrès de Montréal</v>
          </cell>
          <cell r="F2076" t="b">
            <v>0</v>
          </cell>
          <cell r="G2076">
            <v>4</v>
          </cell>
          <cell r="H2076">
            <v>1</v>
          </cell>
          <cell r="I2076" t="str">
            <v>EZ</v>
          </cell>
          <cell r="J2076">
            <v>2005</v>
          </cell>
          <cell r="K2076" t="b">
            <v>0</v>
          </cell>
          <cell r="L2076">
            <v>853.2</v>
          </cell>
          <cell r="N2076" t="str">
            <v>Congrès/expositions</v>
          </cell>
          <cell r="O2076" t="str">
            <v>16</v>
          </cell>
          <cell r="P2076" t="b">
            <v>0</v>
          </cell>
          <cell r="Q2076" t="b">
            <v>1</v>
          </cell>
          <cell r="S2076">
            <v>39173</v>
          </cell>
          <cell r="T2076">
            <v>0</v>
          </cell>
          <cell r="U2076">
            <v>95</v>
          </cell>
          <cell r="W2076" t="b">
            <v>0</v>
          </cell>
          <cell r="X2076" t="b">
            <v>0</v>
          </cell>
          <cell r="Y2076" t="b">
            <v>1</v>
          </cell>
          <cell r="Z2076" t="b">
            <v>1</v>
          </cell>
          <cell r="AA2076" t="str">
            <v>Analyse des prix du marché</v>
          </cell>
          <cell r="AB2076">
            <v>1</v>
          </cell>
          <cell r="AD2076" t="str">
            <v>CP</v>
          </cell>
          <cell r="AE2076">
            <v>2</v>
          </cell>
        </row>
        <row r="2077">
          <cell r="A2077">
            <v>280</v>
          </cell>
          <cell r="B2077">
            <v>559</v>
          </cell>
          <cell r="C2077" t="str">
            <v>2005-2006</v>
          </cell>
          <cell r="D2077" t="str">
            <v>SPCM</v>
          </cell>
          <cell r="E2077" t="str">
            <v>Société du Palais des congrès de Montréal</v>
          </cell>
          <cell r="F2077" t="b">
            <v>0</v>
          </cell>
          <cell r="G2077">
            <v>4</v>
          </cell>
          <cell r="H2077">
            <v>1</v>
          </cell>
          <cell r="I2077" t="str">
            <v>EA</v>
          </cell>
          <cell r="J2077">
            <v>2005</v>
          </cell>
          <cell r="K2077" t="b">
            <v>0</v>
          </cell>
          <cell r="L2077">
            <v>7281.4</v>
          </cell>
          <cell r="N2077" t="str">
            <v>Congrès/expositions</v>
          </cell>
          <cell r="O2077" t="str">
            <v>16, 521</v>
          </cell>
          <cell r="P2077" t="b">
            <v>1</v>
          </cell>
          <cell r="Q2077" t="b">
            <v>1</v>
          </cell>
          <cell r="R2077" t="str">
            <v>IPC</v>
          </cell>
          <cell r="S2077">
            <v>39083</v>
          </cell>
          <cell r="T2077">
            <v>0</v>
          </cell>
          <cell r="U2077">
            <v>95</v>
          </cell>
          <cell r="W2077" t="b">
            <v>0</v>
          </cell>
          <cell r="X2077" t="b">
            <v>0</v>
          </cell>
          <cell r="Y2077" t="b">
            <v>1</v>
          </cell>
          <cell r="Z2077" t="b">
            <v>1</v>
          </cell>
          <cell r="AA2077" t="str">
            <v>Analyse des prix du marché</v>
          </cell>
          <cell r="AB2077">
            <v>0.66</v>
          </cell>
          <cell r="AD2077" t="str">
            <v>CP</v>
          </cell>
          <cell r="AE2077">
            <v>2</v>
          </cell>
        </row>
        <row r="2078">
          <cell r="A2078">
            <v>280</v>
          </cell>
          <cell r="B2078">
            <v>559</v>
          </cell>
          <cell r="C2078" t="str">
            <v>2005-2006</v>
          </cell>
          <cell r="D2078" t="str">
            <v>SPCM</v>
          </cell>
          <cell r="E2078" t="str">
            <v>Société du Palais des congrès de Montréal</v>
          </cell>
          <cell r="F2078" t="b">
            <v>1</v>
          </cell>
          <cell r="G2078">
            <v>4</v>
          </cell>
          <cell r="H2078">
            <v>1</v>
          </cell>
          <cell r="I2078" t="str">
            <v>60</v>
          </cell>
          <cell r="J2078">
            <v>2006</v>
          </cell>
          <cell r="K2078" t="b">
            <v>0</v>
          </cell>
          <cell r="L2078">
            <v>0</v>
          </cell>
          <cell r="P2078" t="b">
            <v>0</v>
          </cell>
          <cell r="Q2078" t="b">
            <v>0</v>
          </cell>
          <cell r="S2078">
            <v>367</v>
          </cell>
          <cell r="T2078">
            <v>0</v>
          </cell>
          <cell r="U2078">
            <v>0</v>
          </cell>
          <cell r="W2078" t="b">
            <v>0</v>
          </cell>
          <cell r="X2078" t="b">
            <v>0</v>
          </cell>
          <cell r="Y2078" t="b">
            <v>0</v>
          </cell>
          <cell r="Z2078" t="b">
            <v>0</v>
          </cell>
          <cell r="AB2078">
            <v>0</v>
          </cell>
          <cell r="AE2078">
            <v>2</v>
          </cell>
        </row>
        <row r="2079">
          <cell r="A2079">
            <v>280</v>
          </cell>
          <cell r="B2079">
            <v>559</v>
          </cell>
          <cell r="C2079" t="str">
            <v>2005-2006</v>
          </cell>
          <cell r="D2079" t="str">
            <v>SPCM</v>
          </cell>
          <cell r="E2079" t="str">
            <v>Société du Palais des congrès de Montréal</v>
          </cell>
          <cell r="F2079" t="b">
            <v>1</v>
          </cell>
          <cell r="G2079">
            <v>4</v>
          </cell>
          <cell r="H2079">
            <v>1</v>
          </cell>
          <cell r="I2079" t="str">
            <v>70</v>
          </cell>
          <cell r="J2079">
            <v>2006</v>
          </cell>
          <cell r="K2079" t="b">
            <v>0</v>
          </cell>
          <cell r="L2079">
            <v>0</v>
          </cell>
          <cell r="P2079" t="b">
            <v>0</v>
          </cell>
          <cell r="Q2079" t="b">
            <v>0</v>
          </cell>
          <cell r="S2079">
            <v>367</v>
          </cell>
          <cell r="T2079">
            <v>0</v>
          </cell>
          <cell r="U2079">
            <v>0</v>
          </cell>
          <cell r="W2079" t="b">
            <v>0</v>
          </cell>
          <cell r="X2079" t="b">
            <v>0</v>
          </cell>
          <cell r="Y2079" t="b">
            <v>0</v>
          </cell>
          <cell r="Z2079" t="b">
            <v>0</v>
          </cell>
          <cell r="AB2079">
            <v>0</v>
          </cell>
          <cell r="AE2079">
            <v>2</v>
          </cell>
        </row>
        <row r="2080">
          <cell r="A2080">
            <v>280</v>
          </cell>
          <cell r="B2080">
            <v>559</v>
          </cell>
          <cell r="C2080" t="str">
            <v>2005-2006</v>
          </cell>
          <cell r="D2080" t="str">
            <v>SPCM</v>
          </cell>
          <cell r="E2080" t="str">
            <v>Société du Palais des congrès de Montréal</v>
          </cell>
          <cell r="F2080" t="b">
            <v>0</v>
          </cell>
          <cell r="G2080">
            <v>4</v>
          </cell>
          <cell r="H2080">
            <v>1</v>
          </cell>
          <cell r="I2080" t="str">
            <v>EB</v>
          </cell>
          <cell r="J2080">
            <v>2006</v>
          </cell>
          <cell r="K2080" t="b">
            <v>0</v>
          </cell>
          <cell r="L2080">
            <v>2281.8000000000002</v>
          </cell>
          <cell r="N2080" t="str">
            <v>Congrès/expositions</v>
          </cell>
          <cell r="O2080" t="str">
            <v>695</v>
          </cell>
          <cell r="P2080" t="b">
            <v>0</v>
          </cell>
          <cell r="Q2080" t="b">
            <v>0</v>
          </cell>
          <cell r="S2080">
            <v>39264</v>
          </cell>
          <cell r="T2080">
            <v>0</v>
          </cell>
          <cell r="U2080">
            <v>95</v>
          </cell>
          <cell r="W2080" t="b">
            <v>0</v>
          </cell>
          <cell r="X2080" t="b">
            <v>0</v>
          </cell>
          <cell r="Y2080" t="b">
            <v>0</v>
          </cell>
          <cell r="Z2080" t="b">
            <v>1</v>
          </cell>
          <cell r="AA2080" t="str">
            <v>Analyse des taux du marché</v>
          </cell>
          <cell r="AB2080">
            <v>1</v>
          </cell>
          <cell r="AD2080" t="str">
            <v>CJ</v>
          </cell>
          <cell r="AE2080">
            <v>2</v>
          </cell>
        </row>
        <row r="2081">
          <cell r="A2081">
            <v>280</v>
          </cell>
          <cell r="B2081">
            <v>559</v>
          </cell>
          <cell r="C2081" t="str">
            <v>2005-2006</v>
          </cell>
          <cell r="D2081" t="str">
            <v>SPCM</v>
          </cell>
          <cell r="E2081" t="str">
            <v>Société du Palais des congrès de Montréal</v>
          </cell>
          <cell r="F2081" t="b">
            <v>0</v>
          </cell>
          <cell r="G2081">
            <v>4</v>
          </cell>
          <cell r="H2081">
            <v>1</v>
          </cell>
          <cell r="I2081" t="str">
            <v>EC</v>
          </cell>
          <cell r="J2081">
            <v>2006</v>
          </cell>
          <cell r="K2081" t="b">
            <v>0</v>
          </cell>
          <cell r="L2081">
            <v>103.3</v>
          </cell>
          <cell r="N2081" t="str">
            <v>Congrès/expositions</v>
          </cell>
          <cell r="O2081" t="str">
            <v>695</v>
          </cell>
          <cell r="P2081" t="b">
            <v>0</v>
          </cell>
          <cell r="Q2081" t="b">
            <v>0</v>
          </cell>
          <cell r="S2081">
            <v>39114</v>
          </cell>
          <cell r="T2081">
            <v>0</v>
          </cell>
          <cell r="U2081">
            <v>100</v>
          </cell>
          <cell r="W2081" t="b">
            <v>0</v>
          </cell>
          <cell r="X2081" t="b">
            <v>0</v>
          </cell>
          <cell r="Y2081" t="b">
            <v>0</v>
          </cell>
          <cell r="Z2081" t="b">
            <v>1</v>
          </cell>
          <cell r="AA2081" t="str">
            <v>Analyse des taux du marché</v>
          </cell>
          <cell r="AB2081">
            <v>1</v>
          </cell>
          <cell r="AD2081" t="str">
            <v>CJ</v>
          </cell>
          <cell r="AE2081">
            <v>2</v>
          </cell>
        </row>
        <row r="2082">
          <cell r="A2082">
            <v>280</v>
          </cell>
          <cell r="B2082">
            <v>559</v>
          </cell>
          <cell r="C2082" t="str">
            <v>2005-2006</v>
          </cell>
          <cell r="D2082" t="str">
            <v>SPCM</v>
          </cell>
          <cell r="E2082" t="str">
            <v>Société du Palais des congrès de Montréal</v>
          </cell>
          <cell r="F2082" t="b">
            <v>0</v>
          </cell>
          <cell r="G2082">
            <v>4</v>
          </cell>
          <cell r="H2082">
            <v>1</v>
          </cell>
          <cell r="I2082" t="str">
            <v>EM</v>
          </cell>
          <cell r="J2082">
            <v>2006</v>
          </cell>
          <cell r="K2082" t="b">
            <v>0</v>
          </cell>
          <cell r="L2082">
            <v>633.4</v>
          </cell>
          <cell r="N2082" t="str">
            <v>Congrès/expositions</v>
          </cell>
          <cell r="O2082" t="str">
            <v>17</v>
          </cell>
          <cell r="P2082" t="b">
            <v>0</v>
          </cell>
          <cell r="Q2082" t="b">
            <v>0</v>
          </cell>
          <cell r="S2082">
            <v>38443</v>
          </cell>
          <cell r="T2082">
            <v>0</v>
          </cell>
          <cell r="U2082">
            <v>95</v>
          </cell>
          <cell r="W2082" t="b">
            <v>0</v>
          </cell>
          <cell r="X2082" t="b">
            <v>1</v>
          </cell>
          <cell r="Y2082" t="b">
            <v>0</v>
          </cell>
          <cell r="Z2082" t="b">
            <v>1</v>
          </cell>
          <cell r="AA2082" t="str">
            <v>Analyse des taux du marché</v>
          </cell>
          <cell r="AB2082">
            <v>1</v>
          </cell>
          <cell r="AD2082" t="str">
            <v>RE</v>
          </cell>
          <cell r="AE2082">
            <v>2</v>
          </cell>
        </row>
        <row r="2083">
          <cell r="A2083">
            <v>280</v>
          </cell>
          <cell r="B2083">
            <v>559</v>
          </cell>
          <cell r="C2083" t="str">
            <v>2005-2006</v>
          </cell>
          <cell r="D2083" t="str">
            <v>SPCM</v>
          </cell>
          <cell r="E2083" t="str">
            <v>Société du Palais des congrès de Montréal</v>
          </cell>
          <cell r="F2083" t="b">
            <v>0</v>
          </cell>
          <cell r="G2083">
            <v>4</v>
          </cell>
          <cell r="H2083">
            <v>1</v>
          </cell>
          <cell r="I2083" t="str">
            <v>ES</v>
          </cell>
          <cell r="J2083">
            <v>2006</v>
          </cell>
          <cell r="K2083" t="b">
            <v>0</v>
          </cell>
          <cell r="L2083">
            <v>1380.4</v>
          </cell>
          <cell r="N2083" t="str">
            <v>Congrès/expositions</v>
          </cell>
          <cell r="O2083" t="str">
            <v>16</v>
          </cell>
          <cell r="P2083" t="b">
            <v>0</v>
          </cell>
          <cell r="Q2083" t="b">
            <v>1</v>
          </cell>
          <cell r="S2083">
            <v>39173</v>
          </cell>
          <cell r="T2083">
            <v>0</v>
          </cell>
          <cell r="U2083">
            <v>95</v>
          </cell>
          <cell r="W2083" t="b">
            <v>0</v>
          </cell>
          <cell r="X2083" t="b">
            <v>0</v>
          </cell>
          <cell r="Y2083" t="b">
            <v>1</v>
          </cell>
          <cell r="Z2083" t="b">
            <v>1</v>
          </cell>
          <cell r="AA2083" t="str">
            <v>Analyse des prix du marché</v>
          </cell>
          <cell r="AB2083">
            <v>1</v>
          </cell>
          <cell r="AD2083" t="str">
            <v>CP</v>
          </cell>
          <cell r="AE2083">
            <v>2</v>
          </cell>
        </row>
        <row r="2084">
          <cell r="A2084">
            <v>280</v>
          </cell>
          <cell r="B2084">
            <v>559</v>
          </cell>
          <cell r="C2084" t="str">
            <v>2005-2006</v>
          </cell>
          <cell r="D2084" t="str">
            <v>SPCM</v>
          </cell>
          <cell r="E2084" t="str">
            <v>Société du Palais des congrès de Montréal</v>
          </cell>
          <cell r="F2084" t="b">
            <v>0</v>
          </cell>
          <cell r="G2084">
            <v>4</v>
          </cell>
          <cell r="H2084">
            <v>1</v>
          </cell>
          <cell r="I2084" t="str">
            <v>ET</v>
          </cell>
          <cell r="J2084">
            <v>2006</v>
          </cell>
          <cell r="K2084" t="b">
            <v>0</v>
          </cell>
          <cell r="L2084">
            <v>487.7</v>
          </cell>
          <cell r="N2084" t="str">
            <v>Congrès/expositions</v>
          </cell>
          <cell r="O2084" t="str">
            <v>16</v>
          </cell>
          <cell r="P2084" t="b">
            <v>0</v>
          </cell>
          <cell r="Q2084" t="b">
            <v>1</v>
          </cell>
          <cell r="S2084">
            <v>39173</v>
          </cell>
          <cell r="T2084">
            <v>0</v>
          </cell>
          <cell r="U2084">
            <v>95</v>
          </cell>
          <cell r="W2084" t="b">
            <v>0</v>
          </cell>
          <cell r="X2084" t="b">
            <v>0</v>
          </cell>
          <cell r="Y2084" t="b">
            <v>1</v>
          </cell>
          <cell r="Z2084" t="b">
            <v>1</v>
          </cell>
          <cell r="AA2084" t="str">
            <v>Analyse des prix du marché</v>
          </cell>
          <cell r="AB2084">
            <v>1</v>
          </cell>
          <cell r="AD2084" t="str">
            <v>CP</v>
          </cell>
          <cell r="AE2084">
            <v>2</v>
          </cell>
        </row>
        <row r="2085">
          <cell r="A2085">
            <v>280</v>
          </cell>
          <cell r="B2085">
            <v>559</v>
          </cell>
          <cell r="C2085" t="str">
            <v>2005-2006</v>
          </cell>
          <cell r="D2085" t="str">
            <v>SPCM</v>
          </cell>
          <cell r="E2085" t="str">
            <v>Société du Palais des congrès de Montréal</v>
          </cell>
          <cell r="F2085" t="b">
            <v>1</v>
          </cell>
          <cell r="G2085">
            <v>4</v>
          </cell>
          <cell r="H2085">
            <v>1</v>
          </cell>
          <cell r="I2085" t="str">
            <v>N4</v>
          </cell>
          <cell r="J2085">
            <v>2006</v>
          </cell>
          <cell r="K2085" t="b">
            <v>0</v>
          </cell>
          <cell r="L2085">
            <v>0</v>
          </cell>
          <cell r="P2085" t="b">
            <v>0</v>
          </cell>
          <cell r="Q2085" t="b">
            <v>1</v>
          </cell>
          <cell r="S2085">
            <v>367</v>
          </cell>
          <cell r="T2085">
            <v>0</v>
          </cell>
          <cell r="U2085">
            <v>0</v>
          </cell>
          <cell r="W2085" t="b">
            <v>0</v>
          </cell>
          <cell r="X2085" t="b">
            <v>0</v>
          </cell>
          <cell r="Y2085" t="b">
            <v>1</v>
          </cell>
          <cell r="Z2085" t="b">
            <v>1</v>
          </cell>
          <cell r="AB2085">
            <v>0</v>
          </cell>
          <cell r="AD2085" t="str">
            <v>CP</v>
          </cell>
          <cell r="AE2085">
            <v>2</v>
          </cell>
        </row>
        <row r="2086">
          <cell r="A2086">
            <v>280</v>
          </cell>
          <cell r="B2086">
            <v>559</v>
          </cell>
          <cell r="C2086" t="str">
            <v>2005-2006</v>
          </cell>
          <cell r="D2086" t="str">
            <v>SPCM</v>
          </cell>
          <cell r="E2086" t="str">
            <v>Société du Palais des congrès de Montréal</v>
          </cell>
          <cell r="F2086" t="b">
            <v>0</v>
          </cell>
          <cell r="G2086">
            <v>4</v>
          </cell>
          <cell r="H2086">
            <v>1</v>
          </cell>
          <cell r="I2086" t="str">
            <v>EU</v>
          </cell>
          <cell r="J2086">
            <v>2006</v>
          </cell>
          <cell r="K2086" t="b">
            <v>0</v>
          </cell>
          <cell r="L2086">
            <v>181.2</v>
          </cell>
          <cell r="N2086" t="str">
            <v>Congrès/expositions</v>
          </cell>
          <cell r="O2086" t="str">
            <v>16</v>
          </cell>
          <cell r="P2086" t="b">
            <v>0</v>
          </cell>
          <cell r="Q2086" t="b">
            <v>1</v>
          </cell>
          <cell r="S2086">
            <v>39173</v>
          </cell>
          <cell r="T2086">
            <v>0</v>
          </cell>
          <cell r="U2086">
            <v>95</v>
          </cell>
          <cell r="W2086" t="b">
            <v>0</v>
          </cell>
          <cell r="X2086" t="b">
            <v>0</v>
          </cell>
          <cell r="Y2086" t="b">
            <v>1</v>
          </cell>
          <cell r="Z2086" t="b">
            <v>1</v>
          </cell>
          <cell r="AA2086" t="str">
            <v>Analyse des prix du marché</v>
          </cell>
          <cell r="AB2086">
            <v>1</v>
          </cell>
          <cell r="AD2086" t="str">
            <v>CP</v>
          </cell>
          <cell r="AE2086">
            <v>2</v>
          </cell>
        </row>
        <row r="2087">
          <cell r="A2087">
            <v>280</v>
          </cell>
          <cell r="B2087">
            <v>559</v>
          </cell>
          <cell r="C2087" t="str">
            <v>2005-2006</v>
          </cell>
          <cell r="D2087" t="str">
            <v>SPCM</v>
          </cell>
          <cell r="E2087" t="str">
            <v>Société du Palais des congrès de Montréal</v>
          </cell>
          <cell r="F2087" t="b">
            <v>0</v>
          </cell>
          <cell r="G2087">
            <v>4</v>
          </cell>
          <cell r="H2087">
            <v>1</v>
          </cell>
          <cell r="I2087" t="str">
            <v>EF</v>
          </cell>
          <cell r="J2087">
            <v>2006</v>
          </cell>
          <cell r="K2087" t="b">
            <v>0</v>
          </cell>
          <cell r="L2087">
            <v>426.6</v>
          </cell>
          <cell r="N2087" t="str">
            <v>Congrès/expositions</v>
          </cell>
          <cell r="O2087" t="str">
            <v>16</v>
          </cell>
          <cell r="P2087" t="b">
            <v>0</v>
          </cell>
          <cell r="Q2087" t="b">
            <v>1</v>
          </cell>
          <cell r="S2087">
            <v>39173</v>
          </cell>
          <cell r="T2087">
            <v>0</v>
          </cell>
          <cell r="U2087">
            <v>95</v>
          </cell>
          <cell r="W2087" t="b">
            <v>0</v>
          </cell>
          <cell r="X2087" t="b">
            <v>0</v>
          </cell>
          <cell r="Y2087" t="b">
            <v>1</v>
          </cell>
          <cell r="Z2087" t="b">
            <v>1</v>
          </cell>
          <cell r="AA2087" t="str">
            <v>Analyse des prix du marché</v>
          </cell>
          <cell r="AB2087">
            <v>1</v>
          </cell>
          <cell r="AD2087" t="str">
            <v>CP</v>
          </cell>
          <cell r="AE2087">
            <v>2</v>
          </cell>
        </row>
        <row r="2088">
          <cell r="A2088">
            <v>280</v>
          </cell>
          <cell r="B2088">
            <v>559</v>
          </cell>
          <cell r="C2088" t="str">
            <v>2005-2006</v>
          </cell>
          <cell r="D2088" t="str">
            <v>SPCM</v>
          </cell>
          <cell r="E2088" t="str">
            <v>Société du Palais des congrès de Montréal</v>
          </cell>
          <cell r="F2088" t="b">
            <v>0</v>
          </cell>
          <cell r="G2088">
            <v>4</v>
          </cell>
          <cell r="H2088">
            <v>1</v>
          </cell>
          <cell r="I2088" t="str">
            <v>EY</v>
          </cell>
          <cell r="J2088">
            <v>2006</v>
          </cell>
          <cell r="K2088" t="b">
            <v>0</v>
          </cell>
          <cell r="L2088">
            <v>140.30000000000001</v>
          </cell>
          <cell r="N2088" t="str">
            <v>Congrès/expositions</v>
          </cell>
          <cell r="O2088" t="str">
            <v>16</v>
          </cell>
          <cell r="P2088" t="b">
            <v>0</v>
          </cell>
          <cell r="Q2088" t="b">
            <v>1</v>
          </cell>
          <cell r="S2088">
            <v>39173</v>
          </cell>
          <cell r="T2088">
            <v>0</v>
          </cell>
          <cell r="U2088">
            <v>95</v>
          </cell>
          <cell r="W2088" t="b">
            <v>0</v>
          </cell>
          <cell r="X2088" t="b">
            <v>0</v>
          </cell>
          <cell r="Y2088" t="b">
            <v>1</v>
          </cell>
          <cell r="Z2088" t="b">
            <v>1</v>
          </cell>
          <cell r="AA2088" t="str">
            <v>Analyse des prix du marché</v>
          </cell>
          <cell r="AB2088">
            <v>1</v>
          </cell>
          <cell r="AD2088" t="str">
            <v>CP</v>
          </cell>
          <cell r="AE2088">
            <v>2</v>
          </cell>
        </row>
        <row r="2089">
          <cell r="A2089">
            <v>280</v>
          </cell>
          <cell r="B2089">
            <v>559</v>
          </cell>
          <cell r="C2089" t="str">
            <v>2005-2006</v>
          </cell>
          <cell r="D2089" t="str">
            <v>SPCM</v>
          </cell>
          <cell r="E2089" t="str">
            <v>Société du Palais des congrès de Montréal</v>
          </cell>
          <cell r="F2089" t="b">
            <v>0</v>
          </cell>
          <cell r="G2089">
            <v>4</v>
          </cell>
          <cell r="H2089">
            <v>1</v>
          </cell>
          <cell r="I2089" t="str">
            <v>FH</v>
          </cell>
          <cell r="J2089">
            <v>2006</v>
          </cell>
          <cell r="K2089" t="b">
            <v>0</v>
          </cell>
          <cell r="L2089">
            <v>3.8</v>
          </cell>
          <cell r="N2089" t="str">
            <v>Congrès/expositions</v>
          </cell>
          <cell r="O2089" t="str">
            <v>16</v>
          </cell>
          <cell r="P2089" t="b">
            <v>0</v>
          </cell>
          <cell r="Q2089" t="b">
            <v>1</v>
          </cell>
          <cell r="S2089">
            <v>39173</v>
          </cell>
          <cell r="T2089">
            <v>0</v>
          </cell>
          <cell r="U2089">
            <v>95</v>
          </cell>
          <cell r="W2089" t="b">
            <v>0</v>
          </cell>
          <cell r="X2089" t="b">
            <v>0</v>
          </cell>
          <cell r="Y2089" t="b">
            <v>1</v>
          </cell>
          <cell r="Z2089" t="b">
            <v>1</v>
          </cell>
          <cell r="AA2089" t="str">
            <v>Analyse des prix du marché</v>
          </cell>
          <cell r="AB2089">
            <v>1</v>
          </cell>
          <cell r="AD2089" t="str">
            <v>CP</v>
          </cell>
          <cell r="AE2089">
            <v>2</v>
          </cell>
        </row>
        <row r="2090">
          <cell r="A2090">
            <v>280</v>
          </cell>
          <cell r="B2090">
            <v>559</v>
          </cell>
          <cell r="C2090" t="str">
            <v>2005-2006</v>
          </cell>
          <cell r="D2090" t="str">
            <v>SPCM</v>
          </cell>
          <cell r="E2090" t="str">
            <v>Société du Palais des congrès de Montréal</v>
          </cell>
          <cell r="F2090" t="b">
            <v>0</v>
          </cell>
          <cell r="G2090">
            <v>4</v>
          </cell>
          <cell r="H2090">
            <v>1</v>
          </cell>
          <cell r="I2090" t="str">
            <v>EW</v>
          </cell>
          <cell r="J2090">
            <v>2006</v>
          </cell>
          <cell r="K2090" t="b">
            <v>0</v>
          </cell>
          <cell r="L2090">
            <v>41.6</v>
          </cell>
          <cell r="N2090" t="str">
            <v>Congrès/expositions</v>
          </cell>
          <cell r="O2090" t="str">
            <v>16</v>
          </cell>
          <cell r="P2090" t="b">
            <v>0</v>
          </cell>
          <cell r="Q2090" t="b">
            <v>1</v>
          </cell>
          <cell r="S2090">
            <v>39173</v>
          </cell>
          <cell r="T2090">
            <v>0</v>
          </cell>
          <cell r="U2090">
            <v>95</v>
          </cell>
          <cell r="W2090" t="b">
            <v>0</v>
          </cell>
          <cell r="X2090" t="b">
            <v>0</v>
          </cell>
          <cell r="Y2090" t="b">
            <v>1</v>
          </cell>
          <cell r="Z2090" t="b">
            <v>1</v>
          </cell>
          <cell r="AA2090" t="str">
            <v>Analyse des prix du marché</v>
          </cell>
          <cell r="AB2090">
            <v>1</v>
          </cell>
          <cell r="AD2090" t="str">
            <v>CP</v>
          </cell>
          <cell r="AE2090">
            <v>2</v>
          </cell>
        </row>
        <row r="2091">
          <cell r="A2091">
            <v>280</v>
          </cell>
          <cell r="B2091">
            <v>559</v>
          </cell>
          <cell r="C2091" t="str">
            <v>2005-2006</v>
          </cell>
          <cell r="D2091" t="str">
            <v>SPCM</v>
          </cell>
          <cell r="E2091" t="str">
            <v>Société du Palais des congrès de Montréal</v>
          </cell>
          <cell r="F2091" t="b">
            <v>0</v>
          </cell>
          <cell r="G2091">
            <v>4</v>
          </cell>
          <cell r="H2091">
            <v>1</v>
          </cell>
          <cell r="I2091" t="str">
            <v>EX</v>
          </cell>
          <cell r="J2091">
            <v>2006</v>
          </cell>
          <cell r="K2091" t="b">
            <v>0</v>
          </cell>
          <cell r="L2091">
            <v>1437.9</v>
          </cell>
          <cell r="N2091" t="str">
            <v>Congrès/expositions</v>
          </cell>
          <cell r="O2091" t="str">
            <v>16</v>
          </cell>
          <cell r="P2091" t="b">
            <v>0</v>
          </cell>
          <cell r="Q2091" t="b">
            <v>1</v>
          </cell>
          <cell r="S2091">
            <v>39173</v>
          </cell>
          <cell r="T2091">
            <v>0</v>
          </cell>
          <cell r="U2091">
            <v>95</v>
          </cell>
          <cell r="W2091" t="b">
            <v>0</v>
          </cell>
          <cell r="X2091" t="b">
            <v>0</v>
          </cell>
          <cell r="Y2091" t="b">
            <v>1</v>
          </cell>
          <cell r="Z2091" t="b">
            <v>1</v>
          </cell>
          <cell r="AA2091" t="str">
            <v>Analyse des prix du marché</v>
          </cell>
          <cell r="AB2091">
            <v>1</v>
          </cell>
          <cell r="AD2091" t="str">
            <v>CP</v>
          </cell>
          <cell r="AE2091">
            <v>2</v>
          </cell>
        </row>
        <row r="2092">
          <cell r="A2092">
            <v>280</v>
          </cell>
          <cell r="B2092">
            <v>559</v>
          </cell>
          <cell r="C2092" t="str">
            <v>2005-2006</v>
          </cell>
          <cell r="D2092" t="str">
            <v>SPCM</v>
          </cell>
          <cell r="E2092" t="str">
            <v>Société du Palais des congrès de Montréal</v>
          </cell>
          <cell r="F2092" t="b">
            <v>0</v>
          </cell>
          <cell r="G2092">
            <v>4</v>
          </cell>
          <cell r="H2092">
            <v>1</v>
          </cell>
          <cell r="I2092" t="str">
            <v>ER</v>
          </cell>
          <cell r="J2092">
            <v>2006</v>
          </cell>
          <cell r="K2092" t="b">
            <v>0</v>
          </cell>
          <cell r="L2092">
            <v>1008.8</v>
          </cell>
          <cell r="N2092" t="str">
            <v>Congrès/expositions</v>
          </cell>
          <cell r="O2092" t="str">
            <v>16</v>
          </cell>
          <cell r="P2092" t="b">
            <v>0</v>
          </cell>
          <cell r="Q2092" t="b">
            <v>1</v>
          </cell>
          <cell r="S2092">
            <v>39173</v>
          </cell>
          <cell r="T2092">
            <v>90</v>
          </cell>
          <cell r="U2092">
            <v>10</v>
          </cell>
          <cell r="W2092" t="b">
            <v>0</v>
          </cell>
          <cell r="X2092" t="b">
            <v>0</v>
          </cell>
          <cell r="Y2092" t="b">
            <v>1</v>
          </cell>
          <cell r="Z2092" t="b">
            <v>1</v>
          </cell>
          <cell r="AA2092" t="str">
            <v>Analyse des prix du marché</v>
          </cell>
          <cell r="AB2092">
            <v>1</v>
          </cell>
          <cell r="AD2092" t="str">
            <v>CP</v>
          </cell>
          <cell r="AE2092">
            <v>2</v>
          </cell>
        </row>
        <row r="2093">
          <cell r="A2093">
            <v>280</v>
          </cell>
          <cell r="B2093">
            <v>559</v>
          </cell>
          <cell r="C2093" t="str">
            <v>2005-2006</v>
          </cell>
          <cell r="D2093" t="str">
            <v>SPCM</v>
          </cell>
          <cell r="E2093" t="str">
            <v>Société du Palais des congrès de Montréal</v>
          </cell>
          <cell r="F2093" t="b">
            <v>0</v>
          </cell>
          <cell r="G2093">
            <v>4</v>
          </cell>
          <cell r="H2093">
            <v>1</v>
          </cell>
          <cell r="I2093" t="str">
            <v>EP</v>
          </cell>
          <cell r="J2093">
            <v>2006</v>
          </cell>
          <cell r="K2093" t="b">
            <v>0</v>
          </cell>
          <cell r="L2093">
            <v>445</v>
          </cell>
          <cell r="N2093" t="str">
            <v>Congrès/expositions</v>
          </cell>
          <cell r="O2093" t="str">
            <v>16</v>
          </cell>
          <cell r="P2093" t="b">
            <v>0</v>
          </cell>
          <cell r="Q2093" t="b">
            <v>0</v>
          </cell>
          <cell r="S2093">
            <v>37347</v>
          </cell>
          <cell r="T2093">
            <v>0</v>
          </cell>
          <cell r="U2093">
            <v>100</v>
          </cell>
          <cell r="W2093" t="b">
            <v>0</v>
          </cell>
          <cell r="X2093" t="b">
            <v>0</v>
          </cell>
          <cell r="Y2093" t="b">
            <v>1</v>
          </cell>
          <cell r="Z2093" t="b">
            <v>1</v>
          </cell>
          <cell r="AA2093" t="str">
            <v>Analyse des taux du marché</v>
          </cell>
          <cell r="AB2093">
            <v>1</v>
          </cell>
          <cell r="AD2093" t="str">
            <v>CP</v>
          </cell>
          <cell r="AE2093">
            <v>2</v>
          </cell>
        </row>
        <row r="2094">
          <cell r="A2094">
            <v>280</v>
          </cell>
          <cell r="B2094">
            <v>559</v>
          </cell>
          <cell r="C2094" t="str">
            <v>2005-2006</v>
          </cell>
          <cell r="D2094" t="str">
            <v>SPCM</v>
          </cell>
          <cell r="E2094" t="str">
            <v>Société du Palais des congrès de Montréal</v>
          </cell>
          <cell r="F2094" t="b">
            <v>0</v>
          </cell>
          <cell r="G2094">
            <v>4</v>
          </cell>
          <cell r="H2094">
            <v>1</v>
          </cell>
          <cell r="I2094" t="str">
            <v>EI</v>
          </cell>
          <cell r="J2094">
            <v>2006</v>
          </cell>
          <cell r="K2094" t="b">
            <v>0</v>
          </cell>
          <cell r="L2094">
            <v>730.2</v>
          </cell>
          <cell r="N2094" t="str">
            <v>Congrès/expositions</v>
          </cell>
          <cell r="O2094" t="str">
            <v>16</v>
          </cell>
          <cell r="P2094" t="b">
            <v>0</v>
          </cell>
          <cell r="Q2094" t="b">
            <v>1</v>
          </cell>
          <cell r="S2094">
            <v>39173</v>
          </cell>
          <cell r="T2094">
            <v>0</v>
          </cell>
          <cell r="U2094">
            <v>95</v>
          </cell>
          <cell r="W2094" t="b">
            <v>0</v>
          </cell>
          <cell r="X2094" t="b">
            <v>0</v>
          </cell>
          <cell r="Y2094" t="b">
            <v>1</v>
          </cell>
          <cell r="Z2094" t="b">
            <v>1</v>
          </cell>
          <cell r="AA2094" t="str">
            <v>Analyse des prix du marché</v>
          </cell>
          <cell r="AB2094">
            <v>1</v>
          </cell>
          <cell r="AD2094" t="str">
            <v>CP</v>
          </cell>
          <cell r="AE2094">
            <v>2</v>
          </cell>
        </row>
        <row r="2095">
          <cell r="A2095">
            <v>280</v>
          </cell>
          <cell r="B2095">
            <v>559</v>
          </cell>
          <cell r="C2095" t="str">
            <v>2005-2006</v>
          </cell>
          <cell r="D2095" t="str">
            <v>SPCM</v>
          </cell>
          <cell r="E2095" t="str">
            <v>Société du Palais des congrès de Montréal</v>
          </cell>
          <cell r="F2095" t="b">
            <v>0</v>
          </cell>
          <cell r="G2095">
            <v>4</v>
          </cell>
          <cell r="H2095">
            <v>1</v>
          </cell>
          <cell r="I2095" t="str">
            <v>EZ</v>
          </cell>
          <cell r="J2095">
            <v>2006</v>
          </cell>
          <cell r="K2095" t="b">
            <v>0</v>
          </cell>
          <cell r="L2095">
            <v>764.9</v>
          </cell>
          <cell r="N2095" t="str">
            <v>Congrès/expositions</v>
          </cell>
          <cell r="O2095" t="str">
            <v>16</v>
          </cell>
          <cell r="P2095" t="b">
            <v>0</v>
          </cell>
          <cell r="Q2095" t="b">
            <v>1</v>
          </cell>
          <cell r="S2095">
            <v>39173</v>
          </cell>
          <cell r="T2095">
            <v>0</v>
          </cell>
          <cell r="U2095">
            <v>95</v>
          </cell>
          <cell r="W2095" t="b">
            <v>0</v>
          </cell>
          <cell r="X2095" t="b">
            <v>0</v>
          </cell>
          <cell r="Y2095" t="b">
            <v>1</v>
          </cell>
          <cell r="Z2095" t="b">
            <v>1</v>
          </cell>
          <cell r="AA2095" t="str">
            <v>Analyse des prix du marché</v>
          </cell>
          <cell r="AB2095">
            <v>1</v>
          </cell>
          <cell r="AD2095" t="str">
            <v>CP</v>
          </cell>
          <cell r="AE2095">
            <v>2</v>
          </cell>
        </row>
        <row r="2096">
          <cell r="A2096">
            <v>280</v>
          </cell>
          <cell r="B2096">
            <v>559</v>
          </cell>
          <cell r="C2096" t="str">
            <v>2005-2006</v>
          </cell>
          <cell r="D2096" t="str">
            <v>SPCM</v>
          </cell>
          <cell r="E2096" t="str">
            <v>Société du Palais des congrès de Montréal</v>
          </cell>
          <cell r="F2096" t="b">
            <v>0</v>
          </cell>
          <cell r="G2096">
            <v>4</v>
          </cell>
          <cell r="H2096">
            <v>1</v>
          </cell>
          <cell r="I2096" t="str">
            <v>EA</v>
          </cell>
          <cell r="J2096">
            <v>2006</v>
          </cell>
          <cell r="K2096" t="b">
            <v>0</v>
          </cell>
          <cell r="L2096">
            <v>6655</v>
          </cell>
          <cell r="N2096" t="str">
            <v>Congrès/expositions</v>
          </cell>
          <cell r="O2096" t="str">
            <v>16, 521</v>
          </cell>
          <cell r="P2096" t="b">
            <v>1</v>
          </cell>
          <cell r="Q2096" t="b">
            <v>1</v>
          </cell>
          <cell r="R2096" t="str">
            <v>IPC</v>
          </cell>
          <cell r="S2096">
            <v>39083</v>
          </cell>
          <cell r="T2096">
            <v>0</v>
          </cell>
          <cell r="U2096">
            <v>95</v>
          </cell>
          <cell r="W2096" t="b">
            <v>0</v>
          </cell>
          <cell r="X2096" t="b">
            <v>0</v>
          </cell>
          <cell r="Y2096" t="b">
            <v>1</v>
          </cell>
          <cell r="Z2096" t="b">
            <v>1</v>
          </cell>
          <cell r="AA2096" t="str">
            <v>Analyse des prix du marché</v>
          </cell>
          <cell r="AB2096">
            <v>0.66</v>
          </cell>
          <cell r="AD2096" t="str">
            <v>CP</v>
          </cell>
          <cell r="AE2096">
            <v>2</v>
          </cell>
        </row>
        <row r="2097">
          <cell r="A2097">
            <v>280</v>
          </cell>
          <cell r="B2097">
            <v>559</v>
          </cell>
          <cell r="C2097" t="str">
            <v>2005-2006</v>
          </cell>
          <cell r="D2097" t="str">
            <v>SPCM</v>
          </cell>
          <cell r="E2097" t="str">
            <v>Société du Palais des congrès de Montréal</v>
          </cell>
          <cell r="F2097" t="b">
            <v>1</v>
          </cell>
          <cell r="G2097">
            <v>4</v>
          </cell>
          <cell r="H2097">
            <v>1</v>
          </cell>
          <cell r="I2097" t="str">
            <v>60</v>
          </cell>
          <cell r="J2097">
            <v>2007</v>
          </cell>
          <cell r="K2097" t="b">
            <v>1</v>
          </cell>
          <cell r="L2097">
            <v>0</v>
          </cell>
          <cell r="P2097" t="b">
            <v>0</v>
          </cell>
          <cell r="Q2097" t="b">
            <v>0</v>
          </cell>
          <cell r="S2097">
            <v>367</v>
          </cell>
          <cell r="T2097">
            <v>0</v>
          </cell>
          <cell r="U2097">
            <v>0</v>
          </cell>
          <cell r="W2097" t="b">
            <v>0</v>
          </cell>
          <cell r="X2097" t="b">
            <v>0</v>
          </cell>
          <cell r="Y2097" t="b">
            <v>0</v>
          </cell>
          <cell r="Z2097" t="b">
            <v>0</v>
          </cell>
          <cell r="AB2097">
            <v>0</v>
          </cell>
          <cell r="AE2097">
            <v>2</v>
          </cell>
        </row>
        <row r="2098">
          <cell r="A2098">
            <v>280</v>
          </cell>
          <cell r="B2098">
            <v>559</v>
          </cell>
          <cell r="C2098" t="str">
            <v>2005-2006</v>
          </cell>
          <cell r="D2098" t="str">
            <v>SPCM</v>
          </cell>
          <cell r="E2098" t="str">
            <v>Société du Palais des congrès de Montréal</v>
          </cell>
          <cell r="F2098" t="b">
            <v>1</v>
          </cell>
          <cell r="G2098">
            <v>4</v>
          </cell>
          <cell r="H2098">
            <v>1</v>
          </cell>
          <cell r="I2098" t="str">
            <v>70</v>
          </cell>
          <cell r="J2098">
            <v>2007</v>
          </cell>
          <cell r="K2098" t="b">
            <v>1</v>
          </cell>
          <cell r="L2098">
            <v>0</v>
          </cell>
          <cell r="P2098" t="b">
            <v>0</v>
          </cell>
          <cell r="Q2098" t="b">
            <v>0</v>
          </cell>
          <cell r="S2098">
            <v>367</v>
          </cell>
          <cell r="T2098">
            <v>0</v>
          </cell>
          <cell r="U2098">
            <v>0</v>
          </cell>
          <cell r="W2098" t="b">
            <v>0</v>
          </cell>
          <cell r="X2098" t="b">
            <v>0</v>
          </cell>
          <cell r="Y2098" t="b">
            <v>0</v>
          </cell>
          <cell r="Z2098" t="b">
            <v>0</v>
          </cell>
          <cell r="AB2098">
            <v>0</v>
          </cell>
          <cell r="AE2098">
            <v>2</v>
          </cell>
        </row>
        <row r="2099">
          <cell r="A2099">
            <v>280</v>
          </cell>
          <cell r="B2099">
            <v>559</v>
          </cell>
          <cell r="C2099" t="str">
            <v>2005-2006</v>
          </cell>
          <cell r="D2099" t="str">
            <v>SPCM</v>
          </cell>
          <cell r="E2099" t="str">
            <v>Société du Palais des congrès de Montréal</v>
          </cell>
          <cell r="F2099" t="b">
            <v>0</v>
          </cell>
          <cell r="G2099">
            <v>4</v>
          </cell>
          <cell r="H2099">
            <v>1</v>
          </cell>
          <cell r="I2099" t="str">
            <v>EB</v>
          </cell>
          <cell r="J2099">
            <v>2007</v>
          </cell>
          <cell r="K2099" t="b">
            <v>1</v>
          </cell>
          <cell r="L2099">
            <v>1955.1</v>
          </cell>
          <cell r="N2099" t="str">
            <v>Congrès/expositions</v>
          </cell>
          <cell r="O2099" t="str">
            <v>695</v>
          </cell>
          <cell r="P2099" t="b">
            <v>0</v>
          </cell>
          <cell r="Q2099" t="b">
            <v>0</v>
          </cell>
          <cell r="S2099">
            <v>39264</v>
          </cell>
          <cell r="T2099">
            <v>0</v>
          </cell>
          <cell r="U2099">
            <v>95</v>
          </cell>
          <cell r="W2099" t="b">
            <v>0</v>
          </cell>
          <cell r="X2099" t="b">
            <v>0</v>
          </cell>
          <cell r="Y2099" t="b">
            <v>0</v>
          </cell>
          <cell r="Z2099" t="b">
            <v>1</v>
          </cell>
          <cell r="AA2099" t="str">
            <v>Analyse des taux du marché</v>
          </cell>
          <cell r="AB2099">
            <v>1</v>
          </cell>
          <cell r="AD2099" t="str">
            <v>CJ</v>
          </cell>
          <cell r="AE2099">
            <v>2</v>
          </cell>
        </row>
        <row r="2100">
          <cell r="A2100">
            <v>280</v>
          </cell>
          <cell r="B2100">
            <v>559</v>
          </cell>
          <cell r="C2100" t="str">
            <v>2005-2006</v>
          </cell>
          <cell r="D2100" t="str">
            <v>SPCM</v>
          </cell>
          <cell r="E2100" t="str">
            <v>Société du Palais des congrès de Montréal</v>
          </cell>
          <cell r="F2100" t="b">
            <v>0</v>
          </cell>
          <cell r="G2100">
            <v>4</v>
          </cell>
          <cell r="H2100">
            <v>1</v>
          </cell>
          <cell r="I2100" t="str">
            <v>EC</v>
          </cell>
          <cell r="J2100">
            <v>2007</v>
          </cell>
          <cell r="K2100" t="b">
            <v>1</v>
          </cell>
          <cell r="L2100">
            <v>107.4</v>
          </cell>
          <cell r="N2100" t="str">
            <v>Congrès/expositions</v>
          </cell>
          <cell r="O2100" t="str">
            <v>695</v>
          </cell>
          <cell r="P2100" t="b">
            <v>0</v>
          </cell>
          <cell r="Q2100" t="b">
            <v>0</v>
          </cell>
          <cell r="S2100">
            <v>39114</v>
          </cell>
          <cell r="T2100">
            <v>0</v>
          </cell>
          <cell r="U2100">
            <v>100</v>
          </cell>
          <cell r="W2100" t="b">
            <v>0</v>
          </cell>
          <cell r="X2100" t="b">
            <v>0</v>
          </cell>
          <cell r="Y2100" t="b">
            <v>0</v>
          </cell>
          <cell r="Z2100" t="b">
            <v>1</v>
          </cell>
          <cell r="AA2100" t="str">
            <v>Analyse des taux du marché</v>
          </cell>
          <cell r="AB2100">
            <v>1</v>
          </cell>
          <cell r="AD2100" t="str">
            <v>CJ</v>
          </cell>
          <cell r="AE2100">
            <v>2</v>
          </cell>
        </row>
        <row r="2101">
          <cell r="A2101">
            <v>280</v>
          </cell>
          <cell r="B2101">
            <v>559</v>
          </cell>
          <cell r="C2101" t="str">
            <v>2005-2006</v>
          </cell>
          <cell r="D2101" t="str">
            <v>SPCM</v>
          </cell>
          <cell r="E2101" t="str">
            <v>Société du Palais des congrès de Montréal</v>
          </cell>
          <cell r="F2101" t="b">
            <v>0</v>
          </cell>
          <cell r="G2101">
            <v>4</v>
          </cell>
          <cell r="H2101">
            <v>1</v>
          </cell>
          <cell r="I2101" t="str">
            <v>EM</v>
          </cell>
          <cell r="J2101">
            <v>2007</v>
          </cell>
          <cell r="K2101" t="b">
            <v>1</v>
          </cell>
          <cell r="L2101">
            <v>656.5</v>
          </cell>
          <cell r="N2101" t="str">
            <v>Congrès/expositions</v>
          </cell>
          <cell r="O2101" t="str">
            <v>17</v>
          </cell>
          <cell r="P2101" t="b">
            <v>0</v>
          </cell>
          <cell r="Q2101" t="b">
            <v>0</v>
          </cell>
          <cell r="S2101">
            <v>38443</v>
          </cell>
          <cell r="T2101">
            <v>0</v>
          </cell>
          <cell r="U2101">
            <v>95</v>
          </cell>
          <cell r="W2101" t="b">
            <v>0</v>
          </cell>
          <cell r="X2101" t="b">
            <v>1</v>
          </cell>
          <cell r="Y2101" t="b">
            <v>0</v>
          </cell>
          <cell r="Z2101" t="b">
            <v>1</v>
          </cell>
          <cell r="AA2101" t="str">
            <v>Analyse des taux du marché</v>
          </cell>
          <cell r="AB2101">
            <v>1</v>
          </cell>
          <cell r="AD2101" t="str">
            <v>RE</v>
          </cell>
          <cell r="AE2101">
            <v>2</v>
          </cell>
        </row>
        <row r="2102">
          <cell r="A2102">
            <v>280</v>
          </cell>
          <cell r="B2102">
            <v>559</v>
          </cell>
          <cell r="C2102" t="str">
            <v>2005-2006</v>
          </cell>
          <cell r="D2102" t="str">
            <v>SPCM</v>
          </cell>
          <cell r="E2102" t="str">
            <v>Société du Palais des congrès de Montréal</v>
          </cell>
          <cell r="F2102" t="b">
            <v>0</v>
          </cell>
          <cell r="G2102">
            <v>4</v>
          </cell>
          <cell r="H2102">
            <v>1</v>
          </cell>
          <cell r="I2102" t="str">
            <v>ES</v>
          </cell>
          <cell r="J2102">
            <v>2007</v>
          </cell>
          <cell r="K2102" t="b">
            <v>1</v>
          </cell>
          <cell r="L2102">
            <v>1215.5</v>
          </cell>
          <cell r="N2102" t="str">
            <v>Congrès/expositions</v>
          </cell>
          <cell r="O2102" t="str">
            <v>16</v>
          </cell>
          <cell r="P2102" t="b">
            <v>0</v>
          </cell>
          <cell r="Q2102" t="b">
            <v>1</v>
          </cell>
          <cell r="S2102">
            <v>39173</v>
          </cell>
          <cell r="T2102">
            <v>0</v>
          </cell>
          <cell r="U2102">
            <v>95</v>
          </cell>
          <cell r="W2102" t="b">
            <v>0</v>
          </cell>
          <cell r="X2102" t="b">
            <v>0</v>
          </cell>
          <cell r="Y2102" t="b">
            <v>1</v>
          </cell>
          <cell r="Z2102" t="b">
            <v>1</v>
          </cell>
          <cell r="AA2102" t="str">
            <v>Analyse des prix du marché</v>
          </cell>
          <cell r="AB2102">
            <v>1</v>
          </cell>
          <cell r="AD2102" t="str">
            <v>CP</v>
          </cell>
          <cell r="AE2102">
            <v>2</v>
          </cell>
        </row>
        <row r="2103">
          <cell r="A2103">
            <v>280</v>
          </cell>
          <cell r="B2103">
            <v>559</v>
          </cell>
          <cell r="C2103" t="str">
            <v>2005-2006</v>
          </cell>
          <cell r="D2103" t="str">
            <v>SPCM</v>
          </cell>
          <cell r="E2103" t="str">
            <v>Société du Palais des congrès de Montréal</v>
          </cell>
          <cell r="F2103" t="b">
            <v>0</v>
          </cell>
          <cell r="G2103">
            <v>4</v>
          </cell>
          <cell r="H2103">
            <v>1</v>
          </cell>
          <cell r="I2103" t="str">
            <v>ET</v>
          </cell>
          <cell r="J2103">
            <v>2007</v>
          </cell>
          <cell r="K2103" t="b">
            <v>1</v>
          </cell>
          <cell r="L2103">
            <v>445.5</v>
          </cell>
          <cell r="N2103" t="str">
            <v>Congrès/expositions</v>
          </cell>
          <cell r="O2103" t="str">
            <v>16</v>
          </cell>
          <cell r="P2103" t="b">
            <v>0</v>
          </cell>
          <cell r="Q2103" t="b">
            <v>1</v>
          </cell>
          <cell r="S2103">
            <v>39173</v>
          </cell>
          <cell r="T2103">
            <v>0</v>
          </cell>
          <cell r="U2103">
            <v>95</v>
          </cell>
          <cell r="W2103" t="b">
            <v>0</v>
          </cell>
          <cell r="X2103" t="b">
            <v>0</v>
          </cell>
          <cell r="Y2103" t="b">
            <v>1</v>
          </cell>
          <cell r="Z2103" t="b">
            <v>1</v>
          </cell>
          <cell r="AA2103" t="str">
            <v>Analyse des prix du marché</v>
          </cell>
          <cell r="AB2103">
            <v>1</v>
          </cell>
          <cell r="AD2103" t="str">
            <v>CP</v>
          </cell>
          <cell r="AE2103">
            <v>2</v>
          </cell>
        </row>
        <row r="2104">
          <cell r="A2104">
            <v>280</v>
          </cell>
          <cell r="B2104">
            <v>559</v>
          </cell>
          <cell r="C2104" t="str">
            <v>2005-2006</v>
          </cell>
          <cell r="D2104" t="str">
            <v>SPCM</v>
          </cell>
          <cell r="E2104" t="str">
            <v>Société du Palais des congrès de Montréal</v>
          </cell>
          <cell r="F2104" t="b">
            <v>1</v>
          </cell>
          <cell r="G2104">
            <v>4</v>
          </cell>
          <cell r="H2104">
            <v>1</v>
          </cell>
          <cell r="I2104" t="str">
            <v>N4</v>
          </cell>
          <cell r="J2104">
            <v>2007</v>
          </cell>
          <cell r="K2104" t="b">
            <v>1</v>
          </cell>
          <cell r="L2104">
            <v>0</v>
          </cell>
          <cell r="P2104" t="b">
            <v>0</v>
          </cell>
          <cell r="Q2104" t="b">
            <v>1</v>
          </cell>
          <cell r="S2104">
            <v>367</v>
          </cell>
          <cell r="T2104">
            <v>0</v>
          </cell>
          <cell r="U2104">
            <v>0</v>
          </cell>
          <cell r="W2104" t="b">
            <v>0</v>
          </cell>
          <cell r="X2104" t="b">
            <v>0</v>
          </cell>
          <cell r="Y2104" t="b">
            <v>1</v>
          </cell>
          <cell r="Z2104" t="b">
            <v>1</v>
          </cell>
          <cell r="AB2104">
            <v>0</v>
          </cell>
          <cell r="AD2104" t="str">
            <v>CP</v>
          </cell>
          <cell r="AE2104">
            <v>2</v>
          </cell>
        </row>
        <row r="2105">
          <cell r="A2105">
            <v>280</v>
          </cell>
          <cell r="B2105">
            <v>559</v>
          </cell>
          <cell r="C2105" t="str">
            <v>2005-2006</v>
          </cell>
          <cell r="D2105" t="str">
            <v>SPCM</v>
          </cell>
          <cell r="E2105" t="str">
            <v>Société du Palais des congrès de Montréal</v>
          </cell>
          <cell r="F2105" t="b">
            <v>0</v>
          </cell>
          <cell r="G2105">
            <v>4</v>
          </cell>
          <cell r="H2105">
            <v>1</v>
          </cell>
          <cell r="I2105" t="str">
            <v>EU</v>
          </cell>
          <cell r="J2105">
            <v>2007</v>
          </cell>
          <cell r="K2105" t="b">
            <v>1</v>
          </cell>
          <cell r="L2105">
            <v>127.5</v>
          </cell>
          <cell r="N2105" t="str">
            <v>Congrès/expositions</v>
          </cell>
          <cell r="O2105" t="str">
            <v>16</v>
          </cell>
          <cell r="P2105" t="b">
            <v>0</v>
          </cell>
          <cell r="Q2105" t="b">
            <v>1</v>
          </cell>
          <cell r="S2105">
            <v>39173</v>
          </cell>
          <cell r="T2105">
            <v>0</v>
          </cell>
          <cell r="U2105">
            <v>95</v>
          </cell>
          <cell r="W2105" t="b">
            <v>0</v>
          </cell>
          <cell r="X2105" t="b">
            <v>0</v>
          </cell>
          <cell r="Y2105" t="b">
            <v>1</v>
          </cell>
          <cell r="Z2105" t="b">
            <v>1</v>
          </cell>
          <cell r="AA2105" t="str">
            <v>Analyse des prix du marché</v>
          </cell>
          <cell r="AB2105">
            <v>1</v>
          </cell>
          <cell r="AD2105" t="str">
            <v>CP</v>
          </cell>
          <cell r="AE2105">
            <v>2</v>
          </cell>
        </row>
        <row r="2106">
          <cell r="A2106">
            <v>280</v>
          </cell>
          <cell r="B2106">
            <v>559</v>
          </cell>
          <cell r="C2106" t="str">
            <v>2005-2006</v>
          </cell>
          <cell r="D2106" t="str">
            <v>SPCM</v>
          </cell>
          <cell r="E2106" t="str">
            <v>Société du Palais des congrès de Montréal</v>
          </cell>
          <cell r="F2106" t="b">
            <v>0</v>
          </cell>
          <cell r="G2106">
            <v>4</v>
          </cell>
          <cell r="H2106">
            <v>1</v>
          </cell>
          <cell r="I2106" t="str">
            <v>EF</v>
          </cell>
          <cell r="J2106">
            <v>2007</v>
          </cell>
          <cell r="K2106" t="b">
            <v>1</v>
          </cell>
          <cell r="L2106">
            <v>378.2</v>
          </cell>
          <cell r="N2106" t="str">
            <v>Congrès/expositions</v>
          </cell>
          <cell r="O2106" t="str">
            <v>16</v>
          </cell>
          <cell r="P2106" t="b">
            <v>0</v>
          </cell>
          <cell r="Q2106" t="b">
            <v>1</v>
          </cell>
          <cell r="S2106">
            <v>39173</v>
          </cell>
          <cell r="T2106">
            <v>0</v>
          </cell>
          <cell r="U2106">
            <v>95</v>
          </cell>
          <cell r="W2106" t="b">
            <v>0</v>
          </cell>
          <cell r="X2106" t="b">
            <v>0</v>
          </cell>
          <cell r="Y2106" t="b">
            <v>1</v>
          </cell>
          <cell r="Z2106" t="b">
            <v>1</v>
          </cell>
          <cell r="AA2106" t="str">
            <v>Analyse des prix du marché</v>
          </cell>
          <cell r="AB2106">
            <v>1</v>
          </cell>
          <cell r="AD2106" t="str">
            <v>CP</v>
          </cell>
          <cell r="AE2106">
            <v>2</v>
          </cell>
        </row>
        <row r="2107">
          <cell r="A2107">
            <v>280</v>
          </cell>
          <cell r="B2107">
            <v>559</v>
          </cell>
          <cell r="C2107" t="str">
            <v>2005-2006</v>
          </cell>
          <cell r="D2107" t="str">
            <v>SPCM</v>
          </cell>
          <cell r="E2107" t="str">
            <v>Société du Palais des congrès de Montréal</v>
          </cell>
          <cell r="F2107" t="b">
            <v>0</v>
          </cell>
          <cell r="G2107">
            <v>4</v>
          </cell>
          <cell r="H2107">
            <v>1</v>
          </cell>
          <cell r="I2107" t="str">
            <v>EY</v>
          </cell>
          <cell r="J2107">
            <v>2007</v>
          </cell>
          <cell r="K2107" t="b">
            <v>1</v>
          </cell>
          <cell r="L2107">
            <v>120</v>
          </cell>
          <cell r="N2107" t="str">
            <v>Congrès/expositions</v>
          </cell>
          <cell r="O2107" t="str">
            <v>16</v>
          </cell>
          <cell r="P2107" t="b">
            <v>0</v>
          </cell>
          <cell r="Q2107" t="b">
            <v>1</v>
          </cell>
          <cell r="S2107">
            <v>39173</v>
          </cell>
          <cell r="T2107">
            <v>0</v>
          </cell>
          <cell r="U2107">
            <v>95</v>
          </cell>
          <cell r="W2107" t="b">
            <v>0</v>
          </cell>
          <cell r="X2107" t="b">
            <v>0</v>
          </cell>
          <cell r="Y2107" t="b">
            <v>1</v>
          </cell>
          <cell r="Z2107" t="b">
            <v>1</v>
          </cell>
          <cell r="AA2107" t="str">
            <v>Analyse des prix du marché</v>
          </cell>
          <cell r="AB2107">
            <v>1</v>
          </cell>
          <cell r="AD2107" t="str">
            <v>CP</v>
          </cell>
          <cell r="AE2107">
            <v>2</v>
          </cell>
        </row>
        <row r="2108">
          <cell r="A2108">
            <v>280</v>
          </cell>
          <cell r="B2108">
            <v>559</v>
          </cell>
          <cell r="C2108" t="str">
            <v>2005-2006</v>
          </cell>
          <cell r="D2108" t="str">
            <v>SPCM</v>
          </cell>
          <cell r="E2108" t="str">
            <v>Société du Palais des congrès de Montréal</v>
          </cell>
          <cell r="F2108" t="b">
            <v>0</v>
          </cell>
          <cell r="G2108">
            <v>4</v>
          </cell>
          <cell r="H2108">
            <v>1</v>
          </cell>
          <cell r="I2108" t="str">
            <v>FH</v>
          </cell>
          <cell r="J2108">
            <v>2007</v>
          </cell>
          <cell r="K2108" t="b">
            <v>1</v>
          </cell>
          <cell r="L2108">
            <v>1.8</v>
          </cell>
          <cell r="N2108" t="str">
            <v>Congrès/expositions</v>
          </cell>
          <cell r="O2108" t="str">
            <v>16</v>
          </cell>
          <cell r="P2108" t="b">
            <v>0</v>
          </cell>
          <cell r="Q2108" t="b">
            <v>1</v>
          </cell>
          <cell r="S2108">
            <v>39173</v>
          </cell>
          <cell r="T2108">
            <v>0</v>
          </cell>
          <cell r="U2108">
            <v>95</v>
          </cell>
          <cell r="W2108" t="b">
            <v>0</v>
          </cell>
          <cell r="X2108" t="b">
            <v>0</v>
          </cell>
          <cell r="Y2108" t="b">
            <v>1</v>
          </cell>
          <cell r="Z2108" t="b">
            <v>1</v>
          </cell>
          <cell r="AA2108" t="str">
            <v>Analyse des prix du marché</v>
          </cell>
          <cell r="AB2108">
            <v>1</v>
          </cell>
          <cell r="AD2108" t="str">
            <v>CP</v>
          </cell>
          <cell r="AE2108">
            <v>2</v>
          </cell>
        </row>
        <row r="2109">
          <cell r="A2109">
            <v>280</v>
          </cell>
          <cell r="B2109">
            <v>559</v>
          </cell>
          <cell r="C2109" t="str">
            <v>2005-2006</v>
          </cell>
          <cell r="D2109" t="str">
            <v>SPCM</v>
          </cell>
          <cell r="E2109" t="str">
            <v>Société du Palais des congrès de Montréal</v>
          </cell>
          <cell r="F2109" t="b">
            <v>0</v>
          </cell>
          <cell r="G2109">
            <v>4</v>
          </cell>
          <cell r="H2109">
            <v>1</v>
          </cell>
          <cell r="I2109" t="str">
            <v>EW</v>
          </cell>
          <cell r="J2109">
            <v>2007</v>
          </cell>
          <cell r="K2109" t="b">
            <v>1</v>
          </cell>
          <cell r="L2109">
            <v>24.9</v>
          </cell>
          <cell r="N2109" t="str">
            <v>Congrès/expositions</v>
          </cell>
          <cell r="O2109" t="str">
            <v>16</v>
          </cell>
          <cell r="P2109" t="b">
            <v>0</v>
          </cell>
          <cell r="Q2109" t="b">
            <v>1</v>
          </cell>
          <cell r="S2109">
            <v>39173</v>
          </cell>
          <cell r="T2109">
            <v>0</v>
          </cell>
          <cell r="U2109">
            <v>95</v>
          </cell>
          <cell r="W2109" t="b">
            <v>0</v>
          </cell>
          <cell r="X2109" t="b">
            <v>0</v>
          </cell>
          <cell r="Y2109" t="b">
            <v>1</v>
          </cell>
          <cell r="Z2109" t="b">
            <v>1</v>
          </cell>
          <cell r="AA2109" t="str">
            <v>Analyse des prix du marché</v>
          </cell>
          <cell r="AB2109">
            <v>1</v>
          </cell>
          <cell r="AD2109" t="str">
            <v>CP</v>
          </cell>
          <cell r="AE2109">
            <v>2</v>
          </cell>
        </row>
        <row r="2110">
          <cell r="A2110">
            <v>280</v>
          </cell>
          <cell r="B2110">
            <v>559</v>
          </cell>
          <cell r="C2110" t="str">
            <v>2005-2006</v>
          </cell>
          <cell r="D2110" t="str">
            <v>SPCM</v>
          </cell>
          <cell r="E2110" t="str">
            <v>Société du Palais des congrès de Montréal</v>
          </cell>
          <cell r="F2110" t="b">
            <v>0</v>
          </cell>
          <cell r="G2110">
            <v>4</v>
          </cell>
          <cell r="H2110">
            <v>1</v>
          </cell>
          <cell r="I2110" t="str">
            <v>EX</v>
          </cell>
          <cell r="J2110">
            <v>2007</v>
          </cell>
          <cell r="K2110" t="b">
            <v>1</v>
          </cell>
          <cell r="L2110">
            <v>1177.4000000000001</v>
          </cell>
          <cell r="N2110" t="str">
            <v>Congrès/expositions</v>
          </cell>
          <cell r="O2110" t="str">
            <v>16</v>
          </cell>
          <cell r="P2110" t="b">
            <v>0</v>
          </cell>
          <cell r="Q2110" t="b">
            <v>1</v>
          </cell>
          <cell r="S2110">
            <v>39173</v>
          </cell>
          <cell r="T2110">
            <v>0</v>
          </cell>
          <cell r="U2110">
            <v>95</v>
          </cell>
          <cell r="W2110" t="b">
            <v>0</v>
          </cell>
          <cell r="X2110" t="b">
            <v>0</v>
          </cell>
          <cell r="Y2110" t="b">
            <v>1</v>
          </cell>
          <cell r="Z2110" t="b">
            <v>1</v>
          </cell>
          <cell r="AA2110" t="str">
            <v>Analyse des prix du marché</v>
          </cell>
          <cell r="AB2110">
            <v>1</v>
          </cell>
          <cell r="AD2110" t="str">
            <v>CP</v>
          </cell>
          <cell r="AE2110">
            <v>2</v>
          </cell>
        </row>
        <row r="2111">
          <cell r="A2111">
            <v>280</v>
          </cell>
          <cell r="B2111">
            <v>559</v>
          </cell>
          <cell r="C2111" t="str">
            <v>2005-2006</v>
          </cell>
          <cell r="D2111" t="str">
            <v>SPCM</v>
          </cell>
          <cell r="E2111" t="str">
            <v>Société du Palais des congrès de Montréal</v>
          </cell>
          <cell r="F2111" t="b">
            <v>0</v>
          </cell>
          <cell r="G2111">
            <v>4</v>
          </cell>
          <cell r="H2111">
            <v>1</v>
          </cell>
          <cell r="I2111" t="str">
            <v>ER</v>
          </cell>
          <cell r="J2111">
            <v>2007</v>
          </cell>
          <cell r="K2111" t="b">
            <v>1</v>
          </cell>
          <cell r="L2111">
            <v>958.9</v>
          </cell>
          <cell r="N2111" t="str">
            <v>Congrès/expositions</v>
          </cell>
          <cell r="O2111" t="str">
            <v>16</v>
          </cell>
          <cell r="P2111" t="b">
            <v>0</v>
          </cell>
          <cell r="Q2111" t="b">
            <v>1</v>
          </cell>
          <cell r="S2111">
            <v>39173</v>
          </cell>
          <cell r="T2111">
            <v>90</v>
          </cell>
          <cell r="U2111">
            <v>10</v>
          </cell>
          <cell r="W2111" t="b">
            <v>0</v>
          </cell>
          <cell r="X2111" t="b">
            <v>0</v>
          </cell>
          <cell r="Y2111" t="b">
            <v>1</v>
          </cell>
          <cell r="Z2111" t="b">
            <v>1</v>
          </cell>
          <cell r="AA2111" t="str">
            <v>Analyse des prix du marché</v>
          </cell>
          <cell r="AB2111">
            <v>1</v>
          </cell>
          <cell r="AD2111" t="str">
            <v>CP</v>
          </cell>
          <cell r="AE2111">
            <v>2</v>
          </cell>
        </row>
        <row r="2112">
          <cell r="A2112">
            <v>280</v>
          </cell>
          <cell r="B2112">
            <v>559</v>
          </cell>
          <cell r="C2112" t="str">
            <v>2005-2006</v>
          </cell>
          <cell r="D2112" t="str">
            <v>SPCM</v>
          </cell>
          <cell r="E2112" t="str">
            <v>Société du Palais des congrès de Montréal</v>
          </cell>
          <cell r="F2112" t="b">
            <v>0</v>
          </cell>
          <cell r="G2112">
            <v>4</v>
          </cell>
          <cell r="H2112">
            <v>1</v>
          </cell>
          <cell r="I2112" t="str">
            <v>EP</v>
          </cell>
          <cell r="J2112">
            <v>2007</v>
          </cell>
          <cell r="K2112" t="b">
            <v>1</v>
          </cell>
          <cell r="L2112">
            <v>433.1</v>
          </cell>
          <cell r="N2112" t="str">
            <v>Congrès/expositions</v>
          </cell>
          <cell r="O2112" t="str">
            <v>16</v>
          </cell>
          <cell r="P2112" t="b">
            <v>0</v>
          </cell>
          <cell r="Q2112" t="b">
            <v>0</v>
          </cell>
          <cell r="S2112">
            <v>37347</v>
          </cell>
          <cell r="T2112">
            <v>0</v>
          </cell>
          <cell r="U2112">
            <v>100</v>
          </cell>
          <cell r="W2112" t="b">
            <v>0</v>
          </cell>
          <cell r="X2112" t="b">
            <v>0</v>
          </cell>
          <cell r="Y2112" t="b">
            <v>1</v>
          </cell>
          <cell r="Z2112" t="b">
            <v>1</v>
          </cell>
          <cell r="AA2112" t="str">
            <v>Analyse des taux du marché</v>
          </cell>
          <cell r="AB2112">
            <v>1</v>
          </cell>
          <cell r="AD2112" t="str">
            <v>CP</v>
          </cell>
          <cell r="AE2112">
            <v>2</v>
          </cell>
        </row>
        <row r="2113">
          <cell r="A2113">
            <v>280</v>
          </cell>
          <cell r="B2113">
            <v>559</v>
          </cell>
          <cell r="C2113" t="str">
            <v>2005-2006</v>
          </cell>
          <cell r="D2113" t="str">
            <v>SPCM</v>
          </cell>
          <cell r="E2113" t="str">
            <v>Société du Palais des congrès de Montréal</v>
          </cell>
          <cell r="F2113" t="b">
            <v>0</v>
          </cell>
          <cell r="G2113">
            <v>4</v>
          </cell>
          <cell r="H2113">
            <v>1</v>
          </cell>
          <cell r="I2113" t="str">
            <v>EI</v>
          </cell>
          <cell r="J2113">
            <v>2007</v>
          </cell>
          <cell r="K2113" t="b">
            <v>1</v>
          </cell>
          <cell r="L2113">
            <v>654.29999999999995</v>
          </cell>
          <cell r="N2113" t="str">
            <v>Congrès/expositions</v>
          </cell>
          <cell r="O2113" t="str">
            <v>16</v>
          </cell>
          <cell r="P2113" t="b">
            <v>0</v>
          </cell>
          <cell r="Q2113" t="b">
            <v>1</v>
          </cell>
          <cell r="S2113">
            <v>39173</v>
          </cell>
          <cell r="T2113">
            <v>0</v>
          </cell>
          <cell r="U2113">
            <v>95</v>
          </cell>
          <cell r="W2113" t="b">
            <v>0</v>
          </cell>
          <cell r="X2113" t="b">
            <v>0</v>
          </cell>
          <cell r="Y2113" t="b">
            <v>1</v>
          </cell>
          <cell r="Z2113" t="b">
            <v>1</v>
          </cell>
          <cell r="AA2113" t="str">
            <v>Analyse des prix du marché</v>
          </cell>
          <cell r="AB2113">
            <v>1</v>
          </cell>
          <cell r="AD2113" t="str">
            <v>CP</v>
          </cell>
          <cell r="AE2113">
            <v>2</v>
          </cell>
        </row>
        <row r="2114">
          <cell r="A2114">
            <v>280</v>
          </cell>
          <cell r="B2114">
            <v>559</v>
          </cell>
          <cell r="C2114" t="str">
            <v>2005-2006</v>
          </cell>
          <cell r="D2114" t="str">
            <v>SPCM</v>
          </cell>
          <cell r="E2114" t="str">
            <v>Société du Palais des congrès de Montréal</v>
          </cell>
          <cell r="F2114" t="b">
            <v>0</v>
          </cell>
          <cell r="G2114">
            <v>4</v>
          </cell>
          <cell r="H2114">
            <v>1</v>
          </cell>
          <cell r="I2114" t="str">
            <v>EZ</v>
          </cell>
          <cell r="J2114">
            <v>2007</v>
          </cell>
          <cell r="K2114" t="b">
            <v>1</v>
          </cell>
          <cell r="L2114">
            <v>702.3</v>
          </cell>
          <cell r="N2114" t="str">
            <v>Congrès/expositions</v>
          </cell>
          <cell r="O2114" t="str">
            <v>16</v>
          </cell>
          <cell r="P2114" t="b">
            <v>0</v>
          </cell>
          <cell r="Q2114" t="b">
            <v>1</v>
          </cell>
          <cell r="S2114">
            <v>39173</v>
          </cell>
          <cell r="T2114">
            <v>0</v>
          </cell>
          <cell r="U2114">
            <v>95</v>
          </cell>
          <cell r="W2114" t="b">
            <v>0</v>
          </cell>
          <cell r="X2114" t="b">
            <v>0</v>
          </cell>
          <cell r="Y2114" t="b">
            <v>1</v>
          </cell>
          <cell r="Z2114" t="b">
            <v>1</v>
          </cell>
          <cell r="AA2114" t="str">
            <v>Analyse des prix du marché</v>
          </cell>
          <cell r="AB2114">
            <v>1</v>
          </cell>
          <cell r="AD2114" t="str">
            <v>CP</v>
          </cell>
          <cell r="AE2114">
            <v>2</v>
          </cell>
        </row>
        <row r="2115">
          <cell r="A2115">
            <v>280</v>
          </cell>
          <cell r="B2115">
            <v>559</v>
          </cell>
          <cell r="C2115" t="str">
            <v>2005-2006</v>
          </cell>
          <cell r="D2115" t="str">
            <v>SPCM</v>
          </cell>
          <cell r="E2115" t="str">
            <v>Société du Palais des congrès de Montréal</v>
          </cell>
          <cell r="F2115" t="b">
            <v>0</v>
          </cell>
          <cell r="G2115">
            <v>4</v>
          </cell>
          <cell r="H2115">
            <v>1</v>
          </cell>
          <cell r="I2115" t="str">
            <v>EA</v>
          </cell>
          <cell r="J2115">
            <v>2007</v>
          </cell>
          <cell r="K2115" t="b">
            <v>1</v>
          </cell>
          <cell r="L2115">
            <v>6143.3</v>
          </cell>
          <cell r="N2115" t="str">
            <v>Congrès/expositions</v>
          </cell>
          <cell r="O2115" t="str">
            <v>16, 521</v>
          </cell>
          <cell r="P2115" t="b">
            <v>1</v>
          </cell>
          <cell r="Q2115" t="b">
            <v>1</v>
          </cell>
          <cell r="R2115" t="str">
            <v>IPC</v>
          </cell>
          <cell r="S2115">
            <v>39083</v>
          </cell>
          <cell r="T2115">
            <v>0</v>
          </cell>
          <cell r="U2115">
            <v>95</v>
          </cell>
          <cell r="W2115" t="b">
            <v>0</v>
          </cell>
          <cell r="X2115" t="b">
            <v>0</v>
          </cell>
          <cell r="Y2115" t="b">
            <v>1</v>
          </cell>
          <cell r="Z2115" t="b">
            <v>1</v>
          </cell>
          <cell r="AA2115" t="str">
            <v>Analyse des prix du marché</v>
          </cell>
          <cell r="AB2115">
            <v>0.66</v>
          </cell>
          <cell r="AD2115" t="str">
            <v>CP</v>
          </cell>
          <cell r="AE2115">
            <v>2</v>
          </cell>
        </row>
        <row r="2116">
          <cell r="A2116">
            <v>65</v>
          </cell>
          <cell r="B2116">
            <v>560</v>
          </cell>
          <cell r="C2116" t="str">
            <v>2007-2008</v>
          </cell>
          <cell r="D2116" t="str">
            <v>CP</v>
          </cell>
          <cell r="E2116" t="str">
            <v>Curateur public</v>
          </cell>
          <cell r="F2116" t="b">
            <v>0</v>
          </cell>
          <cell r="G2116">
            <v>3</v>
          </cell>
          <cell r="H2116">
            <v>9</v>
          </cell>
          <cell r="I2116" t="str">
            <v>10</v>
          </cell>
          <cell r="J2116">
            <v>2004</v>
          </cell>
          <cell r="K2116" t="b">
            <v>0</v>
          </cell>
          <cell r="L2116">
            <v>8639</v>
          </cell>
          <cell r="N2116" t="str">
            <v>NIL</v>
          </cell>
          <cell r="O2116" t="str">
            <v>747</v>
          </cell>
          <cell r="P2116" t="b">
            <v>1</v>
          </cell>
          <cell r="Q2116" t="b">
            <v>0</v>
          </cell>
          <cell r="R2116" t="str">
            <v>IPC</v>
          </cell>
          <cell r="S2116">
            <v>39086</v>
          </cell>
          <cell r="T2116">
            <v>100</v>
          </cell>
          <cell r="U2116">
            <v>0</v>
          </cell>
          <cell r="W2116" t="b">
            <v>1</v>
          </cell>
          <cell r="X2116" t="b">
            <v>0</v>
          </cell>
          <cell r="Y2116" t="b">
            <v>0</v>
          </cell>
          <cell r="Z2116" t="b">
            <v>0</v>
          </cell>
          <cell r="AA2116" t="str">
            <v>Base sept. 2004</v>
          </cell>
          <cell r="AB2116">
            <v>0.6</v>
          </cell>
          <cell r="AD2116" t="str">
            <v>PR</v>
          </cell>
          <cell r="AE2116">
            <v>2</v>
          </cell>
        </row>
        <row r="2117">
          <cell r="A2117">
            <v>65</v>
          </cell>
          <cell r="B2117">
            <v>560</v>
          </cell>
          <cell r="C2117" t="str">
            <v>2007-2008</v>
          </cell>
          <cell r="D2117" t="str">
            <v>CP</v>
          </cell>
          <cell r="E2117" t="str">
            <v>Curateur public</v>
          </cell>
          <cell r="F2117" t="b">
            <v>0</v>
          </cell>
          <cell r="G2117">
            <v>3</v>
          </cell>
          <cell r="H2117">
            <v>9</v>
          </cell>
          <cell r="I2117" t="str">
            <v>10</v>
          </cell>
          <cell r="J2117">
            <v>2005</v>
          </cell>
          <cell r="K2117" t="b">
            <v>0</v>
          </cell>
          <cell r="L2117">
            <v>12617</v>
          </cell>
          <cell r="M2117" t="str">
            <v>Accroissement des revenus de tarification générés par le nouveau règlement d'application de la Loi sur le curateur public (septembre 2004).</v>
          </cell>
          <cell r="N2117" t="str">
            <v>NIL</v>
          </cell>
          <cell r="O2117" t="str">
            <v>747</v>
          </cell>
          <cell r="P2117" t="b">
            <v>1</v>
          </cell>
          <cell r="Q2117" t="b">
            <v>0</v>
          </cell>
          <cell r="R2117" t="str">
            <v>IPC</v>
          </cell>
          <cell r="S2117">
            <v>39086</v>
          </cell>
          <cell r="T2117">
            <v>100</v>
          </cell>
          <cell r="U2117">
            <v>0</v>
          </cell>
          <cell r="W2117" t="b">
            <v>1</v>
          </cell>
          <cell r="X2117" t="b">
            <v>0</v>
          </cell>
          <cell r="Y2117" t="b">
            <v>0</v>
          </cell>
          <cell r="Z2117" t="b">
            <v>0</v>
          </cell>
          <cell r="AA2117" t="str">
            <v>Base sept. 2004</v>
          </cell>
          <cell r="AB2117">
            <v>0.6</v>
          </cell>
          <cell r="AD2117" t="str">
            <v>PR</v>
          </cell>
          <cell r="AE2117">
            <v>2</v>
          </cell>
        </row>
        <row r="2118">
          <cell r="A2118">
            <v>65</v>
          </cell>
          <cell r="B2118">
            <v>560</v>
          </cell>
          <cell r="C2118" t="str">
            <v>2007-2008</v>
          </cell>
          <cell r="D2118" t="str">
            <v>CP</v>
          </cell>
          <cell r="E2118" t="str">
            <v>Curateur public</v>
          </cell>
          <cell r="F2118" t="b">
            <v>0</v>
          </cell>
          <cell r="G2118">
            <v>3</v>
          </cell>
          <cell r="H2118">
            <v>9</v>
          </cell>
          <cell r="I2118" t="str">
            <v>10</v>
          </cell>
          <cell r="J2118">
            <v>2006</v>
          </cell>
          <cell r="K2118" t="b">
            <v>0</v>
          </cell>
          <cell r="L2118">
            <v>9224</v>
          </cell>
          <cell r="M2118" t="str">
            <v>Baisse des revenus de tarification expliquée par le transfert, au 1er avril 2006, des biens non réclamés au ministre du  Revenu.</v>
          </cell>
          <cell r="N2118" t="str">
            <v>NIL</v>
          </cell>
          <cell r="O2118" t="str">
            <v>747</v>
          </cell>
          <cell r="P2118" t="b">
            <v>1</v>
          </cell>
          <cell r="Q2118" t="b">
            <v>0</v>
          </cell>
          <cell r="R2118" t="str">
            <v>IPC</v>
          </cell>
          <cell r="S2118">
            <v>39086</v>
          </cell>
          <cell r="T2118">
            <v>100</v>
          </cell>
          <cell r="U2118">
            <v>0</v>
          </cell>
          <cell r="W2118" t="b">
            <v>1</v>
          </cell>
          <cell r="X2118" t="b">
            <v>0</v>
          </cell>
          <cell r="Y2118" t="b">
            <v>0</v>
          </cell>
          <cell r="Z2118" t="b">
            <v>0</v>
          </cell>
          <cell r="AA2118" t="str">
            <v>Base sept. 2004</v>
          </cell>
          <cell r="AB2118">
            <v>0.6</v>
          </cell>
          <cell r="AD2118" t="str">
            <v>PR</v>
          </cell>
          <cell r="AE2118">
            <v>2</v>
          </cell>
        </row>
        <row r="2119">
          <cell r="A2119">
            <v>65</v>
          </cell>
          <cell r="B2119">
            <v>560</v>
          </cell>
          <cell r="C2119" t="str">
            <v>2007-2008</v>
          </cell>
          <cell r="D2119" t="str">
            <v>CP</v>
          </cell>
          <cell r="E2119" t="str">
            <v>Curateur public</v>
          </cell>
          <cell r="F2119" t="b">
            <v>0</v>
          </cell>
          <cell r="G2119">
            <v>3</v>
          </cell>
          <cell r="H2119">
            <v>9</v>
          </cell>
          <cell r="I2119" t="str">
            <v>10</v>
          </cell>
          <cell r="J2119">
            <v>2007</v>
          </cell>
          <cell r="K2119" t="b">
            <v>1</v>
          </cell>
          <cell r="L2119">
            <v>8900</v>
          </cell>
          <cell r="N2119" t="str">
            <v>NIL</v>
          </cell>
          <cell r="O2119" t="str">
            <v>747</v>
          </cell>
          <cell r="P2119" t="b">
            <v>1</v>
          </cell>
          <cell r="Q2119" t="b">
            <v>0</v>
          </cell>
          <cell r="R2119" t="str">
            <v>IPC</v>
          </cell>
          <cell r="S2119">
            <v>39086</v>
          </cell>
          <cell r="T2119">
            <v>100</v>
          </cell>
          <cell r="U2119">
            <v>0</v>
          </cell>
          <cell r="W2119" t="b">
            <v>1</v>
          </cell>
          <cell r="X2119" t="b">
            <v>0</v>
          </cell>
          <cell r="Y2119" t="b">
            <v>0</v>
          </cell>
          <cell r="Z2119" t="b">
            <v>0</v>
          </cell>
          <cell r="AA2119" t="str">
            <v>Base sept. 2004</v>
          </cell>
          <cell r="AB2119">
            <v>0.6</v>
          </cell>
          <cell r="AD2119" t="str">
            <v>PR</v>
          </cell>
          <cell r="AE2119">
            <v>2</v>
          </cell>
        </row>
        <row r="2120">
          <cell r="A2120">
            <v>40</v>
          </cell>
          <cell r="B2120">
            <v>562</v>
          </cell>
          <cell r="C2120" t="str">
            <v>2007-2008</v>
          </cell>
          <cell r="D2120" t="str">
            <v>SIQ</v>
          </cell>
          <cell r="E2120" t="str">
            <v>Société immobilière du Québec</v>
          </cell>
          <cell r="F2120" t="b">
            <v>0</v>
          </cell>
          <cell r="G2120">
            <v>4</v>
          </cell>
          <cell r="H2120">
            <v>1</v>
          </cell>
          <cell r="I2120" t="str">
            <v>ER</v>
          </cell>
          <cell r="J2120">
            <v>2003</v>
          </cell>
          <cell r="K2120" t="b">
            <v>0</v>
          </cell>
          <cell r="L2120">
            <v>14317</v>
          </cell>
          <cell r="P2120" t="b">
            <v>0</v>
          </cell>
          <cell r="Q2120" t="b">
            <v>0</v>
          </cell>
          <cell r="T2120">
            <v>0</v>
          </cell>
          <cell r="U2120">
            <v>0</v>
          </cell>
          <cell r="W2120" t="b">
            <v>0</v>
          </cell>
          <cell r="X2120" t="b">
            <v>0</v>
          </cell>
          <cell r="Y2120" t="b">
            <v>0</v>
          </cell>
          <cell r="Z2120" t="b">
            <v>0</v>
          </cell>
          <cell r="AB2120">
            <v>0</v>
          </cell>
          <cell r="AE2120">
            <v>2</v>
          </cell>
        </row>
        <row r="2121">
          <cell r="A2121">
            <v>40</v>
          </cell>
          <cell r="B2121">
            <v>562</v>
          </cell>
          <cell r="C2121" t="str">
            <v>2007-2008</v>
          </cell>
          <cell r="D2121" t="str">
            <v>SIQ</v>
          </cell>
          <cell r="E2121" t="str">
            <v>Société immobilière du Québec</v>
          </cell>
          <cell r="F2121" t="b">
            <v>0</v>
          </cell>
          <cell r="G2121">
            <v>4</v>
          </cell>
          <cell r="H2121">
            <v>1</v>
          </cell>
          <cell r="I2121" t="str">
            <v>IM</v>
          </cell>
          <cell r="J2121">
            <v>2003</v>
          </cell>
          <cell r="K2121" t="b">
            <v>0</v>
          </cell>
          <cell r="L2121">
            <v>784</v>
          </cell>
          <cell r="P2121" t="b">
            <v>0</v>
          </cell>
          <cell r="Q2121" t="b">
            <v>0</v>
          </cell>
          <cell r="T2121">
            <v>0</v>
          </cell>
          <cell r="U2121">
            <v>0</v>
          </cell>
          <cell r="W2121" t="b">
            <v>0</v>
          </cell>
          <cell r="X2121" t="b">
            <v>0</v>
          </cell>
          <cell r="Y2121" t="b">
            <v>0</v>
          </cell>
          <cell r="Z2121" t="b">
            <v>0</v>
          </cell>
          <cell r="AB2121">
            <v>0</v>
          </cell>
          <cell r="AE2121">
            <v>2</v>
          </cell>
        </row>
        <row r="2122">
          <cell r="A2122">
            <v>40</v>
          </cell>
          <cell r="B2122">
            <v>562</v>
          </cell>
          <cell r="C2122" t="str">
            <v>2007-2008</v>
          </cell>
          <cell r="D2122" t="str">
            <v>SIQ</v>
          </cell>
          <cell r="E2122" t="str">
            <v>Société immobilière du Québec</v>
          </cell>
          <cell r="F2122" t="b">
            <v>0</v>
          </cell>
          <cell r="G2122">
            <v>4</v>
          </cell>
          <cell r="H2122">
            <v>1</v>
          </cell>
          <cell r="I2122" t="str">
            <v>FD</v>
          </cell>
          <cell r="J2122">
            <v>2003</v>
          </cell>
          <cell r="K2122" t="b">
            <v>1</v>
          </cell>
          <cell r="L2122">
            <v>20372</v>
          </cell>
          <cell r="N2122" t="str">
            <v>Immobilier</v>
          </cell>
          <cell r="O2122" t="str">
            <v>1</v>
          </cell>
          <cell r="P2122" t="b">
            <v>1</v>
          </cell>
          <cell r="Q2122" t="b">
            <v>1</v>
          </cell>
          <cell r="R2122" t="str">
            <v>IPC</v>
          </cell>
          <cell r="S2122">
            <v>39173</v>
          </cell>
          <cell r="T2122">
            <v>0</v>
          </cell>
          <cell r="U2122">
            <v>70</v>
          </cell>
          <cell r="W2122" t="b">
            <v>0</v>
          </cell>
          <cell r="X2122" t="b">
            <v>0</v>
          </cell>
          <cell r="Y2122" t="b">
            <v>1</v>
          </cell>
          <cell r="Z2122" t="b">
            <v>0</v>
          </cell>
          <cell r="AA2122" t="str">
            <v>NIL</v>
          </cell>
          <cell r="AB2122">
            <v>0</v>
          </cell>
          <cell r="AD2122" t="str">
            <v>CP</v>
          </cell>
          <cell r="AE2122">
            <v>2</v>
          </cell>
        </row>
        <row r="2123">
          <cell r="A2123">
            <v>40</v>
          </cell>
          <cell r="B2123">
            <v>562</v>
          </cell>
          <cell r="C2123" t="str">
            <v>2007-2008</v>
          </cell>
          <cell r="D2123" t="str">
            <v>SIQ</v>
          </cell>
          <cell r="E2123" t="str">
            <v>Société immobilière du Québec</v>
          </cell>
          <cell r="F2123" t="b">
            <v>0</v>
          </cell>
          <cell r="G2123">
            <v>4</v>
          </cell>
          <cell r="H2123">
            <v>1</v>
          </cell>
          <cell r="I2123" t="str">
            <v>FD</v>
          </cell>
          <cell r="J2123">
            <v>2004</v>
          </cell>
          <cell r="K2123" t="b">
            <v>0</v>
          </cell>
          <cell r="L2123">
            <v>46337</v>
          </cell>
          <cell r="N2123" t="str">
            <v>Immobilier</v>
          </cell>
          <cell r="O2123" t="str">
            <v>1</v>
          </cell>
          <cell r="P2123" t="b">
            <v>1</v>
          </cell>
          <cell r="Q2123" t="b">
            <v>1</v>
          </cell>
          <cell r="R2123" t="str">
            <v>IPC</v>
          </cell>
          <cell r="S2123">
            <v>39173</v>
          </cell>
          <cell r="T2123">
            <v>0</v>
          </cell>
          <cell r="U2123">
            <v>70</v>
          </cell>
          <cell r="W2123" t="b">
            <v>0</v>
          </cell>
          <cell r="X2123" t="b">
            <v>0</v>
          </cell>
          <cell r="Y2123" t="b">
            <v>1</v>
          </cell>
          <cell r="Z2123" t="b">
            <v>0</v>
          </cell>
          <cell r="AA2123" t="str">
            <v>NIL</v>
          </cell>
          <cell r="AB2123">
            <v>0</v>
          </cell>
          <cell r="AD2123" t="str">
            <v>CP</v>
          </cell>
          <cell r="AE2123">
            <v>2</v>
          </cell>
        </row>
        <row r="2124">
          <cell r="A2124">
            <v>40</v>
          </cell>
          <cell r="B2124">
            <v>562</v>
          </cell>
          <cell r="C2124" t="str">
            <v>2007-2008</v>
          </cell>
          <cell r="D2124" t="str">
            <v>SIQ</v>
          </cell>
          <cell r="E2124" t="str">
            <v>Société immobilière du Québec</v>
          </cell>
          <cell r="F2124" t="b">
            <v>0</v>
          </cell>
          <cell r="G2124">
            <v>4</v>
          </cell>
          <cell r="H2124">
            <v>1</v>
          </cell>
          <cell r="I2124" t="str">
            <v>FD</v>
          </cell>
          <cell r="J2124">
            <v>2005</v>
          </cell>
          <cell r="K2124" t="b">
            <v>0</v>
          </cell>
          <cell r="L2124">
            <v>46173</v>
          </cell>
          <cell r="N2124" t="str">
            <v>Immobilier</v>
          </cell>
          <cell r="O2124" t="str">
            <v>1</v>
          </cell>
          <cell r="P2124" t="b">
            <v>1</v>
          </cell>
          <cell r="Q2124" t="b">
            <v>1</v>
          </cell>
          <cell r="R2124" t="str">
            <v>IPC</v>
          </cell>
          <cell r="S2124">
            <v>39173</v>
          </cell>
          <cell r="T2124">
            <v>0</v>
          </cell>
          <cell r="U2124">
            <v>70</v>
          </cell>
          <cell r="W2124" t="b">
            <v>0</v>
          </cell>
          <cell r="X2124" t="b">
            <v>0</v>
          </cell>
          <cell r="Y2124" t="b">
            <v>1</v>
          </cell>
          <cell r="Z2124" t="b">
            <v>0</v>
          </cell>
          <cell r="AA2124" t="str">
            <v>NIL</v>
          </cell>
          <cell r="AB2124">
            <v>0</v>
          </cell>
          <cell r="AD2124" t="str">
            <v>CP</v>
          </cell>
          <cell r="AE2124">
            <v>2</v>
          </cell>
        </row>
        <row r="2125">
          <cell r="A2125">
            <v>40</v>
          </cell>
          <cell r="B2125">
            <v>562</v>
          </cell>
          <cell r="C2125" t="str">
            <v>2007-2008</v>
          </cell>
          <cell r="D2125" t="str">
            <v>SIQ</v>
          </cell>
          <cell r="E2125" t="str">
            <v>Société immobilière du Québec</v>
          </cell>
          <cell r="F2125" t="b">
            <v>0</v>
          </cell>
          <cell r="G2125">
            <v>4</v>
          </cell>
          <cell r="H2125">
            <v>1</v>
          </cell>
          <cell r="I2125" t="str">
            <v>FD</v>
          </cell>
          <cell r="J2125">
            <v>2006</v>
          </cell>
          <cell r="K2125" t="b">
            <v>0</v>
          </cell>
          <cell r="L2125">
            <v>41742</v>
          </cell>
          <cell r="N2125" t="str">
            <v>Immobilier</v>
          </cell>
          <cell r="O2125" t="str">
            <v>1</v>
          </cell>
          <cell r="P2125" t="b">
            <v>1</v>
          </cell>
          <cell r="Q2125" t="b">
            <v>1</v>
          </cell>
          <cell r="R2125" t="str">
            <v>IPC</v>
          </cell>
          <cell r="S2125">
            <v>39173</v>
          </cell>
          <cell r="T2125">
            <v>0</v>
          </cell>
          <cell r="U2125">
            <v>70</v>
          </cell>
          <cell r="W2125" t="b">
            <v>0</v>
          </cell>
          <cell r="X2125" t="b">
            <v>0</v>
          </cell>
          <cell r="Y2125" t="b">
            <v>1</v>
          </cell>
          <cell r="Z2125" t="b">
            <v>0</v>
          </cell>
          <cell r="AA2125" t="str">
            <v>NIL</v>
          </cell>
          <cell r="AB2125">
            <v>0</v>
          </cell>
          <cell r="AD2125" t="str">
            <v>CP</v>
          </cell>
          <cell r="AE2125">
            <v>2</v>
          </cell>
        </row>
        <row r="2126">
          <cell r="A2126">
            <v>40</v>
          </cell>
          <cell r="B2126">
            <v>562</v>
          </cell>
          <cell r="C2126" t="str">
            <v>2007-2008</v>
          </cell>
          <cell r="D2126" t="str">
            <v>SIQ</v>
          </cell>
          <cell r="E2126" t="str">
            <v>Société immobilière du Québec</v>
          </cell>
          <cell r="F2126" t="b">
            <v>0</v>
          </cell>
          <cell r="G2126">
            <v>4</v>
          </cell>
          <cell r="H2126">
            <v>1</v>
          </cell>
          <cell r="I2126" t="str">
            <v>FD</v>
          </cell>
          <cell r="J2126">
            <v>2007</v>
          </cell>
          <cell r="K2126" t="b">
            <v>1</v>
          </cell>
          <cell r="L2126">
            <v>46343</v>
          </cell>
          <cell r="N2126" t="str">
            <v>Immobilier</v>
          </cell>
          <cell r="O2126" t="str">
            <v>1</v>
          </cell>
          <cell r="P2126" t="b">
            <v>1</v>
          </cell>
          <cell r="Q2126" t="b">
            <v>1</v>
          </cell>
          <cell r="R2126" t="str">
            <v>IPC</v>
          </cell>
          <cell r="S2126">
            <v>39173</v>
          </cell>
          <cell r="T2126">
            <v>0</v>
          </cell>
          <cell r="U2126">
            <v>70</v>
          </cell>
          <cell r="W2126" t="b">
            <v>0</v>
          </cell>
          <cell r="X2126" t="b">
            <v>0</v>
          </cell>
          <cell r="Y2126" t="b">
            <v>1</v>
          </cell>
          <cell r="Z2126" t="b">
            <v>0</v>
          </cell>
          <cell r="AA2126" t="str">
            <v>NIL</v>
          </cell>
          <cell r="AB2126">
            <v>0</v>
          </cell>
          <cell r="AD2126" t="str">
            <v>CP</v>
          </cell>
          <cell r="AE2126">
            <v>2</v>
          </cell>
        </row>
        <row r="2127">
          <cell r="A2127">
            <v>280</v>
          </cell>
          <cell r="B2127">
            <v>565</v>
          </cell>
          <cell r="C2127" t="str">
            <v>2000-2001</v>
          </cell>
          <cell r="D2127" t="str">
            <v>SPIPB</v>
          </cell>
          <cell r="E2127" t="str">
            <v>Société du Parc industriel et portuaire de Bécancour</v>
          </cell>
          <cell r="F2127" t="b">
            <v>0</v>
          </cell>
          <cell r="G2127">
            <v>3</v>
          </cell>
          <cell r="H2127">
            <v>9</v>
          </cell>
          <cell r="I2127" t="str">
            <v>AN</v>
          </cell>
          <cell r="J2127">
            <v>2003</v>
          </cell>
          <cell r="K2127" t="b">
            <v>1</v>
          </cell>
          <cell r="L2127">
            <v>2568.1819999999998</v>
          </cell>
          <cell r="N2127" t="str">
            <v>Portuaire</v>
          </cell>
          <cell r="P2127" t="b">
            <v>0</v>
          </cell>
          <cell r="Q2127" t="b">
            <v>0</v>
          </cell>
          <cell r="S2127">
            <v>39448</v>
          </cell>
          <cell r="T2127">
            <v>0</v>
          </cell>
          <cell r="U2127">
            <v>100</v>
          </cell>
          <cell r="W2127" t="b">
            <v>0</v>
          </cell>
          <cell r="X2127" t="b">
            <v>1</v>
          </cell>
          <cell r="Y2127" t="b">
            <v>1</v>
          </cell>
          <cell r="Z2127" t="b">
            <v>0</v>
          </cell>
          <cell r="AA2127" t="str">
            <v>Concurrence</v>
          </cell>
          <cell r="AB2127">
            <v>1</v>
          </cell>
          <cell r="AD2127" t="str">
            <v>RE</v>
          </cell>
          <cell r="AE2127">
            <v>2</v>
          </cell>
        </row>
        <row r="2128">
          <cell r="A2128">
            <v>280</v>
          </cell>
          <cell r="B2128">
            <v>565</v>
          </cell>
          <cell r="C2128" t="str">
            <v>2000-2001</v>
          </cell>
          <cell r="D2128" t="str">
            <v>SPIPB</v>
          </cell>
          <cell r="E2128" t="str">
            <v>Société du Parc industriel et portuaire de Bécancour</v>
          </cell>
          <cell r="F2128" t="b">
            <v>0</v>
          </cell>
          <cell r="G2128">
            <v>4</v>
          </cell>
          <cell r="H2128">
            <v>1</v>
          </cell>
          <cell r="I2128" t="str">
            <v>NC</v>
          </cell>
          <cell r="J2128">
            <v>2003</v>
          </cell>
          <cell r="K2128" t="b">
            <v>0</v>
          </cell>
          <cell r="L2128">
            <v>-3.8679999999999999</v>
          </cell>
          <cell r="P2128" t="b">
            <v>0</v>
          </cell>
          <cell r="Q2128" t="b">
            <v>0</v>
          </cell>
          <cell r="T2128">
            <v>0</v>
          </cell>
          <cell r="U2128">
            <v>0</v>
          </cell>
          <cell r="W2128" t="b">
            <v>0</v>
          </cell>
          <cell r="X2128" t="b">
            <v>0</v>
          </cell>
          <cell r="Y2128" t="b">
            <v>0</v>
          </cell>
          <cell r="Z2128" t="b">
            <v>0</v>
          </cell>
          <cell r="AB2128">
            <v>0</v>
          </cell>
          <cell r="AE2128">
            <v>2</v>
          </cell>
        </row>
        <row r="2129">
          <cell r="A2129">
            <v>280</v>
          </cell>
          <cell r="B2129">
            <v>565</v>
          </cell>
          <cell r="C2129" t="str">
            <v>2000-2001</v>
          </cell>
          <cell r="D2129" t="str">
            <v>SPIPB</v>
          </cell>
          <cell r="E2129" t="str">
            <v>Société du Parc industriel et portuaire de Bécancour</v>
          </cell>
          <cell r="F2129" t="b">
            <v>0</v>
          </cell>
          <cell r="G2129">
            <v>4</v>
          </cell>
          <cell r="H2129">
            <v>1</v>
          </cell>
          <cell r="I2129" t="str">
            <v>FC</v>
          </cell>
          <cell r="J2129">
            <v>2003</v>
          </cell>
          <cell r="K2129" t="b">
            <v>1</v>
          </cell>
          <cell r="L2129">
            <v>447.82100000000003</v>
          </cell>
          <cell r="N2129" t="str">
            <v>Location d'immeubles</v>
          </cell>
          <cell r="P2129" t="b">
            <v>1</v>
          </cell>
          <cell r="Q2129" t="b">
            <v>1</v>
          </cell>
          <cell r="R2129" t="str">
            <v>IPC</v>
          </cell>
          <cell r="S2129">
            <v>367</v>
          </cell>
          <cell r="T2129">
            <v>0</v>
          </cell>
          <cell r="U2129">
            <v>100</v>
          </cell>
          <cell r="W2129" t="b">
            <v>1</v>
          </cell>
          <cell r="X2129" t="b">
            <v>1</v>
          </cell>
          <cell r="Y2129" t="b">
            <v>1</v>
          </cell>
          <cell r="Z2129" t="b">
            <v>0</v>
          </cell>
          <cell r="AA2129" t="str">
            <v>NIL</v>
          </cell>
          <cell r="AB2129">
            <v>1</v>
          </cell>
          <cell r="AD2129" t="str">
            <v>PR</v>
          </cell>
          <cell r="AE2129">
            <v>2</v>
          </cell>
        </row>
        <row r="2130">
          <cell r="A2130">
            <v>280</v>
          </cell>
          <cell r="B2130">
            <v>565</v>
          </cell>
          <cell r="C2130" t="str">
            <v>2000-2001</v>
          </cell>
          <cell r="D2130" t="str">
            <v>SPIPB</v>
          </cell>
          <cell r="E2130" t="str">
            <v>Société du Parc industriel et portuaire de Bécancour</v>
          </cell>
          <cell r="F2130" t="b">
            <v>0</v>
          </cell>
          <cell r="G2130">
            <v>4</v>
          </cell>
          <cell r="H2130">
            <v>1</v>
          </cell>
          <cell r="I2130" t="str">
            <v>FB</v>
          </cell>
          <cell r="J2130">
            <v>2003</v>
          </cell>
          <cell r="K2130" t="b">
            <v>1</v>
          </cell>
          <cell r="L2130">
            <v>1101.1020000000001</v>
          </cell>
          <cell r="N2130" t="str">
            <v>Eau industrielle</v>
          </cell>
          <cell r="P2130" t="b">
            <v>1</v>
          </cell>
          <cell r="Q2130" t="b">
            <v>1</v>
          </cell>
          <cell r="R2130" t="str">
            <v>IPC</v>
          </cell>
          <cell r="S2130">
            <v>39173</v>
          </cell>
          <cell r="T2130">
            <v>0</v>
          </cell>
          <cell r="U2130">
            <v>100</v>
          </cell>
          <cell r="W2130" t="b">
            <v>1</v>
          </cell>
          <cell r="X2130" t="b">
            <v>0</v>
          </cell>
          <cell r="Y2130" t="b">
            <v>0</v>
          </cell>
          <cell r="Z2130" t="b">
            <v>0</v>
          </cell>
          <cell r="AA2130" t="str">
            <v>NIL</v>
          </cell>
          <cell r="AB2130">
            <v>0.75</v>
          </cell>
          <cell r="AD2130" t="str">
            <v>PR</v>
          </cell>
          <cell r="AE2130">
            <v>2</v>
          </cell>
        </row>
        <row r="2131">
          <cell r="A2131">
            <v>280</v>
          </cell>
          <cell r="B2131">
            <v>565</v>
          </cell>
          <cell r="C2131" t="str">
            <v>2000-2001</v>
          </cell>
          <cell r="D2131" t="str">
            <v>SPIPB</v>
          </cell>
          <cell r="E2131" t="str">
            <v>Société du Parc industriel et portuaire de Bécancour</v>
          </cell>
          <cell r="F2131" t="b">
            <v>0</v>
          </cell>
          <cell r="G2131">
            <v>3</v>
          </cell>
          <cell r="H2131">
            <v>9</v>
          </cell>
          <cell r="I2131" t="str">
            <v>AN</v>
          </cell>
          <cell r="J2131">
            <v>2004</v>
          </cell>
          <cell r="K2131" t="b">
            <v>0</v>
          </cell>
          <cell r="L2131">
            <v>1955.4</v>
          </cell>
          <cell r="N2131" t="str">
            <v>Portuaire</v>
          </cell>
          <cell r="P2131" t="b">
            <v>0</v>
          </cell>
          <cell r="Q2131" t="b">
            <v>0</v>
          </cell>
          <cell r="S2131">
            <v>39448</v>
          </cell>
          <cell r="T2131">
            <v>0</v>
          </cell>
          <cell r="U2131">
            <v>100</v>
          </cell>
          <cell r="W2131" t="b">
            <v>0</v>
          </cell>
          <cell r="X2131" t="b">
            <v>1</v>
          </cell>
          <cell r="Y2131" t="b">
            <v>1</v>
          </cell>
          <cell r="Z2131" t="b">
            <v>0</v>
          </cell>
          <cell r="AA2131" t="str">
            <v>Concurrence</v>
          </cell>
          <cell r="AB2131">
            <v>1</v>
          </cell>
          <cell r="AD2131" t="str">
            <v>RE</v>
          </cell>
          <cell r="AE2131">
            <v>2</v>
          </cell>
        </row>
        <row r="2132">
          <cell r="A2132">
            <v>280</v>
          </cell>
          <cell r="B2132">
            <v>565</v>
          </cell>
          <cell r="C2132" t="str">
            <v>2000-2001</v>
          </cell>
          <cell r="D2132" t="str">
            <v>SPIPB</v>
          </cell>
          <cell r="E2132" t="str">
            <v>Société du Parc industriel et portuaire de Bécancour</v>
          </cell>
          <cell r="F2132" t="b">
            <v>0</v>
          </cell>
          <cell r="G2132">
            <v>4</v>
          </cell>
          <cell r="H2132">
            <v>1</v>
          </cell>
          <cell r="I2132" t="str">
            <v>FB</v>
          </cell>
          <cell r="J2132">
            <v>2004</v>
          </cell>
          <cell r="K2132" t="b">
            <v>0</v>
          </cell>
          <cell r="L2132">
            <v>1131.5</v>
          </cell>
          <cell r="N2132" t="str">
            <v>Eau industrielle</v>
          </cell>
          <cell r="P2132" t="b">
            <v>1</v>
          </cell>
          <cell r="Q2132" t="b">
            <v>1</v>
          </cell>
          <cell r="R2132" t="str">
            <v>IPC</v>
          </cell>
          <cell r="S2132">
            <v>39173</v>
          </cell>
          <cell r="T2132">
            <v>0</v>
          </cell>
          <cell r="U2132">
            <v>100</v>
          </cell>
          <cell r="W2132" t="b">
            <v>1</v>
          </cell>
          <cell r="X2132" t="b">
            <v>0</v>
          </cell>
          <cell r="Y2132" t="b">
            <v>0</v>
          </cell>
          <cell r="Z2132" t="b">
            <v>0</v>
          </cell>
          <cell r="AA2132" t="str">
            <v>NIL</v>
          </cell>
          <cell r="AB2132">
            <v>0.75</v>
          </cell>
          <cell r="AD2132" t="str">
            <v>PR</v>
          </cell>
          <cell r="AE2132">
            <v>2</v>
          </cell>
        </row>
        <row r="2133">
          <cell r="A2133">
            <v>280</v>
          </cell>
          <cell r="B2133">
            <v>565</v>
          </cell>
          <cell r="C2133" t="str">
            <v>2000-2001</v>
          </cell>
          <cell r="D2133" t="str">
            <v>SPIPB</v>
          </cell>
          <cell r="E2133" t="str">
            <v>Société du Parc industriel et portuaire de Bécancour</v>
          </cell>
          <cell r="F2133" t="b">
            <v>0</v>
          </cell>
          <cell r="G2133">
            <v>4</v>
          </cell>
          <cell r="H2133">
            <v>1</v>
          </cell>
          <cell r="I2133" t="str">
            <v>FC</v>
          </cell>
          <cell r="J2133">
            <v>2004</v>
          </cell>
          <cell r="K2133" t="b">
            <v>0</v>
          </cell>
          <cell r="L2133">
            <v>567.1</v>
          </cell>
          <cell r="N2133" t="str">
            <v>Location d'immeubles</v>
          </cell>
          <cell r="P2133" t="b">
            <v>1</v>
          </cell>
          <cell r="Q2133" t="b">
            <v>1</v>
          </cell>
          <cell r="R2133" t="str">
            <v>IPC</v>
          </cell>
          <cell r="S2133">
            <v>367</v>
          </cell>
          <cell r="T2133">
            <v>0</v>
          </cell>
          <cell r="U2133">
            <v>100</v>
          </cell>
          <cell r="W2133" t="b">
            <v>1</v>
          </cell>
          <cell r="X2133" t="b">
            <v>1</v>
          </cell>
          <cell r="Y2133" t="b">
            <v>1</v>
          </cell>
          <cell r="Z2133" t="b">
            <v>0</v>
          </cell>
          <cell r="AA2133" t="str">
            <v>NIL</v>
          </cell>
          <cell r="AB2133">
            <v>1</v>
          </cell>
          <cell r="AD2133" t="str">
            <v>PR</v>
          </cell>
          <cell r="AE2133">
            <v>2</v>
          </cell>
        </row>
        <row r="2134">
          <cell r="A2134">
            <v>280</v>
          </cell>
          <cell r="B2134">
            <v>565</v>
          </cell>
          <cell r="C2134" t="str">
            <v>2000-2001</v>
          </cell>
          <cell r="D2134" t="str">
            <v>SPIPB</v>
          </cell>
          <cell r="E2134" t="str">
            <v>Société du Parc industriel et portuaire de Bécancour</v>
          </cell>
          <cell r="F2134" t="b">
            <v>0</v>
          </cell>
          <cell r="G2134">
            <v>3</v>
          </cell>
          <cell r="H2134">
            <v>9</v>
          </cell>
          <cell r="I2134" t="str">
            <v>AN</v>
          </cell>
          <cell r="J2134">
            <v>2005</v>
          </cell>
          <cell r="K2134" t="b">
            <v>0</v>
          </cell>
          <cell r="L2134">
            <v>2958.1</v>
          </cell>
          <cell r="N2134" t="str">
            <v>Portuaire</v>
          </cell>
          <cell r="P2134" t="b">
            <v>0</v>
          </cell>
          <cell r="Q2134" t="b">
            <v>0</v>
          </cell>
          <cell r="S2134">
            <v>39448</v>
          </cell>
          <cell r="T2134">
            <v>0</v>
          </cell>
          <cell r="U2134">
            <v>100</v>
          </cell>
          <cell r="W2134" t="b">
            <v>0</v>
          </cell>
          <cell r="X2134" t="b">
            <v>1</v>
          </cell>
          <cell r="Y2134" t="b">
            <v>1</v>
          </cell>
          <cell r="Z2134" t="b">
            <v>0</v>
          </cell>
          <cell r="AA2134" t="str">
            <v>Concurrence</v>
          </cell>
          <cell r="AB2134">
            <v>1</v>
          </cell>
          <cell r="AD2134" t="str">
            <v>RE</v>
          </cell>
          <cell r="AE2134">
            <v>2</v>
          </cell>
        </row>
        <row r="2135">
          <cell r="A2135">
            <v>280</v>
          </cell>
          <cell r="B2135">
            <v>565</v>
          </cell>
          <cell r="C2135" t="str">
            <v>2000-2001</v>
          </cell>
          <cell r="D2135" t="str">
            <v>SPIPB</v>
          </cell>
          <cell r="E2135" t="str">
            <v>Société du Parc industriel et portuaire de Bécancour</v>
          </cell>
          <cell r="F2135" t="b">
            <v>0</v>
          </cell>
          <cell r="G2135">
            <v>4</v>
          </cell>
          <cell r="H2135">
            <v>1</v>
          </cell>
          <cell r="I2135" t="str">
            <v>FB</v>
          </cell>
          <cell r="J2135">
            <v>2005</v>
          </cell>
          <cell r="K2135" t="b">
            <v>0</v>
          </cell>
          <cell r="L2135">
            <v>1193.9000000000001</v>
          </cell>
          <cell r="N2135" t="str">
            <v>Eau industrielle</v>
          </cell>
          <cell r="P2135" t="b">
            <v>1</v>
          </cell>
          <cell r="Q2135" t="b">
            <v>1</v>
          </cell>
          <cell r="R2135" t="str">
            <v>IPC</v>
          </cell>
          <cell r="S2135">
            <v>39173</v>
          </cell>
          <cell r="T2135">
            <v>0</v>
          </cell>
          <cell r="U2135">
            <v>100</v>
          </cell>
          <cell r="W2135" t="b">
            <v>1</v>
          </cell>
          <cell r="X2135" t="b">
            <v>0</v>
          </cell>
          <cell r="Y2135" t="b">
            <v>0</v>
          </cell>
          <cell r="Z2135" t="b">
            <v>0</v>
          </cell>
          <cell r="AA2135" t="str">
            <v>NIL</v>
          </cell>
          <cell r="AB2135">
            <v>0.75</v>
          </cell>
          <cell r="AD2135" t="str">
            <v>PR</v>
          </cell>
          <cell r="AE2135">
            <v>2</v>
          </cell>
        </row>
        <row r="2136">
          <cell r="A2136">
            <v>280</v>
          </cell>
          <cell r="B2136">
            <v>565</v>
          </cell>
          <cell r="C2136" t="str">
            <v>2000-2001</v>
          </cell>
          <cell r="D2136" t="str">
            <v>SPIPB</v>
          </cell>
          <cell r="E2136" t="str">
            <v>Société du Parc industriel et portuaire de Bécancour</v>
          </cell>
          <cell r="F2136" t="b">
            <v>0</v>
          </cell>
          <cell r="G2136">
            <v>4</v>
          </cell>
          <cell r="H2136">
            <v>1</v>
          </cell>
          <cell r="I2136" t="str">
            <v>FC</v>
          </cell>
          <cell r="J2136">
            <v>2005</v>
          </cell>
          <cell r="K2136" t="b">
            <v>0</v>
          </cell>
          <cell r="L2136">
            <v>608</v>
          </cell>
          <cell r="N2136" t="str">
            <v>Location d'immeubles</v>
          </cell>
          <cell r="P2136" t="b">
            <v>1</v>
          </cell>
          <cell r="Q2136" t="b">
            <v>1</v>
          </cell>
          <cell r="R2136" t="str">
            <v>IPC</v>
          </cell>
          <cell r="S2136">
            <v>367</v>
          </cell>
          <cell r="T2136">
            <v>0</v>
          </cell>
          <cell r="U2136">
            <v>100</v>
          </cell>
          <cell r="W2136" t="b">
            <v>1</v>
          </cell>
          <cell r="X2136" t="b">
            <v>1</v>
          </cell>
          <cell r="Y2136" t="b">
            <v>1</v>
          </cell>
          <cell r="Z2136" t="b">
            <v>0</v>
          </cell>
          <cell r="AA2136" t="str">
            <v>NIL</v>
          </cell>
          <cell r="AB2136">
            <v>1</v>
          </cell>
          <cell r="AD2136" t="str">
            <v>PR</v>
          </cell>
          <cell r="AE2136">
            <v>2</v>
          </cell>
        </row>
        <row r="2137">
          <cell r="A2137">
            <v>280</v>
          </cell>
          <cell r="B2137">
            <v>565</v>
          </cell>
          <cell r="C2137" t="str">
            <v>2000-2001</v>
          </cell>
          <cell r="D2137" t="str">
            <v>SPIPB</v>
          </cell>
          <cell r="E2137" t="str">
            <v>Société du Parc industriel et portuaire de Bécancour</v>
          </cell>
          <cell r="F2137" t="b">
            <v>0</v>
          </cell>
          <cell r="G2137">
            <v>3</v>
          </cell>
          <cell r="H2137">
            <v>9</v>
          </cell>
          <cell r="I2137" t="str">
            <v>AN</v>
          </cell>
          <cell r="J2137">
            <v>2006</v>
          </cell>
          <cell r="K2137" t="b">
            <v>0</v>
          </cell>
          <cell r="L2137">
            <v>2606.5</v>
          </cell>
          <cell r="N2137" t="str">
            <v>Portuaire</v>
          </cell>
          <cell r="P2137" t="b">
            <v>0</v>
          </cell>
          <cell r="Q2137" t="b">
            <v>0</v>
          </cell>
          <cell r="S2137">
            <v>39448</v>
          </cell>
          <cell r="T2137">
            <v>0</v>
          </cell>
          <cell r="U2137">
            <v>100</v>
          </cell>
          <cell r="W2137" t="b">
            <v>0</v>
          </cell>
          <cell r="X2137" t="b">
            <v>1</v>
          </cell>
          <cell r="Y2137" t="b">
            <v>1</v>
          </cell>
          <cell r="Z2137" t="b">
            <v>0</v>
          </cell>
          <cell r="AA2137" t="str">
            <v>Concurrence</v>
          </cell>
          <cell r="AB2137">
            <v>1</v>
          </cell>
          <cell r="AD2137" t="str">
            <v>RE</v>
          </cell>
          <cell r="AE2137">
            <v>2</v>
          </cell>
        </row>
        <row r="2138">
          <cell r="A2138">
            <v>280</v>
          </cell>
          <cell r="B2138">
            <v>565</v>
          </cell>
          <cell r="C2138" t="str">
            <v>2000-2001</v>
          </cell>
          <cell r="D2138" t="str">
            <v>SPIPB</v>
          </cell>
          <cell r="E2138" t="str">
            <v>Société du Parc industriel et portuaire de Bécancour</v>
          </cell>
          <cell r="F2138" t="b">
            <v>0</v>
          </cell>
          <cell r="G2138">
            <v>4</v>
          </cell>
          <cell r="H2138">
            <v>1</v>
          </cell>
          <cell r="I2138" t="str">
            <v>FB</v>
          </cell>
          <cell r="J2138">
            <v>2006</v>
          </cell>
          <cell r="K2138" t="b">
            <v>0</v>
          </cell>
          <cell r="L2138">
            <v>1348.4</v>
          </cell>
          <cell r="N2138" t="str">
            <v>Eau industrielle</v>
          </cell>
          <cell r="P2138" t="b">
            <v>1</v>
          </cell>
          <cell r="Q2138" t="b">
            <v>1</v>
          </cell>
          <cell r="R2138" t="str">
            <v>IPC</v>
          </cell>
          <cell r="S2138">
            <v>39173</v>
          </cell>
          <cell r="T2138">
            <v>0</v>
          </cell>
          <cell r="U2138">
            <v>100</v>
          </cell>
          <cell r="W2138" t="b">
            <v>1</v>
          </cell>
          <cell r="X2138" t="b">
            <v>0</v>
          </cell>
          <cell r="Y2138" t="b">
            <v>0</v>
          </cell>
          <cell r="Z2138" t="b">
            <v>0</v>
          </cell>
          <cell r="AA2138" t="str">
            <v>NIL</v>
          </cell>
          <cell r="AB2138">
            <v>0.75</v>
          </cell>
          <cell r="AD2138" t="str">
            <v>PR</v>
          </cell>
          <cell r="AE2138">
            <v>2</v>
          </cell>
        </row>
        <row r="2139">
          <cell r="A2139">
            <v>280</v>
          </cell>
          <cell r="B2139">
            <v>565</v>
          </cell>
          <cell r="C2139" t="str">
            <v>2000-2001</v>
          </cell>
          <cell r="D2139" t="str">
            <v>SPIPB</v>
          </cell>
          <cell r="E2139" t="str">
            <v>Société du Parc industriel et portuaire de Bécancour</v>
          </cell>
          <cell r="F2139" t="b">
            <v>0</v>
          </cell>
          <cell r="G2139">
            <v>4</v>
          </cell>
          <cell r="H2139">
            <v>1</v>
          </cell>
          <cell r="I2139" t="str">
            <v>FC</v>
          </cell>
          <cell r="J2139">
            <v>2006</v>
          </cell>
          <cell r="K2139" t="b">
            <v>0</v>
          </cell>
          <cell r="L2139">
            <v>516.5</v>
          </cell>
          <cell r="N2139" t="str">
            <v>Location d'immeubles</v>
          </cell>
          <cell r="P2139" t="b">
            <v>1</v>
          </cell>
          <cell r="Q2139" t="b">
            <v>1</v>
          </cell>
          <cell r="R2139" t="str">
            <v>IPC</v>
          </cell>
          <cell r="S2139">
            <v>367</v>
          </cell>
          <cell r="T2139">
            <v>0</v>
          </cell>
          <cell r="U2139">
            <v>100</v>
          </cell>
          <cell r="W2139" t="b">
            <v>1</v>
          </cell>
          <cell r="X2139" t="b">
            <v>1</v>
          </cell>
          <cell r="Y2139" t="b">
            <v>1</v>
          </cell>
          <cell r="Z2139" t="b">
            <v>0</v>
          </cell>
          <cell r="AA2139" t="str">
            <v>NIL</v>
          </cell>
          <cell r="AB2139">
            <v>1</v>
          </cell>
          <cell r="AD2139" t="str">
            <v>PR</v>
          </cell>
          <cell r="AE2139">
            <v>2</v>
          </cell>
        </row>
        <row r="2140">
          <cell r="A2140">
            <v>280</v>
          </cell>
          <cell r="B2140">
            <v>565</v>
          </cell>
          <cell r="C2140" t="str">
            <v>2000-2001</v>
          </cell>
          <cell r="D2140" t="str">
            <v>SPIPB</v>
          </cell>
          <cell r="E2140" t="str">
            <v>Société du Parc industriel et portuaire de Bécancour</v>
          </cell>
          <cell r="F2140" t="b">
            <v>0</v>
          </cell>
          <cell r="G2140">
            <v>3</v>
          </cell>
          <cell r="H2140">
            <v>9</v>
          </cell>
          <cell r="I2140" t="str">
            <v>AN</v>
          </cell>
          <cell r="J2140">
            <v>2007</v>
          </cell>
          <cell r="K2140" t="b">
            <v>1</v>
          </cell>
          <cell r="L2140">
            <v>2875.4</v>
          </cell>
          <cell r="N2140" t="str">
            <v>Portuaire</v>
          </cell>
          <cell r="P2140" t="b">
            <v>0</v>
          </cell>
          <cell r="Q2140" t="b">
            <v>0</v>
          </cell>
          <cell r="S2140">
            <v>39448</v>
          </cell>
          <cell r="T2140">
            <v>0</v>
          </cell>
          <cell r="U2140">
            <v>100</v>
          </cell>
          <cell r="W2140" t="b">
            <v>0</v>
          </cell>
          <cell r="X2140" t="b">
            <v>1</v>
          </cell>
          <cell r="Y2140" t="b">
            <v>1</v>
          </cell>
          <cell r="Z2140" t="b">
            <v>0</v>
          </cell>
          <cell r="AA2140" t="str">
            <v>Concurrence</v>
          </cell>
          <cell r="AB2140">
            <v>1</v>
          </cell>
          <cell r="AD2140" t="str">
            <v>RE</v>
          </cell>
          <cell r="AE2140">
            <v>2</v>
          </cell>
        </row>
        <row r="2141">
          <cell r="A2141">
            <v>280</v>
          </cell>
          <cell r="B2141">
            <v>565</v>
          </cell>
          <cell r="C2141" t="str">
            <v>2000-2001</v>
          </cell>
          <cell r="D2141" t="str">
            <v>SPIPB</v>
          </cell>
          <cell r="E2141" t="str">
            <v>Société du Parc industriel et portuaire de Bécancour</v>
          </cell>
          <cell r="F2141" t="b">
            <v>0</v>
          </cell>
          <cell r="G2141">
            <v>4</v>
          </cell>
          <cell r="H2141">
            <v>1</v>
          </cell>
          <cell r="I2141" t="str">
            <v>FB</v>
          </cell>
          <cell r="J2141">
            <v>2007</v>
          </cell>
          <cell r="K2141" t="b">
            <v>1</v>
          </cell>
          <cell r="L2141">
            <v>684.5</v>
          </cell>
          <cell r="N2141" t="str">
            <v>Eau industrielle</v>
          </cell>
          <cell r="P2141" t="b">
            <v>1</v>
          </cell>
          <cell r="Q2141" t="b">
            <v>1</v>
          </cell>
          <cell r="R2141" t="str">
            <v>IPC</v>
          </cell>
          <cell r="S2141">
            <v>39173</v>
          </cell>
          <cell r="T2141">
            <v>0</v>
          </cell>
          <cell r="U2141">
            <v>100</v>
          </cell>
          <cell r="W2141" t="b">
            <v>1</v>
          </cell>
          <cell r="X2141" t="b">
            <v>0</v>
          </cell>
          <cell r="Y2141" t="b">
            <v>0</v>
          </cell>
          <cell r="Z2141" t="b">
            <v>0</v>
          </cell>
          <cell r="AA2141" t="str">
            <v>NIL</v>
          </cell>
          <cell r="AB2141">
            <v>0.75</v>
          </cell>
          <cell r="AD2141" t="str">
            <v>PR</v>
          </cell>
          <cell r="AE2141">
            <v>2</v>
          </cell>
        </row>
        <row r="2142">
          <cell r="A2142">
            <v>280</v>
          </cell>
          <cell r="B2142">
            <v>565</v>
          </cell>
          <cell r="C2142" t="str">
            <v>2000-2001</v>
          </cell>
          <cell r="D2142" t="str">
            <v>SPIPB</v>
          </cell>
          <cell r="E2142" t="str">
            <v>Société du Parc industriel et portuaire de Bécancour</v>
          </cell>
          <cell r="F2142" t="b">
            <v>0</v>
          </cell>
          <cell r="G2142">
            <v>4</v>
          </cell>
          <cell r="H2142">
            <v>1</v>
          </cell>
          <cell r="I2142" t="str">
            <v>FC</v>
          </cell>
          <cell r="J2142">
            <v>2007</v>
          </cell>
          <cell r="K2142" t="b">
            <v>1</v>
          </cell>
          <cell r="L2142">
            <v>435.4</v>
          </cell>
          <cell r="N2142" t="str">
            <v>Location d'immeubles</v>
          </cell>
          <cell r="P2142" t="b">
            <v>1</v>
          </cell>
          <cell r="Q2142" t="b">
            <v>1</v>
          </cell>
          <cell r="R2142" t="str">
            <v>IPC</v>
          </cell>
          <cell r="S2142">
            <v>367</v>
          </cell>
          <cell r="T2142">
            <v>0</v>
          </cell>
          <cell r="U2142">
            <v>100</v>
          </cell>
          <cell r="W2142" t="b">
            <v>1</v>
          </cell>
          <cell r="X2142" t="b">
            <v>1</v>
          </cell>
          <cell r="Y2142" t="b">
            <v>1</v>
          </cell>
          <cell r="Z2142" t="b">
            <v>0</v>
          </cell>
          <cell r="AA2142" t="str">
            <v>NIL</v>
          </cell>
          <cell r="AB2142">
            <v>1</v>
          </cell>
          <cell r="AD2142" t="str">
            <v>PR</v>
          </cell>
          <cell r="AE2142">
            <v>2</v>
          </cell>
        </row>
        <row r="2143">
          <cell r="A2143">
            <v>50</v>
          </cell>
          <cell r="B2143">
            <v>568</v>
          </cell>
          <cell r="C2143" t="str">
            <v>2000-2001</v>
          </cell>
          <cell r="D2143" t="str">
            <v>SQAE</v>
          </cell>
          <cell r="E2143" t="str">
            <v>Société québécoise d'assainissement des eaux</v>
          </cell>
          <cell r="F2143" t="b">
            <v>0</v>
          </cell>
          <cell r="G2143">
            <v>4</v>
          </cell>
          <cell r="H2143">
            <v>1</v>
          </cell>
          <cell r="I2143" t="str">
            <v>FE</v>
          </cell>
          <cell r="J2143">
            <v>2003</v>
          </cell>
          <cell r="K2143" t="b">
            <v>1</v>
          </cell>
          <cell r="L2143">
            <v>512</v>
          </cell>
          <cell r="N2143" t="str">
            <v>S/O</v>
          </cell>
          <cell r="P2143" t="b">
            <v>0</v>
          </cell>
          <cell r="Q2143" t="b">
            <v>0</v>
          </cell>
          <cell r="S2143">
            <v>367</v>
          </cell>
          <cell r="T2143">
            <v>0</v>
          </cell>
          <cell r="U2143">
            <v>0</v>
          </cell>
          <cell r="W2143" t="b">
            <v>0</v>
          </cell>
          <cell r="X2143" t="b">
            <v>0</v>
          </cell>
          <cell r="Y2143" t="b">
            <v>0</v>
          </cell>
          <cell r="Z2143" t="b">
            <v>0</v>
          </cell>
          <cell r="AA2143" t="str">
            <v>S/O</v>
          </cell>
          <cell r="AB2143">
            <v>0</v>
          </cell>
          <cell r="AD2143" t="str">
            <v>AUTRE</v>
          </cell>
          <cell r="AE2143">
            <v>2</v>
          </cell>
        </row>
        <row r="2144">
          <cell r="A2144">
            <v>50</v>
          </cell>
          <cell r="B2144">
            <v>568</v>
          </cell>
          <cell r="C2144" t="str">
            <v>2000-2001</v>
          </cell>
          <cell r="D2144" t="str">
            <v>SQAE</v>
          </cell>
          <cell r="E2144" t="str">
            <v>Société québécoise d'assainissement des eaux</v>
          </cell>
          <cell r="F2144" t="b">
            <v>0</v>
          </cell>
          <cell r="G2144">
            <v>4</v>
          </cell>
          <cell r="H2144">
            <v>1</v>
          </cell>
          <cell r="I2144" t="str">
            <v>FE</v>
          </cell>
          <cell r="J2144">
            <v>2004</v>
          </cell>
          <cell r="K2144" t="b">
            <v>0</v>
          </cell>
          <cell r="L2144">
            <v>396</v>
          </cell>
          <cell r="N2144" t="str">
            <v>S/O</v>
          </cell>
          <cell r="P2144" t="b">
            <v>0</v>
          </cell>
          <cell r="Q2144" t="b">
            <v>0</v>
          </cell>
          <cell r="S2144">
            <v>367</v>
          </cell>
          <cell r="T2144">
            <v>0</v>
          </cell>
          <cell r="U2144">
            <v>0</v>
          </cell>
          <cell r="W2144" t="b">
            <v>0</v>
          </cell>
          <cell r="X2144" t="b">
            <v>0</v>
          </cell>
          <cell r="Y2144" t="b">
            <v>0</v>
          </cell>
          <cell r="Z2144" t="b">
            <v>0</v>
          </cell>
          <cell r="AA2144" t="str">
            <v>S/O</v>
          </cell>
          <cell r="AB2144">
            <v>0</v>
          </cell>
          <cell r="AD2144" t="str">
            <v>AUTRE</v>
          </cell>
          <cell r="AE2144">
            <v>2</v>
          </cell>
        </row>
        <row r="2145">
          <cell r="A2145">
            <v>50</v>
          </cell>
          <cell r="B2145">
            <v>568</v>
          </cell>
          <cell r="C2145" t="str">
            <v>2000-2001</v>
          </cell>
          <cell r="D2145" t="str">
            <v>SQAE</v>
          </cell>
          <cell r="E2145" t="str">
            <v>Société québécoise d'assainissement des eaux</v>
          </cell>
          <cell r="F2145" t="b">
            <v>0</v>
          </cell>
          <cell r="G2145">
            <v>4</v>
          </cell>
          <cell r="H2145">
            <v>1</v>
          </cell>
          <cell r="I2145" t="str">
            <v>FE</v>
          </cell>
          <cell r="J2145">
            <v>2005</v>
          </cell>
          <cell r="K2145" t="b">
            <v>0</v>
          </cell>
          <cell r="L2145">
            <v>292</v>
          </cell>
          <cell r="N2145" t="str">
            <v>S/O</v>
          </cell>
          <cell r="P2145" t="b">
            <v>0</v>
          </cell>
          <cell r="Q2145" t="b">
            <v>0</v>
          </cell>
          <cell r="S2145">
            <v>367</v>
          </cell>
          <cell r="T2145">
            <v>0</v>
          </cell>
          <cell r="U2145">
            <v>0</v>
          </cell>
          <cell r="W2145" t="b">
            <v>0</v>
          </cell>
          <cell r="X2145" t="b">
            <v>0</v>
          </cell>
          <cell r="Y2145" t="b">
            <v>0</v>
          </cell>
          <cell r="Z2145" t="b">
            <v>0</v>
          </cell>
          <cell r="AA2145" t="str">
            <v>S/O</v>
          </cell>
          <cell r="AB2145">
            <v>0</v>
          </cell>
          <cell r="AD2145" t="str">
            <v>AUTRE</v>
          </cell>
          <cell r="AE2145">
            <v>2</v>
          </cell>
        </row>
        <row r="2146">
          <cell r="A2146">
            <v>50</v>
          </cell>
          <cell r="B2146">
            <v>568</v>
          </cell>
          <cell r="C2146" t="str">
            <v>2000-2001</v>
          </cell>
          <cell r="D2146" t="str">
            <v>SQAE</v>
          </cell>
          <cell r="E2146" t="str">
            <v>Société québécoise d'assainissement des eaux</v>
          </cell>
          <cell r="F2146" t="b">
            <v>0</v>
          </cell>
          <cell r="G2146">
            <v>4</v>
          </cell>
          <cell r="H2146">
            <v>1</v>
          </cell>
          <cell r="I2146" t="str">
            <v>FE</v>
          </cell>
          <cell r="J2146">
            <v>2006</v>
          </cell>
          <cell r="K2146" t="b">
            <v>0</v>
          </cell>
          <cell r="L2146">
            <v>415</v>
          </cell>
          <cell r="N2146" t="str">
            <v>S/O</v>
          </cell>
          <cell r="P2146" t="b">
            <v>0</v>
          </cell>
          <cell r="Q2146" t="b">
            <v>0</v>
          </cell>
          <cell r="S2146">
            <v>367</v>
          </cell>
          <cell r="T2146">
            <v>0</v>
          </cell>
          <cell r="U2146">
            <v>0</v>
          </cell>
          <cell r="W2146" t="b">
            <v>0</v>
          </cell>
          <cell r="X2146" t="b">
            <v>0</v>
          </cell>
          <cell r="Y2146" t="b">
            <v>0</v>
          </cell>
          <cell r="Z2146" t="b">
            <v>0</v>
          </cell>
          <cell r="AA2146" t="str">
            <v>S/O</v>
          </cell>
          <cell r="AB2146">
            <v>0</v>
          </cell>
          <cell r="AD2146" t="str">
            <v>AUTRE</v>
          </cell>
          <cell r="AE2146">
            <v>2</v>
          </cell>
        </row>
        <row r="2147">
          <cell r="A2147">
            <v>50</v>
          </cell>
          <cell r="B2147">
            <v>568</v>
          </cell>
          <cell r="C2147" t="str">
            <v>2000-2001</v>
          </cell>
          <cell r="D2147" t="str">
            <v>SQAE</v>
          </cell>
          <cell r="E2147" t="str">
            <v>Société québécoise d'assainissement des eaux</v>
          </cell>
          <cell r="F2147" t="b">
            <v>0</v>
          </cell>
          <cell r="G2147">
            <v>4</v>
          </cell>
          <cell r="H2147">
            <v>1</v>
          </cell>
          <cell r="I2147" t="str">
            <v>FE</v>
          </cell>
          <cell r="J2147">
            <v>2007</v>
          </cell>
          <cell r="K2147" t="b">
            <v>1</v>
          </cell>
          <cell r="L2147">
            <v>25</v>
          </cell>
          <cell r="N2147" t="str">
            <v>S/O</v>
          </cell>
          <cell r="P2147" t="b">
            <v>0</v>
          </cell>
          <cell r="Q2147" t="b">
            <v>0</v>
          </cell>
          <cell r="S2147">
            <v>367</v>
          </cell>
          <cell r="T2147">
            <v>0</v>
          </cell>
          <cell r="U2147">
            <v>0</v>
          </cell>
          <cell r="W2147" t="b">
            <v>0</v>
          </cell>
          <cell r="X2147" t="b">
            <v>0</v>
          </cell>
          <cell r="Y2147" t="b">
            <v>0</v>
          </cell>
          <cell r="Z2147" t="b">
            <v>0</v>
          </cell>
          <cell r="AA2147" t="str">
            <v>S/O</v>
          </cell>
          <cell r="AB2147">
            <v>0</v>
          </cell>
          <cell r="AD2147" t="str">
            <v>AUTRE</v>
          </cell>
          <cell r="AE2147">
            <v>2</v>
          </cell>
        </row>
        <row r="2148">
          <cell r="A2148">
            <v>60</v>
          </cell>
          <cell r="B2148">
            <v>571</v>
          </cell>
          <cell r="C2148" t="str">
            <v>2001-2002</v>
          </cell>
          <cell r="D2148" t="str">
            <v>CUS</v>
          </cell>
          <cell r="E2148" t="str">
            <v>Corporation d'urgences-santé</v>
          </cell>
          <cell r="F2148" t="b">
            <v>0</v>
          </cell>
          <cell r="G2148">
            <v>4</v>
          </cell>
          <cell r="H2148">
            <v>1</v>
          </cell>
          <cell r="I2148" t="str">
            <v>ZO</v>
          </cell>
          <cell r="J2148">
            <v>2003</v>
          </cell>
          <cell r="K2148" t="b">
            <v>1</v>
          </cell>
          <cell r="L2148">
            <v>9542.0619999999999</v>
          </cell>
          <cell r="M2148" t="str">
            <v>Le ministère a transféré aux établissments la subvention de 55$ par transport assumé par les  établissements.</v>
          </cell>
          <cell r="N2148" t="str">
            <v>Transport ambulancier</v>
          </cell>
          <cell r="P2148" t="b">
            <v>0</v>
          </cell>
          <cell r="Q2148" t="b">
            <v>0</v>
          </cell>
          <cell r="S2148">
            <v>367</v>
          </cell>
          <cell r="T2148">
            <v>100</v>
          </cell>
          <cell r="U2148">
            <v>0</v>
          </cell>
          <cell r="W2148" t="b">
            <v>0</v>
          </cell>
          <cell r="X2148" t="b">
            <v>0</v>
          </cell>
          <cell r="Y2148" t="b">
            <v>0</v>
          </cell>
          <cell r="Z2148" t="b">
            <v>0</v>
          </cell>
          <cell r="AA2148" t="str">
            <v>Fixé par la loi</v>
          </cell>
          <cell r="AB2148">
            <v>0</v>
          </cell>
          <cell r="AD2148" t="str">
            <v>AUTRE</v>
          </cell>
          <cell r="AE2148">
            <v>2</v>
          </cell>
        </row>
        <row r="2149">
          <cell r="A2149">
            <v>60</v>
          </cell>
          <cell r="B2149">
            <v>571</v>
          </cell>
          <cell r="C2149" t="str">
            <v>2001-2002</v>
          </cell>
          <cell r="D2149" t="str">
            <v>CUS</v>
          </cell>
          <cell r="E2149" t="str">
            <v>Corporation d'urgences-santé</v>
          </cell>
          <cell r="F2149" t="b">
            <v>0</v>
          </cell>
          <cell r="G2149">
            <v>4</v>
          </cell>
          <cell r="H2149">
            <v>1</v>
          </cell>
          <cell r="I2149" t="str">
            <v>NC</v>
          </cell>
          <cell r="J2149">
            <v>2003</v>
          </cell>
          <cell r="K2149" t="b">
            <v>1</v>
          </cell>
          <cell r="L2149">
            <v>334.983</v>
          </cell>
          <cell r="N2149" t="str">
            <v>Autre</v>
          </cell>
          <cell r="P2149" t="b">
            <v>0</v>
          </cell>
          <cell r="Q2149" t="b">
            <v>0</v>
          </cell>
          <cell r="S2149">
            <v>367</v>
          </cell>
          <cell r="T2149">
            <v>100</v>
          </cell>
          <cell r="U2149">
            <v>0</v>
          </cell>
          <cell r="W2149" t="b">
            <v>0</v>
          </cell>
          <cell r="X2149" t="b">
            <v>0</v>
          </cell>
          <cell r="Y2149" t="b">
            <v>0</v>
          </cell>
          <cell r="Z2149" t="b">
            <v>0</v>
          </cell>
          <cell r="AA2149" t="str">
            <v>NIL</v>
          </cell>
          <cell r="AB2149">
            <v>0</v>
          </cell>
          <cell r="AD2149" t="str">
            <v>AUTRE</v>
          </cell>
          <cell r="AE2149">
            <v>2</v>
          </cell>
        </row>
        <row r="2150">
          <cell r="A2150">
            <v>60</v>
          </cell>
          <cell r="B2150">
            <v>571</v>
          </cell>
          <cell r="C2150" t="str">
            <v>2001-2002</v>
          </cell>
          <cell r="D2150" t="str">
            <v>CUS</v>
          </cell>
          <cell r="E2150" t="str">
            <v>Corporation d'urgences-santé</v>
          </cell>
          <cell r="F2150" t="b">
            <v>0</v>
          </cell>
          <cell r="G2150">
            <v>4</v>
          </cell>
          <cell r="H2150">
            <v>1</v>
          </cell>
          <cell r="I2150" t="str">
            <v>ZP</v>
          </cell>
          <cell r="J2150">
            <v>2003</v>
          </cell>
          <cell r="K2150" t="b">
            <v>1</v>
          </cell>
          <cell r="L2150">
            <v>1067.0150000000001</v>
          </cell>
          <cell r="N2150" t="str">
            <v>Transport ambulancier</v>
          </cell>
          <cell r="P2150" t="b">
            <v>0</v>
          </cell>
          <cell r="Q2150" t="b">
            <v>0</v>
          </cell>
          <cell r="S2150">
            <v>367</v>
          </cell>
          <cell r="T2150">
            <v>100</v>
          </cell>
          <cell r="U2150">
            <v>0</v>
          </cell>
          <cell r="W2150" t="b">
            <v>0</v>
          </cell>
          <cell r="X2150" t="b">
            <v>0</v>
          </cell>
          <cell r="Y2150" t="b">
            <v>0</v>
          </cell>
          <cell r="Z2150" t="b">
            <v>0</v>
          </cell>
          <cell r="AA2150" t="str">
            <v>Fixé par la loi</v>
          </cell>
          <cell r="AB2150">
            <v>0</v>
          </cell>
          <cell r="AD2150" t="str">
            <v>AUTRE</v>
          </cell>
          <cell r="AE2150">
            <v>2</v>
          </cell>
        </row>
        <row r="2151">
          <cell r="A2151">
            <v>60</v>
          </cell>
          <cell r="B2151">
            <v>571</v>
          </cell>
          <cell r="C2151" t="str">
            <v>2001-2002</v>
          </cell>
          <cell r="D2151" t="str">
            <v>CUS</v>
          </cell>
          <cell r="E2151" t="str">
            <v>Corporation d'urgences-santé</v>
          </cell>
          <cell r="F2151" t="b">
            <v>0</v>
          </cell>
          <cell r="G2151">
            <v>4</v>
          </cell>
          <cell r="H2151">
            <v>1</v>
          </cell>
          <cell r="I2151" t="str">
            <v>ZQ</v>
          </cell>
          <cell r="J2151">
            <v>2003</v>
          </cell>
          <cell r="K2151" t="b">
            <v>1</v>
          </cell>
          <cell r="L2151">
            <v>6396.1090000000004</v>
          </cell>
          <cell r="N2151" t="str">
            <v>Transport ambulancier</v>
          </cell>
          <cell r="P2151" t="b">
            <v>0</v>
          </cell>
          <cell r="Q2151" t="b">
            <v>0</v>
          </cell>
          <cell r="S2151">
            <v>367</v>
          </cell>
          <cell r="T2151">
            <v>0</v>
          </cell>
          <cell r="U2151">
            <v>0</v>
          </cell>
          <cell r="W2151" t="b">
            <v>0</v>
          </cell>
          <cell r="X2151" t="b">
            <v>0</v>
          </cell>
          <cell r="Y2151" t="b">
            <v>0</v>
          </cell>
          <cell r="Z2151" t="b">
            <v>0</v>
          </cell>
          <cell r="AA2151" t="str">
            <v>Fixé par la loi</v>
          </cell>
          <cell r="AB2151">
            <v>0</v>
          </cell>
          <cell r="AD2151" t="str">
            <v>AUTRE</v>
          </cell>
          <cell r="AE2151">
            <v>2</v>
          </cell>
        </row>
        <row r="2152">
          <cell r="A2152">
            <v>60</v>
          </cell>
          <cell r="B2152">
            <v>571</v>
          </cell>
          <cell r="C2152" t="str">
            <v>2001-2002</v>
          </cell>
          <cell r="D2152" t="str">
            <v>CUS</v>
          </cell>
          <cell r="E2152" t="str">
            <v>Corporation d'urgences-santé</v>
          </cell>
          <cell r="F2152" t="b">
            <v>0</v>
          </cell>
          <cell r="G2152">
            <v>4</v>
          </cell>
          <cell r="H2152">
            <v>1</v>
          </cell>
          <cell r="I2152" t="str">
            <v>ZR</v>
          </cell>
          <cell r="J2152">
            <v>2003</v>
          </cell>
          <cell r="K2152" t="b">
            <v>1</v>
          </cell>
          <cell r="L2152">
            <v>344.37799999999999</v>
          </cell>
          <cell r="N2152" t="str">
            <v>Transport ambulancier</v>
          </cell>
          <cell r="P2152" t="b">
            <v>0</v>
          </cell>
          <cell r="Q2152" t="b">
            <v>0</v>
          </cell>
          <cell r="S2152">
            <v>367</v>
          </cell>
          <cell r="T2152">
            <v>100</v>
          </cell>
          <cell r="U2152">
            <v>0</v>
          </cell>
          <cell r="W2152" t="b">
            <v>0</v>
          </cell>
          <cell r="X2152" t="b">
            <v>0</v>
          </cell>
          <cell r="Y2152" t="b">
            <v>0</v>
          </cell>
          <cell r="Z2152" t="b">
            <v>0</v>
          </cell>
          <cell r="AA2152" t="str">
            <v>Fixé par la loi</v>
          </cell>
          <cell r="AB2152">
            <v>0</v>
          </cell>
          <cell r="AD2152" t="str">
            <v>AUTRE</v>
          </cell>
          <cell r="AE2152">
            <v>2</v>
          </cell>
        </row>
        <row r="2153">
          <cell r="A2153">
            <v>60</v>
          </cell>
          <cell r="B2153">
            <v>571</v>
          </cell>
          <cell r="C2153" t="str">
            <v>2001-2002</v>
          </cell>
          <cell r="D2153" t="str">
            <v>CUS</v>
          </cell>
          <cell r="E2153" t="str">
            <v>Corporation d'urgences-santé</v>
          </cell>
          <cell r="F2153" t="b">
            <v>0</v>
          </cell>
          <cell r="G2153">
            <v>4</v>
          </cell>
          <cell r="H2153">
            <v>1</v>
          </cell>
          <cell r="I2153" t="str">
            <v>01</v>
          </cell>
          <cell r="J2153">
            <v>2004</v>
          </cell>
          <cell r="K2153" t="b">
            <v>0</v>
          </cell>
          <cell r="L2153">
            <v>0</v>
          </cell>
          <cell r="N2153" t="str">
            <v>Ventes de volumes et des mises à jour</v>
          </cell>
          <cell r="O2153" t="str">
            <v>36, 37</v>
          </cell>
          <cell r="P2153" t="b">
            <v>0</v>
          </cell>
          <cell r="Q2153" t="b">
            <v>0</v>
          </cell>
          <cell r="S2153">
            <v>367</v>
          </cell>
          <cell r="T2153">
            <v>0</v>
          </cell>
          <cell r="U2153">
            <v>100</v>
          </cell>
          <cell r="W2153" t="b">
            <v>1</v>
          </cell>
          <cell r="X2153" t="b">
            <v>0</v>
          </cell>
          <cell r="Y2153" t="b">
            <v>0</v>
          </cell>
          <cell r="Z2153" t="b">
            <v>0</v>
          </cell>
          <cell r="AA2153" t="str">
            <v>NIL</v>
          </cell>
          <cell r="AB2153">
            <v>0</v>
          </cell>
          <cell r="AD2153" t="str">
            <v>PR</v>
          </cell>
          <cell r="AE2153">
            <v>2</v>
          </cell>
        </row>
        <row r="2154">
          <cell r="A2154">
            <v>60</v>
          </cell>
          <cell r="B2154">
            <v>571</v>
          </cell>
          <cell r="C2154" t="str">
            <v>2001-2002</v>
          </cell>
          <cell r="D2154" t="str">
            <v>CUS</v>
          </cell>
          <cell r="E2154" t="str">
            <v>Corporation d'urgences-santé</v>
          </cell>
          <cell r="F2154" t="b">
            <v>0</v>
          </cell>
          <cell r="G2154">
            <v>4</v>
          </cell>
          <cell r="H2154">
            <v>1</v>
          </cell>
          <cell r="I2154" t="str">
            <v>NC</v>
          </cell>
          <cell r="J2154">
            <v>2004</v>
          </cell>
          <cell r="K2154" t="b">
            <v>0</v>
          </cell>
          <cell r="L2154">
            <v>430.5</v>
          </cell>
          <cell r="N2154" t="str">
            <v>Autre</v>
          </cell>
          <cell r="P2154" t="b">
            <v>0</v>
          </cell>
          <cell r="Q2154" t="b">
            <v>0</v>
          </cell>
          <cell r="S2154">
            <v>367</v>
          </cell>
          <cell r="T2154">
            <v>100</v>
          </cell>
          <cell r="U2154">
            <v>0</v>
          </cell>
          <cell r="W2154" t="b">
            <v>0</v>
          </cell>
          <cell r="X2154" t="b">
            <v>0</v>
          </cell>
          <cell r="Y2154" t="b">
            <v>0</v>
          </cell>
          <cell r="Z2154" t="b">
            <v>0</v>
          </cell>
          <cell r="AA2154" t="str">
            <v>NIL</v>
          </cell>
          <cell r="AB2154">
            <v>0</v>
          </cell>
          <cell r="AD2154" t="str">
            <v>AUTRE</v>
          </cell>
          <cell r="AE2154">
            <v>2</v>
          </cell>
        </row>
        <row r="2155">
          <cell r="A2155">
            <v>60</v>
          </cell>
          <cell r="B2155">
            <v>571</v>
          </cell>
          <cell r="C2155" t="str">
            <v>2001-2002</v>
          </cell>
          <cell r="D2155" t="str">
            <v>CUS</v>
          </cell>
          <cell r="E2155" t="str">
            <v>Corporation d'urgences-santé</v>
          </cell>
          <cell r="F2155" t="b">
            <v>0</v>
          </cell>
          <cell r="G2155">
            <v>4</v>
          </cell>
          <cell r="H2155">
            <v>1</v>
          </cell>
          <cell r="I2155" t="str">
            <v>ZO</v>
          </cell>
          <cell r="J2155">
            <v>2004</v>
          </cell>
          <cell r="K2155" t="b">
            <v>0</v>
          </cell>
          <cell r="L2155">
            <v>9510.2999999999993</v>
          </cell>
          <cell r="N2155" t="str">
            <v>Transport ambulancier</v>
          </cell>
          <cell r="P2155" t="b">
            <v>0</v>
          </cell>
          <cell r="Q2155" t="b">
            <v>0</v>
          </cell>
          <cell r="S2155">
            <v>367</v>
          </cell>
          <cell r="T2155">
            <v>100</v>
          </cell>
          <cell r="U2155">
            <v>0</v>
          </cell>
          <cell r="W2155" t="b">
            <v>0</v>
          </cell>
          <cell r="X2155" t="b">
            <v>0</v>
          </cell>
          <cell r="Y2155" t="b">
            <v>0</v>
          </cell>
          <cell r="Z2155" t="b">
            <v>0</v>
          </cell>
          <cell r="AA2155" t="str">
            <v>Fixé par la loi</v>
          </cell>
          <cell r="AB2155">
            <v>0</v>
          </cell>
          <cell r="AD2155" t="str">
            <v>AUTRE</v>
          </cell>
          <cell r="AE2155">
            <v>2</v>
          </cell>
        </row>
        <row r="2156">
          <cell r="A2156">
            <v>60</v>
          </cell>
          <cell r="B2156">
            <v>571</v>
          </cell>
          <cell r="C2156" t="str">
            <v>2001-2002</v>
          </cell>
          <cell r="D2156" t="str">
            <v>CUS</v>
          </cell>
          <cell r="E2156" t="str">
            <v>Corporation d'urgences-santé</v>
          </cell>
          <cell r="F2156" t="b">
            <v>0</v>
          </cell>
          <cell r="G2156">
            <v>4</v>
          </cell>
          <cell r="H2156">
            <v>1</v>
          </cell>
          <cell r="I2156" t="str">
            <v>ZP</v>
          </cell>
          <cell r="J2156">
            <v>2004</v>
          </cell>
          <cell r="K2156" t="b">
            <v>0</v>
          </cell>
          <cell r="L2156">
            <v>1033.9000000000001</v>
          </cell>
          <cell r="N2156" t="str">
            <v>Transport ambulancier</v>
          </cell>
          <cell r="P2156" t="b">
            <v>0</v>
          </cell>
          <cell r="Q2156" t="b">
            <v>0</v>
          </cell>
          <cell r="S2156">
            <v>367</v>
          </cell>
          <cell r="T2156">
            <v>100</v>
          </cell>
          <cell r="U2156">
            <v>0</v>
          </cell>
          <cell r="W2156" t="b">
            <v>0</v>
          </cell>
          <cell r="X2156" t="b">
            <v>0</v>
          </cell>
          <cell r="Y2156" t="b">
            <v>0</v>
          </cell>
          <cell r="Z2156" t="b">
            <v>0</v>
          </cell>
          <cell r="AA2156" t="str">
            <v>Fixé par la loi</v>
          </cell>
          <cell r="AB2156">
            <v>0</v>
          </cell>
          <cell r="AD2156" t="str">
            <v>AUTRE</v>
          </cell>
          <cell r="AE2156">
            <v>2</v>
          </cell>
        </row>
        <row r="2157">
          <cell r="A2157">
            <v>60</v>
          </cell>
          <cell r="B2157">
            <v>571</v>
          </cell>
          <cell r="C2157" t="str">
            <v>2001-2002</v>
          </cell>
          <cell r="D2157" t="str">
            <v>CUS</v>
          </cell>
          <cell r="E2157" t="str">
            <v>Corporation d'urgences-santé</v>
          </cell>
          <cell r="F2157" t="b">
            <v>0</v>
          </cell>
          <cell r="G2157">
            <v>4</v>
          </cell>
          <cell r="H2157">
            <v>1</v>
          </cell>
          <cell r="I2157" t="str">
            <v>ZQ</v>
          </cell>
          <cell r="J2157">
            <v>2004</v>
          </cell>
          <cell r="K2157" t="b">
            <v>0</v>
          </cell>
          <cell r="L2157">
            <v>6589.9</v>
          </cell>
          <cell r="N2157" t="str">
            <v>Transport ambulancier</v>
          </cell>
          <cell r="P2157" t="b">
            <v>0</v>
          </cell>
          <cell r="Q2157" t="b">
            <v>0</v>
          </cell>
          <cell r="S2157">
            <v>367</v>
          </cell>
          <cell r="T2157">
            <v>0</v>
          </cell>
          <cell r="U2157">
            <v>0</v>
          </cell>
          <cell r="W2157" t="b">
            <v>0</v>
          </cell>
          <cell r="X2157" t="b">
            <v>0</v>
          </cell>
          <cell r="Y2157" t="b">
            <v>0</v>
          </cell>
          <cell r="Z2157" t="b">
            <v>0</v>
          </cell>
          <cell r="AA2157" t="str">
            <v>Fixé par la loi</v>
          </cell>
          <cell r="AB2157">
            <v>0</v>
          </cell>
          <cell r="AD2157" t="str">
            <v>AUTRE</v>
          </cell>
          <cell r="AE2157">
            <v>2</v>
          </cell>
        </row>
        <row r="2158">
          <cell r="A2158">
            <v>60</v>
          </cell>
          <cell r="B2158">
            <v>571</v>
          </cell>
          <cell r="C2158" t="str">
            <v>2001-2002</v>
          </cell>
          <cell r="D2158" t="str">
            <v>CUS</v>
          </cell>
          <cell r="E2158" t="str">
            <v>Corporation d'urgences-santé</v>
          </cell>
          <cell r="F2158" t="b">
            <v>0</v>
          </cell>
          <cell r="G2158">
            <v>4</v>
          </cell>
          <cell r="H2158">
            <v>1</v>
          </cell>
          <cell r="I2158" t="str">
            <v>ZR</v>
          </cell>
          <cell r="J2158">
            <v>2004</v>
          </cell>
          <cell r="K2158" t="b">
            <v>0</v>
          </cell>
          <cell r="L2158">
            <v>365.6</v>
          </cell>
          <cell r="N2158" t="str">
            <v>Transport ambulancier</v>
          </cell>
          <cell r="P2158" t="b">
            <v>0</v>
          </cell>
          <cell r="Q2158" t="b">
            <v>0</v>
          </cell>
          <cell r="S2158">
            <v>367</v>
          </cell>
          <cell r="T2158">
            <v>100</v>
          </cell>
          <cell r="U2158">
            <v>0</v>
          </cell>
          <cell r="W2158" t="b">
            <v>0</v>
          </cell>
          <cell r="X2158" t="b">
            <v>0</v>
          </cell>
          <cell r="Y2158" t="b">
            <v>0</v>
          </cell>
          <cell r="Z2158" t="b">
            <v>0</v>
          </cell>
          <cell r="AA2158" t="str">
            <v>Fixé par la loi</v>
          </cell>
          <cell r="AB2158">
            <v>0</v>
          </cell>
          <cell r="AD2158" t="str">
            <v>AUTRE</v>
          </cell>
          <cell r="AE2158">
            <v>2</v>
          </cell>
        </row>
        <row r="2159">
          <cell r="A2159">
            <v>60</v>
          </cell>
          <cell r="B2159">
            <v>571</v>
          </cell>
          <cell r="C2159" t="str">
            <v>2001-2002</v>
          </cell>
          <cell r="D2159" t="str">
            <v>CUS</v>
          </cell>
          <cell r="E2159" t="str">
            <v>Corporation d'urgences-santé</v>
          </cell>
          <cell r="F2159" t="b">
            <v>0</v>
          </cell>
          <cell r="G2159">
            <v>4</v>
          </cell>
          <cell r="H2159">
            <v>1</v>
          </cell>
          <cell r="I2159" t="str">
            <v>01</v>
          </cell>
          <cell r="J2159">
            <v>2005</v>
          </cell>
          <cell r="K2159" t="b">
            <v>0</v>
          </cell>
          <cell r="L2159">
            <v>0</v>
          </cell>
          <cell r="N2159" t="str">
            <v>Ventes de volumes et des mises à jour</v>
          </cell>
          <cell r="O2159" t="str">
            <v>36, 37</v>
          </cell>
          <cell r="P2159" t="b">
            <v>0</v>
          </cell>
          <cell r="Q2159" t="b">
            <v>0</v>
          </cell>
          <cell r="S2159">
            <v>367</v>
          </cell>
          <cell r="T2159">
            <v>0</v>
          </cell>
          <cell r="U2159">
            <v>100</v>
          </cell>
          <cell r="W2159" t="b">
            <v>1</v>
          </cell>
          <cell r="X2159" t="b">
            <v>0</v>
          </cell>
          <cell r="Y2159" t="b">
            <v>0</v>
          </cell>
          <cell r="Z2159" t="b">
            <v>0</v>
          </cell>
          <cell r="AA2159" t="str">
            <v>NIL</v>
          </cell>
          <cell r="AB2159">
            <v>0</v>
          </cell>
          <cell r="AD2159" t="str">
            <v>PR</v>
          </cell>
          <cell r="AE2159">
            <v>2</v>
          </cell>
        </row>
        <row r="2160">
          <cell r="A2160">
            <v>60</v>
          </cell>
          <cell r="B2160">
            <v>571</v>
          </cell>
          <cell r="C2160" t="str">
            <v>2001-2002</v>
          </cell>
          <cell r="D2160" t="str">
            <v>CUS</v>
          </cell>
          <cell r="E2160" t="str">
            <v>Corporation d'urgences-santé</v>
          </cell>
          <cell r="F2160" t="b">
            <v>0</v>
          </cell>
          <cell r="G2160">
            <v>4</v>
          </cell>
          <cell r="H2160">
            <v>1</v>
          </cell>
          <cell r="I2160" t="str">
            <v>NC</v>
          </cell>
          <cell r="J2160">
            <v>2005</v>
          </cell>
          <cell r="K2160" t="b">
            <v>0</v>
          </cell>
          <cell r="L2160">
            <v>386.7</v>
          </cell>
          <cell r="N2160" t="str">
            <v>Autre</v>
          </cell>
          <cell r="P2160" t="b">
            <v>0</v>
          </cell>
          <cell r="Q2160" t="b">
            <v>0</v>
          </cell>
          <cell r="S2160">
            <v>367</v>
          </cell>
          <cell r="T2160">
            <v>100</v>
          </cell>
          <cell r="U2160">
            <v>0</v>
          </cell>
          <cell r="W2160" t="b">
            <v>0</v>
          </cell>
          <cell r="X2160" t="b">
            <v>0</v>
          </cell>
          <cell r="Y2160" t="b">
            <v>0</v>
          </cell>
          <cell r="Z2160" t="b">
            <v>0</v>
          </cell>
          <cell r="AA2160" t="str">
            <v>NIL</v>
          </cell>
          <cell r="AB2160">
            <v>0</v>
          </cell>
          <cell r="AD2160" t="str">
            <v>AUTRE</v>
          </cell>
          <cell r="AE2160">
            <v>2</v>
          </cell>
        </row>
        <row r="2161">
          <cell r="A2161">
            <v>60</v>
          </cell>
          <cell r="B2161">
            <v>571</v>
          </cell>
          <cell r="C2161" t="str">
            <v>2001-2002</v>
          </cell>
          <cell r="D2161" t="str">
            <v>CUS</v>
          </cell>
          <cell r="E2161" t="str">
            <v>Corporation d'urgences-santé</v>
          </cell>
          <cell r="F2161" t="b">
            <v>0</v>
          </cell>
          <cell r="G2161">
            <v>4</v>
          </cell>
          <cell r="H2161">
            <v>1</v>
          </cell>
          <cell r="I2161" t="str">
            <v>ZO</v>
          </cell>
          <cell r="J2161">
            <v>2005</v>
          </cell>
          <cell r="K2161" t="b">
            <v>0</v>
          </cell>
          <cell r="L2161">
            <v>9392.4</v>
          </cell>
          <cell r="N2161" t="str">
            <v>Transport ambulancier</v>
          </cell>
          <cell r="P2161" t="b">
            <v>0</v>
          </cell>
          <cell r="Q2161" t="b">
            <v>0</v>
          </cell>
          <cell r="S2161">
            <v>367</v>
          </cell>
          <cell r="T2161">
            <v>100</v>
          </cell>
          <cell r="U2161">
            <v>0</v>
          </cell>
          <cell r="W2161" t="b">
            <v>0</v>
          </cell>
          <cell r="X2161" t="b">
            <v>0</v>
          </cell>
          <cell r="Y2161" t="b">
            <v>0</v>
          </cell>
          <cell r="Z2161" t="b">
            <v>0</v>
          </cell>
          <cell r="AA2161" t="str">
            <v>Fixé par la loi</v>
          </cell>
          <cell r="AB2161">
            <v>0</v>
          </cell>
          <cell r="AD2161" t="str">
            <v>AUTRE</v>
          </cell>
          <cell r="AE2161">
            <v>2</v>
          </cell>
        </row>
        <row r="2162">
          <cell r="A2162">
            <v>60</v>
          </cell>
          <cell r="B2162">
            <v>571</v>
          </cell>
          <cell r="C2162" t="str">
            <v>2001-2002</v>
          </cell>
          <cell r="D2162" t="str">
            <v>CUS</v>
          </cell>
          <cell r="E2162" t="str">
            <v>Corporation d'urgences-santé</v>
          </cell>
          <cell r="F2162" t="b">
            <v>0</v>
          </cell>
          <cell r="G2162">
            <v>4</v>
          </cell>
          <cell r="H2162">
            <v>1</v>
          </cell>
          <cell r="I2162" t="str">
            <v>ZP</v>
          </cell>
          <cell r="J2162">
            <v>2005</v>
          </cell>
          <cell r="K2162" t="b">
            <v>0</v>
          </cell>
          <cell r="L2162">
            <v>1036.4000000000001</v>
          </cell>
          <cell r="N2162" t="str">
            <v>Transport ambulancier</v>
          </cell>
          <cell r="P2162" t="b">
            <v>0</v>
          </cell>
          <cell r="Q2162" t="b">
            <v>0</v>
          </cell>
          <cell r="S2162">
            <v>367</v>
          </cell>
          <cell r="T2162">
            <v>100</v>
          </cell>
          <cell r="U2162">
            <v>0</v>
          </cell>
          <cell r="W2162" t="b">
            <v>0</v>
          </cell>
          <cell r="X2162" t="b">
            <v>0</v>
          </cell>
          <cell r="Y2162" t="b">
            <v>0</v>
          </cell>
          <cell r="Z2162" t="b">
            <v>0</v>
          </cell>
          <cell r="AA2162" t="str">
            <v>Fixé par la loi</v>
          </cell>
          <cell r="AB2162">
            <v>0</v>
          </cell>
          <cell r="AD2162" t="str">
            <v>AUTRE</v>
          </cell>
          <cell r="AE2162">
            <v>2</v>
          </cell>
        </row>
        <row r="2163">
          <cell r="A2163">
            <v>60</v>
          </cell>
          <cell r="B2163">
            <v>571</v>
          </cell>
          <cell r="C2163" t="str">
            <v>2001-2002</v>
          </cell>
          <cell r="D2163" t="str">
            <v>CUS</v>
          </cell>
          <cell r="E2163" t="str">
            <v>Corporation d'urgences-santé</v>
          </cell>
          <cell r="F2163" t="b">
            <v>0</v>
          </cell>
          <cell r="G2163">
            <v>4</v>
          </cell>
          <cell r="H2163">
            <v>1</v>
          </cell>
          <cell r="I2163" t="str">
            <v>ZQ</v>
          </cell>
          <cell r="J2163">
            <v>2005</v>
          </cell>
          <cell r="K2163" t="b">
            <v>0</v>
          </cell>
          <cell r="L2163">
            <v>6894.9</v>
          </cell>
          <cell r="N2163" t="str">
            <v>Transport ambulancier</v>
          </cell>
          <cell r="P2163" t="b">
            <v>0</v>
          </cell>
          <cell r="Q2163" t="b">
            <v>0</v>
          </cell>
          <cell r="S2163">
            <v>367</v>
          </cell>
          <cell r="T2163">
            <v>0</v>
          </cell>
          <cell r="U2163">
            <v>0</v>
          </cell>
          <cell r="W2163" t="b">
            <v>0</v>
          </cell>
          <cell r="X2163" t="b">
            <v>0</v>
          </cell>
          <cell r="Y2163" t="b">
            <v>0</v>
          </cell>
          <cell r="Z2163" t="b">
            <v>0</v>
          </cell>
          <cell r="AA2163" t="str">
            <v>Fixé par la loi</v>
          </cell>
          <cell r="AB2163">
            <v>0</v>
          </cell>
          <cell r="AD2163" t="str">
            <v>AUTRE</v>
          </cell>
          <cell r="AE2163">
            <v>2</v>
          </cell>
        </row>
        <row r="2164">
          <cell r="A2164">
            <v>60</v>
          </cell>
          <cell r="B2164">
            <v>571</v>
          </cell>
          <cell r="C2164" t="str">
            <v>2001-2002</v>
          </cell>
          <cell r="D2164" t="str">
            <v>CUS</v>
          </cell>
          <cell r="E2164" t="str">
            <v>Corporation d'urgences-santé</v>
          </cell>
          <cell r="F2164" t="b">
            <v>0</v>
          </cell>
          <cell r="G2164">
            <v>4</v>
          </cell>
          <cell r="H2164">
            <v>1</v>
          </cell>
          <cell r="I2164" t="str">
            <v>ZR</v>
          </cell>
          <cell r="J2164">
            <v>2005</v>
          </cell>
          <cell r="K2164" t="b">
            <v>0</v>
          </cell>
          <cell r="L2164">
            <v>422.5</v>
          </cell>
          <cell r="N2164" t="str">
            <v>Transport ambulancier</v>
          </cell>
          <cell r="P2164" t="b">
            <v>0</v>
          </cell>
          <cell r="Q2164" t="b">
            <v>0</v>
          </cell>
          <cell r="S2164">
            <v>367</v>
          </cell>
          <cell r="T2164">
            <v>100</v>
          </cell>
          <cell r="U2164">
            <v>0</v>
          </cell>
          <cell r="W2164" t="b">
            <v>0</v>
          </cell>
          <cell r="X2164" t="b">
            <v>0</v>
          </cell>
          <cell r="Y2164" t="b">
            <v>0</v>
          </cell>
          <cell r="Z2164" t="b">
            <v>0</v>
          </cell>
          <cell r="AA2164" t="str">
            <v>Fixé par la loi</v>
          </cell>
          <cell r="AB2164">
            <v>0</v>
          </cell>
          <cell r="AD2164" t="str">
            <v>AUTRE</v>
          </cell>
          <cell r="AE2164">
            <v>2</v>
          </cell>
        </row>
        <row r="2165">
          <cell r="A2165">
            <v>60</v>
          </cell>
          <cell r="B2165">
            <v>571</v>
          </cell>
          <cell r="C2165" t="str">
            <v>2001-2002</v>
          </cell>
          <cell r="D2165" t="str">
            <v>CUS</v>
          </cell>
          <cell r="E2165" t="str">
            <v>Corporation d'urgences-santé</v>
          </cell>
          <cell r="F2165" t="b">
            <v>0</v>
          </cell>
          <cell r="G2165">
            <v>4</v>
          </cell>
          <cell r="H2165">
            <v>1</v>
          </cell>
          <cell r="I2165" t="str">
            <v>01</v>
          </cell>
          <cell r="J2165">
            <v>2006</v>
          </cell>
          <cell r="K2165" t="b">
            <v>0</v>
          </cell>
          <cell r="L2165">
            <v>0</v>
          </cell>
          <cell r="N2165" t="str">
            <v>Ventes de volumes et des mises à jour</v>
          </cell>
          <cell r="O2165" t="str">
            <v>36, 37</v>
          </cell>
          <cell r="P2165" t="b">
            <v>0</v>
          </cell>
          <cell r="Q2165" t="b">
            <v>0</v>
          </cell>
          <cell r="S2165">
            <v>367</v>
          </cell>
          <cell r="T2165">
            <v>0</v>
          </cell>
          <cell r="U2165">
            <v>100</v>
          </cell>
          <cell r="W2165" t="b">
            <v>1</v>
          </cell>
          <cell r="X2165" t="b">
            <v>0</v>
          </cell>
          <cell r="Y2165" t="b">
            <v>0</v>
          </cell>
          <cell r="Z2165" t="b">
            <v>0</v>
          </cell>
          <cell r="AA2165" t="str">
            <v>NIL</v>
          </cell>
          <cell r="AB2165">
            <v>0</v>
          </cell>
          <cell r="AD2165" t="str">
            <v>PR</v>
          </cell>
          <cell r="AE2165">
            <v>2</v>
          </cell>
        </row>
        <row r="2166">
          <cell r="A2166">
            <v>60</v>
          </cell>
          <cell r="B2166">
            <v>571</v>
          </cell>
          <cell r="C2166" t="str">
            <v>2001-2002</v>
          </cell>
          <cell r="D2166" t="str">
            <v>CUS</v>
          </cell>
          <cell r="E2166" t="str">
            <v>Corporation d'urgences-santé</v>
          </cell>
          <cell r="F2166" t="b">
            <v>0</v>
          </cell>
          <cell r="G2166">
            <v>4</v>
          </cell>
          <cell r="H2166">
            <v>1</v>
          </cell>
          <cell r="I2166" t="str">
            <v>NC</v>
          </cell>
          <cell r="J2166">
            <v>2006</v>
          </cell>
          <cell r="K2166" t="b">
            <v>0</v>
          </cell>
          <cell r="L2166">
            <v>563.79999999999995</v>
          </cell>
          <cell r="N2166" t="str">
            <v>Autre</v>
          </cell>
          <cell r="P2166" t="b">
            <v>0</v>
          </cell>
          <cell r="Q2166" t="b">
            <v>0</v>
          </cell>
          <cell r="S2166">
            <v>367</v>
          </cell>
          <cell r="T2166">
            <v>100</v>
          </cell>
          <cell r="U2166">
            <v>0</v>
          </cell>
          <cell r="W2166" t="b">
            <v>0</v>
          </cell>
          <cell r="X2166" t="b">
            <v>0</v>
          </cell>
          <cell r="Y2166" t="b">
            <v>0</v>
          </cell>
          <cell r="Z2166" t="b">
            <v>0</v>
          </cell>
          <cell r="AA2166" t="str">
            <v>NIL</v>
          </cell>
          <cell r="AB2166">
            <v>0</v>
          </cell>
          <cell r="AD2166" t="str">
            <v>AUTRE</v>
          </cell>
          <cell r="AE2166">
            <v>2</v>
          </cell>
        </row>
        <row r="2167">
          <cell r="A2167">
            <v>60</v>
          </cell>
          <cell r="B2167">
            <v>571</v>
          </cell>
          <cell r="C2167" t="str">
            <v>2001-2002</v>
          </cell>
          <cell r="D2167" t="str">
            <v>CUS</v>
          </cell>
          <cell r="E2167" t="str">
            <v>Corporation d'urgences-santé</v>
          </cell>
          <cell r="F2167" t="b">
            <v>0</v>
          </cell>
          <cell r="G2167">
            <v>4</v>
          </cell>
          <cell r="H2167">
            <v>1</v>
          </cell>
          <cell r="I2167" t="str">
            <v>ZO</v>
          </cell>
          <cell r="J2167">
            <v>2006</v>
          </cell>
          <cell r="K2167" t="b">
            <v>0</v>
          </cell>
          <cell r="L2167">
            <v>9690.4</v>
          </cell>
          <cell r="N2167" t="str">
            <v>Transport ambulancier</v>
          </cell>
          <cell r="P2167" t="b">
            <v>0</v>
          </cell>
          <cell r="Q2167" t="b">
            <v>0</v>
          </cell>
          <cell r="S2167">
            <v>367</v>
          </cell>
          <cell r="T2167">
            <v>100</v>
          </cell>
          <cell r="U2167">
            <v>0</v>
          </cell>
          <cell r="W2167" t="b">
            <v>0</v>
          </cell>
          <cell r="X2167" t="b">
            <v>0</v>
          </cell>
          <cell r="Y2167" t="b">
            <v>0</v>
          </cell>
          <cell r="Z2167" t="b">
            <v>0</v>
          </cell>
          <cell r="AA2167" t="str">
            <v>Fixé par la loi</v>
          </cell>
          <cell r="AB2167">
            <v>0</v>
          </cell>
          <cell r="AD2167" t="str">
            <v>AUTRE</v>
          </cell>
          <cell r="AE2167">
            <v>2</v>
          </cell>
        </row>
        <row r="2168">
          <cell r="A2168">
            <v>60</v>
          </cell>
          <cell r="B2168">
            <v>571</v>
          </cell>
          <cell r="C2168" t="str">
            <v>2001-2002</v>
          </cell>
          <cell r="D2168" t="str">
            <v>CUS</v>
          </cell>
          <cell r="E2168" t="str">
            <v>Corporation d'urgences-santé</v>
          </cell>
          <cell r="F2168" t="b">
            <v>0</v>
          </cell>
          <cell r="G2168">
            <v>4</v>
          </cell>
          <cell r="H2168">
            <v>1</v>
          </cell>
          <cell r="I2168" t="str">
            <v>ZP</v>
          </cell>
          <cell r="J2168">
            <v>2006</v>
          </cell>
          <cell r="K2168" t="b">
            <v>0</v>
          </cell>
          <cell r="L2168">
            <v>1059.7</v>
          </cell>
          <cell r="N2168" t="str">
            <v>Transport ambulancier</v>
          </cell>
          <cell r="P2168" t="b">
            <v>0</v>
          </cell>
          <cell r="Q2168" t="b">
            <v>0</v>
          </cell>
          <cell r="S2168">
            <v>367</v>
          </cell>
          <cell r="T2168">
            <v>100</v>
          </cell>
          <cell r="U2168">
            <v>0</v>
          </cell>
          <cell r="W2168" t="b">
            <v>0</v>
          </cell>
          <cell r="X2168" t="b">
            <v>0</v>
          </cell>
          <cell r="Y2168" t="b">
            <v>0</v>
          </cell>
          <cell r="Z2168" t="b">
            <v>0</v>
          </cell>
          <cell r="AA2168" t="str">
            <v>Fixé par la loi</v>
          </cell>
          <cell r="AB2168">
            <v>0</v>
          </cell>
          <cell r="AD2168" t="str">
            <v>AUTRE</v>
          </cell>
          <cell r="AE2168">
            <v>2</v>
          </cell>
        </row>
        <row r="2169">
          <cell r="A2169">
            <v>60</v>
          </cell>
          <cell r="B2169">
            <v>571</v>
          </cell>
          <cell r="C2169" t="str">
            <v>2001-2002</v>
          </cell>
          <cell r="D2169" t="str">
            <v>CUS</v>
          </cell>
          <cell r="E2169" t="str">
            <v>Corporation d'urgences-santé</v>
          </cell>
          <cell r="F2169" t="b">
            <v>0</v>
          </cell>
          <cell r="G2169">
            <v>4</v>
          </cell>
          <cell r="H2169">
            <v>1</v>
          </cell>
          <cell r="I2169" t="str">
            <v>ZQ</v>
          </cell>
          <cell r="J2169">
            <v>2006</v>
          </cell>
          <cell r="K2169" t="b">
            <v>0</v>
          </cell>
          <cell r="L2169">
            <v>6876.2</v>
          </cell>
          <cell r="N2169" t="str">
            <v>Transport ambulancier</v>
          </cell>
          <cell r="P2169" t="b">
            <v>0</v>
          </cell>
          <cell r="Q2169" t="b">
            <v>0</v>
          </cell>
          <cell r="S2169">
            <v>367</v>
          </cell>
          <cell r="T2169">
            <v>0</v>
          </cell>
          <cell r="U2169">
            <v>0</v>
          </cell>
          <cell r="W2169" t="b">
            <v>0</v>
          </cell>
          <cell r="X2169" t="b">
            <v>0</v>
          </cell>
          <cell r="Y2169" t="b">
            <v>0</v>
          </cell>
          <cell r="Z2169" t="b">
            <v>0</v>
          </cell>
          <cell r="AA2169" t="str">
            <v>Fixé par la loi</v>
          </cell>
          <cell r="AB2169">
            <v>0</v>
          </cell>
          <cell r="AD2169" t="str">
            <v>AUTRE</v>
          </cell>
          <cell r="AE2169">
            <v>2</v>
          </cell>
        </row>
        <row r="2170">
          <cell r="A2170">
            <v>60</v>
          </cell>
          <cell r="B2170">
            <v>571</v>
          </cell>
          <cell r="C2170" t="str">
            <v>2001-2002</v>
          </cell>
          <cell r="D2170" t="str">
            <v>CUS</v>
          </cell>
          <cell r="E2170" t="str">
            <v>Corporation d'urgences-santé</v>
          </cell>
          <cell r="F2170" t="b">
            <v>0</v>
          </cell>
          <cell r="G2170">
            <v>4</v>
          </cell>
          <cell r="H2170">
            <v>1</v>
          </cell>
          <cell r="I2170" t="str">
            <v>ZR</v>
          </cell>
          <cell r="J2170">
            <v>2006</v>
          </cell>
          <cell r="K2170" t="b">
            <v>0</v>
          </cell>
          <cell r="L2170">
            <v>359.9</v>
          </cell>
          <cell r="N2170" t="str">
            <v>Transport ambulancier</v>
          </cell>
          <cell r="P2170" t="b">
            <v>0</v>
          </cell>
          <cell r="Q2170" t="b">
            <v>0</v>
          </cell>
          <cell r="S2170">
            <v>367</v>
          </cell>
          <cell r="T2170">
            <v>100</v>
          </cell>
          <cell r="U2170">
            <v>0</v>
          </cell>
          <cell r="W2170" t="b">
            <v>0</v>
          </cell>
          <cell r="X2170" t="b">
            <v>0</v>
          </cell>
          <cell r="Y2170" t="b">
            <v>0</v>
          </cell>
          <cell r="Z2170" t="b">
            <v>0</v>
          </cell>
          <cell r="AA2170" t="str">
            <v>Fixé par la loi</v>
          </cell>
          <cell r="AB2170">
            <v>0</v>
          </cell>
          <cell r="AD2170" t="str">
            <v>AUTRE</v>
          </cell>
          <cell r="AE2170">
            <v>2</v>
          </cell>
        </row>
        <row r="2171">
          <cell r="A2171">
            <v>60</v>
          </cell>
          <cell r="B2171">
            <v>571</v>
          </cell>
          <cell r="C2171" t="str">
            <v>2001-2002</v>
          </cell>
          <cell r="D2171" t="str">
            <v>CUS</v>
          </cell>
          <cell r="E2171" t="str">
            <v>Corporation d'urgences-santé</v>
          </cell>
          <cell r="F2171" t="b">
            <v>0</v>
          </cell>
          <cell r="G2171">
            <v>4</v>
          </cell>
          <cell r="H2171">
            <v>1</v>
          </cell>
          <cell r="I2171" t="str">
            <v>01</v>
          </cell>
          <cell r="J2171">
            <v>2007</v>
          </cell>
          <cell r="K2171" t="b">
            <v>1</v>
          </cell>
          <cell r="L2171">
            <v>0</v>
          </cell>
          <cell r="N2171" t="str">
            <v>Ventes de volumes et des mises à jour</v>
          </cell>
          <cell r="O2171" t="str">
            <v>36, 37</v>
          </cell>
          <cell r="P2171" t="b">
            <v>0</v>
          </cell>
          <cell r="Q2171" t="b">
            <v>0</v>
          </cell>
          <cell r="S2171">
            <v>367</v>
          </cell>
          <cell r="T2171">
            <v>0</v>
          </cell>
          <cell r="U2171">
            <v>100</v>
          </cell>
          <cell r="W2171" t="b">
            <v>1</v>
          </cell>
          <cell r="X2171" t="b">
            <v>0</v>
          </cell>
          <cell r="Y2171" t="b">
            <v>0</v>
          </cell>
          <cell r="Z2171" t="b">
            <v>0</v>
          </cell>
          <cell r="AA2171" t="str">
            <v>NIL</v>
          </cell>
          <cell r="AB2171">
            <v>0</v>
          </cell>
          <cell r="AD2171" t="str">
            <v>PR</v>
          </cell>
          <cell r="AE2171">
            <v>2</v>
          </cell>
        </row>
        <row r="2172">
          <cell r="A2172">
            <v>60</v>
          </cell>
          <cell r="B2172">
            <v>571</v>
          </cell>
          <cell r="C2172" t="str">
            <v>2001-2002</v>
          </cell>
          <cell r="D2172" t="str">
            <v>CUS</v>
          </cell>
          <cell r="E2172" t="str">
            <v>Corporation d'urgences-santé</v>
          </cell>
          <cell r="F2172" t="b">
            <v>0</v>
          </cell>
          <cell r="G2172">
            <v>4</v>
          </cell>
          <cell r="H2172">
            <v>1</v>
          </cell>
          <cell r="I2172" t="str">
            <v>NC</v>
          </cell>
          <cell r="J2172">
            <v>2007</v>
          </cell>
          <cell r="K2172" t="b">
            <v>1</v>
          </cell>
          <cell r="L2172">
            <v>341.3</v>
          </cell>
          <cell r="N2172" t="str">
            <v>Autre</v>
          </cell>
          <cell r="P2172" t="b">
            <v>0</v>
          </cell>
          <cell r="Q2172" t="b">
            <v>0</v>
          </cell>
          <cell r="S2172">
            <v>367</v>
          </cell>
          <cell r="T2172">
            <v>100</v>
          </cell>
          <cell r="U2172">
            <v>0</v>
          </cell>
          <cell r="W2172" t="b">
            <v>0</v>
          </cell>
          <cell r="X2172" t="b">
            <v>0</v>
          </cell>
          <cell r="Y2172" t="b">
            <v>0</v>
          </cell>
          <cell r="Z2172" t="b">
            <v>0</v>
          </cell>
          <cell r="AA2172" t="str">
            <v>NIL</v>
          </cell>
          <cell r="AB2172">
            <v>0</v>
          </cell>
          <cell r="AD2172" t="str">
            <v>AUTRE</v>
          </cell>
          <cell r="AE2172">
            <v>2</v>
          </cell>
        </row>
        <row r="2173">
          <cell r="A2173">
            <v>60</v>
          </cell>
          <cell r="B2173">
            <v>571</v>
          </cell>
          <cell r="C2173" t="str">
            <v>2001-2002</v>
          </cell>
          <cell r="D2173" t="str">
            <v>CUS</v>
          </cell>
          <cell r="E2173" t="str">
            <v>Corporation d'urgences-santé</v>
          </cell>
          <cell r="F2173" t="b">
            <v>0</v>
          </cell>
          <cell r="G2173">
            <v>4</v>
          </cell>
          <cell r="H2173">
            <v>1</v>
          </cell>
          <cell r="I2173" t="str">
            <v>ZO</v>
          </cell>
          <cell r="J2173">
            <v>2007</v>
          </cell>
          <cell r="K2173" t="b">
            <v>1</v>
          </cell>
          <cell r="L2173">
            <v>15210.5</v>
          </cell>
          <cell r="M2173" t="str">
            <v>Le ministère a transféré aux établissments la subvention de 55$ par transport assumé par les  établissements.</v>
          </cell>
          <cell r="N2173" t="str">
            <v>Transport ambulancier</v>
          </cell>
          <cell r="P2173" t="b">
            <v>0</v>
          </cell>
          <cell r="Q2173" t="b">
            <v>0</v>
          </cell>
          <cell r="S2173">
            <v>367</v>
          </cell>
          <cell r="T2173">
            <v>100</v>
          </cell>
          <cell r="U2173">
            <v>0</v>
          </cell>
          <cell r="W2173" t="b">
            <v>0</v>
          </cell>
          <cell r="X2173" t="b">
            <v>0</v>
          </cell>
          <cell r="Y2173" t="b">
            <v>0</v>
          </cell>
          <cell r="Z2173" t="b">
            <v>0</v>
          </cell>
          <cell r="AA2173" t="str">
            <v>Fixé par la loi</v>
          </cell>
          <cell r="AB2173">
            <v>0</v>
          </cell>
          <cell r="AD2173" t="str">
            <v>AUTRE</v>
          </cell>
          <cell r="AE2173">
            <v>2</v>
          </cell>
        </row>
        <row r="2174">
          <cell r="A2174">
            <v>60</v>
          </cell>
          <cell r="B2174">
            <v>571</v>
          </cell>
          <cell r="C2174" t="str">
            <v>2001-2002</v>
          </cell>
          <cell r="D2174" t="str">
            <v>CUS</v>
          </cell>
          <cell r="E2174" t="str">
            <v>Corporation d'urgences-santé</v>
          </cell>
          <cell r="F2174" t="b">
            <v>0</v>
          </cell>
          <cell r="G2174">
            <v>4</v>
          </cell>
          <cell r="H2174">
            <v>1</v>
          </cell>
          <cell r="I2174" t="str">
            <v>ZP</v>
          </cell>
          <cell r="J2174">
            <v>2007</v>
          </cell>
          <cell r="K2174" t="b">
            <v>1</v>
          </cell>
          <cell r="L2174">
            <v>1019.4</v>
          </cell>
          <cell r="N2174" t="str">
            <v>Transport ambulancier</v>
          </cell>
          <cell r="P2174" t="b">
            <v>0</v>
          </cell>
          <cell r="Q2174" t="b">
            <v>0</v>
          </cell>
          <cell r="S2174">
            <v>367</v>
          </cell>
          <cell r="T2174">
            <v>100</v>
          </cell>
          <cell r="U2174">
            <v>0</v>
          </cell>
          <cell r="W2174" t="b">
            <v>0</v>
          </cell>
          <cell r="X2174" t="b">
            <v>0</v>
          </cell>
          <cell r="Y2174" t="b">
            <v>0</v>
          </cell>
          <cell r="Z2174" t="b">
            <v>0</v>
          </cell>
          <cell r="AA2174" t="str">
            <v>Fixé par la loi</v>
          </cell>
          <cell r="AB2174">
            <v>0</v>
          </cell>
          <cell r="AD2174" t="str">
            <v>AUTRE</v>
          </cell>
          <cell r="AE2174">
            <v>2</v>
          </cell>
        </row>
        <row r="2175">
          <cell r="A2175">
            <v>60</v>
          </cell>
          <cell r="B2175">
            <v>571</v>
          </cell>
          <cell r="C2175" t="str">
            <v>2001-2002</v>
          </cell>
          <cell r="D2175" t="str">
            <v>CUS</v>
          </cell>
          <cell r="E2175" t="str">
            <v>Corporation d'urgences-santé</v>
          </cell>
          <cell r="F2175" t="b">
            <v>0</v>
          </cell>
          <cell r="G2175">
            <v>4</v>
          </cell>
          <cell r="H2175">
            <v>1</v>
          </cell>
          <cell r="I2175" t="str">
            <v>ZQ</v>
          </cell>
          <cell r="J2175">
            <v>2007</v>
          </cell>
          <cell r="K2175" t="b">
            <v>1</v>
          </cell>
          <cell r="L2175">
            <v>6880.8</v>
          </cell>
          <cell r="N2175" t="str">
            <v>Transport ambulancier</v>
          </cell>
          <cell r="P2175" t="b">
            <v>0</v>
          </cell>
          <cell r="Q2175" t="b">
            <v>0</v>
          </cell>
          <cell r="S2175">
            <v>367</v>
          </cell>
          <cell r="T2175">
            <v>0</v>
          </cell>
          <cell r="U2175">
            <v>0</v>
          </cell>
          <cell r="W2175" t="b">
            <v>0</v>
          </cell>
          <cell r="X2175" t="b">
            <v>0</v>
          </cell>
          <cell r="Y2175" t="b">
            <v>0</v>
          </cell>
          <cell r="Z2175" t="b">
            <v>0</v>
          </cell>
          <cell r="AA2175" t="str">
            <v>Fixé par la loi</v>
          </cell>
          <cell r="AB2175">
            <v>0</v>
          </cell>
          <cell r="AD2175" t="str">
            <v>AUTRE</v>
          </cell>
          <cell r="AE2175">
            <v>2</v>
          </cell>
        </row>
        <row r="2176">
          <cell r="A2176">
            <v>60</v>
          </cell>
          <cell r="B2176">
            <v>571</v>
          </cell>
          <cell r="C2176" t="str">
            <v>2001-2002</v>
          </cell>
          <cell r="D2176" t="str">
            <v>CUS</v>
          </cell>
          <cell r="E2176" t="str">
            <v>Corporation d'urgences-santé</v>
          </cell>
          <cell r="F2176" t="b">
            <v>0</v>
          </cell>
          <cell r="G2176">
            <v>4</v>
          </cell>
          <cell r="H2176">
            <v>1</v>
          </cell>
          <cell r="I2176" t="str">
            <v>ZR</v>
          </cell>
          <cell r="J2176">
            <v>2007</v>
          </cell>
          <cell r="K2176" t="b">
            <v>1</v>
          </cell>
          <cell r="L2176">
            <v>160.80000000000001</v>
          </cell>
          <cell r="N2176" t="str">
            <v>Transport ambulancier</v>
          </cell>
          <cell r="P2176" t="b">
            <v>0</v>
          </cell>
          <cell r="Q2176" t="b">
            <v>0</v>
          </cell>
          <cell r="S2176">
            <v>367</v>
          </cell>
          <cell r="T2176">
            <v>100</v>
          </cell>
          <cell r="U2176">
            <v>0</v>
          </cell>
          <cell r="W2176" t="b">
            <v>0</v>
          </cell>
          <cell r="X2176" t="b">
            <v>0</v>
          </cell>
          <cell r="Y2176" t="b">
            <v>0</v>
          </cell>
          <cell r="Z2176" t="b">
            <v>0</v>
          </cell>
          <cell r="AA2176" t="str">
            <v>Fixé par la loi</v>
          </cell>
          <cell r="AB2176">
            <v>0</v>
          </cell>
          <cell r="AD2176" t="str">
            <v>AUTRE</v>
          </cell>
          <cell r="AE2176">
            <v>2</v>
          </cell>
        </row>
        <row r="2177">
          <cell r="A2177">
            <v>60</v>
          </cell>
          <cell r="B2177">
            <v>573</v>
          </cell>
          <cell r="C2177" t="str">
            <v>2000-2001</v>
          </cell>
          <cell r="D2177" t="str">
            <v>HEMAQ</v>
          </cell>
          <cell r="E2177" t="str">
            <v>Héma-Québec</v>
          </cell>
          <cell r="F2177" t="b">
            <v>0</v>
          </cell>
          <cell r="G2177">
            <v>4</v>
          </cell>
          <cell r="H2177">
            <v>1</v>
          </cell>
          <cell r="I2177" t="str">
            <v>NC</v>
          </cell>
          <cell r="J2177">
            <v>2003</v>
          </cell>
          <cell r="K2177" t="b">
            <v>1</v>
          </cell>
          <cell r="L2177">
            <v>1329.2940000000001</v>
          </cell>
          <cell r="N2177" t="str">
            <v>Facturation de tissus humains</v>
          </cell>
          <cell r="P2177" t="b">
            <v>0</v>
          </cell>
          <cell r="Q2177" t="b">
            <v>1</v>
          </cell>
          <cell r="S2177">
            <v>39173</v>
          </cell>
          <cell r="T2177">
            <v>0</v>
          </cell>
          <cell r="U2177">
            <v>0</v>
          </cell>
          <cell r="W2177" t="b">
            <v>0</v>
          </cell>
          <cell r="X2177" t="b">
            <v>0</v>
          </cell>
          <cell r="Y2177" t="b">
            <v>1</v>
          </cell>
          <cell r="Z2177" t="b">
            <v>0</v>
          </cell>
          <cell r="AA2177" t="str">
            <v>Secteur d'activité en démarrage</v>
          </cell>
          <cell r="AB2177">
            <v>0</v>
          </cell>
          <cell r="AD2177" t="str">
            <v>CP</v>
          </cell>
          <cell r="AE2177">
            <v>2</v>
          </cell>
        </row>
        <row r="2178">
          <cell r="A2178">
            <v>60</v>
          </cell>
          <cell r="B2178">
            <v>573</v>
          </cell>
          <cell r="C2178" t="str">
            <v>2000-2001</v>
          </cell>
          <cell r="D2178" t="str">
            <v>HEMAQ</v>
          </cell>
          <cell r="E2178" t="str">
            <v>Héma-Québec</v>
          </cell>
          <cell r="F2178" t="b">
            <v>0</v>
          </cell>
          <cell r="G2178">
            <v>4</v>
          </cell>
          <cell r="H2178">
            <v>1</v>
          </cell>
          <cell r="I2178" t="str">
            <v>BM</v>
          </cell>
          <cell r="J2178">
            <v>2003</v>
          </cell>
          <cell r="K2178" t="b">
            <v>1</v>
          </cell>
          <cell r="L2178">
            <v>233.59200000000001</v>
          </cell>
          <cell r="N2178" t="str">
            <v>Facturation autres que celles aux centres hospitaliers québécois des produits labiles et stables. Principalement SCS (Société canadienne du sang).</v>
          </cell>
          <cell r="P2178" t="b">
            <v>0</v>
          </cell>
          <cell r="Q2178" t="b">
            <v>1</v>
          </cell>
          <cell r="S2178">
            <v>39173</v>
          </cell>
          <cell r="T2178">
            <v>0</v>
          </cell>
          <cell r="U2178">
            <v>0</v>
          </cell>
          <cell r="W2178" t="b">
            <v>1</v>
          </cell>
          <cell r="X2178" t="b">
            <v>0</v>
          </cell>
          <cell r="Y2178" t="b">
            <v>0</v>
          </cell>
          <cell r="Z2178" t="b">
            <v>0</v>
          </cell>
          <cell r="AA2178" t="str">
            <v>Prix de revient (CPA) pour produits labiles et récupération des coûts pour produits stables</v>
          </cell>
          <cell r="AB2178">
            <v>1</v>
          </cell>
          <cell r="AD2178" t="str">
            <v>PR</v>
          </cell>
          <cell r="AE2178">
            <v>2</v>
          </cell>
        </row>
        <row r="2179">
          <cell r="A2179">
            <v>60</v>
          </cell>
          <cell r="B2179">
            <v>573</v>
          </cell>
          <cell r="C2179" t="str">
            <v>2000-2001</v>
          </cell>
          <cell r="D2179" t="str">
            <v>HEMAQ</v>
          </cell>
          <cell r="E2179" t="str">
            <v>Héma-Québec</v>
          </cell>
          <cell r="F2179" t="b">
            <v>1</v>
          </cell>
          <cell r="G2179">
            <v>3</v>
          </cell>
          <cell r="H2179">
            <v>9</v>
          </cell>
          <cell r="I2179" t="str">
            <v>B2</v>
          </cell>
          <cell r="J2179">
            <v>2004</v>
          </cell>
          <cell r="K2179" t="b">
            <v>0</v>
          </cell>
          <cell r="L2179">
            <v>0</v>
          </cell>
          <cell r="N2179" t="str">
            <v>Radiologie - biologie médicale - orthèses prothèses - directeur de funérailles</v>
          </cell>
          <cell r="O2179" t="str">
            <v>36</v>
          </cell>
          <cell r="P2179" t="b">
            <v>0</v>
          </cell>
          <cell r="Q2179" t="b">
            <v>0</v>
          </cell>
          <cell r="S2179">
            <v>367</v>
          </cell>
          <cell r="T2179">
            <v>0</v>
          </cell>
          <cell r="U2179">
            <v>0</v>
          </cell>
          <cell r="W2179" t="b">
            <v>0</v>
          </cell>
          <cell r="X2179" t="b">
            <v>0</v>
          </cell>
          <cell r="Y2179" t="b">
            <v>0</v>
          </cell>
          <cell r="Z2179" t="b">
            <v>0</v>
          </cell>
          <cell r="AA2179" t="str">
            <v>NIL</v>
          </cell>
          <cell r="AB2179">
            <v>0</v>
          </cell>
          <cell r="AD2179" t="str">
            <v>AUTRE</v>
          </cell>
          <cell r="AE2179">
            <v>2</v>
          </cell>
        </row>
        <row r="2180">
          <cell r="A2180">
            <v>60</v>
          </cell>
          <cell r="B2180">
            <v>573</v>
          </cell>
          <cell r="C2180" t="str">
            <v>2000-2001</v>
          </cell>
          <cell r="D2180" t="str">
            <v>HEMAQ</v>
          </cell>
          <cell r="E2180" t="str">
            <v>Héma-Québec</v>
          </cell>
          <cell r="F2180" t="b">
            <v>1</v>
          </cell>
          <cell r="G2180">
            <v>4</v>
          </cell>
          <cell r="H2180">
            <v>1</v>
          </cell>
          <cell r="I2180" t="str">
            <v>C3</v>
          </cell>
          <cell r="J2180">
            <v>2004</v>
          </cell>
          <cell r="K2180" t="b">
            <v>0</v>
          </cell>
          <cell r="L2180">
            <v>0</v>
          </cell>
          <cell r="N2180" t="str">
            <v>Tierces responsabilités externes (RAMQ)</v>
          </cell>
          <cell r="O2180" t="str">
            <v>38</v>
          </cell>
          <cell r="P2180" t="b">
            <v>0</v>
          </cell>
          <cell r="Q2180" t="b">
            <v>0</v>
          </cell>
          <cell r="S2180">
            <v>367</v>
          </cell>
          <cell r="T2180">
            <v>0</v>
          </cell>
          <cell r="U2180">
            <v>0</v>
          </cell>
          <cell r="W2180" t="b">
            <v>0</v>
          </cell>
          <cell r="X2180" t="b">
            <v>0</v>
          </cell>
          <cell r="Y2180" t="b">
            <v>0</v>
          </cell>
          <cell r="Z2180" t="b">
            <v>0</v>
          </cell>
          <cell r="AA2180" t="str">
            <v>NIL</v>
          </cell>
          <cell r="AB2180">
            <v>0</v>
          </cell>
          <cell r="AD2180" t="str">
            <v>AUTRE</v>
          </cell>
          <cell r="AE2180">
            <v>2</v>
          </cell>
        </row>
        <row r="2181">
          <cell r="A2181">
            <v>60</v>
          </cell>
          <cell r="B2181">
            <v>573</v>
          </cell>
          <cell r="C2181" t="str">
            <v>2000-2001</v>
          </cell>
          <cell r="D2181" t="str">
            <v>HEMAQ</v>
          </cell>
          <cell r="E2181" t="str">
            <v>Héma-Québec</v>
          </cell>
          <cell r="F2181" t="b">
            <v>0</v>
          </cell>
          <cell r="G2181">
            <v>4</v>
          </cell>
          <cell r="H2181">
            <v>1</v>
          </cell>
          <cell r="I2181" t="str">
            <v>FY</v>
          </cell>
          <cell r="J2181">
            <v>2004</v>
          </cell>
          <cell r="K2181" t="b">
            <v>0</v>
          </cell>
          <cell r="L2181">
            <v>0</v>
          </cell>
          <cell r="N2181" t="str">
            <v>Facturation produits labiles et stables aux centres hospitaliers québécois.</v>
          </cell>
          <cell r="P2181" t="b">
            <v>0</v>
          </cell>
          <cell r="Q2181" t="b">
            <v>1</v>
          </cell>
          <cell r="S2181">
            <v>39173</v>
          </cell>
          <cell r="T2181">
            <v>0</v>
          </cell>
          <cell r="U2181">
            <v>0</v>
          </cell>
          <cell r="W2181" t="b">
            <v>1</v>
          </cell>
          <cell r="X2181" t="b">
            <v>0</v>
          </cell>
          <cell r="Y2181" t="b">
            <v>0</v>
          </cell>
          <cell r="Z2181" t="b">
            <v>0</v>
          </cell>
          <cell r="AA2181" t="str">
            <v>Prix de revient (CPA) pour produits labiles et récupération des coûts pour produits stables</v>
          </cell>
          <cell r="AB2181">
            <v>1</v>
          </cell>
          <cell r="AD2181" t="str">
            <v>PR</v>
          </cell>
          <cell r="AE2181">
            <v>2</v>
          </cell>
        </row>
        <row r="2182">
          <cell r="A2182">
            <v>60</v>
          </cell>
          <cell r="B2182">
            <v>573</v>
          </cell>
          <cell r="C2182" t="str">
            <v>2000-2001</v>
          </cell>
          <cell r="D2182" t="str">
            <v>HEMAQ</v>
          </cell>
          <cell r="E2182" t="str">
            <v>Héma-Québec</v>
          </cell>
          <cell r="F2182" t="b">
            <v>0</v>
          </cell>
          <cell r="G2182">
            <v>4</v>
          </cell>
          <cell r="H2182">
            <v>1</v>
          </cell>
          <cell r="I2182" t="str">
            <v>NC</v>
          </cell>
          <cell r="J2182">
            <v>2004</v>
          </cell>
          <cell r="K2182" t="b">
            <v>0</v>
          </cell>
          <cell r="L2182">
            <v>153</v>
          </cell>
          <cell r="N2182" t="str">
            <v>Facturation de tissus humains</v>
          </cell>
          <cell r="P2182" t="b">
            <v>0</v>
          </cell>
          <cell r="Q2182" t="b">
            <v>1</v>
          </cell>
          <cell r="S2182">
            <v>39173</v>
          </cell>
          <cell r="T2182">
            <v>0</v>
          </cell>
          <cell r="U2182">
            <v>0</v>
          </cell>
          <cell r="W2182" t="b">
            <v>0</v>
          </cell>
          <cell r="X2182" t="b">
            <v>0</v>
          </cell>
          <cell r="Y2182" t="b">
            <v>1</v>
          </cell>
          <cell r="Z2182" t="b">
            <v>0</v>
          </cell>
          <cell r="AA2182" t="str">
            <v>Secteur d'activité en démarrage</v>
          </cell>
          <cell r="AB2182">
            <v>0</v>
          </cell>
          <cell r="AD2182" t="str">
            <v>CP</v>
          </cell>
          <cell r="AE2182">
            <v>2</v>
          </cell>
        </row>
        <row r="2183">
          <cell r="A2183">
            <v>60</v>
          </cell>
          <cell r="B2183">
            <v>573</v>
          </cell>
          <cell r="C2183" t="str">
            <v>2000-2001</v>
          </cell>
          <cell r="D2183" t="str">
            <v>HEMAQ</v>
          </cell>
          <cell r="E2183" t="str">
            <v>Héma-Québec</v>
          </cell>
          <cell r="F2183" t="b">
            <v>0</v>
          </cell>
          <cell r="G2183">
            <v>4</v>
          </cell>
          <cell r="H2183">
            <v>1</v>
          </cell>
          <cell r="I2183" t="str">
            <v>N1</v>
          </cell>
          <cell r="J2183">
            <v>2004</v>
          </cell>
          <cell r="K2183" t="b">
            <v>0</v>
          </cell>
          <cell r="L2183">
            <v>6</v>
          </cell>
          <cell r="N2183" t="str">
            <v>Laboratoire de référence et cellules progénitrices hématopoïétiques.</v>
          </cell>
          <cell r="P2183" t="b">
            <v>0</v>
          </cell>
          <cell r="Q2183" t="b">
            <v>1</v>
          </cell>
          <cell r="S2183">
            <v>39173</v>
          </cell>
          <cell r="T2183">
            <v>0</v>
          </cell>
          <cell r="U2183">
            <v>0</v>
          </cell>
          <cell r="W2183" t="b">
            <v>1</v>
          </cell>
          <cell r="X2183" t="b">
            <v>0</v>
          </cell>
          <cell r="Y2183" t="b">
            <v>0</v>
          </cell>
          <cell r="Z2183" t="b">
            <v>0</v>
          </cell>
          <cell r="AA2183" t="str">
            <v>Secteur d'activité en démarrage</v>
          </cell>
          <cell r="AB2183">
            <v>0</v>
          </cell>
          <cell r="AD2183" t="str">
            <v>PR</v>
          </cell>
          <cell r="AE2183">
            <v>2</v>
          </cell>
        </row>
        <row r="2184">
          <cell r="A2184">
            <v>60</v>
          </cell>
          <cell r="B2184">
            <v>573</v>
          </cell>
          <cell r="C2184" t="str">
            <v>2000-2001</v>
          </cell>
          <cell r="D2184" t="str">
            <v>HEMAQ</v>
          </cell>
          <cell r="E2184" t="str">
            <v>Héma-Québec</v>
          </cell>
          <cell r="F2184" t="b">
            <v>0</v>
          </cell>
          <cell r="G2184">
            <v>4</v>
          </cell>
          <cell r="H2184">
            <v>1</v>
          </cell>
          <cell r="I2184" t="str">
            <v>BM</v>
          </cell>
          <cell r="J2184">
            <v>2004</v>
          </cell>
          <cell r="K2184" t="b">
            <v>0</v>
          </cell>
          <cell r="L2184">
            <v>362</v>
          </cell>
          <cell r="N2184" t="str">
            <v>Facturation autres que celles aux centres hospitaliers québécois des produits labiles et stables. Principalement SCS (Société canadienne du sang).</v>
          </cell>
          <cell r="P2184" t="b">
            <v>0</v>
          </cell>
          <cell r="Q2184" t="b">
            <v>1</v>
          </cell>
          <cell r="S2184">
            <v>39173</v>
          </cell>
          <cell r="T2184">
            <v>0</v>
          </cell>
          <cell r="U2184">
            <v>0</v>
          </cell>
          <cell r="W2184" t="b">
            <v>1</v>
          </cell>
          <cell r="X2184" t="b">
            <v>0</v>
          </cell>
          <cell r="Y2184" t="b">
            <v>0</v>
          </cell>
          <cell r="Z2184" t="b">
            <v>0</v>
          </cell>
          <cell r="AA2184" t="str">
            <v>Prix de revient (CPA) pour produits labiles et récupération des coûts pour produits stables</v>
          </cell>
          <cell r="AB2184">
            <v>1</v>
          </cell>
          <cell r="AD2184" t="str">
            <v>PR</v>
          </cell>
          <cell r="AE2184">
            <v>2</v>
          </cell>
        </row>
        <row r="2185">
          <cell r="A2185">
            <v>60</v>
          </cell>
          <cell r="B2185">
            <v>573</v>
          </cell>
          <cell r="C2185" t="str">
            <v>2000-2001</v>
          </cell>
          <cell r="D2185" t="str">
            <v>HEMAQ</v>
          </cell>
          <cell r="E2185" t="str">
            <v>Héma-Québec</v>
          </cell>
          <cell r="F2185" t="b">
            <v>1</v>
          </cell>
          <cell r="G2185">
            <v>3</v>
          </cell>
          <cell r="H2185">
            <v>9</v>
          </cell>
          <cell r="I2185" t="str">
            <v>B2</v>
          </cell>
          <cell r="J2185">
            <v>2005</v>
          </cell>
          <cell r="K2185" t="b">
            <v>0</v>
          </cell>
          <cell r="L2185">
            <v>0</v>
          </cell>
          <cell r="N2185" t="str">
            <v>Radiologie - biologie médicale - orthèses prothèses - directeur de funérailles</v>
          </cell>
          <cell r="O2185" t="str">
            <v>36</v>
          </cell>
          <cell r="P2185" t="b">
            <v>0</v>
          </cell>
          <cell r="Q2185" t="b">
            <v>0</v>
          </cell>
          <cell r="S2185">
            <v>367</v>
          </cell>
          <cell r="T2185">
            <v>0</v>
          </cell>
          <cell r="U2185">
            <v>0</v>
          </cell>
          <cell r="W2185" t="b">
            <v>0</v>
          </cell>
          <cell r="X2185" t="b">
            <v>0</v>
          </cell>
          <cell r="Y2185" t="b">
            <v>0</v>
          </cell>
          <cell r="Z2185" t="b">
            <v>0</v>
          </cell>
          <cell r="AA2185" t="str">
            <v>NIL</v>
          </cell>
          <cell r="AB2185">
            <v>0</v>
          </cell>
          <cell r="AD2185" t="str">
            <v>AUTRE</v>
          </cell>
          <cell r="AE2185">
            <v>2</v>
          </cell>
        </row>
        <row r="2186">
          <cell r="A2186">
            <v>60</v>
          </cell>
          <cell r="B2186">
            <v>573</v>
          </cell>
          <cell r="C2186" t="str">
            <v>2000-2001</v>
          </cell>
          <cell r="D2186" t="str">
            <v>HEMAQ</v>
          </cell>
          <cell r="E2186" t="str">
            <v>Héma-Québec</v>
          </cell>
          <cell r="F2186" t="b">
            <v>1</v>
          </cell>
          <cell r="G2186">
            <v>4</v>
          </cell>
          <cell r="H2186">
            <v>1</v>
          </cell>
          <cell r="I2186" t="str">
            <v>C3</v>
          </cell>
          <cell r="J2186">
            <v>2005</v>
          </cell>
          <cell r="K2186" t="b">
            <v>0</v>
          </cell>
          <cell r="L2186">
            <v>0</v>
          </cell>
          <cell r="N2186" t="str">
            <v>Tierces responsabilités externes (RAMQ)</v>
          </cell>
          <cell r="O2186" t="str">
            <v>38</v>
          </cell>
          <cell r="P2186" t="b">
            <v>0</v>
          </cell>
          <cell r="Q2186" t="b">
            <v>0</v>
          </cell>
          <cell r="S2186">
            <v>367</v>
          </cell>
          <cell r="T2186">
            <v>0</v>
          </cell>
          <cell r="U2186">
            <v>0</v>
          </cell>
          <cell r="W2186" t="b">
            <v>0</v>
          </cell>
          <cell r="X2186" t="b">
            <v>0</v>
          </cell>
          <cell r="Y2186" t="b">
            <v>0</v>
          </cell>
          <cell r="Z2186" t="b">
            <v>0</v>
          </cell>
          <cell r="AA2186" t="str">
            <v>NIL</v>
          </cell>
          <cell r="AB2186">
            <v>0</v>
          </cell>
          <cell r="AD2186" t="str">
            <v>AUTRE</v>
          </cell>
          <cell r="AE2186">
            <v>2</v>
          </cell>
        </row>
        <row r="2187">
          <cell r="A2187">
            <v>60</v>
          </cell>
          <cell r="B2187">
            <v>573</v>
          </cell>
          <cell r="C2187" t="str">
            <v>2000-2001</v>
          </cell>
          <cell r="D2187" t="str">
            <v>HEMAQ</v>
          </cell>
          <cell r="E2187" t="str">
            <v>Héma-Québec</v>
          </cell>
          <cell r="F2187" t="b">
            <v>0</v>
          </cell>
          <cell r="G2187">
            <v>4</v>
          </cell>
          <cell r="H2187">
            <v>1</v>
          </cell>
          <cell r="I2187" t="str">
            <v>FY</v>
          </cell>
          <cell r="J2187">
            <v>2005</v>
          </cell>
          <cell r="K2187" t="b">
            <v>0</v>
          </cell>
          <cell r="L2187">
            <v>238554</v>
          </cell>
          <cell r="N2187" t="str">
            <v>Facturation produits labiles et stables aux centres hospitaliers québécois.</v>
          </cell>
          <cell r="P2187" t="b">
            <v>0</v>
          </cell>
          <cell r="Q2187" t="b">
            <v>1</v>
          </cell>
          <cell r="S2187">
            <v>39173</v>
          </cell>
          <cell r="T2187">
            <v>0</v>
          </cell>
          <cell r="U2187">
            <v>0</v>
          </cell>
          <cell r="W2187" t="b">
            <v>1</v>
          </cell>
          <cell r="X2187" t="b">
            <v>0</v>
          </cell>
          <cell r="Y2187" t="b">
            <v>0</v>
          </cell>
          <cell r="Z2187" t="b">
            <v>0</v>
          </cell>
          <cell r="AA2187" t="str">
            <v>Prix de revient (CPA) pour produits labiles et récupération des coûts pour produits stables</v>
          </cell>
          <cell r="AB2187">
            <v>1</v>
          </cell>
          <cell r="AD2187" t="str">
            <v>PR</v>
          </cell>
          <cell r="AE2187">
            <v>2</v>
          </cell>
        </row>
        <row r="2188">
          <cell r="A2188">
            <v>60</v>
          </cell>
          <cell r="B2188">
            <v>573</v>
          </cell>
          <cell r="C2188" t="str">
            <v>2000-2001</v>
          </cell>
          <cell r="D2188" t="str">
            <v>HEMAQ</v>
          </cell>
          <cell r="E2188" t="str">
            <v>Héma-Québec</v>
          </cell>
          <cell r="F2188" t="b">
            <v>0</v>
          </cell>
          <cell r="G2188">
            <v>4</v>
          </cell>
          <cell r="H2188">
            <v>1</v>
          </cell>
          <cell r="I2188" t="str">
            <v>NC</v>
          </cell>
          <cell r="J2188">
            <v>2005</v>
          </cell>
          <cell r="K2188" t="b">
            <v>0</v>
          </cell>
          <cell r="L2188">
            <v>315</v>
          </cell>
          <cell r="N2188" t="str">
            <v>Facturation de tissus humains</v>
          </cell>
          <cell r="P2188" t="b">
            <v>0</v>
          </cell>
          <cell r="Q2188" t="b">
            <v>1</v>
          </cell>
          <cell r="S2188">
            <v>39173</v>
          </cell>
          <cell r="T2188">
            <v>0</v>
          </cell>
          <cell r="U2188">
            <v>0</v>
          </cell>
          <cell r="W2188" t="b">
            <v>0</v>
          </cell>
          <cell r="X2188" t="b">
            <v>0</v>
          </cell>
          <cell r="Y2188" t="b">
            <v>1</v>
          </cell>
          <cell r="Z2188" t="b">
            <v>0</v>
          </cell>
          <cell r="AA2188" t="str">
            <v>Secteur d'activité en démarrage</v>
          </cell>
          <cell r="AB2188">
            <v>0</v>
          </cell>
          <cell r="AD2188" t="str">
            <v>CP</v>
          </cell>
          <cell r="AE2188">
            <v>2</v>
          </cell>
        </row>
        <row r="2189">
          <cell r="A2189">
            <v>60</v>
          </cell>
          <cell r="B2189">
            <v>573</v>
          </cell>
          <cell r="C2189" t="str">
            <v>2000-2001</v>
          </cell>
          <cell r="D2189" t="str">
            <v>HEMAQ</v>
          </cell>
          <cell r="E2189" t="str">
            <v>Héma-Québec</v>
          </cell>
          <cell r="F2189" t="b">
            <v>0</v>
          </cell>
          <cell r="G2189">
            <v>4</v>
          </cell>
          <cell r="H2189">
            <v>1</v>
          </cell>
          <cell r="I2189" t="str">
            <v>N1</v>
          </cell>
          <cell r="J2189">
            <v>2005</v>
          </cell>
          <cell r="K2189" t="b">
            <v>0</v>
          </cell>
          <cell r="L2189">
            <v>3</v>
          </cell>
          <cell r="N2189" t="str">
            <v>Laboratoire de référence et cellules progénitrices hématopoïétiques.</v>
          </cell>
          <cell r="P2189" t="b">
            <v>0</v>
          </cell>
          <cell r="Q2189" t="b">
            <v>1</v>
          </cell>
          <cell r="S2189">
            <v>39173</v>
          </cell>
          <cell r="T2189">
            <v>0</v>
          </cell>
          <cell r="U2189">
            <v>0</v>
          </cell>
          <cell r="W2189" t="b">
            <v>1</v>
          </cell>
          <cell r="X2189" t="b">
            <v>0</v>
          </cell>
          <cell r="Y2189" t="b">
            <v>0</v>
          </cell>
          <cell r="Z2189" t="b">
            <v>0</v>
          </cell>
          <cell r="AA2189" t="str">
            <v>Secteur d'activité en démarrage</v>
          </cell>
          <cell r="AB2189">
            <v>0</v>
          </cell>
          <cell r="AD2189" t="str">
            <v>PR</v>
          </cell>
          <cell r="AE2189">
            <v>2</v>
          </cell>
        </row>
        <row r="2190">
          <cell r="A2190">
            <v>60</v>
          </cell>
          <cell r="B2190">
            <v>573</v>
          </cell>
          <cell r="C2190" t="str">
            <v>2000-2001</v>
          </cell>
          <cell r="D2190" t="str">
            <v>HEMAQ</v>
          </cell>
          <cell r="E2190" t="str">
            <v>Héma-Québec</v>
          </cell>
          <cell r="F2190" t="b">
            <v>0</v>
          </cell>
          <cell r="G2190">
            <v>4</v>
          </cell>
          <cell r="H2190">
            <v>1</v>
          </cell>
          <cell r="I2190" t="str">
            <v>BM</v>
          </cell>
          <cell r="J2190">
            <v>2005</v>
          </cell>
          <cell r="K2190" t="b">
            <v>0</v>
          </cell>
          <cell r="L2190">
            <v>62</v>
          </cell>
          <cell r="N2190" t="str">
            <v>Facturation autres que celles aux centres hospitaliers québécois des produits labiles et stables. Principalement SCS (Société canadienne du sang).</v>
          </cell>
          <cell r="P2190" t="b">
            <v>0</v>
          </cell>
          <cell r="Q2190" t="b">
            <v>1</v>
          </cell>
          <cell r="S2190">
            <v>39173</v>
          </cell>
          <cell r="T2190">
            <v>0</v>
          </cell>
          <cell r="U2190">
            <v>0</v>
          </cell>
          <cell r="W2190" t="b">
            <v>1</v>
          </cell>
          <cell r="X2190" t="b">
            <v>0</v>
          </cell>
          <cell r="Y2190" t="b">
            <v>0</v>
          </cell>
          <cell r="Z2190" t="b">
            <v>0</v>
          </cell>
          <cell r="AA2190" t="str">
            <v>Prix de revient (CPA) pour produits labiles et récupération des coûts pour produits stables</v>
          </cell>
          <cell r="AB2190">
            <v>1</v>
          </cell>
          <cell r="AD2190" t="str">
            <v>PR</v>
          </cell>
          <cell r="AE2190">
            <v>2</v>
          </cell>
        </row>
        <row r="2191">
          <cell r="A2191">
            <v>60</v>
          </cell>
          <cell r="B2191">
            <v>573</v>
          </cell>
          <cell r="C2191" t="str">
            <v>2000-2001</v>
          </cell>
          <cell r="D2191" t="str">
            <v>HEMAQ</v>
          </cell>
          <cell r="E2191" t="str">
            <v>Héma-Québec</v>
          </cell>
          <cell r="F2191" t="b">
            <v>1</v>
          </cell>
          <cell r="G2191">
            <v>3</v>
          </cell>
          <cell r="H2191">
            <v>9</v>
          </cell>
          <cell r="I2191" t="str">
            <v>B2</v>
          </cell>
          <cell r="J2191">
            <v>2006</v>
          </cell>
          <cell r="K2191" t="b">
            <v>0</v>
          </cell>
          <cell r="L2191">
            <v>0</v>
          </cell>
          <cell r="N2191" t="str">
            <v>Radiologie - biologie médicale - orthèses prothèses - directeur de funérailles</v>
          </cell>
          <cell r="O2191" t="str">
            <v>36</v>
          </cell>
          <cell r="P2191" t="b">
            <v>0</v>
          </cell>
          <cell r="Q2191" t="b">
            <v>0</v>
          </cell>
          <cell r="S2191">
            <v>367</v>
          </cell>
          <cell r="T2191">
            <v>0</v>
          </cell>
          <cell r="U2191">
            <v>0</v>
          </cell>
          <cell r="W2191" t="b">
            <v>0</v>
          </cell>
          <cell r="X2191" t="b">
            <v>0</v>
          </cell>
          <cell r="Y2191" t="b">
            <v>0</v>
          </cell>
          <cell r="Z2191" t="b">
            <v>0</v>
          </cell>
          <cell r="AA2191" t="str">
            <v>NIL</v>
          </cell>
          <cell r="AB2191">
            <v>0</v>
          </cell>
          <cell r="AD2191" t="str">
            <v>AUTRE</v>
          </cell>
          <cell r="AE2191">
            <v>2</v>
          </cell>
        </row>
        <row r="2192">
          <cell r="A2192">
            <v>60</v>
          </cell>
          <cell r="B2192">
            <v>573</v>
          </cell>
          <cell r="C2192" t="str">
            <v>2000-2001</v>
          </cell>
          <cell r="D2192" t="str">
            <v>HEMAQ</v>
          </cell>
          <cell r="E2192" t="str">
            <v>Héma-Québec</v>
          </cell>
          <cell r="F2192" t="b">
            <v>1</v>
          </cell>
          <cell r="G2192">
            <v>4</v>
          </cell>
          <cell r="H2192">
            <v>1</v>
          </cell>
          <cell r="I2192" t="str">
            <v>C3</v>
          </cell>
          <cell r="J2192">
            <v>2006</v>
          </cell>
          <cell r="K2192" t="b">
            <v>0</v>
          </cell>
          <cell r="L2192">
            <v>0</v>
          </cell>
          <cell r="N2192" t="str">
            <v>Tierces responsabilités externes (RAMQ)</v>
          </cell>
          <cell r="O2192" t="str">
            <v>38</v>
          </cell>
          <cell r="P2192" t="b">
            <v>0</v>
          </cell>
          <cell r="Q2192" t="b">
            <v>0</v>
          </cell>
          <cell r="S2192">
            <v>367</v>
          </cell>
          <cell r="T2192">
            <v>0</v>
          </cell>
          <cell r="U2192">
            <v>0</v>
          </cell>
          <cell r="W2192" t="b">
            <v>0</v>
          </cell>
          <cell r="X2192" t="b">
            <v>0</v>
          </cell>
          <cell r="Y2192" t="b">
            <v>0</v>
          </cell>
          <cell r="Z2192" t="b">
            <v>0</v>
          </cell>
          <cell r="AA2192" t="str">
            <v>NIL</v>
          </cell>
          <cell r="AB2192">
            <v>0</v>
          </cell>
          <cell r="AD2192" t="str">
            <v>AUTRE</v>
          </cell>
          <cell r="AE2192">
            <v>2</v>
          </cell>
        </row>
        <row r="2193">
          <cell r="A2193">
            <v>60</v>
          </cell>
          <cell r="B2193">
            <v>573</v>
          </cell>
          <cell r="C2193" t="str">
            <v>2000-2001</v>
          </cell>
          <cell r="D2193" t="str">
            <v>HEMAQ</v>
          </cell>
          <cell r="E2193" t="str">
            <v>Héma-Québec</v>
          </cell>
          <cell r="F2193" t="b">
            <v>0</v>
          </cell>
          <cell r="G2193">
            <v>4</v>
          </cell>
          <cell r="H2193">
            <v>1</v>
          </cell>
          <cell r="I2193" t="str">
            <v>FY</v>
          </cell>
          <cell r="J2193">
            <v>2006</v>
          </cell>
          <cell r="K2193" t="b">
            <v>0</v>
          </cell>
          <cell r="L2193">
            <v>239957</v>
          </cell>
          <cell r="N2193" t="str">
            <v>Facturation produits labiles et stables aux centres hospitaliers québécois.</v>
          </cell>
          <cell r="P2193" t="b">
            <v>0</v>
          </cell>
          <cell r="Q2193" t="b">
            <v>1</v>
          </cell>
          <cell r="S2193">
            <v>39173</v>
          </cell>
          <cell r="T2193">
            <v>0</v>
          </cell>
          <cell r="U2193">
            <v>0</v>
          </cell>
          <cell r="W2193" t="b">
            <v>1</v>
          </cell>
          <cell r="X2193" t="b">
            <v>0</v>
          </cell>
          <cell r="Y2193" t="b">
            <v>0</v>
          </cell>
          <cell r="Z2193" t="b">
            <v>0</v>
          </cell>
          <cell r="AA2193" t="str">
            <v>Prix de revient (CPA) pour produits labiles et récupération des coûts pour produits stables</v>
          </cell>
          <cell r="AB2193">
            <v>1</v>
          </cell>
          <cell r="AD2193" t="str">
            <v>PR</v>
          </cell>
          <cell r="AE2193">
            <v>2</v>
          </cell>
        </row>
        <row r="2194">
          <cell r="A2194">
            <v>60</v>
          </cell>
          <cell r="B2194">
            <v>573</v>
          </cell>
          <cell r="C2194" t="str">
            <v>2000-2001</v>
          </cell>
          <cell r="D2194" t="str">
            <v>HEMAQ</v>
          </cell>
          <cell r="E2194" t="str">
            <v>Héma-Québec</v>
          </cell>
          <cell r="F2194" t="b">
            <v>0</v>
          </cell>
          <cell r="G2194">
            <v>4</v>
          </cell>
          <cell r="H2194">
            <v>1</v>
          </cell>
          <cell r="I2194" t="str">
            <v>NC</v>
          </cell>
          <cell r="J2194">
            <v>2006</v>
          </cell>
          <cell r="K2194" t="b">
            <v>0</v>
          </cell>
          <cell r="L2194">
            <v>538</v>
          </cell>
          <cell r="N2194" t="str">
            <v>Facturation de tissus humains</v>
          </cell>
          <cell r="P2194" t="b">
            <v>0</v>
          </cell>
          <cell r="Q2194" t="b">
            <v>1</v>
          </cell>
          <cell r="S2194">
            <v>39173</v>
          </cell>
          <cell r="T2194">
            <v>0</v>
          </cell>
          <cell r="U2194">
            <v>0</v>
          </cell>
          <cell r="W2194" t="b">
            <v>0</v>
          </cell>
          <cell r="X2194" t="b">
            <v>0</v>
          </cell>
          <cell r="Y2194" t="b">
            <v>1</v>
          </cell>
          <cell r="Z2194" t="b">
            <v>0</v>
          </cell>
          <cell r="AA2194" t="str">
            <v>Secteur d'activité en démarrage</v>
          </cell>
          <cell r="AB2194">
            <v>0</v>
          </cell>
          <cell r="AD2194" t="str">
            <v>CP</v>
          </cell>
          <cell r="AE2194">
            <v>2</v>
          </cell>
        </row>
        <row r="2195">
          <cell r="A2195">
            <v>60</v>
          </cell>
          <cell r="B2195">
            <v>573</v>
          </cell>
          <cell r="C2195" t="str">
            <v>2000-2001</v>
          </cell>
          <cell r="D2195" t="str">
            <v>HEMAQ</v>
          </cell>
          <cell r="E2195" t="str">
            <v>Héma-Québec</v>
          </cell>
          <cell r="F2195" t="b">
            <v>0</v>
          </cell>
          <cell r="G2195">
            <v>4</v>
          </cell>
          <cell r="H2195">
            <v>1</v>
          </cell>
          <cell r="I2195" t="str">
            <v>N1</v>
          </cell>
          <cell r="J2195">
            <v>2006</v>
          </cell>
          <cell r="K2195" t="b">
            <v>0</v>
          </cell>
          <cell r="L2195">
            <v>74</v>
          </cell>
          <cell r="N2195" t="str">
            <v>Laboratoire de référence et cellules progénitrices hématopoïétiques.</v>
          </cell>
          <cell r="P2195" t="b">
            <v>0</v>
          </cell>
          <cell r="Q2195" t="b">
            <v>1</v>
          </cell>
          <cell r="S2195">
            <v>39173</v>
          </cell>
          <cell r="T2195">
            <v>0</v>
          </cell>
          <cell r="U2195">
            <v>0</v>
          </cell>
          <cell r="W2195" t="b">
            <v>1</v>
          </cell>
          <cell r="X2195" t="b">
            <v>0</v>
          </cell>
          <cell r="Y2195" t="b">
            <v>0</v>
          </cell>
          <cell r="Z2195" t="b">
            <v>0</v>
          </cell>
          <cell r="AA2195" t="str">
            <v>Secteur d'activité en démarrage</v>
          </cell>
          <cell r="AB2195">
            <v>0</v>
          </cell>
          <cell r="AD2195" t="str">
            <v>PR</v>
          </cell>
          <cell r="AE2195">
            <v>2</v>
          </cell>
        </row>
        <row r="2196">
          <cell r="A2196">
            <v>60</v>
          </cell>
          <cell r="B2196">
            <v>573</v>
          </cell>
          <cell r="C2196" t="str">
            <v>2000-2001</v>
          </cell>
          <cell r="D2196" t="str">
            <v>HEMAQ</v>
          </cell>
          <cell r="E2196" t="str">
            <v>Héma-Québec</v>
          </cell>
          <cell r="F2196" t="b">
            <v>0</v>
          </cell>
          <cell r="G2196">
            <v>4</v>
          </cell>
          <cell r="H2196">
            <v>1</v>
          </cell>
          <cell r="I2196" t="str">
            <v>BM</v>
          </cell>
          <cell r="J2196">
            <v>2006</v>
          </cell>
          <cell r="K2196" t="b">
            <v>0</v>
          </cell>
          <cell r="L2196">
            <v>394</v>
          </cell>
          <cell r="N2196" t="str">
            <v>Facturation autres que celles aux centres hospitaliers québécois des produits labiles et stables. Principalement SCS (Société canadienne du sang).</v>
          </cell>
          <cell r="P2196" t="b">
            <v>0</v>
          </cell>
          <cell r="Q2196" t="b">
            <v>1</v>
          </cell>
          <cell r="S2196">
            <v>39173</v>
          </cell>
          <cell r="T2196">
            <v>0</v>
          </cell>
          <cell r="U2196">
            <v>0</v>
          </cell>
          <cell r="W2196" t="b">
            <v>1</v>
          </cell>
          <cell r="X2196" t="b">
            <v>0</v>
          </cell>
          <cell r="Y2196" t="b">
            <v>0</v>
          </cell>
          <cell r="Z2196" t="b">
            <v>0</v>
          </cell>
          <cell r="AA2196" t="str">
            <v>Prix de revient (CPA) pour produits labiles et récupération des coûts pour produits stables</v>
          </cell>
          <cell r="AB2196">
            <v>1</v>
          </cell>
          <cell r="AD2196" t="str">
            <v>PR</v>
          </cell>
          <cell r="AE2196">
            <v>2</v>
          </cell>
        </row>
        <row r="2197">
          <cell r="A2197">
            <v>60</v>
          </cell>
          <cell r="B2197">
            <v>573</v>
          </cell>
          <cell r="C2197" t="str">
            <v>2000-2001</v>
          </cell>
          <cell r="D2197" t="str">
            <v>HEMAQ</v>
          </cell>
          <cell r="E2197" t="str">
            <v>Héma-Québec</v>
          </cell>
          <cell r="F2197" t="b">
            <v>1</v>
          </cell>
          <cell r="G2197">
            <v>3</v>
          </cell>
          <cell r="H2197">
            <v>9</v>
          </cell>
          <cell r="I2197" t="str">
            <v>B2</v>
          </cell>
          <cell r="J2197">
            <v>2007</v>
          </cell>
          <cell r="K2197" t="b">
            <v>1</v>
          </cell>
          <cell r="L2197">
            <v>0</v>
          </cell>
          <cell r="N2197" t="str">
            <v>Radiologie - biologie médicale - orthèses prothèses - directeur de funérailles</v>
          </cell>
          <cell r="O2197" t="str">
            <v>36</v>
          </cell>
          <cell r="P2197" t="b">
            <v>0</v>
          </cell>
          <cell r="Q2197" t="b">
            <v>0</v>
          </cell>
          <cell r="S2197">
            <v>367</v>
          </cell>
          <cell r="T2197">
            <v>0</v>
          </cell>
          <cell r="U2197">
            <v>0</v>
          </cell>
          <cell r="W2197" t="b">
            <v>0</v>
          </cell>
          <cell r="X2197" t="b">
            <v>0</v>
          </cell>
          <cell r="Y2197" t="b">
            <v>0</v>
          </cell>
          <cell r="Z2197" t="b">
            <v>0</v>
          </cell>
          <cell r="AA2197" t="str">
            <v>NIL</v>
          </cell>
          <cell r="AB2197">
            <v>0</v>
          </cell>
          <cell r="AD2197" t="str">
            <v>AUTRE</v>
          </cell>
          <cell r="AE2197">
            <v>2</v>
          </cell>
        </row>
        <row r="2198">
          <cell r="A2198">
            <v>60</v>
          </cell>
          <cell r="B2198">
            <v>573</v>
          </cell>
          <cell r="C2198" t="str">
            <v>2000-2001</v>
          </cell>
          <cell r="D2198" t="str">
            <v>HEMAQ</v>
          </cell>
          <cell r="E2198" t="str">
            <v>Héma-Québec</v>
          </cell>
          <cell r="F2198" t="b">
            <v>1</v>
          </cell>
          <cell r="G2198">
            <v>4</v>
          </cell>
          <cell r="H2198">
            <v>1</v>
          </cell>
          <cell r="I2198" t="str">
            <v>C3</v>
          </cell>
          <cell r="J2198">
            <v>2007</v>
          </cell>
          <cell r="K2198" t="b">
            <v>1</v>
          </cell>
          <cell r="L2198">
            <v>0</v>
          </cell>
          <cell r="N2198" t="str">
            <v>Tierces responsabilités externes (RAMQ)</v>
          </cell>
          <cell r="O2198" t="str">
            <v>38</v>
          </cell>
          <cell r="P2198" t="b">
            <v>0</v>
          </cell>
          <cell r="Q2198" t="b">
            <v>0</v>
          </cell>
          <cell r="S2198">
            <v>367</v>
          </cell>
          <cell r="T2198">
            <v>0</v>
          </cell>
          <cell r="U2198">
            <v>0</v>
          </cell>
          <cell r="W2198" t="b">
            <v>0</v>
          </cell>
          <cell r="X2198" t="b">
            <v>0</v>
          </cell>
          <cell r="Y2198" t="b">
            <v>0</v>
          </cell>
          <cell r="Z2198" t="b">
            <v>0</v>
          </cell>
          <cell r="AA2198" t="str">
            <v>NIL</v>
          </cell>
          <cell r="AB2198">
            <v>0</v>
          </cell>
          <cell r="AD2198" t="str">
            <v>AUTRE</v>
          </cell>
          <cell r="AE2198">
            <v>2</v>
          </cell>
        </row>
        <row r="2199">
          <cell r="A2199">
            <v>60</v>
          </cell>
          <cell r="B2199">
            <v>573</v>
          </cell>
          <cell r="C2199" t="str">
            <v>2000-2001</v>
          </cell>
          <cell r="D2199" t="str">
            <v>HEMAQ</v>
          </cell>
          <cell r="E2199" t="str">
            <v>Héma-Québec</v>
          </cell>
          <cell r="F2199" t="b">
            <v>0</v>
          </cell>
          <cell r="G2199">
            <v>4</v>
          </cell>
          <cell r="H2199">
            <v>1</v>
          </cell>
          <cell r="I2199" t="str">
            <v>FY</v>
          </cell>
          <cell r="J2199">
            <v>2007</v>
          </cell>
          <cell r="K2199" t="b">
            <v>1</v>
          </cell>
          <cell r="L2199">
            <v>255286</v>
          </cell>
          <cell r="N2199" t="str">
            <v>Facturation produits labiles et stables aux centres hospitaliers québécois.</v>
          </cell>
          <cell r="P2199" t="b">
            <v>0</v>
          </cell>
          <cell r="Q2199" t="b">
            <v>1</v>
          </cell>
          <cell r="S2199">
            <v>39173</v>
          </cell>
          <cell r="T2199">
            <v>0</v>
          </cell>
          <cell r="U2199">
            <v>0</v>
          </cell>
          <cell r="W2199" t="b">
            <v>1</v>
          </cell>
          <cell r="X2199" t="b">
            <v>0</v>
          </cell>
          <cell r="Y2199" t="b">
            <v>0</v>
          </cell>
          <cell r="Z2199" t="b">
            <v>0</v>
          </cell>
          <cell r="AA2199" t="str">
            <v>Prix de revient (CPA) pour produits labiles et récupération des coûts pour produits stables</v>
          </cell>
          <cell r="AB2199">
            <v>1</v>
          </cell>
          <cell r="AD2199" t="str">
            <v>PR</v>
          </cell>
          <cell r="AE2199">
            <v>2</v>
          </cell>
        </row>
        <row r="2200">
          <cell r="A2200">
            <v>60</v>
          </cell>
          <cell r="B2200">
            <v>573</v>
          </cell>
          <cell r="C2200" t="str">
            <v>2000-2001</v>
          </cell>
          <cell r="D2200" t="str">
            <v>HEMAQ</v>
          </cell>
          <cell r="E2200" t="str">
            <v>Héma-Québec</v>
          </cell>
          <cell r="F2200" t="b">
            <v>0</v>
          </cell>
          <cell r="G2200">
            <v>4</v>
          </cell>
          <cell r="H2200">
            <v>1</v>
          </cell>
          <cell r="I2200" t="str">
            <v>NC</v>
          </cell>
          <cell r="J2200">
            <v>2007</v>
          </cell>
          <cell r="K2200" t="b">
            <v>1</v>
          </cell>
          <cell r="L2200">
            <v>928</v>
          </cell>
          <cell r="N2200" t="str">
            <v>Facturation de tissus humains</v>
          </cell>
          <cell r="P2200" t="b">
            <v>0</v>
          </cell>
          <cell r="Q2200" t="b">
            <v>1</v>
          </cell>
          <cell r="S2200">
            <v>39173</v>
          </cell>
          <cell r="T2200">
            <v>0</v>
          </cell>
          <cell r="U2200">
            <v>0</v>
          </cell>
          <cell r="W2200" t="b">
            <v>0</v>
          </cell>
          <cell r="X2200" t="b">
            <v>0</v>
          </cell>
          <cell r="Y2200" t="b">
            <v>1</v>
          </cell>
          <cell r="Z2200" t="b">
            <v>0</v>
          </cell>
          <cell r="AA2200" t="str">
            <v>Secteur d'activité en démarrage</v>
          </cell>
          <cell r="AB2200">
            <v>0</v>
          </cell>
          <cell r="AD2200" t="str">
            <v>CP</v>
          </cell>
          <cell r="AE2200">
            <v>2</v>
          </cell>
        </row>
        <row r="2201">
          <cell r="A2201">
            <v>60</v>
          </cell>
          <cell r="B2201">
            <v>573</v>
          </cell>
          <cell r="C2201" t="str">
            <v>2000-2001</v>
          </cell>
          <cell r="D2201" t="str">
            <v>HEMAQ</v>
          </cell>
          <cell r="E2201" t="str">
            <v>Héma-Québec</v>
          </cell>
          <cell r="F2201" t="b">
            <v>0</v>
          </cell>
          <cell r="G2201">
            <v>4</v>
          </cell>
          <cell r="H2201">
            <v>1</v>
          </cell>
          <cell r="I2201" t="str">
            <v>N1</v>
          </cell>
          <cell r="J2201">
            <v>2007</v>
          </cell>
          <cell r="K2201" t="b">
            <v>1</v>
          </cell>
          <cell r="L2201">
            <v>23</v>
          </cell>
          <cell r="N2201" t="str">
            <v>Laboratoire de référence et cellules progénitrices hématopoïétiques.</v>
          </cell>
          <cell r="P2201" t="b">
            <v>0</v>
          </cell>
          <cell r="Q2201" t="b">
            <v>1</v>
          </cell>
          <cell r="S2201">
            <v>39173</v>
          </cell>
          <cell r="T2201">
            <v>0</v>
          </cell>
          <cell r="U2201">
            <v>0</v>
          </cell>
          <cell r="W2201" t="b">
            <v>1</v>
          </cell>
          <cell r="X2201" t="b">
            <v>0</v>
          </cell>
          <cell r="Y2201" t="b">
            <v>0</v>
          </cell>
          <cell r="Z2201" t="b">
            <v>0</v>
          </cell>
          <cell r="AA2201" t="str">
            <v>Secteur d'activité en démarrage</v>
          </cell>
          <cell r="AB2201">
            <v>0</v>
          </cell>
          <cell r="AD2201" t="str">
            <v>PR</v>
          </cell>
          <cell r="AE2201">
            <v>2</v>
          </cell>
        </row>
        <row r="2202">
          <cell r="A2202">
            <v>60</v>
          </cell>
          <cell r="B2202">
            <v>573</v>
          </cell>
          <cell r="C2202" t="str">
            <v>2000-2001</v>
          </cell>
          <cell r="D2202" t="str">
            <v>HEMAQ</v>
          </cell>
          <cell r="E2202" t="str">
            <v>Héma-Québec</v>
          </cell>
          <cell r="F2202" t="b">
            <v>0</v>
          </cell>
          <cell r="G2202">
            <v>4</v>
          </cell>
          <cell r="H2202">
            <v>1</v>
          </cell>
          <cell r="I2202" t="str">
            <v>BM</v>
          </cell>
          <cell r="J2202">
            <v>2007</v>
          </cell>
          <cell r="K2202" t="b">
            <v>1</v>
          </cell>
          <cell r="L2202">
            <v>0</v>
          </cell>
          <cell r="N2202" t="str">
            <v>Facturation autres que celles aux centres hospitaliers québécois des produits labiles et stables. Principalement SCS (Société canadienne du sang).</v>
          </cell>
          <cell r="P2202" t="b">
            <v>0</v>
          </cell>
          <cell r="Q2202" t="b">
            <v>1</v>
          </cell>
          <cell r="S2202">
            <v>39173</v>
          </cell>
          <cell r="T2202">
            <v>0</v>
          </cell>
          <cell r="U2202">
            <v>0</v>
          </cell>
          <cell r="W2202" t="b">
            <v>1</v>
          </cell>
          <cell r="X2202" t="b">
            <v>0</v>
          </cell>
          <cell r="Y2202" t="b">
            <v>0</v>
          </cell>
          <cell r="Z2202" t="b">
            <v>0</v>
          </cell>
          <cell r="AA2202" t="str">
            <v>Prix de revient (CPA) pour produits labiles et récupération des coûts pour produits stables</v>
          </cell>
          <cell r="AB2202">
            <v>1</v>
          </cell>
          <cell r="AD2202" t="str">
            <v>PR</v>
          </cell>
          <cell r="AE2202">
            <v>2</v>
          </cell>
        </row>
        <row r="2203">
          <cell r="A2203">
            <v>10</v>
          </cell>
          <cell r="B2203">
            <v>582</v>
          </cell>
          <cell r="C2203" t="str">
            <v>2000-2001</v>
          </cell>
          <cell r="D2203" t="str">
            <v>TELEQ</v>
          </cell>
          <cell r="E2203" t="str">
            <v>Société de télédiffusion du Québec (Télé-Québec)</v>
          </cell>
          <cell r="F2203" t="b">
            <v>0</v>
          </cell>
          <cell r="G2203">
            <v>4</v>
          </cell>
          <cell r="H2203">
            <v>1</v>
          </cell>
          <cell r="I2203" t="str">
            <v>DN</v>
          </cell>
          <cell r="J2203">
            <v>2003</v>
          </cell>
          <cell r="K2203" t="b">
            <v>0</v>
          </cell>
          <cell r="L2203">
            <v>13801.34</v>
          </cell>
          <cell r="P2203" t="b">
            <v>0</v>
          </cell>
          <cell r="Q2203" t="b">
            <v>0</v>
          </cell>
          <cell r="T2203">
            <v>0</v>
          </cell>
          <cell r="U2203">
            <v>0</v>
          </cell>
          <cell r="W2203" t="b">
            <v>0</v>
          </cell>
          <cell r="X2203" t="b">
            <v>0</v>
          </cell>
          <cell r="Y2203" t="b">
            <v>0</v>
          </cell>
          <cell r="Z2203" t="b">
            <v>0</v>
          </cell>
          <cell r="AB2203">
            <v>0</v>
          </cell>
          <cell r="AE2203">
            <v>2</v>
          </cell>
        </row>
        <row r="2204">
          <cell r="A2204">
            <v>10</v>
          </cell>
          <cell r="B2204">
            <v>582</v>
          </cell>
          <cell r="C2204" t="str">
            <v>2000-2001</v>
          </cell>
          <cell r="D2204" t="str">
            <v>TELEQ</v>
          </cell>
          <cell r="E2204" t="str">
            <v>Société de télédiffusion du Québec (Télé-Québec)</v>
          </cell>
          <cell r="F2204" t="b">
            <v>0</v>
          </cell>
          <cell r="G2204">
            <v>4</v>
          </cell>
          <cell r="H2204">
            <v>1</v>
          </cell>
          <cell r="I2204" t="str">
            <v>NC</v>
          </cell>
          <cell r="J2204">
            <v>2004</v>
          </cell>
          <cell r="K2204" t="b">
            <v>0</v>
          </cell>
          <cell r="L2204">
            <v>13798.4</v>
          </cell>
          <cell r="N2204" t="str">
            <v>Vente de temps d'antenne et de commandites, des prestations de services techniques et location d'espaces à bureaux, studios et antennes</v>
          </cell>
          <cell r="P2204" t="b">
            <v>0</v>
          </cell>
          <cell r="Q2204" t="b">
            <v>0</v>
          </cell>
          <cell r="S2204">
            <v>367</v>
          </cell>
          <cell r="T2204">
            <v>1</v>
          </cell>
          <cell r="U2204">
            <v>0</v>
          </cell>
          <cell r="W2204" t="b">
            <v>0</v>
          </cell>
          <cell r="X2204" t="b">
            <v>0</v>
          </cell>
          <cell r="Y2204" t="b">
            <v>1</v>
          </cell>
          <cell r="Z2204" t="b">
            <v>0</v>
          </cell>
          <cell r="AB2204">
            <v>0.2</v>
          </cell>
          <cell r="AD2204" t="str">
            <v>CP</v>
          </cell>
          <cell r="AE2204">
            <v>2</v>
          </cell>
        </row>
        <row r="2205">
          <cell r="A2205">
            <v>10</v>
          </cell>
          <cell r="B2205">
            <v>582</v>
          </cell>
          <cell r="C2205" t="str">
            <v>2000-2001</v>
          </cell>
          <cell r="D2205" t="str">
            <v>TELEQ</v>
          </cell>
          <cell r="E2205" t="str">
            <v>Société de télédiffusion du Québec (Télé-Québec)</v>
          </cell>
          <cell r="F2205" t="b">
            <v>0</v>
          </cell>
          <cell r="G2205">
            <v>4</v>
          </cell>
          <cell r="H2205">
            <v>1</v>
          </cell>
          <cell r="I2205" t="str">
            <v>NC</v>
          </cell>
          <cell r="J2205">
            <v>2005</v>
          </cell>
          <cell r="K2205" t="b">
            <v>0</v>
          </cell>
          <cell r="L2205">
            <v>15859.8</v>
          </cell>
          <cell r="N2205" t="str">
            <v>Vente de temps d'antenne et de commandites, des prestations de services techniques et location d'espaces à bureaux, studios et antennes</v>
          </cell>
          <cell r="P2205" t="b">
            <v>0</v>
          </cell>
          <cell r="Q2205" t="b">
            <v>0</v>
          </cell>
          <cell r="S2205">
            <v>367</v>
          </cell>
          <cell r="T2205">
            <v>1</v>
          </cell>
          <cell r="U2205">
            <v>0</v>
          </cell>
          <cell r="W2205" t="b">
            <v>0</v>
          </cell>
          <cell r="X2205" t="b">
            <v>0</v>
          </cell>
          <cell r="Y2205" t="b">
            <v>1</v>
          </cell>
          <cell r="Z2205" t="b">
            <v>0</v>
          </cell>
          <cell r="AB2205">
            <v>0.2</v>
          </cell>
          <cell r="AD2205" t="str">
            <v>CP</v>
          </cell>
          <cell r="AE2205">
            <v>2</v>
          </cell>
        </row>
        <row r="2206">
          <cell r="A2206">
            <v>10</v>
          </cell>
          <cell r="B2206">
            <v>582</v>
          </cell>
          <cell r="C2206" t="str">
            <v>2000-2001</v>
          </cell>
          <cell r="D2206" t="str">
            <v>TELEQ</v>
          </cell>
          <cell r="E2206" t="str">
            <v>Société de télédiffusion du Québec (Télé-Québec)</v>
          </cell>
          <cell r="F2206" t="b">
            <v>0</v>
          </cell>
          <cell r="G2206">
            <v>4</v>
          </cell>
          <cell r="H2206">
            <v>1</v>
          </cell>
          <cell r="I2206" t="str">
            <v>NC</v>
          </cell>
          <cell r="J2206">
            <v>2006</v>
          </cell>
          <cell r="K2206" t="b">
            <v>0</v>
          </cell>
          <cell r="L2206">
            <v>15562.7</v>
          </cell>
          <cell r="N2206" t="str">
            <v>Vente de temps d'antenne et de commandites, des prestations de services techniques et location d'espaces à bureaux, studios et antennes</v>
          </cell>
          <cell r="P2206" t="b">
            <v>0</v>
          </cell>
          <cell r="Q2206" t="b">
            <v>0</v>
          </cell>
          <cell r="S2206">
            <v>367</v>
          </cell>
          <cell r="T2206">
            <v>1</v>
          </cell>
          <cell r="U2206">
            <v>0</v>
          </cell>
          <cell r="W2206" t="b">
            <v>0</v>
          </cell>
          <cell r="X2206" t="b">
            <v>0</v>
          </cell>
          <cell r="Y2206" t="b">
            <v>1</v>
          </cell>
          <cell r="Z2206" t="b">
            <v>0</v>
          </cell>
          <cell r="AB2206">
            <v>0.2</v>
          </cell>
          <cell r="AD2206" t="str">
            <v>CP</v>
          </cell>
          <cell r="AE2206">
            <v>2</v>
          </cell>
        </row>
        <row r="2207">
          <cell r="A2207">
            <v>10</v>
          </cell>
          <cell r="B2207">
            <v>582</v>
          </cell>
          <cell r="C2207" t="str">
            <v>2000-2001</v>
          </cell>
          <cell r="D2207" t="str">
            <v>TELEQ</v>
          </cell>
          <cell r="E2207" t="str">
            <v>Société de télédiffusion du Québec (Télé-Québec)</v>
          </cell>
          <cell r="F2207" t="b">
            <v>0</v>
          </cell>
          <cell r="G2207">
            <v>4</v>
          </cell>
          <cell r="H2207">
            <v>1</v>
          </cell>
          <cell r="I2207" t="str">
            <v>NC</v>
          </cell>
          <cell r="J2207">
            <v>2007</v>
          </cell>
          <cell r="K2207" t="b">
            <v>1</v>
          </cell>
          <cell r="L2207">
            <v>15498.7</v>
          </cell>
          <cell r="N2207" t="str">
            <v>Vente de temps d'antenne et de commandites, des prestations de services techniques et location d'espaces à bureaux, studios et antennes</v>
          </cell>
          <cell r="P2207" t="b">
            <v>0</v>
          </cell>
          <cell r="Q2207" t="b">
            <v>0</v>
          </cell>
          <cell r="S2207">
            <v>367</v>
          </cell>
          <cell r="T2207">
            <v>1</v>
          </cell>
          <cell r="U2207">
            <v>0</v>
          </cell>
          <cell r="W2207" t="b">
            <v>0</v>
          </cell>
          <cell r="X2207" t="b">
            <v>0</v>
          </cell>
          <cell r="Y2207" t="b">
            <v>1</v>
          </cell>
          <cell r="Z2207" t="b">
            <v>0</v>
          </cell>
          <cell r="AB2207">
            <v>0.2</v>
          </cell>
          <cell r="AD2207" t="str">
            <v>CP</v>
          </cell>
          <cell r="AE2207">
            <v>2</v>
          </cell>
        </row>
        <row r="2208">
          <cell r="A2208">
            <v>400</v>
          </cell>
          <cell r="B2208">
            <v>585</v>
          </cell>
          <cell r="C2208" t="str">
            <v>2000-2001</v>
          </cell>
          <cell r="D2208" t="str">
            <v>SQIJ</v>
          </cell>
          <cell r="E2208" t="str">
            <v>Société québécoise d'information juridique</v>
          </cell>
          <cell r="F2208" t="b">
            <v>0</v>
          </cell>
          <cell r="G2208">
            <v>4</v>
          </cell>
          <cell r="H2208">
            <v>1</v>
          </cell>
          <cell r="I2208" t="str">
            <v>FF</v>
          </cell>
          <cell r="J2208">
            <v>2003</v>
          </cell>
          <cell r="K2208" t="b">
            <v>0</v>
          </cell>
          <cell r="L2208">
            <v>9008</v>
          </cell>
          <cell r="P2208" t="b">
            <v>0</v>
          </cell>
          <cell r="Q2208" t="b">
            <v>0</v>
          </cell>
          <cell r="T2208">
            <v>0</v>
          </cell>
          <cell r="U2208">
            <v>0</v>
          </cell>
          <cell r="W2208" t="b">
            <v>0</v>
          </cell>
          <cell r="X2208" t="b">
            <v>0</v>
          </cell>
          <cell r="Y2208" t="b">
            <v>0</v>
          </cell>
          <cell r="Z2208" t="b">
            <v>0</v>
          </cell>
          <cell r="AB2208">
            <v>0</v>
          </cell>
          <cell r="AE2208">
            <v>2</v>
          </cell>
        </row>
        <row r="2209">
          <cell r="A2209">
            <v>400</v>
          </cell>
          <cell r="B2209">
            <v>585</v>
          </cell>
          <cell r="C2209" t="str">
            <v>2000-2001</v>
          </cell>
          <cell r="D2209" t="str">
            <v>SQIJ</v>
          </cell>
          <cell r="E2209" t="str">
            <v>Société québécoise d'information juridique</v>
          </cell>
          <cell r="F2209" t="b">
            <v>0</v>
          </cell>
          <cell r="G2209">
            <v>4</v>
          </cell>
          <cell r="H2209">
            <v>1</v>
          </cell>
          <cell r="I2209" t="str">
            <v>NC</v>
          </cell>
          <cell r="J2209">
            <v>2004</v>
          </cell>
          <cell r="K2209" t="b">
            <v>0</v>
          </cell>
          <cell r="L2209">
            <v>12033.3</v>
          </cell>
          <cell r="N2209" t="str">
            <v>Produits imprimés et banques de données dans le secteur de la documentation juridique. Clientèle : Études d'avocats, entreprises privées et publiques</v>
          </cell>
          <cell r="P2209" t="b">
            <v>0</v>
          </cell>
          <cell r="Q2209" t="b">
            <v>0</v>
          </cell>
          <cell r="S2209">
            <v>39083</v>
          </cell>
          <cell r="T2209">
            <v>2</v>
          </cell>
          <cell r="U2209">
            <v>83</v>
          </cell>
          <cell r="V2209" t="str">
            <v>5411</v>
          </cell>
          <cell r="W2209" t="b">
            <v>1</v>
          </cell>
          <cell r="X2209" t="b">
            <v>0</v>
          </cell>
          <cell r="Y2209" t="b">
            <v>0</v>
          </cell>
          <cell r="Z2209" t="b">
            <v>0</v>
          </cell>
          <cell r="AA2209" t="str">
            <v>NIL</v>
          </cell>
          <cell r="AB2209">
            <v>1</v>
          </cell>
          <cell r="AD2209" t="str">
            <v>PR</v>
          </cell>
          <cell r="AE2209">
            <v>2</v>
          </cell>
        </row>
        <row r="2210">
          <cell r="A2210">
            <v>400</v>
          </cell>
          <cell r="B2210">
            <v>585</v>
          </cell>
          <cell r="C2210" t="str">
            <v>2000-2001</v>
          </cell>
          <cell r="D2210" t="str">
            <v>SQIJ</v>
          </cell>
          <cell r="E2210" t="str">
            <v>Société québécoise d'information juridique</v>
          </cell>
          <cell r="F2210" t="b">
            <v>0</v>
          </cell>
          <cell r="G2210">
            <v>4</v>
          </cell>
          <cell r="H2210">
            <v>1</v>
          </cell>
          <cell r="I2210" t="str">
            <v>NC</v>
          </cell>
          <cell r="J2210">
            <v>2005</v>
          </cell>
          <cell r="K2210" t="b">
            <v>0</v>
          </cell>
          <cell r="L2210">
            <v>12469.3</v>
          </cell>
          <cell r="N2210" t="str">
            <v>Produits imprimés et banques de données dans le secteur de la documentation juridique. Clientèle : Études d'avocats, entreprises privées et publiques</v>
          </cell>
          <cell r="P2210" t="b">
            <v>0</v>
          </cell>
          <cell r="Q2210" t="b">
            <v>0</v>
          </cell>
          <cell r="S2210">
            <v>39083</v>
          </cell>
          <cell r="T2210">
            <v>2</v>
          </cell>
          <cell r="U2210">
            <v>83</v>
          </cell>
          <cell r="V2210" t="str">
            <v>5411</v>
          </cell>
          <cell r="W2210" t="b">
            <v>1</v>
          </cell>
          <cell r="X2210" t="b">
            <v>0</v>
          </cell>
          <cell r="Y2210" t="b">
            <v>0</v>
          </cell>
          <cell r="Z2210" t="b">
            <v>0</v>
          </cell>
          <cell r="AA2210" t="str">
            <v>NIL</v>
          </cell>
          <cell r="AB2210">
            <v>1</v>
          </cell>
          <cell r="AD2210" t="str">
            <v>PR</v>
          </cell>
          <cell r="AE2210">
            <v>2</v>
          </cell>
        </row>
        <row r="2211">
          <cell r="A2211">
            <v>400</v>
          </cell>
          <cell r="B2211">
            <v>585</v>
          </cell>
          <cell r="C2211" t="str">
            <v>2000-2001</v>
          </cell>
          <cell r="D2211" t="str">
            <v>SQIJ</v>
          </cell>
          <cell r="E2211" t="str">
            <v>Société québécoise d'information juridique</v>
          </cell>
          <cell r="F2211" t="b">
            <v>0</v>
          </cell>
          <cell r="G2211">
            <v>4</v>
          </cell>
          <cell r="H2211">
            <v>1</v>
          </cell>
          <cell r="I2211" t="str">
            <v>NC</v>
          </cell>
          <cell r="J2211">
            <v>2006</v>
          </cell>
          <cell r="K2211" t="b">
            <v>0</v>
          </cell>
          <cell r="L2211">
            <v>12270</v>
          </cell>
          <cell r="N2211" t="str">
            <v>Produits imprimés et banques de données dans le secteur de la documentation juridique. Clientèle : Études d'avocats, entreprises privées et publiques</v>
          </cell>
          <cell r="P2211" t="b">
            <v>0</v>
          </cell>
          <cell r="Q2211" t="b">
            <v>0</v>
          </cell>
          <cell r="S2211">
            <v>39083</v>
          </cell>
          <cell r="T2211">
            <v>2</v>
          </cell>
          <cell r="U2211">
            <v>83</v>
          </cell>
          <cell r="V2211" t="str">
            <v>5411</v>
          </cell>
          <cell r="W2211" t="b">
            <v>1</v>
          </cell>
          <cell r="X2211" t="b">
            <v>0</v>
          </cell>
          <cell r="Y2211" t="b">
            <v>0</v>
          </cell>
          <cell r="Z2211" t="b">
            <v>0</v>
          </cell>
          <cell r="AA2211" t="str">
            <v>NIL</v>
          </cell>
          <cell r="AB2211">
            <v>1</v>
          </cell>
          <cell r="AD2211" t="str">
            <v>PR</v>
          </cell>
          <cell r="AE2211">
            <v>2</v>
          </cell>
        </row>
        <row r="2212">
          <cell r="A2212">
            <v>400</v>
          </cell>
          <cell r="B2212">
            <v>585</v>
          </cell>
          <cell r="C2212" t="str">
            <v>2000-2001</v>
          </cell>
          <cell r="D2212" t="str">
            <v>SQIJ</v>
          </cell>
          <cell r="E2212" t="str">
            <v>Société québécoise d'information juridique</v>
          </cell>
          <cell r="F2212" t="b">
            <v>0</v>
          </cell>
          <cell r="G2212">
            <v>4</v>
          </cell>
          <cell r="H2212">
            <v>1</v>
          </cell>
          <cell r="I2212" t="str">
            <v>NC</v>
          </cell>
          <cell r="J2212">
            <v>2007</v>
          </cell>
          <cell r="K2212" t="b">
            <v>1</v>
          </cell>
          <cell r="L2212">
            <v>12615.5</v>
          </cell>
          <cell r="N2212" t="str">
            <v>Produits imprimés et banques de données dans le secteur de la documentation juridique. Clientèle : Études d'avocats, entreprises privées et publiques</v>
          </cell>
          <cell r="P2212" t="b">
            <v>0</v>
          </cell>
          <cell r="Q2212" t="b">
            <v>0</v>
          </cell>
          <cell r="S2212">
            <v>39083</v>
          </cell>
          <cell r="T2212">
            <v>2</v>
          </cell>
          <cell r="U2212">
            <v>83</v>
          </cell>
          <cell r="V2212" t="str">
            <v>5411</v>
          </cell>
          <cell r="W2212" t="b">
            <v>1</v>
          </cell>
          <cell r="X2212" t="b">
            <v>0</v>
          </cell>
          <cell r="Y2212" t="b">
            <v>0</v>
          </cell>
          <cell r="Z2212" t="b">
            <v>0</v>
          </cell>
          <cell r="AA2212" t="str">
            <v>NIL</v>
          </cell>
          <cell r="AB2212">
            <v>1</v>
          </cell>
          <cell r="AD2212" t="str">
            <v>PR</v>
          </cell>
          <cell r="AE2212">
            <v>2</v>
          </cell>
        </row>
        <row r="2213">
          <cell r="A2213">
            <v>380</v>
          </cell>
          <cell r="B2213">
            <v>586</v>
          </cell>
          <cell r="C2213" t="str">
            <v>2000-2001</v>
          </cell>
          <cell r="D2213" t="str">
            <v>SQRR</v>
          </cell>
          <cell r="E2213" t="str">
            <v>Société québécoise de récupération et de recyclage</v>
          </cell>
          <cell r="F2213" t="b">
            <v>0</v>
          </cell>
          <cell r="G2213">
            <v>4</v>
          </cell>
          <cell r="H2213">
            <v>1</v>
          </cell>
          <cell r="I2213" t="str">
            <v>FI</v>
          </cell>
          <cell r="J2213">
            <v>2003</v>
          </cell>
          <cell r="K2213" t="b">
            <v>1</v>
          </cell>
          <cell r="L2213">
            <v>838.98699999999997</v>
          </cell>
          <cell r="N2213" t="str">
            <v>Environnement</v>
          </cell>
          <cell r="P2213" t="b">
            <v>0</v>
          </cell>
          <cell r="Q2213" t="b">
            <v>0</v>
          </cell>
          <cell r="S2213">
            <v>367</v>
          </cell>
          <cell r="T2213">
            <v>0</v>
          </cell>
          <cell r="U2213">
            <v>100</v>
          </cell>
          <cell r="W2213" t="b">
            <v>0</v>
          </cell>
          <cell r="X2213" t="b">
            <v>0</v>
          </cell>
          <cell r="Y2213" t="b">
            <v>0</v>
          </cell>
          <cell r="Z2213" t="b">
            <v>0</v>
          </cell>
          <cell r="AA2213" t="str">
            <v>Non applicable</v>
          </cell>
          <cell r="AB2213">
            <v>0</v>
          </cell>
          <cell r="AD2213" t="str">
            <v>AUTRE</v>
          </cell>
          <cell r="AE2213">
            <v>2</v>
          </cell>
        </row>
        <row r="2214">
          <cell r="A2214">
            <v>380</v>
          </cell>
          <cell r="B2214">
            <v>586</v>
          </cell>
          <cell r="C2214" t="str">
            <v>2000-2001</v>
          </cell>
          <cell r="D2214" t="str">
            <v>SQRR</v>
          </cell>
          <cell r="E2214" t="str">
            <v>Société québécoise de récupération et de recyclage</v>
          </cell>
          <cell r="F2214" t="b">
            <v>0</v>
          </cell>
          <cell r="G2214">
            <v>4</v>
          </cell>
          <cell r="H2214">
            <v>1</v>
          </cell>
          <cell r="I2214" t="str">
            <v>GF</v>
          </cell>
          <cell r="J2214">
            <v>2003</v>
          </cell>
          <cell r="K2214" t="b">
            <v>1</v>
          </cell>
          <cell r="L2214">
            <v>127.977</v>
          </cell>
          <cell r="N2214" t="str">
            <v>Environnement</v>
          </cell>
          <cell r="P2214" t="b">
            <v>0</v>
          </cell>
          <cell r="Q2214" t="b">
            <v>0</v>
          </cell>
          <cell r="S2214">
            <v>367</v>
          </cell>
          <cell r="T2214">
            <v>0</v>
          </cell>
          <cell r="U2214">
            <v>100</v>
          </cell>
          <cell r="W2214" t="b">
            <v>0</v>
          </cell>
          <cell r="X2214" t="b">
            <v>0</v>
          </cell>
          <cell r="Y2214" t="b">
            <v>0</v>
          </cell>
          <cell r="Z2214" t="b">
            <v>0</v>
          </cell>
          <cell r="AA2214" t="str">
            <v>Non applicable</v>
          </cell>
          <cell r="AB2214">
            <v>0</v>
          </cell>
          <cell r="AD2214" t="str">
            <v>AUTRE</v>
          </cell>
          <cell r="AE2214">
            <v>2</v>
          </cell>
        </row>
        <row r="2215">
          <cell r="A2215">
            <v>380</v>
          </cell>
          <cell r="B2215">
            <v>586</v>
          </cell>
          <cell r="C2215" t="str">
            <v>2000-2001</v>
          </cell>
          <cell r="D2215" t="str">
            <v>SQRR</v>
          </cell>
          <cell r="E2215" t="str">
            <v>Société québécoise de récupération et de recyclage</v>
          </cell>
          <cell r="F2215" t="b">
            <v>0</v>
          </cell>
          <cell r="G2215">
            <v>3</v>
          </cell>
          <cell r="H2215">
            <v>9</v>
          </cell>
          <cell r="I2215" t="str">
            <v>FH</v>
          </cell>
          <cell r="J2215">
            <v>2003</v>
          </cell>
          <cell r="K2215" t="b">
            <v>1</v>
          </cell>
          <cell r="L2215">
            <v>21660.603999999999</v>
          </cell>
          <cell r="N2215" t="str">
            <v>Environnement</v>
          </cell>
          <cell r="P2215" t="b">
            <v>0</v>
          </cell>
          <cell r="Q2215" t="b">
            <v>0</v>
          </cell>
          <cell r="S2215">
            <v>367</v>
          </cell>
          <cell r="T2215">
            <v>0</v>
          </cell>
          <cell r="U2215">
            <v>0</v>
          </cell>
          <cell r="W2215" t="b">
            <v>0</v>
          </cell>
          <cell r="X2215" t="b">
            <v>0</v>
          </cell>
          <cell r="Y2215" t="b">
            <v>0</v>
          </cell>
          <cell r="Z2215" t="b">
            <v>0</v>
          </cell>
          <cell r="AA2215" t="str">
            <v>Non applicable</v>
          </cell>
          <cell r="AB2215">
            <v>0</v>
          </cell>
          <cell r="AD2215" t="str">
            <v>AUTRE</v>
          </cell>
          <cell r="AE2215">
            <v>2</v>
          </cell>
        </row>
        <row r="2216">
          <cell r="A2216">
            <v>380</v>
          </cell>
          <cell r="B2216">
            <v>586</v>
          </cell>
          <cell r="C2216" t="str">
            <v>2000-2001</v>
          </cell>
          <cell r="D2216" t="str">
            <v>SQRR</v>
          </cell>
          <cell r="E2216" t="str">
            <v>Société québécoise de récupération et de recyclage</v>
          </cell>
          <cell r="F2216" t="b">
            <v>0</v>
          </cell>
          <cell r="G2216">
            <v>4</v>
          </cell>
          <cell r="H2216">
            <v>1</v>
          </cell>
          <cell r="I2216" t="str">
            <v>GA</v>
          </cell>
          <cell r="J2216">
            <v>2003</v>
          </cell>
          <cell r="K2216" t="b">
            <v>0</v>
          </cell>
          <cell r="L2216">
            <v>808.60599999999999</v>
          </cell>
          <cell r="P2216" t="b">
            <v>0</v>
          </cell>
          <cell r="Q2216" t="b">
            <v>0</v>
          </cell>
          <cell r="T2216">
            <v>0</v>
          </cell>
          <cell r="U2216">
            <v>0</v>
          </cell>
          <cell r="W2216" t="b">
            <v>0</v>
          </cell>
          <cell r="X2216" t="b">
            <v>0</v>
          </cell>
          <cell r="Y2216" t="b">
            <v>0</v>
          </cell>
          <cell r="Z2216" t="b">
            <v>0</v>
          </cell>
          <cell r="AB2216">
            <v>0</v>
          </cell>
          <cell r="AE2216">
            <v>2</v>
          </cell>
        </row>
        <row r="2217">
          <cell r="A2217">
            <v>380</v>
          </cell>
          <cell r="B2217">
            <v>586</v>
          </cell>
          <cell r="C2217" t="str">
            <v>2000-2001</v>
          </cell>
          <cell r="D2217" t="str">
            <v>SQRR</v>
          </cell>
          <cell r="E2217" t="str">
            <v>Société québécoise de récupération et de recyclage</v>
          </cell>
          <cell r="F2217" t="b">
            <v>0</v>
          </cell>
          <cell r="G2217">
            <v>4</v>
          </cell>
          <cell r="H2217">
            <v>1</v>
          </cell>
          <cell r="I2217" t="str">
            <v>NC</v>
          </cell>
          <cell r="J2217">
            <v>2003</v>
          </cell>
          <cell r="K2217" t="b">
            <v>0</v>
          </cell>
          <cell r="L2217">
            <v>51.552999999999997</v>
          </cell>
          <cell r="P2217" t="b">
            <v>0</v>
          </cell>
          <cell r="Q2217" t="b">
            <v>0</v>
          </cell>
          <cell r="T2217">
            <v>0</v>
          </cell>
          <cell r="U2217">
            <v>0</v>
          </cell>
          <cell r="W2217" t="b">
            <v>0</v>
          </cell>
          <cell r="X2217" t="b">
            <v>0</v>
          </cell>
          <cell r="Y2217" t="b">
            <v>0</v>
          </cell>
          <cell r="Z2217" t="b">
            <v>0</v>
          </cell>
          <cell r="AB2217">
            <v>0</v>
          </cell>
          <cell r="AE2217">
            <v>2</v>
          </cell>
        </row>
        <row r="2218">
          <cell r="A2218">
            <v>380</v>
          </cell>
          <cell r="B2218">
            <v>586</v>
          </cell>
          <cell r="C2218" t="str">
            <v>2000-2001</v>
          </cell>
          <cell r="D2218" t="str">
            <v>SQRR</v>
          </cell>
          <cell r="E2218" t="str">
            <v>Société québécoise de récupération et de recyclage</v>
          </cell>
          <cell r="F2218" t="b">
            <v>0</v>
          </cell>
          <cell r="G2218">
            <v>3</v>
          </cell>
          <cell r="H2218">
            <v>9</v>
          </cell>
          <cell r="I2218" t="str">
            <v>FH</v>
          </cell>
          <cell r="J2218">
            <v>2004</v>
          </cell>
          <cell r="K2218" t="b">
            <v>0</v>
          </cell>
          <cell r="L2218">
            <v>22351</v>
          </cell>
          <cell r="N2218" t="str">
            <v>Environnement</v>
          </cell>
          <cell r="P2218" t="b">
            <v>0</v>
          </cell>
          <cell r="Q2218" t="b">
            <v>0</v>
          </cell>
          <cell r="S2218">
            <v>367</v>
          </cell>
          <cell r="T2218">
            <v>0</v>
          </cell>
          <cell r="U2218">
            <v>0</v>
          </cell>
          <cell r="W2218" t="b">
            <v>0</v>
          </cell>
          <cell r="X2218" t="b">
            <v>0</v>
          </cell>
          <cell r="Y2218" t="b">
            <v>0</v>
          </cell>
          <cell r="Z2218" t="b">
            <v>0</v>
          </cell>
          <cell r="AA2218" t="str">
            <v>Non applicable</v>
          </cell>
          <cell r="AB2218">
            <v>0</v>
          </cell>
          <cell r="AD2218" t="str">
            <v>AUTRE</v>
          </cell>
          <cell r="AE2218">
            <v>2</v>
          </cell>
        </row>
        <row r="2219">
          <cell r="A2219">
            <v>380</v>
          </cell>
          <cell r="B2219">
            <v>586</v>
          </cell>
          <cell r="C2219" t="str">
            <v>2000-2001</v>
          </cell>
          <cell r="D2219" t="str">
            <v>SQRR</v>
          </cell>
          <cell r="E2219" t="str">
            <v>Société québécoise de récupération et de recyclage</v>
          </cell>
          <cell r="F2219" t="b">
            <v>0</v>
          </cell>
          <cell r="G2219">
            <v>4</v>
          </cell>
          <cell r="H2219">
            <v>1</v>
          </cell>
          <cell r="I2219" t="str">
            <v>FI</v>
          </cell>
          <cell r="J2219">
            <v>2004</v>
          </cell>
          <cell r="K2219" t="b">
            <v>0</v>
          </cell>
          <cell r="L2219">
            <v>859</v>
          </cell>
          <cell r="N2219" t="str">
            <v>Environnement</v>
          </cell>
          <cell r="P2219" t="b">
            <v>0</v>
          </cell>
          <cell r="Q2219" t="b">
            <v>0</v>
          </cell>
          <cell r="S2219">
            <v>367</v>
          </cell>
          <cell r="T2219">
            <v>0</v>
          </cell>
          <cell r="U2219">
            <v>100</v>
          </cell>
          <cell r="W2219" t="b">
            <v>0</v>
          </cell>
          <cell r="X2219" t="b">
            <v>0</v>
          </cell>
          <cell r="Y2219" t="b">
            <v>0</v>
          </cell>
          <cell r="Z2219" t="b">
            <v>0</v>
          </cell>
          <cell r="AA2219" t="str">
            <v>Non applicable</v>
          </cell>
          <cell r="AB2219">
            <v>0</v>
          </cell>
          <cell r="AD2219" t="str">
            <v>AUTRE</v>
          </cell>
          <cell r="AE2219">
            <v>2</v>
          </cell>
        </row>
        <row r="2220">
          <cell r="A2220">
            <v>380</v>
          </cell>
          <cell r="B2220">
            <v>586</v>
          </cell>
          <cell r="C2220" t="str">
            <v>2000-2001</v>
          </cell>
          <cell r="D2220" t="str">
            <v>SQRR</v>
          </cell>
          <cell r="E2220" t="str">
            <v>Société québécoise de récupération et de recyclage</v>
          </cell>
          <cell r="F2220" t="b">
            <v>0</v>
          </cell>
          <cell r="G2220">
            <v>4</v>
          </cell>
          <cell r="H2220">
            <v>1</v>
          </cell>
          <cell r="I2220" t="str">
            <v>GF</v>
          </cell>
          <cell r="J2220">
            <v>2004</v>
          </cell>
          <cell r="K2220" t="b">
            <v>0</v>
          </cell>
          <cell r="L2220">
            <v>224</v>
          </cell>
          <cell r="N2220" t="str">
            <v>Environnement</v>
          </cell>
          <cell r="P2220" t="b">
            <v>0</v>
          </cell>
          <cell r="Q2220" t="b">
            <v>0</v>
          </cell>
          <cell r="S2220">
            <v>367</v>
          </cell>
          <cell r="T2220">
            <v>0</v>
          </cell>
          <cell r="U2220">
            <v>100</v>
          </cell>
          <cell r="W2220" t="b">
            <v>0</v>
          </cell>
          <cell r="X2220" t="b">
            <v>0</v>
          </cell>
          <cell r="Y2220" t="b">
            <v>0</v>
          </cell>
          <cell r="Z2220" t="b">
            <v>0</v>
          </cell>
          <cell r="AA2220" t="str">
            <v>Non applicable</v>
          </cell>
          <cell r="AB2220">
            <v>0</v>
          </cell>
          <cell r="AD2220" t="str">
            <v>AUTRE</v>
          </cell>
          <cell r="AE2220">
            <v>2</v>
          </cell>
        </row>
        <row r="2221">
          <cell r="A2221">
            <v>380</v>
          </cell>
          <cell r="B2221">
            <v>586</v>
          </cell>
          <cell r="C2221" t="str">
            <v>2000-2001</v>
          </cell>
          <cell r="D2221" t="str">
            <v>SQRR</v>
          </cell>
          <cell r="E2221" t="str">
            <v>Société québécoise de récupération et de recyclage</v>
          </cell>
          <cell r="F2221" t="b">
            <v>0</v>
          </cell>
          <cell r="G2221">
            <v>4</v>
          </cell>
          <cell r="H2221">
            <v>1</v>
          </cell>
          <cell r="I2221" t="str">
            <v>GH</v>
          </cell>
          <cell r="J2221">
            <v>2004</v>
          </cell>
          <cell r="K2221" t="b">
            <v>0</v>
          </cell>
          <cell r="L2221">
            <v>0</v>
          </cell>
          <cell r="N2221" t="str">
            <v>Environnement</v>
          </cell>
          <cell r="P2221" t="b">
            <v>0</v>
          </cell>
          <cell r="Q2221" t="b">
            <v>0</v>
          </cell>
          <cell r="S2221">
            <v>367</v>
          </cell>
          <cell r="T2221">
            <v>0</v>
          </cell>
          <cell r="U2221">
            <v>100</v>
          </cell>
          <cell r="W2221" t="b">
            <v>0</v>
          </cell>
          <cell r="X2221" t="b">
            <v>0</v>
          </cell>
          <cell r="Y2221" t="b">
            <v>0</v>
          </cell>
          <cell r="Z2221" t="b">
            <v>0</v>
          </cell>
          <cell r="AA2221" t="str">
            <v>Non applicable</v>
          </cell>
          <cell r="AB2221">
            <v>0</v>
          </cell>
          <cell r="AD2221" t="str">
            <v>AUTRE</v>
          </cell>
          <cell r="AE2221">
            <v>2</v>
          </cell>
        </row>
        <row r="2222">
          <cell r="A2222">
            <v>380</v>
          </cell>
          <cell r="B2222">
            <v>586</v>
          </cell>
          <cell r="C2222" t="str">
            <v>2000-2001</v>
          </cell>
          <cell r="D2222" t="str">
            <v>SQRR</v>
          </cell>
          <cell r="E2222" t="str">
            <v>Société québécoise de récupération et de recyclage</v>
          </cell>
          <cell r="F2222" t="b">
            <v>0</v>
          </cell>
          <cell r="G2222">
            <v>3</v>
          </cell>
          <cell r="H2222">
            <v>9</v>
          </cell>
          <cell r="I2222" t="str">
            <v>FH</v>
          </cell>
          <cell r="J2222">
            <v>2005</v>
          </cell>
          <cell r="K2222" t="b">
            <v>0</v>
          </cell>
          <cell r="L2222">
            <v>21771</v>
          </cell>
          <cell r="N2222" t="str">
            <v>Environnement</v>
          </cell>
          <cell r="P2222" t="b">
            <v>0</v>
          </cell>
          <cell r="Q2222" t="b">
            <v>0</v>
          </cell>
          <cell r="S2222">
            <v>367</v>
          </cell>
          <cell r="T2222">
            <v>0</v>
          </cell>
          <cell r="U2222">
            <v>0</v>
          </cell>
          <cell r="W2222" t="b">
            <v>0</v>
          </cell>
          <cell r="X2222" t="b">
            <v>0</v>
          </cell>
          <cell r="Y2222" t="b">
            <v>0</v>
          </cell>
          <cell r="Z2222" t="b">
            <v>0</v>
          </cell>
          <cell r="AA2222" t="str">
            <v>Non applicable</v>
          </cell>
          <cell r="AB2222">
            <v>0</v>
          </cell>
          <cell r="AD2222" t="str">
            <v>AUTRE</v>
          </cell>
          <cell r="AE2222">
            <v>2</v>
          </cell>
        </row>
        <row r="2223">
          <cell r="A2223">
            <v>380</v>
          </cell>
          <cell r="B2223">
            <v>586</v>
          </cell>
          <cell r="C2223" t="str">
            <v>2000-2001</v>
          </cell>
          <cell r="D2223" t="str">
            <v>SQRR</v>
          </cell>
          <cell r="E2223" t="str">
            <v>Société québécoise de récupération et de recyclage</v>
          </cell>
          <cell r="F2223" t="b">
            <v>0</v>
          </cell>
          <cell r="G2223">
            <v>4</v>
          </cell>
          <cell r="H2223">
            <v>1</v>
          </cell>
          <cell r="I2223" t="str">
            <v>FI</v>
          </cell>
          <cell r="J2223">
            <v>2005</v>
          </cell>
          <cell r="K2223" t="b">
            <v>0</v>
          </cell>
          <cell r="L2223">
            <v>871</v>
          </cell>
          <cell r="N2223" t="str">
            <v>Environnement</v>
          </cell>
          <cell r="P2223" t="b">
            <v>0</v>
          </cell>
          <cell r="Q2223" t="b">
            <v>0</v>
          </cell>
          <cell r="S2223">
            <v>367</v>
          </cell>
          <cell r="T2223">
            <v>0</v>
          </cell>
          <cell r="U2223">
            <v>100</v>
          </cell>
          <cell r="W2223" t="b">
            <v>0</v>
          </cell>
          <cell r="X2223" t="b">
            <v>0</v>
          </cell>
          <cell r="Y2223" t="b">
            <v>0</v>
          </cell>
          <cell r="Z2223" t="b">
            <v>0</v>
          </cell>
          <cell r="AA2223" t="str">
            <v>Non applicable</v>
          </cell>
          <cell r="AB2223">
            <v>0</v>
          </cell>
          <cell r="AD2223" t="str">
            <v>AUTRE</v>
          </cell>
          <cell r="AE2223">
            <v>2</v>
          </cell>
        </row>
        <row r="2224">
          <cell r="A2224">
            <v>380</v>
          </cell>
          <cell r="B2224">
            <v>586</v>
          </cell>
          <cell r="C2224" t="str">
            <v>2000-2001</v>
          </cell>
          <cell r="D2224" t="str">
            <v>SQRR</v>
          </cell>
          <cell r="E2224" t="str">
            <v>Société québécoise de récupération et de recyclage</v>
          </cell>
          <cell r="F2224" t="b">
            <v>0</v>
          </cell>
          <cell r="G2224">
            <v>4</v>
          </cell>
          <cell r="H2224">
            <v>1</v>
          </cell>
          <cell r="I2224" t="str">
            <v>GF</v>
          </cell>
          <cell r="J2224">
            <v>2005</v>
          </cell>
          <cell r="K2224" t="b">
            <v>0</v>
          </cell>
          <cell r="L2224">
            <v>493</v>
          </cell>
          <cell r="N2224" t="str">
            <v>Environnement</v>
          </cell>
          <cell r="P2224" t="b">
            <v>0</v>
          </cell>
          <cell r="Q2224" t="b">
            <v>0</v>
          </cell>
          <cell r="S2224">
            <v>367</v>
          </cell>
          <cell r="T2224">
            <v>0</v>
          </cell>
          <cell r="U2224">
            <v>100</v>
          </cell>
          <cell r="W2224" t="b">
            <v>0</v>
          </cell>
          <cell r="X2224" t="b">
            <v>0</v>
          </cell>
          <cell r="Y2224" t="b">
            <v>0</v>
          </cell>
          <cell r="Z2224" t="b">
            <v>0</v>
          </cell>
          <cell r="AA2224" t="str">
            <v>Non applicable</v>
          </cell>
          <cell r="AB2224">
            <v>0</v>
          </cell>
          <cell r="AD2224" t="str">
            <v>AUTRE</v>
          </cell>
          <cell r="AE2224">
            <v>2</v>
          </cell>
        </row>
        <row r="2225">
          <cell r="A2225">
            <v>380</v>
          </cell>
          <cell r="B2225">
            <v>586</v>
          </cell>
          <cell r="C2225" t="str">
            <v>2000-2001</v>
          </cell>
          <cell r="D2225" t="str">
            <v>SQRR</v>
          </cell>
          <cell r="E2225" t="str">
            <v>Société québécoise de récupération et de recyclage</v>
          </cell>
          <cell r="F2225" t="b">
            <v>0</v>
          </cell>
          <cell r="G2225">
            <v>4</v>
          </cell>
          <cell r="H2225">
            <v>1</v>
          </cell>
          <cell r="I2225" t="str">
            <v>GH</v>
          </cell>
          <cell r="J2225">
            <v>2005</v>
          </cell>
          <cell r="K2225" t="b">
            <v>0</v>
          </cell>
          <cell r="L2225">
            <v>0</v>
          </cell>
          <cell r="N2225" t="str">
            <v>Environnement</v>
          </cell>
          <cell r="P2225" t="b">
            <v>0</v>
          </cell>
          <cell r="Q2225" t="b">
            <v>0</v>
          </cell>
          <cell r="S2225">
            <v>367</v>
          </cell>
          <cell r="T2225">
            <v>0</v>
          </cell>
          <cell r="U2225">
            <v>100</v>
          </cell>
          <cell r="W2225" t="b">
            <v>0</v>
          </cell>
          <cell r="X2225" t="b">
            <v>0</v>
          </cell>
          <cell r="Y2225" t="b">
            <v>0</v>
          </cell>
          <cell r="Z2225" t="b">
            <v>0</v>
          </cell>
          <cell r="AA2225" t="str">
            <v>Non applicable</v>
          </cell>
          <cell r="AB2225">
            <v>0</v>
          </cell>
          <cell r="AD2225" t="str">
            <v>AUTRE</v>
          </cell>
          <cell r="AE2225">
            <v>2</v>
          </cell>
        </row>
        <row r="2226">
          <cell r="A2226">
            <v>380</v>
          </cell>
          <cell r="B2226">
            <v>586</v>
          </cell>
          <cell r="C2226" t="str">
            <v>2000-2001</v>
          </cell>
          <cell r="D2226" t="str">
            <v>SQRR</v>
          </cell>
          <cell r="E2226" t="str">
            <v>Société québécoise de récupération et de recyclage</v>
          </cell>
          <cell r="F2226" t="b">
            <v>0</v>
          </cell>
          <cell r="G2226">
            <v>3</v>
          </cell>
          <cell r="H2226">
            <v>9</v>
          </cell>
          <cell r="I2226" t="str">
            <v>FH</v>
          </cell>
          <cell r="J2226">
            <v>2006</v>
          </cell>
          <cell r="K2226" t="b">
            <v>0</v>
          </cell>
          <cell r="L2226">
            <v>22650</v>
          </cell>
          <cell r="N2226" t="str">
            <v>Environnement</v>
          </cell>
          <cell r="P2226" t="b">
            <v>0</v>
          </cell>
          <cell r="Q2226" t="b">
            <v>0</v>
          </cell>
          <cell r="S2226">
            <v>367</v>
          </cell>
          <cell r="T2226">
            <v>0</v>
          </cell>
          <cell r="U2226">
            <v>0</v>
          </cell>
          <cell r="W2226" t="b">
            <v>0</v>
          </cell>
          <cell r="X2226" t="b">
            <v>0</v>
          </cell>
          <cell r="Y2226" t="b">
            <v>0</v>
          </cell>
          <cell r="Z2226" t="b">
            <v>0</v>
          </cell>
          <cell r="AA2226" t="str">
            <v>Non applicable</v>
          </cell>
          <cell r="AB2226">
            <v>0</v>
          </cell>
          <cell r="AD2226" t="str">
            <v>AUTRE</v>
          </cell>
          <cell r="AE2226">
            <v>2</v>
          </cell>
        </row>
        <row r="2227">
          <cell r="A2227">
            <v>380</v>
          </cell>
          <cell r="B2227">
            <v>586</v>
          </cell>
          <cell r="C2227" t="str">
            <v>2000-2001</v>
          </cell>
          <cell r="D2227" t="str">
            <v>SQRR</v>
          </cell>
          <cell r="E2227" t="str">
            <v>Société québécoise de récupération et de recyclage</v>
          </cell>
          <cell r="F2227" t="b">
            <v>0</v>
          </cell>
          <cell r="G2227">
            <v>4</v>
          </cell>
          <cell r="H2227">
            <v>1</v>
          </cell>
          <cell r="I2227" t="str">
            <v>FI</v>
          </cell>
          <cell r="J2227">
            <v>2006</v>
          </cell>
          <cell r="K2227" t="b">
            <v>0</v>
          </cell>
          <cell r="L2227">
            <v>863</v>
          </cell>
          <cell r="N2227" t="str">
            <v>Environnement</v>
          </cell>
          <cell r="P2227" t="b">
            <v>0</v>
          </cell>
          <cell r="Q2227" t="b">
            <v>0</v>
          </cell>
          <cell r="S2227">
            <v>367</v>
          </cell>
          <cell r="T2227">
            <v>0</v>
          </cell>
          <cell r="U2227">
            <v>100</v>
          </cell>
          <cell r="W2227" t="b">
            <v>0</v>
          </cell>
          <cell r="X2227" t="b">
            <v>0</v>
          </cell>
          <cell r="Y2227" t="b">
            <v>0</v>
          </cell>
          <cell r="Z2227" t="b">
            <v>0</v>
          </cell>
          <cell r="AA2227" t="str">
            <v>Non applicable</v>
          </cell>
          <cell r="AB2227">
            <v>0</v>
          </cell>
          <cell r="AD2227" t="str">
            <v>AUTRE</v>
          </cell>
          <cell r="AE2227">
            <v>2</v>
          </cell>
        </row>
        <row r="2228">
          <cell r="A2228">
            <v>380</v>
          </cell>
          <cell r="B2228">
            <v>586</v>
          </cell>
          <cell r="C2228" t="str">
            <v>2000-2001</v>
          </cell>
          <cell r="D2228" t="str">
            <v>SQRR</v>
          </cell>
          <cell r="E2228" t="str">
            <v>Société québécoise de récupération et de recyclage</v>
          </cell>
          <cell r="F2228" t="b">
            <v>0</v>
          </cell>
          <cell r="G2228">
            <v>4</v>
          </cell>
          <cell r="H2228">
            <v>1</v>
          </cell>
          <cell r="I2228" t="str">
            <v>GF</v>
          </cell>
          <cell r="J2228">
            <v>2006</v>
          </cell>
          <cell r="K2228" t="b">
            <v>0</v>
          </cell>
          <cell r="L2228">
            <v>490</v>
          </cell>
          <cell r="N2228" t="str">
            <v>Environnement</v>
          </cell>
          <cell r="P2228" t="b">
            <v>0</v>
          </cell>
          <cell r="Q2228" t="b">
            <v>0</v>
          </cell>
          <cell r="S2228">
            <v>367</v>
          </cell>
          <cell r="T2228">
            <v>0</v>
          </cell>
          <cell r="U2228">
            <v>100</v>
          </cell>
          <cell r="W2228" t="b">
            <v>0</v>
          </cell>
          <cell r="X2228" t="b">
            <v>0</v>
          </cell>
          <cell r="Y2228" t="b">
            <v>0</v>
          </cell>
          <cell r="Z2228" t="b">
            <v>0</v>
          </cell>
          <cell r="AA2228" t="str">
            <v>Non applicable</v>
          </cell>
          <cell r="AB2228">
            <v>0</v>
          </cell>
          <cell r="AD2228" t="str">
            <v>AUTRE</v>
          </cell>
          <cell r="AE2228">
            <v>2</v>
          </cell>
        </row>
        <row r="2229">
          <cell r="A2229">
            <v>380</v>
          </cell>
          <cell r="B2229">
            <v>586</v>
          </cell>
          <cell r="C2229" t="str">
            <v>2000-2001</v>
          </cell>
          <cell r="D2229" t="str">
            <v>SQRR</v>
          </cell>
          <cell r="E2229" t="str">
            <v>Société québécoise de récupération et de recyclage</v>
          </cell>
          <cell r="F2229" t="b">
            <v>0</v>
          </cell>
          <cell r="G2229">
            <v>4</v>
          </cell>
          <cell r="H2229">
            <v>1</v>
          </cell>
          <cell r="I2229" t="str">
            <v>GH</v>
          </cell>
          <cell r="J2229">
            <v>2006</v>
          </cell>
          <cell r="K2229" t="b">
            <v>0</v>
          </cell>
          <cell r="L2229">
            <v>1627</v>
          </cell>
          <cell r="N2229" t="str">
            <v>Environnement</v>
          </cell>
          <cell r="P2229" t="b">
            <v>0</v>
          </cell>
          <cell r="Q2229" t="b">
            <v>0</v>
          </cell>
          <cell r="S2229">
            <v>367</v>
          </cell>
          <cell r="T2229">
            <v>0</v>
          </cell>
          <cell r="U2229">
            <v>100</v>
          </cell>
          <cell r="W2229" t="b">
            <v>0</v>
          </cell>
          <cell r="X2229" t="b">
            <v>0</v>
          </cell>
          <cell r="Y2229" t="b">
            <v>0</v>
          </cell>
          <cell r="Z2229" t="b">
            <v>0</v>
          </cell>
          <cell r="AA2229" t="str">
            <v>Non applicable</v>
          </cell>
          <cell r="AB2229">
            <v>0</v>
          </cell>
          <cell r="AD2229" t="str">
            <v>AUTRE</v>
          </cell>
          <cell r="AE2229">
            <v>2</v>
          </cell>
        </row>
        <row r="2230">
          <cell r="A2230">
            <v>380</v>
          </cell>
          <cell r="B2230">
            <v>586</v>
          </cell>
          <cell r="C2230" t="str">
            <v>2000-2001</v>
          </cell>
          <cell r="D2230" t="str">
            <v>SQRR</v>
          </cell>
          <cell r="E2230" t="str">
            <v>Société québécoise de récupération et de recyclage</v>
          </cell>
          <cell r="F2230" t="b">
            <v>0</v>
          </cell>
          <cell r="G2230">
            <v>3</v>
          </cell>
          <cell r="H2230">
            <v>9</v>
          </cell>
          <cell r="I2230" t="str">
            <v>FH</v>
          </cell>
          <cell r="J2230">
            <v>2007</v>
          </cell>
          <cell r="K2230" t="b">
            <v>1</v>
          </cell>
          <cell r="L2230">
            <v>23050</v>
          </cell>
          <cell r="N2230" t="str">
            <v>Environnement</v>
          </cell>
          <cell r="P2230" t="b">
            <v>0</v>
          </cell>
          <cell r="Q2230" t="b">
            <v>0</v>
          </cell>
          <cell r="S2230">
            <v>367</v>
          </cell>
          <cell r="T2230">
            <v>0</v>
          </cell>
          <cell r="U2230">
            <v>0</v>
          </cell>
          <cell r="W2230" t="b">
            <v>0</v>
          </cell>
          <cell r="X2230" t="b">
            <v>0</v>
          </cell>
          <cell r="Y2230" t="b">
            <v>0</v>
          </cell>
          <cell r="Z2230" t="b">
            <v>0</v>
          </cell>
          <cell r="AA2230" t="str">
            <v>Non applicable</v>
          </cell>
          <cell r="AB2230">
            <v>0</v>
          </cell>
          <cell r="AD2230" t="str">
            <v>AUTRE</v>
          </cell>
          <cell r="AE2230">
            <v>2</v>
          </cell>
        </row>
        <row r="2231">
          <cell r="A2231">
            <v>380</v>
          </cell>
          <cell r="B2231">
            <v>586</v>
          </cell>
          <cell r="C2231" t="str">
            <v>2000-2001</v>
          </cell>
          <cell r="D2231" t="str">
            <v>SQRR</v>
          </cell>
          <cell r="E2231" t="str">
            <v>Société québécoise de récupération et de recyclage</v>
          </cell>
          <cell r="F2231" t="b">
            <v>0</v>
          </cell>
          <cell r="G2231">
            <v>4</v>
          </cell>
          <cell r="H2231">
            <v>1</v>
          </cell>
          <cell r="I2231" t="str">
            <v>FI</v>
          </cell>
          <cell r="J2231">
            <v>2007</v>
          </cell>
          <cell r="K2231" t="b">
            <v>1</v>
          </cell>
          <cell r="L2231">
            <v>800</v>
          </cell>
          <cell r="N2231" t="str">
            <v>Environnement</v>
          </cell>
          <cell r="P2231" t="b">
            <v>0</v>
          </cell>
          <cell r="Q2231" t="b">
            <v>0</v>
          </cell>
          <cell r="S2231">
            <v>367</v>
          </cell>
          <cell r="T2231">
            <v>0</v>
          </cell>
          <cell r="U2231">
            <v>100</v>
          </cell>
          <cell r="W2231" t="b">
            <v>0</v>
          </cell>
          <cell r="X2231" t="b">
            <v>0</v>
          </cell>
          <cell r="Y2231" t="b">
            <v>0</v>
          </cell>
          <cell r="Z2231" t="b">
            <v>0</v>
          </cell>
          <cell r="AA2231" t="str">
            <v>Non applicable</v>
          </cell>
          <cell r="AB2231">
            <v>0</v>
          </cell>
          <cell r="AD2231" t="str">
            <v>AUTRE</v>
          </cell>
          <cell r="AE2231">
            <v>2</v>
          </cell>
        </row>
        <row r="2232">
          <cell r="A2232">
            <v>380</v>
          </cell>
          <cell r="B2232">
            <v>586</v>
          </cell>
          <cell r="C2232" t="str">
            <v>2000-2001</v>
          </cell>
          <cell r="D2232" t="str">
            <v>SQRR</v>
          </cell>
          <cell r="E2232" t="str">
            <v>Société québécoise de récupération et de recyclage</v>
          </cell>
          <cell r="F2232" t="b">
            <v>0</v>
          </cell>
          <cell r="G2232">
            <v>4</v>
          </cell>
          <cell r="H2232">
            <v>1</v>
          </cell>
          <cell r="I2232" t="str">
            <v>GF</v>
          </cell>
          <cell r="J2232">
            <v>2007</v>
          </cell>
          <cell r="K2232" t="b">
            <v>1</v>
          </cell>
          <cell r="L2232">
            <v>560</v>
          </cell>
          <cell r="N2232" t="str">
            <v>Environnement</v>
          </cell>
          <cell r="P2232" t="b">
            <v>0</v>
          </cell>
          <cell r="Q2232" t="b">
            <v>0</v>
          </cell>
          <cell r="S2232">
            <v>367</v>
          </cell>
          <cell r="T2232">
            <v>0</v>
          </cell>
          <cell r="U2232">
            <v>100</v>
          </cell>
          <cell r="W2232" t="b">
            <v>0</v>
          </cell>
          <cell r="X2232" t="b">
            <v>0</v>
          </cell>
          <cell r="Y2232" t="b">
            <v>0</v>
          </cell>
          <cell r="Z2232" t="b">
            <v>0</v>
          </cell>
          <cell r="AA2232" t="str">
            <v>Non applicable</v>
          </cell>
          <cell r="AB2232">
            <v>0</v>
          </cell>
          <cell r="AD2232" t="str">
            <v>AUTRE</v>
          </cell>
          <cell r="AE2232">
            <v>2</v>
          </cell>
        </row>
        <row r="2233">
          <cell r="A2233">
            <v>380</v>
          </cell>
          <cell r="B2233">
            <v>586</v>
          </cell>
          <cell r="C2233" t="str">
            <v>2000-2001</v>
          </cell>
          <cell r="D2233" t="str">
            <v>SQRR</v>
          </cell>
          <cell r="E2233" t="str">
            <v>Société québécoise de récupération et de recyclage</v>
          </cell>
          <cell r="F2233" t="b">
            <v>0</v>
          </cell>
          <cell r="G2233">
            <v>4</v>
          </cell>
          <cell r="H2233">
            <v>1</v>
          </cell>
          <cell r="I2233" t="str">
            <v>GH</v>
          </cell>
          <cell r="J2233">
            <v>2007</v>
          </cell>
          <cell r="K2233" t="b">
            <v>1</v>
          </cell>
          <cell r="L2233">
            <v>1878</v>
          </cell>
          <cell r="N2233" t="str">
            <v>Environnement</v>
          </cell>
          <cell r="P2233" t="b">
            <v>0</v>
          </cell>
          <cell r="Q2233" t="b">
            <v>0</v>
          </cell>
          <cell r="S2233">
            <v>367</v>
          </cell>
          <cell r="T2233">
            <v>0</v>
          </cell>
          <cell r="U2233">
            <v>100</v>
          </cell>
          <cell r="W2233" t="b">
            <v>0</v>
          </cell>
          <cell r="X2233" t="b">
            <v>0</v>
          </cell>
          <cell r="Y2233" t="b">
            <v>0</v>
          </cell>
          <cell r="Z2233" t="b">
            <v>0</v>
          </cell>
          <cell r="AA2233" t="str">
            <v>Non applicable</v>
          </cell>
          <cell r="AB2233">
            <v>0</v>
          </cell>
          <cell r="AD2233" t="str">
            <v>AUTRE</v>
          </cell>
          <cell r="AE2233">
            <v>2</v>
          </cell>
        </row>
        <row r="2234">
          <cell r="A2234">
            <v>900</v>
          </cell>
          <cell r="B2234">
            <v>630</v>
          </cell>
          <cell r="C2234" t="str">
            <v>2000-2001</v>
          </cell>
          <cell r="D2234" t="str">
            <v>DGE</v>
          </cell>
          <cell r="E2234" t="str">
            <v>Directeur général des élections - Commission de la représentation</v>
          </cell>
          <cell r="F2234" t="b">
            <v>0</v>
          </cell>
          <cell r="G2234">
            <v>4</v>
          </cell>
          <cell r="H2234">
            <v>1</v>
          </cell>
          <cell r="I2234" t="str">
            <v>28</v>
          </cell>
          <cell r="J2234">
            <v>2004</v>
          </cell>
          <cell r="K2234" t="b">
            <v>0</v>
          </cell>
          <cell r="L2234">
            <v>302.5</v>
          </cell>
          <cell r="N2234" t="str">
            <v>Transmission des renseignements de la liste électorale permanente du Québec à Élections Canada</v>
          </cell>
          <cell r="P2234" t="b">
            <v>1</v>
          </cell>
          <cell r="Q2234" t="b">
            <v>1</v>
          </cell>
          <cell r="R2234" t="str">
            <v>Coûts réels</v>
          </cell>
          <cell r="S2234">
            <v>38807</v>
          </cell>
          <cell r="T2234">
            <v>0</v>
          </cell>
          <cell r="U2234">
            <v>0</v>
          </cell>
          <cell r="W2234" t="b">
            <v>0</v>
          </cell>
          <cell r="X2234" t="b">
            <v>0</v>
          </cell>
          <cell r="Y2234" t="b">
            <v>0</v>
          </cell>
          <cell r="Z2234" t="b">
            <v>0</v>
          </cell>
          <cell r="AA2234" t="str">
            <v>17,5% des coûts réels</v>
          </cell>
          <cell r="AB2234">
            <v>0</v>
          </cell>
          <cell r="AD2234" t="str">
            <v>AUTRE</v>
          </cell>
          <cell r="AE2234">
            <v>2</v>
          </cell>
        </row>
        <row r="2235">
          <cell r="A2235">
            <v>900</v>
          </cell>
          <cell r="B2235">
            <v>630</v>
          </cell>
          <cell r="C2235" t="str">
            <v>2000-2001</v>
          </cell>
          <cell r="D2235" t="str">
            <v>DGE</v>
          </cell>
          <cell r="E2235" t="str">
            <v>Directeur général des élections - Commission de la représentation</v>
          </cell>
          <cell r="F2235" t="b">
            <v>0</v>
          </cell>
          <cell r="G2235">
            <v>4</v>
          </cell>
          <cell r="H2235">
            <v>1</v>
          </cell>
          <cell r="I2235" t="str">
            <v>28</v>
          </cell>
          <cell r="J2235">
            <v>2005</v>
          </cell>
          <cell r="K2235" t="b">
            <v>0</v>
          </cell>
          <cell r="L2235">
            <v>328.3</v>
          </cell>
          <cell r="N2235" t="str">
            <v>Transmission des renseignements de la liste électorale permanente du Québec à Élections Canada</v>
          </cell>
          <cell r="P2235" t="b">
            <v>1</v>
          </cell>
          <cell r="Q2235" t="b">
            <v>1</v>
          </cell>
          <cell r="R2235" t="str">
            <v>Coûts réels</v>
          </cell>
          <cell r="S2235">
            <v>38807</v>
          </cell>
          <cell r="T2235">
            <v>0</v>
          </cell>
          <cell r="U2235">
            <v>0</v>
          </cell>
          <cell r="W2235" t="b">
            <v>0</v>
          </cell>
          <cell r="X2235" t="b">
            <v>0</v>
          </cell>
          <cell r="Y2235" t="b">
            <v>0</v>
          </cell>
          <cell r="Z2235" t="b">
            <v>0</v>
          </cell>
          <cell r="AA2235" t="str">
            <v>17,5% des coûts réels</v>
          </cell>
          <cell r="AB2235">
            <v>0</v>
          </cell>
          <cell r="AD2235" t="str">
            <v>AUTRE</v>
          </cell>
          <cell r="AE2235">
            <v>2</v>
          </cell>
        </row>
        <row r="2236">
          <cell r="A2236">
            <v>900</v>
          </cell>
          <cell r="B2236">
            <v>630</v>
          </cell>
          <cell r="C2236" t="str">
            <v>2000-2001</v>
          </cell>
          <cell r="D2236" t="str">
            <v>DGE</v>
          </cell>
          <cell r="E2236" t="str">
            <v>Directeur général des élections - Commission de la représentation</v>
          </cell>
          <cell r="F2236" t="b">
            <v>0</v>
          </cell>
          <cell r="G2236">
            <v>4</v>
          </cell>
          <cell r="H2236">
            <v>1</v>
          </cell>
          <cell r="I2236" t="str">
            <v>28</v>
          </cell>
          <cell r="J2236">
            <v>2006</v>
          </cell>
          <cell r="K2236" t="b">
            <v>0</v>
          </cell>
          <cell r="L2236">
            <v>360</v>
          </cell>
          <cell r="N2236" t="str">
            <v>Transmission des renseignements de la liste électorale permanente du Québec à Élections Canada</v>
          </cell>
          <cell r="P2236" t="b">
            <v>1</v>
          </cell>
          <cell r="Q2236" t="b">
            <v>1</v>
          </cell>
          <cell r="R2236" t="str">
            <v>Coûts réels</v>
          </cell>
          <cell r="S2236">
            <v>38807</v>
          </cell>
          <cell r="T2236">
            <v>0</v>
          </cell>
          <cell r="U2236">
            <v>0</v>
          </cell>
          <cell r="W2236" t="b">
            <v>0</v>
          </cell>
          <cell r="X2236" t="b">
            <v>0</v>
          </cell>
          <cell r="Y2236" t="b">
            <v>0</v>
          </cell>
          <cell r="Z2236" t="b">
            <v>0</v>
          </cell>
          <cell r="AA2236" t="str">
            <v>17,5% des coûts réels</v>
          </cell>
          <cell r="AB2236">
            <v>0</v>
          </cell>
          <cell r="AD2236" t="str">
            <v>AUTRE</v>
          </cell>
          <cell r="AE2236">
            <v>2</v>
          </cell>
        </row>
        <row r="2237">
          <cell r="A2237">
            <v>900</v>
          </cell>
          <cell r="B2237">
            <v>630</v>
          </cell>
          <cell r="C2237" t="str">
            <v>2000-2001</v>
          </cell>
          <cell r="D2237" t="str">
            <v>DGE</v>
          </cell>
          <cell r="E2237" t="str">
            <v>Directeur général des élections - Commission de la représentation</v>
          </cell>
          <cell r="F2237" t="b">
            <v>0</v>
          </cell>
          <cell r="G2237">
            <v>4</v>
          </cell>
          <cell r="H2237">
            <v>1</v>
          </cell>
          <cell r="I2237" t="str">
            <v>28</v>
          </cell>
          <cell r="J2237">
            <v>2007</v>
          </cell>
          <cell r="K2237" t="b">
            <v>1</v>
          </cell>
          <cell r="L2237">
            <v>387.7</v>
          </cell>
          <cell r="N2237" t="str">
            <v>Transmission des renseignements de la liste électorale permanente du Québec à Élections Canada</v>
          </cell>
          <cell r="P2237" t="b">
            <v>1</v>
          </cell>
          <cell r="Q2237" t="b">
            <v>1</v>
          </cell>
          <cell r="R2237" t="str">
            <v>Coûts réels</v>
          </cell>
          <cell r="S2237">
            <v>38807</v>
          </cell>
          <cell r="T2237">
            <v>0</v>
          </cell>
          <cell r="U2237">
            <v>0</v>
          </cell>
          <cell r="W2237" t="b">
            <v>0</v>
          </cell>
          <cell r="X2237" t="b">
            <v>0</v>
          </cell>
          <cell r="Y2237" t="b">
            <v>0</v>
          </cell>
          <cell r="Z2237" t="b">
            <v>0</v>
          </cell>
          <cell r="AA2237" t="str">
            <v>17,5% des coûts réels</v>
          </cell>
          <cell r="AB2237">
            <v>0</v>
          </cell>
          <cell r="AD2237" t="str">
            <v>AUTRE</v>
          </cell>
          <cell r="AE2237">
            <v>2</v>
          </cell>
        </row>
        <row r="2238">
          <cell r="A2238">
            <v>75</v>
          </cell>
          <cell r="B2238">
            <v>702</v>
          </cell>
          <cell r="C2238" t="str">
            <v>2000-2001</v>
          </cell>
          <cell r="D2238" t="str">
            <v>CNT</v>
          </cell>
          <cell r="E2238" t="str">
            <v>Commission des normes du travail</v>
          </cell>
          <cell r="F2238" t="b">
            <v>0</v>
          </cell>
          <cell r="G2238">
            <v>4</v>
          </cell>
          <cell r="H2238">
            <v>1</v>
          </cell>
          <cell r="I2238" t="str">
            <v>ZC</v>
          </cell>
          <cell r="J2238">
            <v>2003</v>
          </cell>
          <cell r="K2238" t="b">
            <v>1</v>
          </cell>
          <cell r="L2238">
            <v>83.805000000000007</v>
          </cell>
          <cell r="N2238" t="str">
            <v>Cours</v>
          </cell>
          <cell r="P2238" t="b">
            <v>0</v>
          </cell>
          <cell r="Q2238" t="b">
            <v>0</v>
          </cell>
          <cell r="S2238">
            <v>37625</v>
          </cell>
          <cell r="T2238">
            <v>0</v>
          </cell>
          <cell r="U2238">
            <v>100</v>
          </cell>
          <cell r="W2238" t="b">
            <v>0</v>
          </cell>
          <cell r="X2238" t="b">
            <v>0</v>
          </cell>
          <cell r="Y2238" t="b">
            <v>0</v>
          </cell>
          <cell r="Z2238" t="b">
            <v>0</v>
          </cell>
          <cell r="AA2238" t="str">
            <v>Basé sur le secteur de l'éducation</v>
          </cell>
          <cell r="AB2238">
            <v>0</v>
          </cell>
          <cell r="AD2238" t="str">
            <v>AUTRE</v>
          </cell>
          <cell r="AE2238">
            <v>2</v>
          </cell>
        </row>
        <row r="2239">
          <cell r="A2239">
            <v>75</v>
          </cell>
          <cell r="B2239">
            <v>702</v>
          </cell>
          <cell r="C2239" t="str">
            <v>2000-2001</v>
          </cell>
          <cell r="D2239" t="str">
            <v>CNT</v>
          </cell>
          <cell r="E2239" t="str">
            <v>Commission des normes du travail</v>
          </cell>
          <cell r="F2239" t="b">
            <v>0</v>
          </cell>
          <cell r="G2239">
            <v>4</v>
          </cell>
          <cell r="H2239">
            <v>1</v>
          </cell>
          <cell r="I2239" t="str">
            <v>ZB</v>
          </cell>
          <cell r="J2239">
            <v>2003</v>
          </cell>
          <cell r="K2239" t="b">
            <v>1</v>
          </cell>
          <cell r="L2239">
            <v>3.1240000000000001</v>
          </cell>
          <cell r="N2239" t="str">
            <v>Vente de copies de conventions collectives en vertu de la Loi sur l'accès aux documents des organismes publics et sur la protection des rens. perso.</v>
          </cell>
          <cell r="O2239" t="str">
            <v>116</v>
          </cell>
          <cell r="P2239" t="b">
            <v>0</v>
          </cell>
          <cell r="Q2239" t="b">
            <v>0</v>
          </cell>
          <cell r="S2239">
            <v>367</v>
          </cell>
          <cell r="T2239">
            <v>50</v>
          </cell>
          <cell r="U2239">
            <v>50</v>
          </cell>
          <cell r="W2239" t="b">
            <v>0</v>
          </cell>
          <cell r="X2239" t="b">
            <v>0</v>
          </cell>
          <cell r="Y2239" t="b">
            <v>0</v>
          </cell>
          <cell r="Z2239" t="b">
            <v>0</v>
          </cell>
          <cell r="AA2239" t="str">
            <v>Règlement sur les frais exigibles pour transcrip., reprod., transm., documents et rens. Nominatifs</v>
          </cell>
          <cell r="AB2239">
            <v>0</v>
          </cell>
          <cell r="AD2239" t="str">
            <v>AUTRE</v>
          </cell>
          <cell r="AE2239">
            <v>2</v>
          </cell>
        </row>
        <row r="2240">
          <cell r="A2240">
            <v>75</v>
          </cell>
          <cell r="B2240">
            <v>702</v>
          </cell>
          <cell r="C2240" t="str">
            <v>2000-2001</v>
          </cell>
          <cell r="D2240" t="str">
            <v>CNT</v>
          </cell>
          <cell r="E2240" t="str">
            <v>Commission des normes du travail</v>
          </cell>
          <cell r="F2240" t="b">
            <v>0</v>
          </cell>
          <cell r="G2240">
            <v>4</v>
          </cell>
          <cell r="H2240">
            <v>1</v>
          </cell>
          <cell r="I2240" t="str">
            <v>BL</v>
          </cell>
          <cell r="J2240">
            <v>2003</v>
          </cell>
          <cell r="K2240" t="b">
            <v>1</v>
          </cell>
          <cell r="L2240">
            <v>200.286</v>
          </cell>
          <cell r="P2240" t="b">
            <v>0</v>
          </cell>
          <cell r="Q2240" t="b">
            <v>0</v>
          </cell>
          <cell r="S2240">
            <v>367</v>
          </cell>
          <cell r="T2240">
            <v>0</v>
          </cell>
          <cell r="U2240">
            <v>0</v>
          </cell>
          <cell r="W2240" t="b">
            <v>0</v>
          </cell>
          <cell r="X2240" t="b">
            <v>0</v>
          </cell>
          <cell r="Y2240" t="b">
            <v>0</v>
          </cell>
          <cell r="Z2240" t="b">
            <v>0</v>
          </cell>
          <cell r="AA2240" t="str">
            <v>récupération de coûts</v>
          </cell>
          <cell r="AB2240">
            <v>0</v>
          </cell>
          <cell r="AD2240" t="str">
            <v>AUTRE</v>
          </cell>
          <cell r="AE2240">
            <v>2</v>
          </cell>
        </row>
        <row r="2241">
          <cell r="A2241">
            <v>75</v>
          </cell>
          <cell r="B2241">
            <v>702</v>
          </cell>
          <cell r="C2241" t="str">
            <v>2000-2001</v>
          </cell>
          <cell r="D2241" t="str">
            <v>CNT</v>
          </cell>
          <cell r="E2241" t="str">
            <v>Commission des normes du travail</v>
          </cell>
          <cell r="F2241" t="b">
            <v>0</v>
          </cell>
          <cell r="G2241">
            <v>4</v>
          </cell>
          <cell r="H2241">
            <v>1</v>
          </cell>
          <cell r="I2241" t="str">
            <v>FW</v>
          </cell>
          <cell r="J2241">
            <v>2003</v>
          </cell>
          <cell r="K2241" t="b">
            <v>1</v>
          </cell>
          <cell r="L2241">
            <v>49858</v>
          </cell>
          <cell r="N2241" t="str">
            <v>NIL</v>
          </cell>
          <cell r="O2241" t="str">
            <v>6</v>
          </cell>
          <cell r="P2241" t="b">
            <v>0</v>
          </cell>
          <cell r="Q2241" t="b">
            <v>0</v>
          </cell>
          <cell r="S2241">
            <v>367</v>
          </cell>
          <cell r="T2241">
            <v>0</v>
          </cell>
          <cell r="U2241">
            <v>0</v>
          </cell>
          <cell r="W2241" t="b">
            <v>0</v>
          </cell>
          <cell r="X2241" t="b">
            <v>0</v>
          </cell>
          <cell r="Y2241" t="b">
            <v>0</v>
          </cell>
          <cell r="Z2241" t="b">
            <v>0</v>
          </cell>
          <cell r="AA2241" t="str">
            <v>Taux de cotisation fixé par règlement</v>
          </cell>
          <cell r="AB2241">
            <v>1</v>
          </cell>
          <cell r="AD2241" t="str">
            <v>AUTRE</v>
          </cell>
          <cell r="AE2241">
            <v>2</v>
          </cell>
        </row>
        <row r="2242">
          <cell r="A2242">
            <v>75</v>
          </cell>
          <cell r="B2242">
            <v>702</v>
          </cell>
          <cell r="C2242" t="str">
            <v>2000-2001</v>
          </cell>
          <cell r="D2242" t="str">
            <v>CNT</v>
          </cell>
          <cell r="E2242" t="str">
            <v>Commission des normes du travail</v>
          </cell>
          <cell r="F2242" t="b">
            <v>0</v>
          </cell>
          <cell r="G2242">
            <v>4</v>
          </cell>
          <cell r="H2242">
            <v>1</v>
          </cell>
          <cell r="I2242" t="str">
            <v>FW</v>
          </cell>
          <cell r="J2242">
            <v>2004</v>
          </cell>
          <cell r="K2242" t="b">
            <v>0</v>
          </cell>
          <cell r="L2242">
            <v>48536.5</v>
          </cell>
          <cell r="N2242" t="str">
            <v>NIL</v>
          </cell>
          <cell r="O2242" t="str">
            <v>6</v>
          </cell>
          <cell r="P2242" t="b">
            <v>0</v>
          </cell>
          <cell r="Q2242" t="b">
            <v>0</v>
          </cell>
          <cell r="S2242">
            <v>367</v>
          </cell>
          <cell r="T2242">
            <v>0</v>
          </cell>
          <cell r="U2242">
            <v>0</v>
          </cell>
          <cell r="W2242" t="b">
            <v>0</v>
          </cell>
          <cell r="X2242" t="b">
            <v>0</v>
          </cell>
          <cell r="Y2242" t="b">
            <v>0</v>
          </cell>
          <cell r="Z2242" t="b">
            <v>0</v>
          </cell>
          <cell r="AA2242" t="str">
            <v>Taux de cotisation fixé par règlement</v>
          </cell>
          <cell r="AB2242">
            <v>1</v>
          </cell>
          <cell r="AD2242" t="str">
            <v>AUTRE</v>
          </cell>
          <cell r="AE2242">
            <v>2</v>
          </cell>
        </row>
        <row r="2243">
          <cell r="A2243">
            <v>75</v>
          </cell>
          <cell r="B2243">
            <v>702</v>
          </cell>
          <cell r="C2243" t="str">
            <v>2000-2001</v>
          </cell>
          <cell r="D2243" t="str">
            <v>CNT</v>
          </cell>
          <cell r="E2243" t="str">
            <v>Commission des normes du travail</v>
          </cell>
          <cell r="F2243" t="b">
            <v>0</v>
          </cell>
          <cell r="G2243">
            <v>4</v>
          </cell>
          <cell r="H2243">
            <v>1</v>
          </cell>
          <cell r="I2243" t="str">
            <v>ZB</v>
          </cell>
          <cell r="J2243">
            <v>2004</v>
          </cell>
          <cell r="K2243" t="b">
            <v>0</v>
          </cell>
          <cell r="L2243">
            <v>4.5</v>
          </cell>
          <cell r="N2243" t="str">
            <v>Vente de copies de conventions collectives en vertu de la Loi sur l'accès aux documents des organismes publics et sur la protection des rens. perso.</v>
          </cell>
          <cell r="O2243" t="str">
            <v>116</v>
          </cell>
          <cell r="P2243" t="b">
            <v>0</v>
          </cell>
          <cell r="Q2243" t="b">
            <v>0</v>
          </cell>
          <cell r="S2243">
            <v>367</v>
          </cell>
          <cell r="T2243">
            <v>50</v>
          </cell>
          <cell r="U2243">
            <v>50</v>
          </cell>
          <cell r="W2243" t="b">
            <v>0</v>
          </cell>
          <cell r="X2243" t="b">
            <v>0</v>
          </cell>
          <cell r="Y2243" t="b">
            <v>0</v>
          </cell>
          <cell r="Z2243" t="b">
            <v>0</v>
          </cell>
          <cell r="AA2243" t="str">
            <v>Règlement sur les frais exigibles pour transcrip., reprod., transm., documents et rens. Nominatifs</v>
          </cell>
          <cell r="AB2243">
            <v>0</v>
          </cell>
          <cell r="AD2243" t="str">
            <v>AUTRE</v>
          </cell>
          <cell r="AE2243">
            <v>2</v>
          </cell>
        </row>
        <row r="2244">
          <cell r="A2244">
            <v>75</v>
          </cell>
          <cell r="B2244">
            <v>702</v>
          </cell>
          <cell r="C2244" t="str">
            <v>2000-2001</v>
          </cell>
          <cell r="D2244" t="str">
            <v>CNT</v>
          </cell>
          <cell r="E2244" t="str">
            <v>Commission des normes du travail</v>
          </cell>
          <cell r="F2244" t="b">
            <v>0</v>
          </cell>
          <cell r="G2244">
            <v>4</v>
          </cell>
          <cell r="H2244">
            <v>1</v>
          </cell>
          <cell r="I2244" t="str">
            <v>ZC</v>
          </cell>
          <cell r="J2244">
            <v>2004</v>
          </cell>
          <cell r="K2244" t="b">
            <v>0</v>
          </cell>
          <cell r="L2244">
            <v>0</v>
          </cell>
          <cell r="N2244" t="str">
            <v>Cours</v>
          </cell>
          <cell r="P2244" t="b">
            <v>0</v>
          </cell>
          <cell r="Q2244" t="b">
            <v>0</v>
          </cell>
          <cell r="S2244">
            <v>37625</v>
          </cell>
          <cell r="T2244">
            <v>0</v>
          </cell>
          <cell r="U2244">
            <v>100</v>
          </cell>
          <cell r="W2244" t="b">
            <v>0</v>
          </cell>
          <cell r="X2244" t="b">
            <v>0</v>
          </cell>
          <cell r="Y2244" t="b">
            <v>0</v>
          </cell>
          <cell r="Z2244" t="b">
            <v>0</v>
          </cell>
          <cell r="AA2244" t="str">
            <v>Basé sur le secteur de l'éducation</v>
          </cell>
          <cell r="AB2244">
            <v>0</v>
          </cell>
          <cell r="AD2244" t="str">
            <v>AUTRE</v>
          </cell>
          <cell r="AE2244">
            <v>2</v>
          </cell>
        </row>
        <row r="2245">
          <cell r="A2245">
            <v>75</v>
          </cell>
          <cell r="B2245">
            <v>702</v>
          </cell>
          <cell r="C2245" t="str">
            <v>2000-2001</v>
          </cell>
          <cell r="D2245" t="str">
            <v>CNT</v>
          </cell>
          <cell r="E2245" t="str">
            <v>Commission des normes du travail</v>
          </cell>
          <cell r="F2245" t="b">
            <v>0</v>
          </cell>
          <cell r="G2245">
            <v>4</v>
          </cell>
          <cell r="H2245">
            <v>1</v>
          </cell>
          <cell r="I2245" t="str">
            <v>ZA</v>
          </cell>
          <cell r="J2245">
            <v>2004</v>
          </cell>
          <cell r="K2245" t="b">
            <v>0</v>
          </cell>
          <cell r="L2245">
            <v>25.7</v>
          </cell>
          <cell r="P2245" t="b">
            <v>0</v>
          </cell>
          <cell r="Q2245" t="b">
            <v>0</v>
          </cell>
          <cell r="S2245">
            <v>367</v>
          </cell>
          <cell r="T2245">
            <v>0</v>
          </cell>
          <cell r="U2245">
            <v>0</v>
          </cell>
          <cell r="W2245" t="b">
            <v>0</v>
          </cell>
          <cell r="X2245" t="b">
            <v>0</v>
          </cell>
          <cell r="Y2245" t="b">
            <v>0</v>
          </cell>
          <cell r="Z2245" t="b">
            <v>0</v>
          </cell>
          <cell r="AB2245">
            <v>0</v>
          </cell>
          <cell r="AE2245">
            <v>2</v>
          </cell>
        </row>
        <row r="2246">
          <cell r="A2246">
            <v>75</v>
          </cell>
          <cell r="B2246">
            <v>702</v>
          </cell>
          <cell r="C2246" t="str">
            <v>2000-2001</v>
          </cell>
          <cell r="D2246" t="str">
            <v>CNT</v>
          </cell>
          <cell r="E2246" t="str">
            <v>Commission des normes du travail</v>
          </cell>
          <cell r="F2246" t="b">
            <v>0</v>
          </cell>
          <cell r="G2246">
            <v>4</v>
          </cell>
          <cell r="H2246">
            <v>1</v>
          </cell>
          <cell r="I2246" t="str">
            <v>BL</v>
          </cell>
          <cell r="J2246">
            <v>2004</v>
          </cell>
          <cell r="K2246" t="b">
            <v>0</v>
          </cell>
          <cell r="L2246">
            <v>263.39999999999998</v>
          </cell>
          <cell r="P2246" t="b">
            <v>0</v>
          </cell>
          <cell r="Q2246" t="b">
            <v>0</v>
          </cell>
          <cell r="S2246">
            <v>367</v>
          </cell>
          <cell r="T2246">
            <v>0</v>
          </cell>
          <cell r="U2246">
            <v>0</v>
          </cell>
          <cell r="W2246" t="b">
            <v>0</v>
          </cell>
          <cell r="X2246" t="b">
            <v>0</v>
          </cell>
          <cell r="Y2246" t="b">
            <v>0</v>
          </cell>
          <cell r="Z2246" t="b">
            <v>0</v>
          </cell>
          <cell r="AA2246" t="str">
            <v>récupération de coûts</v>
          </cell>
          <cell r="AB2246">
            <v>0</v>
          </cell>
          <cell r="AD2246" t="str">
            <v>AUTRE</v>
          </cell>
          <cell r="AE2246">
            <v>2</v>
          </cell>
        </row>
        <row r="2247">
          <cell r="A2247">
            <v>75</v>
          </cell>
          <cell r="B2247">
            <v>702</v>
          </cell>
          <cell r="C2247" t="str">
            <v>2000-2001</v>
          </cell>
          <cell r="D2247" t="str">
            <v>CNT</v>
          </cell>
          <cell r="E2247" t="str">
            <v>Commission des normes du travail</v>
          </cell>
          <cell r="F2247" t="b">
            <v>0</v>
          </cell>
          <cell r="G2247">
            <v>4</v>
          </cell>
          <cell r="H2247">
            <v>1</v>
          </cell>
          <cell r="I2247" t="str">
            <v>FW</v>
          </cell>
          <cell r="J2247">
            <v>2005</v>
          </cell>
          <cell r="K2247" t="b">
            <v>0</v>
          </cell>
          <cell r="L2247">
            <v>52095.4</v>
          </cell>
          <cell r="N2247" t="str">
            <v>NIL</v>
          </cell>
          <cell r="O2247" t="str">
            <v>6</v>
          </cell>
          <cell r="P2247" t="b">
            <v>0</v>
          </cell>
          <cell r="Q2247" t="b">
            <v>0</v>
          </cell>
          <cell r="S2247">
            <v>367</v>
          </cell>
          <cell r="T2247">
            <v>0</v>
          </cell>
          <cell r="U2247">
            <v>0</v>
          </cell>
          <cell r="W2247" t="b">
            <v>0</v>
          </cell>
          <cell r="X2247" t="b">
            <v>0</v>
          </cell>
          <cell r="Y2247" t="b">
            <v>0</v>
          </cell>
          <cell r="Z2247" t="b">
            <v>0</v>
          </cell>
          <cell r="AA2247" t="str">
            <v>Taux de cotisation fixé par règlement</v>
          </cell>
          <cell r="AB2247">
            <v>1</v>
          </cell>
          <cell r="AD2247" t="str">
            <v>AUTRE</v>
          </cell>
          <cell r="AE2247">
            <v>2</v>
          </cell>
        </row>
        <row r="2248">
          <cell r="A2248">
            <v>75</v>
          </cell>
          <cell r="B2248">
            <v>702</v>
          </cell>
          <cell r="C2248" t="str">
            <v>2000-2001</v>
          </cell>
          <cell r="D2248" t="str">
            <v>CNT</v>
          </cell>
          <cell r="E2248" t="str">
            <v>Commission des normes du travail</v>
          </cell>
          <cell r="F2248" t="b">
            <v>0</v>
          </cell>
          <cell r="G2248">
            <v>4</v>
          </cell>
          <cell r="H2248">
            <v>1</v>
          </cell>
          <cell r="I2248" t="str">
            <v>ZB</v>
          </cell>
          <cell r="J2248">
            <v>2005</v>
          </cell>
          <cell r="K2248" t="b">
            <v>0</v>
          </cell>
          <cell r="L2248">
            <v>2.5</v>
          </cell>
          <cell r="N2248" t="str">
            <v>Vente de copies de conventions collectives en vertu de la Loi sur l'accès aux documents des organismes publics et sur la protection des rens. perso.</v>
          </cell>
          <cell r="O2248" t="str">
            <v>116</v>
          </cell>
          <cell r="P2248" t="b">
            <v>0</v>
          </cell>
          <cell r="Q2248" t="b">
            <v>0</v>
          </cell>
          <cell r="S2248">
            <v>367</v>
          </cell>
          <cell r="T2248">
            <v>50</v>
          </cell>
          <cell r="U2248">
            <v>50</v>
          </cell>
          <cell r="W2248" t="b">
            <v>0</v>
          </cell>
          <cell r="X2248" t="b">
            <v>0</v>
          </cell>
          <cell r="Y2248" t="b">
            <v>0</v>
          </cell>
          <cell r="Z2248" t="b">
            <v>0</v>
          </cell>
          <cell r="AA2248" t="str">
            <v>Règlement sur les frais exigibles pour transcrip., reprod., transm., documents et rens. Nominatifs</v>
          </cell>
          <cell r="AB2248">
            <v>0</v>
          </cell>
          <cell r="AD2248" t="str">
            <v>AUTRE</v>
          </cell>
          <cell r="AE2248">
            <v>2</v>
          </cell>
        </row>
        <row r="2249">
          <cell r="A2249">
            <v>75</v>
          </cell>
          <cell r="B2249">
            <v>702</v>
          </cell>
          <cell r="C2249" t="str">
            <v>2000-2001</v>
          </cell>
          <cell r="D2249" t="str">
            <v>CNT</v>
          </cell>
          <cell r="E2249" t="str">
            <v>Commission des normes du travail</v>
          </cell>
          <cell r="F2249" t="b">
            <v>0</v>
          </cell>
          <cell r="G2249">
            <v>4</v>
          </cell>
          <cell r="H2249">
            <v>1</v>
          </cell>
          <cell r="I2249" t="str">
            <v>ZC</v>
          </cell>
          <cell r="J2249">
            <v>2005</v>
          </cell>
          <cell r="K2249" t="b">
            <v>0</v>
          </cell>
          <cell r="L2249">
            <v>0</v>
          </cell>
          <cell r="N2249" t="str">
            <v>Cours</v>
          </cell>
          <cell r="P2249" t="b">
            <v>0</v>
          </cell>
          <cell r="Q2249" t="b">
            <v>0</v>
          </cell>
          <cell r="S2249">
            <v>37625</v>
          </cell>
          <cell r="T2249">
            <v>0</v>
          </cell>
          <cell r="U2249">
            <v>100</v>
          </cell>
          <cell r="W2249" t="b">
            <v>0</v>
          </cell>
          <cell r="X2249" t="b">
            <v>0</v>
          </cell>
          <cell r="Y2249" t="b">
            <v>0</v>
          </cell>
          <cell r="Z2249" t="b">
            <v>0</v>
          </cell>
          <cell r="AA2249" t="str">
            <v>Basé sur le secteur de l'éducation</v>
          </cell>
          <cell r="AB2249">
            <v>0</v>
          </cell>
          <cell r="AD2249" t="str">
            <v>AUTRE</v>
          </cell>
          <cell r="AE2249">
            <v>2</v>
          </cell>
        </row>
        <row r="2250">
          <cell r="A2250">
            <v>75</v>
          </cell>
          <cell r="B2250">
            <v>702</v>
          </cell>
          <cell r="C2250" t="str">
            <v>2000-2001</v>
          </cell>
          <cell r="D2250" t="str">
            <v>CNT</v>
          </cell>
          <cell r="E2250" t="str">
            <v>Commission des normes du travail</v>
          </cell>
          <cell r="F2250" t="b">
            <v>0</v>
          </cell>
          <cell r="G2250">
            <v>4</v>
          </cell>
          <cell r="H2250">
            <v>1</v>
          </cell>
          <cell r="I2250" t="str">
            <v>ZA</v>
          </cell>
          <cell r="J2250">
            <v>2005</v>
          </cell>
          <cell r="K2250" t="b">
            <v>0</v>
          </cell>
          <cell r="L2250">
            <v>19.3</v>
          </cell>
          <cell r="P2250" t="b">
            <v>0</v>
          </cell>
          <cell r="Q2250" t="b">
            <v>0</v>
          </cell>
          <cell r="S2250">
            <v>367</v>
          </cell>
          <cell r="T2250">
            <v>0</v>
          </cell>
          <cell r="U2250">
            <v>0</v>
          </cell>
          <cell r="W2250" t="b">
            <v>0</v>
          </cell>
          <cell r="X2250" t="b">
            <v>0</v>
          </cell>
          <cell r="Y2250" t="b">
            <v>0</v>
          </cell>
          <cell r="Z2250" t="b">
            <v>0</v>
          </cell>
          <cell r="AB2250">
            <v>0</v>
          </cell>
          <cell r="AE2250">
            <v>2</v>
          </cell>
        </row>
        <row r="2251">
          <cell r="A2251">
            <v>75</v>
          </cell>
          <cell r="B2251">
            <v>702</v>
          </cell>
          <cell r="C2251" t="str">
            <v>2000-2001</v>
          </cell>
          <cell r="D2251" t="str">
            <v>CNT</v>
          </cell>
          <cell r="E2251" t="str">
            <v>Commission des normes du travail</v>
          </cell>
          <cell r="F2251" t="b">
            <v>0</v>
          </cell>
          <cell r="G2251">
            <v>4</v>
          </cell>
          <cell r="H2251">
            <v>1</v>
          </cell>
          <cell r="I2251" t="str">
            <v>BL</v>
          </cell>
          <cell r="J2251">
            <v>2005</v>
          </cell>
          <cell r="K2251" t="b">
            <v>0</v>
          </cell>
          <cell r="L2251">
            <v>206.4</v>
          </cell>
          <cell r="P2251" t="b">
            <v>0</v>
          </cell>
          <cell r="Q2251" t="b">
            <v>0</v>
          </cell>
          <cell r="S2251">
            <v>367</v>
          </cell>
          <cell r="T2251">
            <v>0</v>
          </cell>
          <cell r="U2251">
            <v>0</v>
          </cell>
          <cell r="W2251" t="b">
            <v>0</v>
          </cell>
          <cell r="X2251" t="b">
            <v>0</v>
          </cell>
          <cell r="Y2251" t="b">
            <v>0</v>
          </cell>
          <cell r="Z2251" t="b">
            <v>0</v>
          </cell>
          <cell r="AA2251" t="str">
            <v>récupération de coûts</v>
          </cell>
          <cell r="AB2251">
            <v>0</v>
          </cell>
          <cell r="AD2251" t="str">
            <v>AUTRE</v>
          </cell>
          <cell r="AE2251">
            <v>2</v>
          </cell>
        </row>
        <row r="2252">
          <cell r="A2252">
            <v>75</v>
          </cell>
          <cell r="B2252">
            <v>702</v>
          </cell>
          <cell r="C2252" t="str">
            <v>2000-2001</v>
          </cell>
          <cell r="D2252" t="str">
            <v>CNT</v>
          </cell>
          <cell r="E2252" t="str">
            <v>Commission des normes du travail</v>
          </cell>
          <cell r="F2252" t="b">
            <v>0</v>
          </cell>
          <cell r="G2252">
            <v>4</v>
          </cell>
          <cell r="H2252">
            <v>1</v>
          </cell>
          <cell r="I2252" t="str">
            <v>FW</v>
          </cell>
          <cell r="J2252">
            <v>2006</v>
          </cell>
          <cell r="K2252" t="b">
            <v>0</v>
          </cell>
          <cell r="L2252">
            <v>54701.599999999999</v>
          </cell>
          <cell r="N2252" t="str">
            <v>NIL</v>
          </cell>
          <cell r="O2252" t="str">
            <v>6</v>
          </cell>
          <cell r="P2252" t="b">
            <v>0</v>
          </cell>
          <cell r="Q2252" t="b">
            <v>0</v>
          </cell>
          <cell r="S2252">
            <v>367</v>
          </cell>
          <cell r="T2252">
            <v>0</v>
          </cell>
          <cell r="U2252">
            <v>0</v>
          </cell>
          <cell r="W2252" t="b">
            <v>0</v>
          </cell>
          <cell r="X2252" t="b">
            <v>0</v>
          </cell>
          <cell r="Y2252" t="b">
            <v>0</v>
          </cell>
          <cell r="Z2252" t="b">
            <v>0</v>
          </cell>
          <cell r="AA2252" t="str">
            <v>Taux de cotisation fixé par règlement</v>
          </cell>
          <cell r="AB2252">
            <v>1</v>
          </cell>
          <cell r="AD2252" t="str">
            <v>AUTRE</v>
          </cell>
          <cell r="AE2252">
            <v>2</v>
          </cell>
        </row>
        <row r="2253">
          <cell r="A2253">
            <v>75</v>
          </cell>
          <cell r="B2253">
            <v>702</v>
          </cell>
          <cell r="C2253" t="str">
            <v>2000-2001</v>
          </cell>
          <cell r="D2253" t="str">
            <v>CNT</v>
          </cell>
          <cell r="E2253" t="str">
            <v>Commission des normes du travail</v>
          </cell>
          <cell r="F2253" t="b">
            <v>0</v>
          </cell>
          <cell r="G2253">
            <v>4</v>
          </cell>
          <cell r="H2253">
            <v>1</v>
          </cell>
          <cell r="I2253" t="str">
            <v>ZB</v>
          </cell>
          <cell r="J2253">
            <v>2006</v>
          </cell>
          <cell r="K2253" t="b">
            <v>0</v>
          </cell>
          <cell r="L2253">
            <v>4.5999999999999996</v>
          </cell>
          <cell r="N2253" t="str">
            <v>Vente de copies de conventions collectives en vertu de la Loi sur l'accès aux documents des organismes publics et sur la protection des rens. perso.</v>
          </cell>
          <cell r="O2253" t="str">
            <v>116</v>
          </cell>
          <cell r="P2253" t="b">
            <v>0</v>
          </cell>
          <cell r="Q2253" t="b">
            <v>0</v>
          </cell>
          <cell r="S2253">
            <v>367</v>
          </cell>
          <cell r="T2253">
            <v>50</v>
          </cell>
          <cell r="U2253">
            <v>50</v>
          </cell>
          <cell r="W2253" t="b">
            <v>0</v>
          </cell>
          <cell r="X2253" t="b">
            <v>0</v>
          </cell>
          <cell r="Y2253" t="b">
            <v>0</v>
          </cell>
          <cell r="Z2253" t="b">
            <v>0</v>
          </cell>
          <cell r="AA2253" t="str">
            <v>Règlement sur les frais exigibles pour transcrip., reprod., transm., documents et rens. Nominatifs</v>
          </cell>
          <cell r="AB2253">
            <v>0</v>
          </cell>
          <cell r="AD2253" t="str">
            <v>AUTRE</v>
          </cell>
          <cell r="AE2253">
            <v>2</v>
          </cell>
        </row>
        <row r="2254">
          <cell r="A2254">
            <v>75</v>
          </cell>
          <cell r="B2254">
            <v>702</v>
          </cell>
          <cell r="C2254" t="str">
            <v>2000-2001</v>
          </cell>
          <cell r="D2254" t="str">
            <v>CNT</v>
          </cell>
          <cell r="E2254" t="str">
            <v>Commission des normes du travail</v>
          </cell>
          <cell r="F2254" t="b">
            <v>0</v>
          </cell>
          <cell r="G2254">
            <v>4</v>
          </cell>
          <cell r="H2254">
            <v>1</v>
          </cell>
          <cell r="I2254" t="str">
            <v>ZC</v>
          </cell>
          <cell r="J2254">
            <v>2006</v>
          </cell>
          <cell r="K2254" t="b">
            <v>0</v>
          </cell>
          <cell r="L2254">
            <v>0</v>
          </cell>
          <cell r="N2254" t="str">
            <v>Cours</v>
          </cell>
          <cell r="P2254" t="b">
            <v>0</v>
          </cell>
          <cell r="Q2254" t="b">
            <v>0</v>
          </cell>
          <cell r="S2254">
            <v>37625</v>
          </cell>
          <cell r="T2254">
            <v>0</v>
          </cell>
          <cell r="U2254">
            <v>100</v>
          </cell>
          <cell r="W2254" t="b">
            <v>0</v>
          </cell>
          <cell r="X2254" t="b">
            <v>0</v>
          </cell>
          <cell r="Y2254" t="b">
            <v>0</v>
          </cell>
          <cell r="Z2254" t="b">
            <v>0</v>
          </cell>
          <cell r="AA2254" t="str">
            <v>Basé sur le secteur de l'éducation</v>
          </cell>
          <cell r="AB2254">
            <v>0</v>
          </cell>
          <cell r="AD2254" t="str">
            <v>AUTRE</v>
          </cell>
          <cell r="AE2254">
            <v>2</v>
          </cell>
        </row>
        <row r="2255">
          <cell r="A2255">
            <v>75</v>
          </cell>
          <cell r="B2255">
            <v>702</v>
          </cell>
          <cell r="C2255" t="str">
            <v>2000-2001</v>
          </cell>
          <cell r="D2255" t="str">
            <v>CNT</v>
          </cell>
          <cell r="E2255" t="str">
            <v>Commission des normes du travail</v>
          </cell>
          <cell r="F2255" t="b">
            <v>0</v>
          </cell>
          <cell r="G2255">
            <v>4</v>
          </cell>
          <cell r="H2255">
            <v>1</v>
          </cell>
          <cell r="I2255" t="str">
            <v>ZA</v>
          </cell>
          <cell r="J2255">
            <v>2006</v>
          </cell>
          <cell r="K2255" t="b">
            <v>0</v>
          </cell>
          <cell r="L2255">
            <v>18</v>
          </cell>
          <cell r="P2255" t="b">
            <v>0</v>
          </cell>
          <cell r="Q2255" t="b">
            <v>0</v>
          </cell>
          <cell r="S2255">
            <v>367</v>
          </cell>
          <cell r="T2255">
            <v>0</v>
          </cell>
          <cell r="U2255">
            <v>0</v>
          </cell>
          <cell r="W2255" t="b">
            <v>0</v>
          </cell>
          <cell r="X2255" t="b">
            <v>0</v>
          </cell>
          <cell r="Y2255" t="b">
            <v>0</v>
          </cell>
          <cell r="Z2255" t="b">
            <v>0</v>
          </cell>
          <cell r="AB2255">
            <v>0</v>
          </cell>
          <cell r="AE2255">
            <v>2</v>
          </cell>
        </row>
        <row r="2256">
          <cell r="A2256">
            <v>75</v>
          </cell>
          <cell r="B2256">
            <v>702</v>
          </cell>
          <cell r="C2256" t="str">
            <v>2000-2001</v>
          </cell>
          <cell r="D2256" t="str">
            <v>CNT</v>
          </cell>
          <cell r="E2256" t="str">
            <v>Commission des normes du travail</v>
          </cell>
          <cell r="F2256" t="b">
            <v>0</v>
          </cell>
          <cell r="G2256">
            <v>4</v>
          </cell>
          <cell r="H2256">
            <v>1</v>
          </cell>
          <cell r="I2256" t="str">
            <v>BL</v>
          </cell>
          <cell r="J2256">
            <v>2006</v>
          </cell>
          <cell r="K2256" t="b">
            <v>0</v>
          </cell>
          <cell r="L2256">
            <v>195.5</v>
          </cell>
          <cell r="P2256" t="b">
            <v>0</v>
          </cell>
          <cell r="Q2256" t="b">
            <v>0</v>
          </cell>
          <cell r="S2256">
            <v>367</v>
          </cell>
          <cell r="T2256">
            <v>0</v>
          </cell>
          <cell r="U2256">
            <v>0</v>
          </cell>
          <cell r="W2256" t="b">
            <v>0</v>
          </cell>
          <cell r="X2256" t="b">
            <v>0</v>
          </cell>
          <cell r="Y2256" t="b">
            <v>0</v>
          </cell>
          <cell r="Z2256" t="b">
            <v>0</v>
          </cell>
          <cell r="AA2256" t="str">
            <v>récupération de coûts</v>
          </cell>
          <cell r="AB2256">
            <v>0</v>
          </cell>
          <cell r="AD2256" t="str">
            <v>AUTRE</v>
          </cell>
          <cell r="AE2256">
            <v>2</v>
          </cell>
        </row>
        <row r="2257">
          <cell r="A2257">
            <v>75</v>
          </cell>
          <cell r="B2257">
            <v>702</v>
          </cell>
          <cell r="C2257" t="str">
            <v>2000-2001</v>
          </cell>
          <cell r="D2257" t="str">
            <v>CNT</v>
          </cell>
          <cell r="E2257" t="str">
            <v>Commission des normes du travail</v>
          </cell>
          <cell r="F2257" t="b">
            <v>0</v>
          </cell>
          <cell r="G2257">
            <v>4</v>
          </cell>
          <cell r="H2257">
            <v>1</v>
          </cell>
          <cell r="I2257" t="str">
            <v>FW</v>
          </cell>
          <cell r="J2257">
            <v>2007</v>
          </cell>
          <cell r="K2257" t="b">
            <v>1</v>
          </cell>
          <cell r="L2257">
            <v>55924.9</v>
          </cell>
          <cell r="N2257" t="str">
            <v>NIL</v>
          </cell>
          <cell r="O2257" t="str">
            <v>6</v>
          </cell>
          <cell r="P2257" t="b">
            <v>0</v>
          </cell>
          <cell r="Q2257" t="b">
            <v>0</v>
          </cell>
          <cell r="S2257">
            <v>367</v>
          </cell>
          <cell r="T2257">
            <v>0</v>
          </cell>
          <cell r="U2257">
            <v>0</v>
          </cell>
          <cell r="W2257" t="b">
            <v>0</v>
          </cell>
          <cell r="X2257" t="b">
            <v>0</v>
          </cell>
          <cell r="Y2257" t="b">
            <v>0</v>
          </cell>
          <cell r="Z2257" t="b">
            <v>0</v>
          </cell>
          <cell r="AA2257" t="str">
            <v>Taux de cotisation fixé par règlement</v>
          </cell>
          <cell r="AB2257">
            <v>1</v>
          </cell>
          <cell r="AD2257" t="str">
            <v>AUTRE</v>
          </cell>
          <cell r="AE2257">
            <v>2</v>
          </cell>
        </row>
        <row r="2258">
          <cell r="A2258">
            <v>75</v>
          </cell>
          <cell r="B2258">
            <v>702</v>
          </cell>
          <cell r="C2258" t="str">
            <v>2000-2001</v>
          </cell>
          <cell r="D2258" t="str">
            <v>CNT</v>
          </cell>
          <cell r="E2258" t="str">
            <v>Commission des normes du travail</v>
          </cell>
          <cell r="F2258" t="b">
            <v>0</v>
          </cell>
          <cell r="G2258">
            <v>4</v>
          </cell>
          <cell r="H2258">
            <v>1</v>
          </cell>
          <cell r="I2258" t="str">
            <v>ZB</v>
          </cell>
          <cell r="J2258">
            <v>2007</v>
          </cell>
          <cell r="K2258" t="b">
            <v>1</v>
          </cell>
          <cell r="L2258">
            <v>3</v>
          </cell>
          <cell r="N2258" t="str">
            <v>Vente de copies de conventions collectives en vertu de la Loi sur l'accès aux documents des organismes publics et sur la protection des rens. perso.</v>
          </cell>
          <cell r="O2258" t="str">
            <v>116</v>
          </cell>
          <cell r="P2258" t="b">
            <v>0</v>
          </cell>
          <cell r="Q2258" t="b">
            <v>0</v>
          </cell>
          <cell r="S2258">
            <v>367</v>
          </cell>
          <cell r="T2258">
            <v>50</v>
          </cell>
          <cell r="U2258">
            <v>50</v>
          </cell>
          <cell r="W2258" t="b">
            <v>0</v>
          </cell>
          <cell r="X2258" t="b">
            <v>0</v>
          </cell>
          <cell r="Y2258" t="b">
            <v>0</v>
          </cell>
          <cell r="Z2258" t="b">
            <v>0</v>
          </cell>
          <cell r="AA2258" t="str">
            <v>Règlement sur les frais exigibles pour transcrip., reprod., transm., documents et rens. Nominatifs</v>
          </cell>
          <cell r="AB2258">
            <v>0</v>
          </cell>
          <cell r="AD2258" t="str">
            <v>AUTRE</v>
          </cell>
          <cell r="AE2258">
            <v>2</v>
          </cell>
        </row>
        <row r="2259">
          <cell r="A2259">
            <v>75</v>
          </cell>
          <cell r="B2259">
            <v>702</v>
          </cell>
          <cell r="C2259" t="str">
            <v>2000-2001</v>
          </cell>
          <cell r="D2259" t="str">
            <v>CNT</v>
          </cell>
          <cell r="E2259" t="str">
            <v>Commission des normes du travail</v>
          </cell>
          <cell r="F2259" t="b">
            <v>0</v>
          </cell>
          <cell r="G2259">
            <v>4</v>
          </cell>
          <cell r="H2259">
            <v>1</v>
          </cell>
          <cell r="I2259" t="str">
            <v>ZC</v>
          </cell>
          <cell r="J2259">
            <v>2007</v>
          </cell>
          <cell r="K2259" t="b">
            <v>1</v>
          </cell>
          <cell r="L2259">
            <v>88</v>
          </cell>
          <cell r="N2259" t="str">
            <v>Cours</v>
          </cell>
          <cell r="P2259" t="b">
            <v>0</v>
          </cell>
          <cell r="Q2259" t="b">
            <v>0</v>
          </cell>
          <cell r="S2259">
            <v>37625</v>
          </cell>
          <cell r="T2259">
            <v>0</v>
          </cell>
          <cell r="U2259">
            <v>100</v>
          </cell>
          <cell r="W2259" t="b">
            <v>0</v>
          </cell>
          <cell r="X2259" t="b">
            <v>0</v>
          </cell>
          <cell r="Y2259" t="b">
            <v>0</v>
          </cell>
          <cell r="Z2259" t="b">
            <v>0</v>
          </cell>
          <cell r="AA2259" t="str">
            <v>Basé sur le secteur de l'éducation</v>
          </cell>
          <cell r="AB2259">
            <v>0</v>
          </cell>
          <cell r="AD2259" t="str">
            <v>AUTRE</v>
          </cell>
          <cell r="AE2259">
            <v>2</v>
          </cell>
        </row>
        <row r="2260">
          <cell r="A2260">
            <v>75</v>
          </cell>
          <cell r="B2260">
            <v>702</v>
          </cell>
          <cell r="C2260" t="str">
            <v>2000-2001</v>
          </cell>
          <cell r="D2260" t="str">
            <v>CNT</v>
          </cell>
          <cell r="E2260" t="str">
            <v>Commission des normes du travail</v>
          </cell>
          <cell r="F2260" t="b">
            <v>0</v>
          </cell>
          <cell r="G2260">
            <v>4</v>
          </cell>
          <cell r="H2260">
            <v>1</v>
          </cell>
          <cell r="I2260" t="str">
            <v>ZA</v>
          </cell>
          <cell r="J2260">
            <v>2007</v>
          </cell>
          <cell r="K2260" t="b">
            <v>1</v>
          </cell>
          <cell r="L2260">
            <v>9.8000000000000007</v>
          </cell>
          <cell r="P2260" t="b">
            <v>0</v>
          </cell>
          <cell r="Q2260" t="b">
            <v>0</v>
          </cell>
          <cell r="S2260">
            <v>367</v>
          </cell>
          <cell r="T2260">
            <v>0</v>
          </cell>
          <cell r="U2260">
            <v>0</v>
          </cell>
          <cell r="W2260" t="b">
            <v>0</v>
          </cell>
          <cell r="X2260" t="b">
            <v>0</v>
          </cell>
          <cell r="Y2260" t="b">
            <v>0</v>
          </cell>
          <cell r="Z2260" t="b">
            <v>0</v>
          </cell>
          <cell r="AB2260">
            <v>0</v>
          </cell>
          <cell r="AE2260">
            <v>2</v>
          </cell>
        </row>
        <row r="2261">
          <cell r="A2261">
            <v>75</v>
          </cell>
          <cell r="B2261">
            <v>702</v>
          </cell>
          <cell r="C2261" t="str">
            <v>2000-2001</v>
          </cell>
          <cell r="D2261" t="str">
            <v>CNT</v>
          </cell>
          <cell r="E2261" t="str">
            <v>Commission des normes du travail</v>
          </cell>
          <cell r="F2261" t="b">
            <v>0</v>
          </cell>
          <cell r="G2261">
            <v>4</v>
          </cell>
          <cell r="H2261">
            <v>1</v>
          </cell>
          <cell r="I2261" t="str">
            <v>BL</v>
          </cell>
          <cell r="J2261">
            <v>2007</v>
          </cell>
          <cell r="K2261" t="b">
            <v>1</v>
          </cell>
          <cell r="L2261">
            <v>200</v>
          </cell>
          <cell r="P2261" t="b">
            <v>0</v>
          </cell>
          <cell r="Q2261" t="b">
            <v>0</v>
          </cell>
          <cell r="S2261">
            <v>367</v>
          </cell>
          <cell r="T2261">
            <v>0</v>
          </cell>
          <cell r="U2261">
            <v>0</v>
          </cell>
          <cell r="W2261" t="b">
            <v>0</v>
          </cell>
          <cell r="X2261" t="b">
            <v>0</v>
          </cell>
          <cell r="Y2261" t="b">
            <v>0</v>
          </cell>
          <cell r="Z2261" t="b">
            <v>0</v>
          </cell>
          <cell r="AA2261" t="str">
            <v>récupération de coûts</v>
          </cell>
          <cell r="AB2261">
            <v>0</v>
          </cell>
          <cell r="AD2261" t="str">
            <v>AUTRE</v>
          </cell>
          <cell r="AE2261">
            <v>2</v>
          </cell>
        </row>
        <row r="2262">
          <cell r="A2262">
            <v>50</v>
          </cell>
          <cell r="B2262">
            <v>730</v>
          </cell>
          <cell r="C2262" t="str">
            <v>2000-2001</v>
          </cell>
          <cell r="D2262" t="str">
            <v>SHQ</v>
          </cell>
          <cell r="E2262" t="str">
            <v>Société d'habitation du Québec</v>
          </cell>
          <cell r="F2262" t="b">
            <v>0</v>
          </cell>
          <cell r="G2262">
            <v>4</v>
          </cell>
          <cell r="H2262">
            <v>1</v>
          </cell>
          <cell r="I2262" t="str">
            <v>FU</v>
          </cell>
          <cell r="J2262">
            <v>2003</v>
          </cell>
          <cell r="K2262" t="b">
            <v>1</v>
          </cell>
          <cell r="L2262">
            <v>148</v>
          </cell>
          <cell r="N2262" t="str">
            <v>NIL</v>
          </cell>
          <cell r="P2262" t="b">
            <v>0</v>
          </cell>
          <cell r="Q2262" t="b">
            <v>0</v>
          </cell>
          <cell r="S2262">
            <v>367</v>
          </cell>
          <cell r="T2262">
            <v>0</v>
          </cell>
          <cell r="U2262">
            <v>100</v>
          </cell>
          <cell r="W2262" t="b">
            <v>0</v>
          </cell>
          <cell r="X2262" t="b">
            <v>0</v>
          </cell>
          <cell r="Y2262" t="b">
            <v>1</v>
          </cell>
          <cell r="Z2262" t="b">
            <v>0</v>
          </cell>
          <cell r="AA2262" t="str">
            <v>Taux horaire basé sur un taux historique du marché privé.</v>
          </cell>
          <cell r="AB2262">
            <v>0</v>
          </cell>
          <cell r="AD2262" t="str">
            <v>CP</v>
          </cell>
          <cell r="AE2262">
            <v>2</v>
          </cell>
        </row>
        <row r="2263">
          <cell r="A2263">
            <v>50</v>
          </cell>
          <cell r="B2263">
            <v>730</v>
          </cell>
          <cell r="C2263" t="str">
            <v>2000-2001</v>
          </cell>
          <cell r="D2263" t="str">
            <v>SHQ</v>
          </cell>
          <cell r="E2263" t="str">
            <v>Société d'habitation du Québec</v>
          </cell>
          <cell r="F2263" t="b">
            <v>0</v>
          </cell>
          <cell r="G2263">
            <v>4</v>
          </cell>
          <cell r="H2263">
            <v>1</v>
          </cell>
          <cell r="I2263" t="str">
            <v>FP</v>
          </cell>
          <cell r="J2263">
            <v>2003</v>
          </cell>
          <cell r="K2263" t="b">
            <v>1</v>
          </cell>
          <cell r="L2263">
            <v>609</v>
          </cell>
          <cell r="N2263" t="str">
            <v>NIL</v>
          </cell>
          <cell r="P2263" t="b">
            <v>0</v>
          </cell>
          <cell r="Q2263" t="b">
            <v>0</v>
          </cell>
          <cell r="S2263">
            <v>367</v>
          </cell>
          <cell r="T2263">
            <v>0</v>
          </cell>
          <cell r="U2263">
            <v>0</v>
          </cell>
          <cell r="W2263" t="b">
            <v>1</v>
          </cell>
          <cell r="X2263" t="b">
            <v>0</v>
          </cell>
          <cell r="Y2263" t="b">
            <v>0</v>
          </cell>
          <cell r="Z2263" t="b">
            <v>0</v>
          </cell>
          <cell r="AA2263" t="str">
            <v>NIL</v>
          </cell>
          <cell r="AB2263">
            <v>0</v>
          </cell>
          <cell r="AD2263" t="str">
            <v>PR</v>
          </cell>
          <cell r="AE2263">
            <v>2</v>
          </cell>
        </row>
        <row r="2264">
          <cell r="A2264">
            <v>50</v>
          </cell>
          <cell r="B2264">
            <v>730</v>
          </cell>
          <cell r="C2264" t="str">
            <v>2000-2001</v>
          </cell>
          <cell r="D2264" t="str">
            <v>SHQ</v>
          </cell>
          <cell r="E2264" t="str">
            <v>Société d'habitation du Québec</v>
          </cell>
          <cell r="F2264" t="b">
            <v>0</v>
          </cell>
          <cell r="G2264">
            <v>4</v>
          </cell>
          <cell r="H2264">
            <v>1</v>
          </cell>
          <cell r="I2264" t="str">
            <v>FQ</v>
          </cell>
          <cell r="J2264">
            <v>2003</v>
          </cell>
          <cell r="K2264" t="b">
            <v>1</v>
          </cell>
          <cell r="L2264">
            <v>47</v>
          </cell>
          <cell r="N2264" t="str">
            <v>NIL</v>
          </cell>
          <cell r="P2264" t="b">
            <v>0</v>
          </cell>
          <cell r="Q2264" t="b">
            <v>0</v>
          </cell>
          <cell r="S2264">
            <v>367</v>
          </cell>
          <cell r="T2264">
            <v>0</v>
          </cell>
          <cell r="U2264">
            <v>0</v>
          </cell>
          <cell r="W2264" t="b">
            <v>0</v>
          </cell>
          <cell r="X2264" t="b">
            <v>0</v>
          </cell>
          <cell r="Y2264" t="b">
            <v>0</v>
          </cell>
          <cell r="Z2264" t="b">
            <v>0</v>
          </cell>
          <cell r="AA2264" t="str">
            <v>Honoraires de gestion calculés au taux de 1% des revenus de location</v>
          </cell>
          <cell r="AB2264">
            <v>0</v>
          </cell>
          <cell r="AD2264" t="str">
            <v>AUTRE</v>
          </cell>
          <cell r="AE2264">
            <v>2</v>
          </cell>
        </row>
        <row r="2265">
          <cell r="A2265">
            <v>50</v>
          </cell>
          <cell r="B2265">
            <v>730</v>
          </cell>
          <cell r="C2265" t="str">
            <v>2000-2001</v>
          </cell>
          <cell r="D2265" t="str">
            <v>SHQ</v>
          </cell>
          <cell r="E2265" t="str">
            <v>Société d'habitation du Québec</v>
          </cell>
          <cell r="F2265" t="b">
            <v>0</v>
          </cell>
          <cell r="G2265">
            <v>4</v>
          </cell>
          <cell r="H2265">
            <v>1</v>
          </cell>
          <cell r="I2265" t="str">
            <v>FP</v>
          </cell>
          <cell r="J2265">
            <v>2004</v>
          </cell>
          <cell r="K2265" t="b">
            <v>0</v>
          </cell>
          <cell r="L2265">
            <v>685</v>
          </cell>
          <cell r="N2265" t="str">
            <v>NIL</v>
          </cell>
          <cell r="P2265" t="b">
            <v>0</v>
          </cell>
          <cell r="Q2265" t="b">
            <v>0</v>
          </cell>
          <cell r="S2265">
            <v>367</v>
          </cell>
          <cell r="T2265">
            <v>0</v>
          </cell>
          <cell r="U2265">
            <v>0</v>
          </cell>
          <cell r="W2265" t="b">
            <v>1</v>
          </cell>
          <cell r="X2265" t="b">
            <v>0</v>
          </cell>
          <cell r="Y2265" t="b">
            <v>0</v>
          </cell>
          <cell r="Z2265" t="b">
            <v>0</v>
          </cell>
          <cell r="AA2265" t="str">
            <v>NIL</v>
          </cell>
          <cell r="AB2265">
            <v>0</v>
          </cell>
          <cell r="AD2265" t="str">
            <v>PR</v>
          </cell>
          <cell r="AE2265">
            <v>2</v>
          </cell>
        </row>
        <row r="2266">
          <cell r="A2266">
            <v>50</v>
          </cell>
          <cell r="B2266">
            <v>730</v>
          </cell>
          <cell r="C2266" t="str">
            <v>2000-2001</v>
          </cell>
          <cell r="D2266" t="str">
            <v>SHQ</v>
          </cell>
          <cell r="E2266" t="str">
            <v>Société d'habitation du Québec</v>
          </cell>
          <cell r="F2266" t="b">
            <v>0</v>
          </cell>
          <cell r="G2266">
            <v>4</v>
          </cell>
          <cell r="H2266">
            <v>1</v>
          </cell>
          <cell r="I2266" t="str">
            <v>FQ</v>
          </cell>
          <cell r="J2266">
            <v>2004</v>
          </cell>
          <cell r="K2266" t="b">
            <v>0</v>
          </cell>
          <cell r="L2266">
            <v>32</v>
          </cell>
          <cell r="N2266" t="str">
            <v>NIL</v>
          </cell>
          <cell r="P2266" t="b">
            <v>0</v>
          </cell>
          <cell r="Q2266" t="b">
            <v>0</v>
          </cell>
          <cell r="S2266">
            <v>367</v>
          </cell>
          <cell r="T2266">
            <v>0</v>
          </cell>
          <cell r="U2266">
            <v>0</v>
          </cell>
          <cell r="W2266" t="b">
            <v>0</v>
          </cell>
          <cell r="X2266" t="b">
            <v>0</v>
          </cell>
          <cell r="Y2266" t="b">
            <v>0</v>
          </cell>
          <cell r="Z2266" t="b">
            <v>0</v>
          </cell>
          <cell r="AA2266" t="str">
            <v>Honoraires de gestion calculés au taux de 1% des revenus de location</v>
          </cell>
          <cell r="AB2266">
            <v>0</v>
          </cell>
          <cell r="AD2266" t="str">
            <v>AUTRE</v>
          </cell>
          <cell r="AE2266">
            <v>2</v>
          </cell>
        </row>
        <row r="2267">
          <cell r="A2267">
            <v>50</v>
          </cell>
          <cell r="B2267">
            <v>730</v>
          </cell>
          <cell r="C2267" t="str">
            <v>2000-2001</v>
          </cell>
          <cell r="D2267" t="str">
            <v>SHQ</v>
          </cell>
          <cell r="E2267" t="str">
            <v>Société d'habitation du Québec</v>
          </cell>
          <cell r="F2267" t="b">
            <v>0</v>
          </cell>
          <cell r="G2267">
            <v>4</v>
          </cell>
          <cell r="H2267">
            <v>1</v>
          </cell>
          <cell r="I2267" t="str">
            <v>FU</v>
          </cell>
          <cell r="J2267">
            <v>2004</v>
          </cell>
          <cell r="K2267" t="b">
            <v>0</v>
          </cell>
          <cell r="L2267">
            <v>194</v>
          </cell>
          <cell r="N2267" t="str">
            <v>NIL</v>
          </cell>
          <cell r="P2267" t="b">
            <v>0</v>
          </cell>
          <cell r="Q2267" t="b">
            <v>0</v>
          </cell>
          <cell r="S2267">
            <v>367</v>
          </cell>
          <cell r="T2267">
            <v>0</v>
          </cell>
          <cell r="U2267">
            <v>100</v>
          </cell>
          <cell r="W2267" t="b">
            <v>0</v>
          </cell>
          <cell r="X2267" t="b">
            <v>0</v>
          </cell>
          <cell r="Y2267" t="b">
            <v>1</v>
          </cell>
          <cell r="Z2267" t="b">
            <v>0</v>
          </cell>
          <cell r="AA2267" t="str">
            <v>Taux horaire basé sur un taux historique du marché privé.</v>
          </cell>
          <cell r="AB2267">
            <v>0</v>
          </cell>
          <cell r="AD2267" t="str">
            <v>CP</v>
          </cell>
          <cell r="AE2267">
            <v>2</v>
          </cell>
        </row>
        <row r="2268">
          <cell r="A2268">
            <v>50</v>
          </cell>
          <cell r="B2268">
            <v>730</v>
          </cell>
          <cell r="C2268" t="str">
            <v>2000-2001</v>
          </cell>
          <cell r="D2268" t="str">
            <v>SHQ</v>
          </cell>
          <cell r="E2268" t="str">
            <v>Société d'habitation du Québec</v>
          </cell>
          <cell r="F2268" t="b">
            <v>0</v>
          </cell>
          <cell r="G2268">
            <v>4</v>
          </cell>
          <cell r="H2268">
            <v>1</v>
          </cell>
          <cell r="I2268" t="str">
            <v>FZ</v>
          </cell>
          <cell r="J2268">
            <v>2004</v>
          </cell>
          <cell r="K2268" t="b">
            <v>0</v>
          </cell>
          <cell r="L2268">
            <v>65</v>
          </cell>
          <cell r="N2268" t="str">
            <v>NIL</v>
          </cell>
          <cell r="P2268" t="b">
            <v>0</v>
          </cell>
          <cell r="Q2268" t="b">
            <v>0</v>
          </cell>
          <cell r="S2268">
            <v>367</v>
          </cell>
          <cell r="T2268">
            <v>0</v>
          </cell>
          <cell r="U2268">
            <v>0</v>
          </cell>
          <cell r="W2268" t="b">
            <v>1</v>
          </cell>
          <cell r="X2268" t="b">
            <v>0</v>
          </cell>
          <cell r="Y2268" t="b">
            <v>0</v>
          </cell>
          <cell r="Z2268" t="b">
            <v>0</v>
          </cell>
          <cell r="AA2268" t="str">
            <v>NIL</v>
          </cell>
          <cell r="AB2268">
            <v>0</v>
          </cell>
          <cell r="AD2268" t="str">
            <v>PR</v>
          </cell>
          <cell r="AE2268">
            <v>2</v>
          </cell>
        </row>
        <row r="2269">
          <cell r="A2269">
            <v>50</v>
          </cell>
          <cell r="B2269">
            <v>730</v>
          </cell>
          <cell r="C2269" t="str">
            <v>2000-2001</v>
          </cell>
          <cell r="D2269" t="str">
            <v>SHQ</v>
          </cell>
          <cell r="E2269" t="str">
            <v>Société d'habitation du Québec</v>
          </cell>
          <cell r="F2269" t="b">
            <v>0</v>
          </cell>
          <cell r="G2269">
            <v>4</v>
          </cell>
          <cell r="H2269">
            <v>1</v>
          </cell>
          <cell r="I2269" t="str">
            <v>FP</v>
          </cell>
          <cell r="J2269">
            <v>2005</v>
          </cell>
          <cell r="K2269" t="b">
            <v>0</v>
          </cell>
          <cell r="L2269">
            <v>520</v>
          </cell>
          <cell r="N2269" t="str">
            <v>NIL</v>
          </cell>
          <cell r="P2269" t="b">
            <v>0</v>
          </cell>
          <cell r="Q2269" t="b">
            <v>0</v>
          </cell>
          <cell r="S2269">
            <v>367</v>
          </cell>
          <cell r="T2269">
            <v>0</v>
          </cell>
          <cell r="U2269">
            <v>0</v>
          </cell>
          <cell r="W2269" t="b">
            <v>1</v>
          </cell>
          <cell r="X2269" t="b">
            <v>0</v>
          </cell>
          <cell r="Y2269" t="b">
            <v>0</v>
          </cell>
          <cell r="Z2269" t="b">
            <v>0</v>
          </cell>
          <cell r="AA2269" t="str">
            <v>NIL</v>
          </cell>
          <cell r="AB2269">
            <v>0</v>
          </cell>
          <cell r="AD2269" t="str">
            <v>PR</v>
          </cell>
          <cell r="AE2269">
            <v>2</v>
          </cell>
        </row>
        <row r="2270">
          <cell r="A2270">
            <v>50</v>
          </cell>
          <cell r="B2270">
            <v>730</v>
          </cell>
          <cell r="C2270" t="str">
            <v>2000-2001</v>
          </cell>
          <cell r="D2270" t="str">
            <v>SHQ</v>
          </cell>
          <cell r="E2270" t="str">
            <v>Société d'habitation du Québec</v>
          </cell>
          <cell r="F2270" t="b">
            <v>0</v>
          </cell>
          <cell r="G2270">
            <v>4</v>
          </cell>
          <cell r="H2270">
            <v>1</v>
          </cell>
          <cell r="I2270" t="str">
            <v>FQ</v>
          </cell>
          <cell r="J2270">
            <v>2005</v>
          </cell>
          <cell r="K2270" t="b">
            <v>0</v>
          </cell>
          <cell r="L2270">
            <v>50</v>
          </cell>
          <cell r="N2270" t="str">
            <v>NIL</v>
          </cell>
          <cell r="P2270" t="b">
            <v>0</v>
          </cell>
          <cell r="Q2270" t="b">
            <v>0</v>
          </cell>
          <cell r="S2270">
            <v>367</v>
          </cell>
          <cell r="T2270">
            <v>0</v>
          </cell>
          <cell r="U2270">
            <v>0</v>
          </cell>
          <cell r="W2270" t="b">
            <v>0</v>
          </cell>
          <cell r="X2270" t="b">
            <v>0</v>
          </cell>
          <cell r="Y2270" t="b">
            <v>0</v>
          </cell>
          <cell r="Z2270" t="b">
            <v>0</v>
          </cell>
          <cell r="AA2270" t="str">
            <v>Honoraires de gestion calculés au taux de 1% des revenus de location</v>
          </cell>
          <cell r="AB2270">
            <v>0</v>
          </cell>
          <cell r="AD2270" t="str">
            <v>AUTRE</v>
          </cell>
          <cell r="AE2270">
            <v>2</v>
          </cell>
        </row>
        <row r="2271">
          <cell r="A2271">
            <v>50</v>
          </cell>
          <cell r="B2271">
            <v>730</v>
          </cell>
          <cell r="C2271" t="str">
            <v>2000-2001</v>
          </cell>
          <cell r="D2271" t="str">
            <v>SHQ</v>
          </cell>
          <cell r="E2271" t="str">
            <v>Société d'habitation du Québec</v>
          </cell>
          <cell r="F2271" t="b">
            <v>0</v>
          </cell>
          <cell r="G2271">
            <v>4</v>
          </cell>
          <cell r="H2271">
            <v>1</v>
          </cell>
          <cell r="I2271" t="str">
            <v>FU</v>
          </cell>
          <cell r="J2271">
            <v>2005</v>
          </cell>
          <cell r="K2271" t="b">
            <v>0</v>
          </cell>
          <cell r="L2271">
            <v>340</v>
          </cell>
          <cell r="N2271" t="str">
            <v>NIL</v>
          </cell>
          <cell r="P2271" t="b">
            <v>0</v>
          </cell>
          <cell r="Q2271" t="b">
            <v>0</v>
          </cell>
          <cell r="S2271">
            <v>367</v>
          </cell>
          <cell r="T2271">
            <v>0</v>
          </cell>
          <cell r="U2271">
            <v>100</v>
          </cell>
          <cell r="W2271" t="b">
            <v>0</v>
          </cell>
          <cell r="X2271" t="b">
            <v>0</v>
          </cell>
          <cell r="Y2271" t="b">
            <v>1</v>
          </cell>
          <cell r="Z2271" t="b">
            <v>0</v>
          </cell>
          <cell r="AA2271" t="str">
            <v>Taux horaire basé sur un taux historique du marché privé.</v>
          </cell>
          <cell r="AB2271">
            <v>0</v>
          </cell>
          <cell r="AD2271" t="str">
            <v>CP</v>
          </cell>
          <cell r="AE2271">
            <v>2</v>
          </cell>
        </row>
        <row r="2272">
          <cell r="A2272">
            <v>50</v>
          </cell>
          <cell r="B2272">
            <v>730</v>
          </cell>
          <cell r="C2272" t="str">
            <v>2000-2001</v>
          </cell>
          <cell r="D2272" t="str">
            <v>SHQ</v>
          </cell>
          <cell r="E2272" t="str">
            <v>Société d'habitation du Québec</v>
          </cell>
          <cell r="F2272" t="b">
            <v>0</v>
          </cell>
          <cell r="G2272">
            <v>4</v>
          </cell>
          <cell r="H2272">
            <v>1</v>
          </cell>
          <cell r="I2272" t="str">
            <v>FZ</v>
          </cell>
          <cell r="J2272">
            <v>2005</v>
          </cell>
          <cell r="K2272" t="b">
            <v>0</v>
          </cell>
          <cell r="L2272">
            <v>0</v>
          </cell>
          <cell r="N2272" t="str">
            <v>NIL</v>
          </cell>
          <cell r="P2272" t="b">
            <v>0</v>
          </cell>
          <cell r="Q2272" t="b">
            <v>0</v>
          </cell>
          <cell r="S2272">
            <v>367</v>
          </cell>
          <cell r="T2272">
            <v>0</v>
          </cell>
          <cell r="U2272">
            <v>0</v>
          </cell>
          <cell r="W2272" t="b">
            <v>1</v>
          </cell>
          <cell r="X2272" t="b">
            <v>0</v>
          </cell>
          <cell r="Y2272" t="b">
            <v>0</v>
          </cell>
          <cell r="Z2272" t="b">
            <v>0</v>
          </cell>
          <cell r="AA2272" t="str">
            <v>NIL</v>
          </cell>
          <cell r="AB2272">
            <v>0</v>
          </cell>
          <cell r="AD2272" t="str">
            <v>PR</v>
          </cell>
          <cell r="AE2272">
            <v>2</v>
          </cell>
        </row>
        <row r="2273">
          <cell r="A2273">
            <v>50</v>
          </cell>
          <cell r="B2273">
            <v>730</v>
          </cell>
          <cell r="C2273" t="str">
            <v>2000-2001</v>
          </cell>
          <cell r="D2273" t="str">
            <v>SHQ</v>
          </cell>
          <cell r="E2273" t="str">
            <v>Société d'habitation du Québec</v>
          </cell>
          <cell r="F2273" t="b">
            <v>0</v>
          </cell>
          <cell r="G2273">
            <v>4</v>
          </cell>
          <cell r="H2273">
            <v>1</v>
          </cell>
          <cell r="I2273" t="str">
            <v>FP</v>
          </cell>
          <cell r="J2273">
            <v>2006</v>
          </cell>
          <cell r="K2273" t="b">
            <v>0</v>
          </cell>
          <cell r="L2273">
            <v>529</v>
          </cell>
          <cell r="N2273" t="str">
            <v>NIL</v>
          </cell>
          <cell r="P2273" t="b">
            <v>0</v>
          </cell>
          <cell r="Q2273" t="b">
            <v>0</v>
          </cell>
          <cell r="S2273">
            <v>367</v>
          </cell>
          <cell r="T2273">
            <v>0</v>
          </cell>
          <cell r="U2273">
            <v>0</v>
          </cell>
          <cell r="W2273" t="b">
            <v>1</v>
          </cell>
          <cell r="X2273" t="b">
            <v>0</v>
          </cell>
          <cell r="Y2273" t="b">
            <v>0</v>
          </cell>
          <cell r="Z2273" t="b">
            <v>0</v>
          </cell>
          <cell r="AA2273" t="str">
            <v>NIL</v>
          </cell>
          <cell r="AB2273">
            <v>0</v>
          </cell>
          <cell r="AD2273" t="str">
            <v>PR</v>
          </cell>
          <cell r="AE2273">
            <v>2</v>
          </cell>
        </row>
        <row r="2274">
          <cell r="A2274">
            <v>50</v>
          </cell>
          <cell r="B2274">
            <v>730</v>
          </cell>
          <cell r="C2274" t="str">
            <v>2000-2001</v>
          </cell>
          <cell r="D2274" t="str">
            <v>SHQ</v>
          </cell>
          <cell r="E2274" t="str">
            <v>Société d'habitation du Québec</v>
          </cell>
          <cell r="F2274" t="b">
            <v>0</v>
          </cell>
          <cell r="G2274">
            <v>4</v>
          </cell>
          <cell r="H2274">
            <v>1</v>
          </cell>
          <cell r="I2274" t="str">
            <v>FQ</v>
          </cell>
          <cell r="J2274">
            <v>2006</v>
          </cell>
          <cell r="K2274" t="b">
            <v>0</v>
          </cell>
          <cell r="L2274">
            <v>60</v>
          </cell>
          <cell r="N2274" t="str">
            <v>NIL</v>
          </cell>
          <cell r="P2274" t="b">
            <v>0</v>
          </cell>
          <cell r="Q2274" t="b">
            <v>0</v>
          </cell>
          <cell r="S2274">
            <v>367</v>
          </cell>
          <cell r="T2274">
            <v>0</v>
          </cell>
          <cell r="U2274">
            <v>0</v>
          </cell>
          <cell r="W2274" t="b">
            <v>0</v>
          </cell>
          <cell r="X2274" t="b">
            <v>0</v>
          </cell>
          <cell r="Y2274" t="b">
            <v>0</v>
          </cell>
          <cell r="Z2274" t="b">
            <v>0</v>
          </cell>
          <cell r="AA2274" t="str">
            <v>Honoraires de gestion calculés au taux de 1% des revenus de location</v>
          </cell>
          <cell r="AB2274">
            <v>0</v>
          </cell>
          <cell r="AD2274" t="str">
            <v>AUTRE</v>
          </cell>
          <cell r="AE2274">
            <v>2</v>
          </cell>
        </row>
        <row r="2275">
          <cell r="A2275">
            <v>50</v>
          </cell>
          <cell r="B2275">
            <v>730</v>
          </cell>
          <cell r="C2275" t="str">
            <v>2000-2001</v>
          </cell>
          <cell r="D2275" t="str">
            <v>SHQ</v>
          </cell>
          <cell r="E2275" t="str">
            <v>Société d'habitation du Québec</v>
          </cell>
          <cell r="F2275" t="b">
            <v>0</v>
          </cell>
          <cell r="G2275">
            <v>4</v>
          </cell>
          <cell r="H2275">
            <v>1</v>
          </cell>
          <cell r="I2275" t="str">
            <v>FU</v>
          </cell>
          <cell r="J2275">
            <v>2006</v>
          </cell>
          <cell r="K2275" t="b">
            <v>0</v>
          </cell>
          <cell r="L2275">
            <v>49</v>
          </cell>
          <cell r="N2275" t="str">
            <v>NIL</v>
          </cell>
          <cell r="P2275" t="b">
            <v>0</v>
          </cell>
          <cell r="Q2275" t="b">
            <v>0</v>
          </cell>
          <cell r="S2275">
            <v>367</v>
          </cell>
          <cell r="T2275">
            <v>0</v>
          </cell>
          <cell r="U2275">
            <v>100</v>
          </cell>
          <cell r="W2275" t="b">
            <v>0</v>
          </cell>
          <cell r="X2275" t="b">
            <v>0</v>
          </cell>
          <cell r="Y2275" t="b">
            <v>1</v>
          </cell>
          <cell r="Z2275" t="b">
            <v>0</v>
          </cell>
          <cell r="AA2275" t="str">
            <v>Taux horaire basé sur un taux historique du marché privé.</v>
          </cell>
          <cell r="AB2275">
            <v>0</v>
          </cell>
          <cell r="AD2275" t="str">
            <v>CP</v>
          </cell>
          <cell r="AE2275">
            <v>2</v>
          </cell>
        </row>
        <row r="2276">
          <cell r="A2276">
            <v>50</v>
          </cell>
          <cell r="B2276">
            <v>730</v>
          </cell>
          <cell r="C2276" t="str">
            <v>2000-2001</v>
          </cell>
          <cell r="D2276" t="str">
            <v>SHQ</v>
          </cell>
          <cell r="E2276" t="str">
            <v>Société d'habitation du Québec</v>
          </cell>
          <cell r="F2276" t="b">
            <v>0</v>
          </cell>
          <cell r="G2276">
            <v>4</v>
          </cell>
          <cell r="H2276">
            <v>1</v>
          </cell>
          <cell r="I2276" t="str">
            <v>FZ</v>
          </cell>
          <cell r="J2276">
            <v>2006</v>
          </cell>
          <cell r="K2276" t="b">
            <v>0</v>
          </cell>
          <cell r="L2276">
            <v>0</v>
          </cell>
          <cell r="N2276" t="str">
            <v>NIL</v>
          </cell>
          <cell r="P2276" t="b">
            <v>0</v>
          </cell>
          <cell r="Q2276" t="b">
            <v>0</v>
          </cell>
          <cell r="S2276">
            <v>367</v>
          </cell>
          <cell r="T2276">
            <v>0</v>
          </cell>
          <cell r="U2276">
            <v>0</v>
          </cell>
          <cell r="W2276" t="b">
            <v>1</v>
          </cell>
          <cell r="X2276" t="b">
            <v>0</v>
          </cell>
          <cell r="Y2276" t="b">
            <v>0</v>
          </cell>
          <cell r="Z2276" t="b">
            <v>0</v>
          </cell>
          <cell r="AA2276" t="str">
            <v>NIL</v>
          </cell>
          <cell r="AB2276">
            <v>0</v>
          </cell>
          <cell r="AD2276" t="str">
            <v>PR</v>
          </cell>
          <cell r="AE2276">
            <v>2</v>
          </cell>
        </row>
        <row r="2277">
          <cell r="A2277">
            <v>50</v>
          </cell>
          <cell r="B2277">
            <v>730</v>
          </cell>
          <cell r="C2277" t="str">
            <v>2000-2001</v>
          </cell>
          <cell r="D2277" t="str">
            <v>SHQ</v>
          </cell>
          <cell r="E2277" t="str">
            <v>Société d'habitation du Québec</v>
          </cell>
          <cell r="F2277" t="b">
            <v>0</v>
          </cell>
          <cell r="G2277">
            <v>4</v>
          </cell>
          <cell r="H2277">
            <v>1</v>
          </cell>
          <cell r="I2277" t="str">
            <v>FP</v>
          </cell>
          <cell r="J2277">
            <v>2007</v>
          </cell>
          <cell r="K2277" t="b">
            <v>1</v>
          </cell>
          <cell r="L2277">
            <v>490</v>
          </cell>
          <cell r="N2277" t="str">
            <v>NIL</v>
          </cell>
          <cell r="P2277" t="b">
            <v>0</v>
          </cell>
          <cell r="Q2277" t="b">
            <v>0</v>
          </cell>
          <cell r="S2277">
            <v>367</v>
          </cell>
          <cell r="T2277">
            <v>0</v>
          </cell>
          <cell r="U2277">
            <v>0</v>
          </cell>
          <cell r="W2277" t="b">
            <v>1</v>
          </cell>
          <cell r="X2277" t="b">
            <v>0</v>
          </cell>
          <cell r="Y2277" t="b">
            <v>0</v>
          </cell>
          <cell r="Z2277" t="b">
            <v>0</v>
          </cell>
          <cell r="AA2277" t="str">
            <v>NIL</v>
          </cell>
          <cell r="AB2277">
            <v>0</v>
          </cell>
          <cell r="AD2277" t="str">
            <v>PR</v>
          </cell>
          <cell r="AE2277">
            <v>2</v>
          </cell>
        </row>
        <row r="2278">
          <cell r="A2278">
            <v>50</v>
          </cell>
          <cell r="B2278">
            <v>730</v>
          </cell>
          <cell r="C2278" t="str">
            <v>2000-2001</v>
          </cell>
          <cell r="D2278" t="str">
            <v>SHQ</v>
          </cell>
          <cell r="E2278" t="str">
            <v>Société d'habitation du Québec</v>
          </cell>
          <cell r="F2278" t="b">
            <v>0</v>
          </cell>
          <cell r="G2278">
            <v>4</v>
          </cell>
          <cell r="H2278">
            <v>1</v>
          </cell>
          <cell r="I2278" t="str">
            <v>FQ</v>
          </cell>
          <cell r="J2278">
            <v>2007</v>
          </cell>
          <cell r="K2278" t="b">
            <v>1</v>
          </cell>
          <cell r="L2278">
            <v>65</v>
          </cell>
          <cell r="N2278" t="str">
            <v>NIL</v>
          </cell>
          <cell r="P2278" t="b">
            <v>0</v>
          </cell>
          <cell r="Q2278" t="b">
            <v>0</v>
          </cell>
          <cell r="S2278">
            <v>367</v>
          </cell>
          <cell r="T2278">
            <v>0</v>
          </cell>
          <cell r="U2278">
            <v>0</v>
          </cell>
          <cell r="W2278" t="b">
            <v>0</v>
          </cell>
          <cell r="X2278" t="b">
            <v>0</v>
          </cell>
          <cell r="Y2278" t="b">
            <v>0</v>
          </cell>
          <cell r="Z2278" t="b">
            <v>0</v>
          </cell>
          <cell r="AA2278" t="str">
            <v>Honoraires de gestion calculés au taux de 1% des revenus de location</v>
          </cell>
          <cell r="AB2278">
            <v>0</v>
          </cell>
          <cell r="AD2278" t="str">
            <v>AUTRE</v>
          </cell>
          <cell r="AE2278">
            <v>2</v>
          </cell>
        </row>
        <row r="2279">
          <cell r="A2279">
            <v>50</v>
          </cell>
          <cell r="B2279">
            <v>730</v>
          </cell>
          <cell r="C2279" t="str">
            <v>2000-2001</v>
          </cell>
          <cell r="D2279" t="str">
            <v>SHQ</v>
          </cell>
          <cell r="E2279" t="str">
            <v>Société d'habitation du Québec</v>
          </cell>
          <cell r="F2279" t="b">
            <v>0</v>
          </cell>
          <cell r="G2279">
            <v>4</v>
          </cell>
          <cell r="H2279">
            <v>1</v>
          </cell>
          <cell r="I2279" t="str">
            <v>FU</v>
          </cell>
          <cell r="J2279">
            <v>2007</v>
          </cell>
          <cell r="K2279" t="b">
            <v>1</v>
          </cell>
          <cell r="L2279">
            <v>200</v>
          </cell>
          <cell r="N2279" t="str">
            <v>NIL</v>
          </cell>
          <cell r="P2279" t="b">
            <v>0</v>
          </cell>
          <cell r="Q2279" t="b">
            <v>0</v>
          </cell>
          <cell r="S2279">
            <v>367</v>
          </cell>
          <cell r="T2279">
            <v>0</v>
          </cell>
          <cell r="U2279">
            <v>100</v>
          </cell>
          <cell r="W2279" t="b">
            <v>0</v>
          </cell>
          <cell r="X2279" t="b">
            <v>0</v>
          </cell>
          <cell r="Y2279" t="b">
            <v>1</v>
          </cell>
          <cell r="Z2279" t="b">
            <v>0</v>
          </cell>
          <cell r="AA2279" t="str">
            <v>Taux horaire basé sur un taux historique du marché privé.</v>
          </cell>
          <cell r="AB2279">
            <v>0</v>
          </cell>
          <cell r="AD2279" t="str">
            <v>CP</v>
          </cell>
          <cell r="AE2279">
            <v>2</v>
          </cell>
        </row>
        <row r="2280">
          <cell r="A2280">
            <v>50</v>
          </cell>
          <cell r="B2280">
            <v>730</v>
          </cell>
          <cell r="C2280" t="str">
            <v>2000-2001</v>
          </cell>
          <cell r="D2280" t="str">
            <v>SHQ</v>
          </cell>
          <cell r="E2280" t="str">
            <v>Société d'habitation du Québec</v>
          </cell>
          <cell r="F2280" t="b">
            <v>0</v>
          </cell>
          <cell r="G2280">
            <v>4</v>
          </cell>
          <cell r="H2280">
            <v>1</v>
          </cell>
          <cell r="I2280" t="str">
            <v>FZ</v>
          </cell>
          <cell r="J2280">
            <v>2007</v>
          </cell>
          <cell r="K2280" t="b">
            <v>1</v>
          </cell>
          <cell r="L2280">
            <v>0</v>
          </cell>
          <cell r="N2280" t="str">
            <v>NIL</v>
          </cell>
          <cell r="P2280" t="b">
            <v>0</v>
          </cell>
          <cell r="Q2280" t="b">
            <v>0</v>
          </cell>
          <cell r="S2280">
            <v>367</v>
          </cell>
          <cell r="T2280">
            <v>0</v>
          </cell>
          <cell r="U2280">
            <v>0</v>
          </cell>
          <cell r="W2280" t="b">
            <v>1</v>
          </cell>
          <cell r="X2280" t="b">
            <v>0</v>
          </cell>
          <cell r="Y2280" t="b">
            <v>0</v>
          </cell>
          <cell r="Z2280" t="b">
            <v>0</v>
          </cell>
          <cell r="AA2280" t="str">
            <v>NIL</v>
          </cell>
          <cell r="AB2280">
            <v>0</v>
          </cell>
          <cell r="AD2280" t="str">
            <v>PR</v>
          </cell>
          <cell r="AE2280">
            <v>2</v>
          </cell>
        </row>
        <row r="2281">
          <cell r="A2281">
            <v>600</v>
          </cell>
          <cell r="B2281">
            <v>802</v>
          </cell>
          <cell r="C2281" t="str">
            <v>2000-2001</v>
          </cell>
          <cell r="D2281" t="str">
            <v>FFOR</v>
          </cell>
          <cell r="E2281" t="str">
            <v>Fonds forestier</v>
          </cell>
          <cell r="F2281" t="b">
            <v>0</v>
          </cell>
          <cell r="G2281">
            <v>3</v>
          </cell>
          <cell r="H2281">
            <v>3</v>
          </cell>
          <cell r="I2281" t="str">
            <v>BL</v>
          </cell>
          <cell r="J2281">
            <v>2003</v>
          </cell>
          <cell r="K2281" t="b">
            <v>0</v>
          </cell>
          <cell r="L2281">
            <v>18588.655999999999</v>
          </cell>
          <cell r="P2281" t="b">
            <v>0</v>
          </cell>
          <cell r="Q2281" t="b">
            <v>0</v>
          </cell>
          <cell r="T2281">
            <v>0</v>
          </cell>
          <cell r="U2281">
            <v>0</v>
          </cell>
          <cell r="W2281" t="b">
            <v>0</v>
          </cell>
          <cell r="X2281" t="b">
            <v>0</v>
          </cell>
          <cell r="Y2281" t="b">
            <v>0</v>
          </cell>
          <cell r="Z2281" t="b">
            <v>0</v>
          </cell>
          <cell r="AB2281">
            <v>0</v>
          </cell>
          <cell r="AE2281">
            <v>2</v>
          </cell>
        </row>
        <row r="2282">
          <cell r="A2282">
            <v>600</v>
          </cell>
          <cell r="B2282">
            <v>802</v>
          </cell>
          <cell r="C2282" t="str">
            <v>2000-2001</v>
          </cell>
          <cell r="D2282" t="str">
            <v>FFOR</v>
          </cell>
          <cell r="E2282" t="str">
            <v>Fonds forestier</v>
          </cell>
          <cell r="F2282" t="b">
            <v>0</v>
          </cell>
          <cell r="G2282">
            <v>4</v>
          </cell>
          <cell r="H2282">
            <v>1</v>
          </cell>
          <cell r="I2282" t="str">
            <v>NC</v>
          </cell>
          <cell r="J2282">
            <v>2003</v>
          </cell>
          <cell r="K2282" t="b">
            <v>0</v>
          </cell>
          <cell r="L2282">
            <v>2045.279</v>
          </cell>
          <cell r="P2282" t="b">
            <v>0</v>
          </cell>
          <cell r="Q2282" t="b">
            <v>0</v>
          </cell>
          <cell r="T2282">
            <v>0</v>
          </cell>
          <cell r="U2282">
            <v>0</v>
          </cell>
          <cell r="W2282" t="b">
            <v>0</v>
          </cell>
          <cell r="X2282" t="b">
            <v>0</v>
          </cell>
          <cell r="Y2282" t="b">
            <v>0</v>
          </cell>
          <cell r="Z2282" t="b">
            <v>0</v>
          </cell>
          <cell r="AB2282">
            <v>0</v>
          </cell>
          <cell r="AE2282">
            <v>2</v>
          </cell>
        </row>
        <row r="2283">
          <cell r="A2283">
            <v>600</v>
          </cell>
          <cell r="B2283">
            <v>802</v>
          </cell>
          <cell r="C2283" t="str">
            <v>2000-2001</v>
          </cell>
          <cell r="D2283" t="str">
            <v>FFOR</v>
          </cell>
          <cell r="E2283" t="str">
            <v>Fonds forestier</v>
          </cell>
          <cell r="F2283" t="b">
            <v>0</v>
          </cell>
          <cell r="G2283">
            <v>3</v>
          </cell>
          <cell r="H2283">
            <v>9</v>
          </cell>
          <cell r="I2283" t="str">
            <v>BK</v>
          </cell>
          <cell r="J2283">
            <v>2003</v>
          </cell>
          <cell r="K2283" t="b">
            <v>1</v>
          </cell>
          <cell r="L2283">
            <v>20035.315999999999</v>
          </cell>
          <cell r="M2283" t="str">
            <v>Congé de cotisation pour l'année.</v>
          </cell>
          <cell r="N2283" t="str">
            <v>Forêt</v>
          </cell>
          <cell r="O2283" t="str">
            <v>728, 726, 763</v>
          </cell>
          <cell r="P2283" t="b">
            <v>0</v>
          </cell>
          <cell r="Q2283" t="b">
            <v>0</v>
          </cell>
          <cell r="S2283">
            <v>367</v>
          </cell>
          <cell r="T2283">
            <v>0</v>
          </cell>
          <cell r="U2283">
            <v>0</v>
          </cell>
          <cell r="W2283" t="b">
            <v>0</v>
          </cell>
          <cell r="X2283" t="b">
            <v>0</v>
          </cell>
          <cell r="Y2283" t="b">
            <v>0</v>
          </cell>
          <cell r="Z2283" t="b">
            <v>0</v>
          </cell>
          <cell r="AA2283" t="str">
            <v>Besoins financiers du Fonds forestier et capacité de payer des bénéficiaires</v>
          </cell>
          <cell r="AB2283">
            <v>0</v>
          </cell>
          <cell r="AD2283" t="str">
            <v>AUTRE</v>
          </cell>
          <cell r="AE2283">
            <v>2</v>
          </cell>
        </row>
        <row r="2284">
          <cell r="A2284">
            <v>600</v>
          </cell>
          <cell r="B2284">
            <v>802</v>
          </cell>
          <cell r="C2284" t="str">
            <v>2000-2001</v>
          </cell>
          <cell r="D2284" t="str">
            <v>FFOR</v>
          </cell>
          <cell r="E2284" t="str">
            <v>Fonds forestier</v>
          </cell>
          <cell r="F2284" t="b">
            <v>0</v>
          </cell>
          <cell r="G2284">
            <v>3</v>
          </cell>
          <cell r="H2284">
            <v>9</v>
          </cell>
          <cell r="I2284" t="str">
            <v>BK</v>
          </cell>
          <cell r="J2284">
            <v>2004</v>
          </cell>
          <cell r="K2284" t="b">
            <v>0</v>
          </cell>
          <cell r="L2284">
            <v>24549.7</v>
          </cell>
          <cell r="M2284" t="str">
            <v>Changement de taux au m3</v>
          </cell>
          <cell r="N2284" t="str">
            <v>Forêt</v>
          </cell>
          <cell r="O2284" t="str">
            <v>728, 726, 763</v>
          </cell>
          <cell r="P2284" t="b">
            <v>0</v>
          </cell>
          <cell r="Q2284" t="b">
            <v>0</v>
          </cell>
          <cell r="S2284">
            <v>367</v>
          </cell>
          <cell r="T2284">
            <v>0</v>
          </cell>
          <cell r="U2284">
            <v>0</v>
          </cell>
          <cell r="W2284" t="b">
            <v>0</v>
          </cell>
          <cell r="X2284" t="b">
            <v>0</v>
          </cell>
          <cell r="Y2284" t="b">
            <v>0</v>
          </cell>
          <cell r="Z2284" t="b">
            <v>0</v>
          </cell>
          <cell r="AA2284" t="str">
            <v>Besoins financiers du Fonds forestier et capacité de payer des bénéficiaires</v>
          </cell>
          <cell r="AB2284">
            <v>0</v>
          </cell>
          <cell r="AD2284" t="str">
            <v>AUTRE</v>
          </cell>
          <cell r="AE2284">
            <v>2</v>
          </cell>
        </row>
        <row r="2285">
          <cell r="A2285">
            <v>600</v>
          </cell>
          <cell r="B2285">
            <v>802</v>
          </cell>
          <cell r="C2285" t="str">
            <v>2000-2001</v>
          </cell>
          <cell r="D2285" t="str">
            <v>FFOR</v>
          </cell>
          <cell r="E2285" t="str">
            <v>Fonds forestier</v>
          </cell>
          <cell r="F2285" t="b">
            <v>0</v>
          </cell>
          <cell r="G2285">
            <v>3</v>
          </cell>
          <cell r="H2285">
            <v>9</v>
          </cell>
          <cell r="I2285" t="str">
            <v>BK</v>
          </cell>
          <cell r="J2285">
            <v>2005</v>
          </cell>
          <cell r="K2285" t="b">
            <v>0</v>
          </cell>
          <cell r="L2285">
            <v>25357.4</v>
          </cell>
          <cell r="N2285" t="str">
            <v>Forêt</v>
          </cell>
          <cell r="O2285" t="str">
            <v>728, 726, 763</v>
          </cell>
          <cell r="P2285" t="b">
            <v>0</v>
          </cell>
          <cell r="Q2285" t="b">
            <v>0</v>
          </cell>
          <cell r="S2285">
            <v>367</v>
          </cell>
          <cell r="T2285">
            <v>0</v>
          </cell>
          <cell r="U2285">
            <v>0</v>
          </cell>
          <cell r="W2285" t="b">
            <v>0</v>
          </cell>
          <cell r="X2285" t="b">
            <v>0</v>
          </cell>
          <cell r="Y2285" t="b">
            <v>0</v>
          </cell>
          <cell r="Z2285" t="b">
            <v>0</v>
          </cell>
          <cell r="AA2285" t="str">
            <v>Besoins financiers du Fonds forestier et capacité de payer des bénéficiaires</v>
          </cell>
          <cell r="AB2285">
            <v>0</v>
          </cell>
          <cell r="AD2285" t="str">
            <v>AUTRE</v>
          </cell>
          <cell r="AE2285">
            <v>2</v>
          </cell>
        </row>
        <row r="2286">
          <cell r="A2286">
            <v>600</v>
          </cell>
          <cell r="B2286">
            <v>802</v>
          </cell>
          <cell r="C2286" t="str">
            <v>2000-2001</v>
          </cell>
          <cell r="D2286" t="str">
            <v>FFOR</v>
          </cell>
          <cell r="E2286" t="str">
            <v>Fonds forestier</v>
          </cell>
          <cell r="F2286" t="b">
            <v>0</v>
          </cell>
          <cell r="G2286">
            <v>3</v>
          </cell>
          <cell r="H2286">
            <v>9</v>
          </cell>
          <cell r="I2286" t="str">
            <v>BK</v>
          </cell>
          <cell r="J2286">
            <v>2006</v>
          </cell>
          <cell r="K2286" t="b">
            <v>0</v>
          </cell>
          <cell r="L2286">
            <v>19273.400000000001</v>
          </cell>
          <cell r="M2286" t="str">
            <v>Facturation d'avril à décembre 2006. Congé de cotisation de janvier à mars 2007.</v>
          </cell>
          <cell r="N2286" t="str">
            <v>Forêt</v>
          </cell>
          <cell r="O2286" t="str">
            <v>728, 726, 763</v>
          </cell>
          <cell r="P2286" t="b">
            <v>0</v>
          </cell>
          <cell r="Q2286" t="b">
            <v>0</v>
          </cell>
          <cell r="S2286">
            <v>367</v>
          </cell>
          <cell r="T2286">
            <v>0</v>
          </cell>
          <cell r="U2286">
            <v>0</v>
          </cell>
          <cell r="W2286" t="b">
            <v>0</v>
          </cell>
          <cell r="X2286" t="b">
            <v>0</v>
          </cell>
          <cell r="Y2286" t="b">
            <v>0</v>
          </cell>
          <cell r="Z2286" t="b">
            <v>0</v>
          </cell>
          <cell r="AA2286" t="str">
            <v>Besoins financiers du Fonds forestier et capacité de payer des bénéficiaires</v>
          </cell>
          <cell r="AB2286">
            <v>0</v>
          </cell>
          <cell r="AD2286" t="str">
            <v>AUTRE</v>
          </cell>
          <cell r="AE2286">
            <v>2</v>
          </cell>
        </row>
        <row r="2287">
          <cell r="A2287">
            <v>600</v>
          </cell>
          <cell r="B2287">
            <v>802</v>
          </cell>
          <cell r="C2287" t="str">
            <v>2000-2001</v>
          </cell>
          <cell r="D2287" t="str">
            <v>FFOR</v>
          </cell>
          <cell r="E2287" t="str">
            <v>Fonds forestier</v>
          </cell>
          <cell r="F2287" t="b">
            <v>0</v>
          </cell>
          <cell r="G2287">
            <v>3</v>
          </cell>
          <cell r="H2287">
            <v>9</v>
          </cell>
          <cell r="I2287" t="str">
            <v>BK</v>
          </cell>
          <cell r="J2287">
            <v>2007</v>
          </cell>
          <cell r="K2287" t="b">
            <v>1</v>
          </cell>
          <cell r="L2287">
            <v>0</v>
          </cell>
          <cell r="M2287" t="str">
            <v>Congé de cotisation pour l'année.</v>
          </cell>
          <cell r="N2287" t="str">
            <v>Forêt</v>
          </cell>
          <cell r="O2287" t="str">
            <v>728, 726, 763</v>
          </cell>
          <cell r="P2287" t="b">
            <v>0</v>
          </cell>
          <cell r="Q2287" t="b">
            <v>0</v>
          </cell>
          <cell r="S2287">
            <v>367</v>
          </cell>
          <cell r="T2287">
            <v>0</v>
          </cell>
          <cell r="U2287">
            <v>0</v>
          </cell>
          <cell r="W2287" t="b">
            <v>0</v>
          </cell>
          <cell r="X2287" t="b">
            <v>0</v>
          </cell>
          <cell r="Y2287" t="b">
            <v>0</v>
          </cell>
          <cell r="Z2287" t="b">
            <v>0</v>
          </cell>
          <cell r="AA2287" t="str">
            <v>Besoins financiers du Fonds forestier et capacité de payer des bénéficiaires</v>
          </cell>
          <cell r="AB2287">
            <v>0</v>
          </cell>
          <cell r="AD2287" t="str">
            <v>AUTRE</v>
          </cell>
          <cell r="AE2287">
            <v>2</v>
          </cell>
        </row>
        <row r="2288">
          <cell r="A2288">
            <v>55</v>
          </cell>
          <cell r="B2288">
            <v>810</v>
          </cell>
          <cell r="C2288" t="str">
            <v>2000-2001</v>
          </cell>
          <cell r="D2288" t="str">
            <v>FIG</v>
          </cell>
          <cell r="E2288" t="str">
            <v>Fonds de l'information gouvernementale</v>
          </cell>
          <cell r="F2288" t="b">
            <v>0</v>
          </cell>
          <cell r="G2288">
            <v>4</v>
          </cell>
          <cell r="H2288">
            <v>1</v>
          </cell>
          <cell r="I2288" t="str">
            <v>NC</v>
          </cell>
          <cell r="J2288">
            <v>2003</v>
          </cell>
          <cell r="K2288" t="b">
            <v>0</v>
          </cell>
          <cell r="L2288">
            <v>8800</v>
          </cell>
          <cell r="P2288" t="b">
            <v>0</v>
          </cell>
          <cell r="Q2288" t="b">
            <v>0</v>
          </cell>
          <cell r="T2288">
            <v>0</v>
          </cell>
          <cell r="U2288">
            <v>0</v>
          </cell>
          <cell r="W2288" t="b">
            <v>0</v>
          </cell>
          <cell r="X2288" t="b">
            <v>0</v>
          </cell>
          <cell r="Y2288" t="b">
            <v>0</v>
          </cell>
          <cell r="Z2288" t="b">
            <v>0</v>
          </cell>
          <cell r="AB2288">
            <v>0</v>
          </cell>
          <cell r="AE2288">
            <v>2</v>
          </cell>
        </row>
        <row r="2289">
          <cell r="A2289">
            <v>95</v>
          </cell>
          <cell r="B2289">
            <v>812</v>
          </cell>
          <cell r="C2289" t="str">
            <v>2000-2001</v>
          </cell>
          <cell r="D2289" t="str">
            <v>FSP</v>
          </cell>
          <cell r="E2289" t="str">
            <v>Fonds des services de police</v>
          </cell>
          <cell r="F2289" t="b">
            <v>0</v>
          </cell>
          <cell r="G2289">
            <v>4</v>
          </cell>
          <cell r="H2289">
            <v>1</v>
          </cell>
          <cell r="I2289" t="str">
            <v>BK</v>
          </cell>
          <cell r="J2289">
            <v>2003</v>
          </cell>
          <cell r="K2289" t="b">
            <v>0</v>
          </cell>
          <cell r="L2289">
            <v>708.10599999999999</v>
          </cell>
          <cell r="P2289" t="b">
            <v>0</v>
          </cell>
          <cell r="Q2289" t="b">
            <v>0</v>
          </cell>
          <cell r="T2289">
            <v>0</v>
          </cell>
          <cell r="U2289">
            <v>0</v>
          </cell>
          <cell r="W2289" t="b">
            <v>0</v>
          </cell>
          <cell r="X2289" t="b">
            <v>0</v>
          </cell>
          <cell r="Y2289" t="b">
            <v>0</v>
          </cell>
          <cell r="Z2289" t="b">
            <v>0</v>
          </cell>
          <cell r="AB2289">
            <v>0</v>
          </cell>
          <cell r="AE2289">
            <v>2</v>
          </cell>
        </row>
        <row r="2290">
          <cell r="A2290">
            <v>95</v>
          </cell>
          <cell r="B2290">
            <v>812</v>
          </cell>
          <cell r="C2290" t="str">
            <v>2000-2001</v>
          </cell>
          <cell r="D2290" t="str">
            <v>FSP</v>
          </cell>
          <cell r="E2290" t="str">
            <v>Fonds des services de police</v>
          </cell>
          <cell r="F2290" t="b">
            <v>0</v>
          </cell>
          <cell r="G2290">
            <v>4</v>
          </cell>
          <cell r="H2290">
            <v>1</v>
          </cell>
          <cell r="I2290" t="str">
            <v>BJ</v>
          </cell>
          <cell r="J2290">
            <v>2003</v>
          </cell>
          <cell r="K2290" t="b">
            <v>0</v>
          </cell>
          <cell r="L2290">
            <v>639.90099999999995</v>
          </cell>
          <cell r="P2290" t="b">
            <v>0</v>
          </cell>
          <cell r="Q2290" t="b">
            <v>0</v>
          </cell>
          <cell r="T2290">
            <v>0</v>
          </cell>
          <cell r="U2290">
            <v>0</v>
          </cell>
          <cell r="W2290" t="b">
            <v>0</v>
          </cell>
          <cell r="X2290" t="b">
            <v>0</v>
          </cell>
          <cell r="Y2290" t="b">
            <v>0</v>
          </cell>
          <cell r="Z2290" t="b">
            <v>0</v>
          </cell>
          <cell r="AB2290">
            <v>0</v>
          </cell>
          <cell r="AE2290">
            <v>2</v>
          </cell>
        </row>
        <row r="2291">
          <cell r="A2291">
            <v>95</v>
          </cell>
          <cell r="B2291">
            <v>812</v>
          </cell>
          <cell r="C2291" t="str">
            <v>2000-2001</v>
          </cell>
          <cell r="D2291" t="str">
            <v>FSP</v>
          </cell>
          <cell r="E2291" t="str">
            <v>Fonds des services de police</v>
          </cell>
          <cell r="F2291" t="b">
            <v>0</v>
          </cell>
          <cell r="G2291">
            <v>4</v>
          </cell>
          <cell r="H2291">
            <v>1</v>
          </cell>
          <cell r="I2291" t="str">
            <v>K1</v>
          </cell>
          <cell r="J2291">
            <v>2003</v>
          </cell>
          <cell r="K2291" t="b">
            <v>1</v>
          </cell>
          <cell r="L2291">
            <v>212624</v>
          </cell>
          <cell r="N2291" t="str">
            <v>Services de police fournis par la Sûreté du Québec aux municipalités (Règlement sur la somme payable c. P-13.1, r.2)</v>
          </cell>
          <cell r="P2291" t="b">
            <v>0</v>
          </cell>
          <cell r="Q2291" t="b">
            <v>0</v>
          </cell>
          <cell r="S2291">
            <v>367</v>
          </cell>
          <cell r="T2291">
            <v>0</v>
          </cell>
          <cell r="U2291">
            <v>0</v>
          </cell>
          <cell r="W2291" t="b">
            <v>0</v>
          </cell>
          <cell r="X2291" t="b">
            <v>0</v>
          </cell>
          <cell r="Y2291" t="b">
            <v>0</v>
          </cell>
          <cell r="Z2291" t="b">
            <v>0</v>
          </cell>
          <cell r="AA2291" t="str">
            <v>Règlement sur la somme payable par les municipalités pour les services de la Sûreté du Québec</v>
          </cell>
          <cell r="AB2291">
            <v>0</v>
          </cell>
          <cell r="AD2291" t="str">
            <v>AUTRE</v>
          </cell>
          <cell r="AE2291">
            <v>2</v>
          </cell>
        </row>
        <row r="2292">
          <cell r="A2292">
            <v>95</v>
          </cell>
          <cell r="B2292">
            <v>812</v>
          </cell>
          <cell r="C2292" t="str">
            <v>2000-2001</v>
          </cell>
          <cell r="D2292" t="str">
            <v>FSP</v>
          </cell>
          <cell r="E2292" t="str">
            <v>Fonds des services de police</v>
          </cell>
          <cell r="F2292" t="b">
            <v>0</v>
          </cell>
          <cell r="G2292">
            <v>4</v>
          </cell>
          <cell r="H2292">
            <v>1</v>
          </cell>
          <cell r="I2292" t="str">
            <v>BH</v>
          </cell>
          <cell r="J2292">
            <v>2003</v>
          </cell>
          <cell r="K2292" t="b">
            <v>1</v>
          </cell>
          <cell r="L2292">
            <v>3262.56</v>
          </cell>
          <cell r="N2292" t="str">
            <v>Suveillance des ponts Jacques-Cartier, Champlain, Victoria et autoroute Bonnaventure</v>
          </cell>
          <cell r="O2292" t="str">
            <v>83</v>
          </cell>
          <cell r="P2292" t="b">
            <v>1</v>
          </cell>
          <cell r="Q2292" t="b">
            <v>1</v>
          </cell>
          <cell r="R2292" t="str">
            <v>IPC</v>
          </cell>
          <cell r="S2292">
            <v>39082</v>
          </cell>
          <cell r="T2292">
            <v>0</v>
          </cell>
          <cell r="U2292">
            <v>0</v>
          </cell>
          <cell r="W2292" t="b">
            <v>0</v>
          </cell>
          <cell r="X2292" t="b">
            <v>0</v>
          </cell>
          <cell r="Y2292" t="b">
            <v>0</v>
          </cell>
          <cell r="Z2292" t="b">
            <v>0</v>
          </cell>
          <cell r="AA2292" t="str">
            <v>Ententes avec deux Sociétés fédérales</v>
          </cell>
          <cell r="AB2292">
            <v>0</v>
          </cell>
          <cell r="AD2292" t="str">
            <v>AUTRE</v>
          </cell>
          <cell r="AE2292">
            <v>2</v>
          </cell>
        </row>
        <row r="2293">
          <cell r="A2293">
            <v>95</v>
          </cell>
          <cell r="B2293">
            <v>812</v>
          </cell>
          <cell r="C2293" t="str">
            <v>2000-2001</v>
          </cell>
          <cell r="D2293" t="str">
            <v>FSP</v>
          </cell>
          <cell r="E2293" t="str">
            <v>Fonds des services de police</v>
          </cell>
          <cell r="F2293" t="b">
            <v>0</v>
          </cell>
          <cell r="G2293">
            <v>4</v>
          </cell>
          <cell r="H2293">
            <v>1</v>
          </cell>
          <cell r="I2293" t="str">
            <v>K1</v>
          </cell>
          <cell r="J2293">
            <v>2004</v>
          </cell>
          <cell r="K2293" t="b">
            <v>0</v>
          </cell>
          <cell r="L2293">
            <v>218140.6</v>
          </cell>
          <cell r="N2293" t="str">
            <v>Services de police fournis par la Sûreté du Québec aux municipalités (Règlement sur la somme payable c. P-13.1, r.2)</v>
          </cell>
          <cell r="P2293" t="b">
            <v>0</v>
          </cell>
          <cell r="Q2293" t="b">
            <v>0</v>
          </cell>
          <cell r="S2293">
            <v>367</v>
          </cell>
          <cell r="T2293">
            <v>0</v>
          </cell>
          <cell r="U2293">
            <v>0</v>
          </cell>
          <cell r="W2293" t="b">
            <v>0</v>
          </cell>
          <cell r="X2293" t="b">
            <v>0</v>
          </cell>
          <cell r="Y2293" t="b">
            <v>0</v>
          </cell>
          <cell r="Z2293" t="b">
            <v>0</v>
          </cell>
          <cell r="AA2293" t="str">
            <v>Règlement sur la somme payable par les municipalités pour les services de la Sûreté du Québec</v>
          </cell>
          <cell r="AB2293">
            <v>0</v>
          </cell>
          <cell r="AD2293" t="str">
            <v>AUTRE</v>
          </cell>
          <cell r="AE2293">
            <v>2</v>
          </cell>
        </row>
        <row r="2294">
          <cell r="A2294">
            <v>95</v>
          </cell>
          <cell r="B2294">
            <v>812</v>
          </cell>
          <cell r="C2294" t="str">
            <v>2000-2001</v>
          </cell>
          <cell r="D2294" t="str">
            <v>FSP</v>
          </cell>
          <cell r="E2294" t="str">
            <v>Fonds des services de police</v>
          </cell>
          <cell r="F2294" t="b">
            <v>0</v>
          </cell>
          <cell r="G2294">
            <v>4</v>
          </cell>
          <cell r="H2294">
            <v>1</v>
          </cell>
          <cell r="I2294" t="str">
            <v>NC</v>
          </cell>
          <cell r="J2294">
            <v>2004</v>
          </cell>
          <cell r="K2294" t="b">
            <v>0</v>
          </cell>
          <cell r="L2294">
            <v>1546.1</v>
          </cell>
          <cell r="N2294" t="str">
            <v>Services de police fournis pour : location de service de personnel; escortes de véhicules hors normes; services policiers partiels aux municipaliés; services centralisés d'appel d'urgence 911.</v>
          </cell>
          <cell r="P2294" t="b">
            <v>0</v>
          </cell>
          <cell r="Q2294" t="b">
            <v>0</v>
          </cell>
          <cell r="S2294">
            <v>367</v>
          </cell>
          <cell r="T2294">
            <v>0</v>
          </cell>
          <cell r="U2294">
            <v>67</v>
          </cell>
          <cell r="W2294" t="b">
            <v>0</v>
          </cell>
          <cell r="X2294" t="b">
            <v>0</v>
          </cell>
          <cell r="Y2294" t="b">
            <v>0</v>
          </cell>
          <cell r="Z2294" t="b">
            <v>0</v>
          </cell>
          <cell r="AA2294" t="str">
            <v>Entente selon la base de l'échelle salariale des policiers impliqués pour le service offert</v>
          </cell>
          <cell r="AB2294">
            <v>0</v>
          </cell>
          <cell r="AD2294" t="str">
            <v>AUTRE</v>
          </cell>
          <cell r="AE2294">
            <v>2</v>
          </cell>
        </row>
        <row r="2295">
          <cell r="A2295">
            <v>95</v>
          </cell>
          <cell r="B2295">
            <v>812</v>
          </cell>
          <cell r="C2295" t="str">
            <v>2000-2001</v>
          </cell>
          <cell r="D2295" t="str">
            <v>FSP</v>
          </cell>
          <cell r="E2295" t="str">
            <v>Fonds des services de police</v>
          </cell>
          <cell r="F2295" t="b">
            <v>1</v>
          </cell>
          <cell r="G2295">
            <v>3</v>
          </cell>
          <cell r="H2295">
            <v>8</v>
          </cell>
          <cell r="I2295" t="str">
            <v>21</v>
          </cell>
          <cell r="J2295">
            <v>2004</v>
          </cell>
          <cell r="K2295" t="b">
            <v>0</v>
          </cell>
          <cell r="L2295">
            <v>0</v>
          </cell>
          <cell r="N2295" t="str">
            <v>Licences</v>
          </cell>
          <cell r="O2295" t="str">
            <v>92, 93</v>
          </cell>
          <cell r="P2295" t="b">
            <v>1</v>
          </cell>
          <cell r="Q2295" t="b">
            <v>0</v>
          </cell>
          <cell r="S2295">
            <v>38356</v>
          </cell>
          <cell r="T2295">
            <v>0</v>
          </cell>
          <cell r="U2295">
            <v>100</v>
          </cell>
          <cell r="W2295" t="b">
            <v>0</v>
          </cell>
          <cell r="X2295" t="b">
            <v>0</v>
          </cell>
          <cell r="Y2295" t="b">
            <v>0</v>
          </cell>
          <cell r="Z2295" t="b">
            <v>0</v>
          </cell>
          <cell r="AA2295" t="str">
            <v>Tarifs provisoires pour financer le coût d'implantation de la réforme des bingos</v>
          </cell>
          <cell r="AB2295">
            <v>0</v>
          </cell>
          <cell r="AD2295" t="str">
            <v>AUTRE</v>
          </cell>
          <cell r="AE2295">
            <v>2</v>
          </cell>
        </row>
        <row r="2296">
          <cell r="A2296">
            <v>95</v>
          </cell>
          <cell r="B2296">
            <v>812</v>
          </cell>
          <cell r="C2296" t="str">
            <v>2000-2001</v>
          </cell>
          <cell r="D2296" t="str">
            <v>FSP</v>
          </cell>
          <cell r="E2296" t="str">
            <v>Fonds des services de police</v>
          </cell>
          <cell r="F2296" t="b">
            <v>1</v>
          </cell>
          <cell r="G2296">
            <v>3</v>
          </cell>
          <cell r="H2296">
            <v>9</v>
          </cell>
          <cell r="I2296" t="str">
            <v>A5</v>
          </cell>
          <cell r="J2296">
            <v>2004</v>
          </cell>
          <cell r="K2296" t="b">
            <v>0</v>
          </cell>
          <cell r="L2296">
            <v>0</v>
          </cell>
          <cell r="N2296" t="str">
            <v>Loi sur les agences d'investigation ou de sécurité (R.R.Q., 1981, c.A-8,r.1) et le règlement d'application a. 14,1 Décret 94-93 du 27 janvier 1993</v>
          </cell>
          <cell r="P2296" t="b">
            <v>1</v>
          </cell>
          <cell r="Q2296" t="b">
            <v>0</v>
          </cell>
          <cell r="S2296">
            <v>38718</v>
          </cell>
          <cell r="T2296">
            <v>0</v>
          </cell>
          <cell r="U2296">
            <v>100</v>
          </cell>
          <cell r="W2296" t="b">
            <v>0</v>
          </cell>
          <cell r="X2296" t="b">
            <v>0</v>
          </cell>
          <cell r="Y2296" t="b">
            <v>0</v>
          </cell>
          <cell r="Z2296" t="b">
            <v>0</v>
          </cell>
          <cell r="AA2296" t="str">
            <v>Droit annuel fixé par règlement et indexé au 1er janvier de chaque année</v>
          </cell>
          <cell r="AB2296">
            <v>0</v>
          </cell>
          <cell r="AD2296" t="str">
            <v>AUTRE</v>
          </cell>
          <cell r="AE2296">
            <v>2</v>
          </cell>
        </row>
        <row r="2297">
          <cell r="A2297">
            <v>95</v>
          </cell>
          <cell r="B2297">
            <v>812</v>
          </cell>
          <cell r="C2297" t="str">
            <v>2000-2001</v>
          </cell>
          <cell r="D2297" t="str">
            <v>FSP</v>
          </cell>
          <cell r="E2297" t="str">
            <v>Fonds des services de police</v>
          </cell>
          <cell r="F2297" t="b">
            <v>0</v>
          </cell>
          <cell r="G2297">
            <v>4</v>
          </cell>
          <cell r="H2297">
            <v>1</v>
          </cell>
          <cell r="I2297" t="str">
            <v>BH</v>
          </cell>
          <cell r="J2297">
            <v>2004</v>
          </cell>
          <cell r="K2297" t="b">
            <v>0</v>
          </cell>
          <cell r="L2297">
            <v>3336.4</v>
          </cell>
          <cell r="N2297" t="str">
            <v>Suveillance des ponts Jacques-Cartier, Champlain, Victoria et autoroute Bonnaventure</v>
          </cell>
          <cell r="O2297" t="str">
            <v>83</v>
          </cell>
          <cell r="P2297" t="b">
            <v>1</v>
          </cell>
          <cell r="Q2297" t="b">
            <v>1</v>
          </cell>
          <cell r="R2297" t="str">
            <v>IPC</v>
          </cell>
          <cell r="S2297">
            <v>39082</v>
          </cell>
          <cell r="T2297">
            <v>0</v>
          </cell>
          <cell r="U2297">
            <v>0</v>
          </cell>
          <cell r="W2297" t="b">
            <v>0</v>
          </cell>
          <cell r="X2297" t="b">
            <v>0</v>
          </cell>
          <cell r="Y2297" t="b">
            <v>0</v>
          </cell>
          <cell r="Z2297" t="b">
            <v>0</v>
          </cell>
          <cell r="AA2297" t="str">
            <v>Ententes avec deux Sociétés fédérales</v>
          </cell>
          <cell r="AB2297">
            <v>0</v>
          </cell>
          <cell r="AD2297" t="str">
            <v>AUTRE</v>
          </cell>
          <cell r="AE2297">
            <v>2</v>
          </cell>
        </row>
        <row r="2298">
          <cell r="A2298">
            <v>95</v>
          </cell>
          <cell r="B2298">
            <v>812</v>
          </cell>
          <cell r="C2298" t="str">
            <v>2000-2001</v>
          </cell>
          <cell r="D2298" t="str">
            <v>FSP</v>
          </cell>
          <cell r="E2298" t="str">
            <v>Fonds des services de police</v>
          </cell>
          <cell r="F2298" t="b">
            <v>0</v>
          </cell>
          <cell r="G2298">
            <v>4</v>
          </cell>
          <cell r="H2298">
            <v>1</v>
          </cell>
          <cell r="I2298" t="str">
            <v>K1</v>
          </cell>
          <cell r="J2298">
            <v>2005</v>
          </cell>
          <cell r="K2298" t="b">
            <v>0</v>
          </cell>
          <cell r="L2298">
            <v>225388.4</v>
          </cell>
          <cell r="N2298" t="str">
            <v>Services de police fournis par la Sûreté du Québec aux municipalités (Règlement sur la somme payable c. P-13.1, r.2)</v>
          </cell>
          <cell r="P2298" t="b">
            <v>0</v>
          </cell>
          <cell r="Q2298" t="b">
            <v>0</v>
          </cell>
          <cell r="S2298">
            <v>367</v>
          </cell>
          <cell r="T2298">
            <v>0</v>
          </cell>
          <cell r="U2298">
            <v>0</v>
          </cell>
          <cell r="W2298" t="b">
            <v>0</v>
          </cell>
          <cell r="X2298" t="b">
            <v>0</v>
          </cell>
          <cell r="Y2298" t="b">
            <v>0</v>
          </cell>
          <cell r="Z2298" t="b">
            <v>0</v>
          </cell>
          <cell r="AA2298" t="str">
            <v>Règlement sur la somme payable par les municipalités pour les services de la Sûreté du Québec</v>
          </cell>
          <cell r="AB2298">
            <v>0</v>
          </cell>
          <cell r="AD2298" t="str">
            <v>AUTRE</v>
          </cell>
          <cell r="AE2298">
            <v>2</v>
          </cell>
        </row>
        <row r="2299">
          <cell r="A2299">
            <v>95</v>
          </cell>
          <cell r="B2299">
            <v>812</v>
          </cell>
          <cell r="C2299" t="str">
            <v>2000-2001</v>
          </cell>
          <cell r="D2299" t="str">
            <v>FSP</v>
          </cell>
          <cell r="E2299" t="str">
            <v>Fonds des services de police</v>
          </cell>
          <cell r="F2299" t="b">
            <v>0</v>
          </cell>
          <cell r="G2299">
            <v>4</v>
          </cell>
          <cell r="H2299">
            <v>1</v>
          </cell>
          <cell r="I2299" t="str">
            <v>NC</v>
          </cell>
          <cell r="J2299">
            <v>2005</v>
          </cell>
          <cell r="K2299" t="b">
            <v>0</v>
          </cell>
          <cell r="L2299">
            <v>182.4</v>
          </cell>
          <cell r="M2299" t="str">
            <v>Retrait :services d'appel d'urgence 911 en cours d'année et une baisse d'un million de dollars de location de personnel</v>
          </cell>
          <cell r="N2299" t="str">
            <v>Services de police fournis pour : location de service de personnel; escortes de véhicules hors normes; services policiers partiels aux municipaliés; services centralisés d'appel d'urgence 911.</v>
          </cell>
          <cell r="P2299" t="b">
            <v>0</v>
          </cell>
          <cell r="Q2299" t="b">
            <v>0</v>
          </cell>
          <cell r="S2299">
            <v>367</v>
          </cell>
          <cell r="T2299">
            <v>0</v>
          </cell>
          <cell r="U2299">
            <v>67</v>
          </cell>
          <cell r="W2299" t="b">
            <v>0</v>
          </cell>
          <cell r="X2299" t="b">
            <v>0</v>
          </cell>
          <cell r="Y2299" t="b">
            <v>0</v>
          </cell>
          <cell r="Z2299" t="b">
            <v>0</v>
          </cell>
          <cell r="AA2299" t="str">
            <v>Entente selon la base de l'échelle salariale des policiers impliqués pour le service offert</v>
          </cell>
          <cell r="AB2299">
            <v>0</v>
          </cell>
          <cell r="AD2299" t="str">
            <v>AUTRE</v>
          </cell>
          <cell r="AE2299">
            <v>2</v>
          </cell>
        </row>
        <row r="2300">
          <cell r="A2300">
            <v>95</v>
          </cell>
          <cell r="B2300">
            <v>812</v>
          </cell>
          <cell r="C2300" t="str">
            <v>2000-2001</v>
          </cell>
          <cell r="D2300" t="str">
            <v>FSP</v>
          </cell>
          <cell r="E2300" t="str">
            <v>Fonds des services de police</v>
          </cell>
          <cell r="F2300" t="b">
            <v>1</v>
          </cell>
          <cell r="G2300">
            <v>3</v>
          </cell>
          <cell r="H2300">
            <v>8</v>
          </cell>
          <cell r="I2300" t="str">
            <v>21</v>
          </cell>
          <cell r="J2300">
            <v>2005</v>
          </cell>
          <cell r="K2300" t="b">
            <v>0</v>
          </cell>
          <cell r="L2300">
            <v>0</v>
          </cell>
          <cell r="N2300" t="str">
            <v>Licences</v>
          </cell>
          <cell r="O2300" t="str">
            <v>92, 93</v>
          </cell>
          <cell r="P2300" t="b">
            <v>1</v>
          </cell>
          <cell r="Q2300" t="b">
            <v>0</v>
          </cell>
          <cell r="S2300">
            <v>38356</v>
          </cell>
          <cell r="T2300">
            <v>0</v>
          </cell>
          <cell r="U2300">
            <v>100</v>
          </cell>
          <cell r="W2300" t="b">
            <v>0</v>
          </cell>
          <cell r="X2300" t="b">
            <v>0</v>
          </cell>
          <cell r="Y2300" t="b">
            <v>0</v>
          </cell>
          <cell r="Z2300" t="b">
            <v>0</v>
          </cell>
          <cell r="AA2300" t="str">
            <v>Tarifs provisoires pour financer le coût d'implantation de la réforme des bingos</v>
          </cell>
          <cell r="AB2300">
            <v>0</v>
          </cell>
          <cell r="AD2300" t="str">
            <v>AUTRE</v>
          </cell>
          <cell r="AE2300">
            <v>2</v>
          </cell>
        </row>
        <row r="2301">
          <cell r="A2301">
            <v>95</v>
          </cell>
          <cell r="B2301">
            <v>812</v>
          </cell>
          <cell r="C2301" t="str">
            <v>2000-2001</v>
          </cell>
          <cell r="D2301" t="str">
            <v>FSP</v>
          </cell>
          <cell r="E2301" t="str">
            <v>Fonds des services de police</v>
          </cell>
          <cell r="F2301" t="b">
            <v>1</v>
          </cell>
          <cell r="G2301">
            <v>3</v>
          </cell>
          <cell r="H2301">
            <v>9</v>
          </cell>
          <cell r="I2301" t="str">
            <v>A5</v>
          </cell>
          <cell r="J2301">
            <v>2005</v>
          </cell>
          <cell r="K2301" t="b">
            <v>0</v>
          </cell>
          <cell r="L2301">
            <v>0</v>
          </cell>
          <cell r="N2301" t="str">
            <v>Loi sur les agences d'investigation ou de sécurité (R.R.Q., 1981, c.A-8,r.1) et le règlement d'application a. 14,1 Décret 94-93 du 27 janvier 1993</v>
          </cell>
          <cell r="P2301" t="b">
            <v>1</v>
          </cell>
          <cell r="Q2301" t="b">
            <v>0</v>
          </cell>
          <cell r="S2301">
            <v>38718</v>
          </cell>
          <cell r="T2301">
            <v>0</v>
          </cell>
          <cell r="U2301">
            <v>100</v>
          </cell>
          <cell r="W2301" t="b">
            <v>0</v>
          </cell>
          <cell r="X2301" t="b">
            <v>0</v>
          </cell>
          <cell r="Y2301" t="b">
            <v>0</v>
          </cell>
          <cell r="Z2301" t="b">
            <v>0</v>
          </cell>
          <cell r="AA2301" t="str">
            <v>Droit annuel fixé par règlement et indexé au 1er janvier de chaque année</v>
          </cell>
          <cell r="AB2301">
            <v>0</v>
          </cell>
          <cell r="AD2301" t="str">
            <v>AUTRE</v>
          </cell>
          <cell r="AE2301">
            <v>2</v>
          </cell>
        </row>
        <row r="2302">
          <cell r="A2302">
            <v>95</v>
          </cell>
          <cell r="B2302">
            <v>812</v>
          </cell>
          <cell r="C2302" t="str">
            <v>2000-2001</v>
          </cell>
          <cell r="D2302" t="str">
            <v>FSP</v>
          </cell>
          <cell r="E2302" t="str">
            <v>Fonds des services de police</v>
          </cell>
          <cell r="F2302" t="b">
            <v>0</v>
          </cell>
          <cell r="G2302">
            <v>4</v>
          </cell>
          <cell r="H2302">
            <v>1</v>
          </cell>
          <cell r="I2302" t="str">
            <v>BH</v>
          </cell>
          <cell r="J2302">
            <v>2005</v>
          </cell>
          <cell r="K2302" t="b">
            <v>0</v>
          </cell>
          <cell r="L2302">
            <v>3404.8</v>
          </cell>
          <cell r="N2302" t="str">
            <v>Suveillance des ponts Jacques-Cartier, Champlain, Victoria et autoroute Bonnaventure</v>
          </cell>
          <cell r="O2302" t="str">
            <v>83</v>
          </cell>
          <cell r="P2302" t="b">
            <v>1</v>
          </cell>
          <cell r="Q2302" t="b">
            <v>1</v>
          </cell>
          <cell r="R2302" t="str">
            <v>IPC</v>
          </cell>
          <cell r="S2302">
            <v>39082</v>
          </cell>
          <cell r="T2302">
            <v>0</v>
          </cell>
          <cell r="U2302">
            <v>0</v>
          </cell>
          <cell r="W2302" t="b">
            <v>0</v>
          </cell>
          <cell r="X2302" t="b">
            <v>0</v>
          </cell>
          <cell r="Y2302" t="b">
            <v>0</v>
          </cell>
          <cell r="Z2302" t="b">
            <v>0</v>
          </cell>
          <cell r="AA2302" t="str">
            <v>Ententes avec deux Sociétés fédérales</v>
          </cell>
          <cell r="AB2302">
            <v>0</v>
          </cell>
          <cell r="AD2302" t="str">
            <v>AUTRE</v>
          </cell>
          <cell r="AE2302">
            <v>2</v>
          </cell>
        </row>
        <row r="2303">
          <cell r="A2303">
            <v>95</v>
          </cell>
          <cell r="B2303">
            <v>812</v>
          </cell>
          <cell r="C2303" t="str">
            <v>2000-2001</v>
          </cell>
          <cell r="D2303" t="str">
            <v>FSP</v>
          </cell>
          <cell r="E2303" t="str">
            <v>Fonds des services de police</v>
          </cell>
          <cell r="F2303" t="b">
            <v>0</v>
          </cell>
          <cell r="G2303">
            <v>4</v>
          </cell>
          <cell r="H2303">
            <v>1</v>
          </cell>
          <cell r="I2303" t="str">
            <v>K1</v>
          </cell>
          <cell r="J2303">
            <v>2006</v>
          </cell>
          <cell r="K2303" t="b">
            <v>0</v>
          </cell>
          <cell r="L2303">
            <v>231384.9</v>
          </cell>
          <cell r="N2303" t="str">
            <v>Services de police fournis par la Sûreté du Québec aux municipalités (Règlement sur la somme payable c. P-13.1, r.2)</v>
          </cell>
          <cell r="P2303" t="b">
            <v>0</v>
          </cell>
          <cell r="Q2303" t="b">
            <v>0</v>
          </cell>
          <cell r="S2303">
            <v>367</v>
          </cell>
          <cell r="T2303">
            <v>0</v>
          </cell>
          <cell r="U2303">
            <v>0</v>
          </cell>
          <cell r="W2303" t="b">
            <v>0</v>
          </cell>
          <cell r="X2303" t="b">
            <v>0</v>
          </cell>
          <cell r="Y2303" t="b">
            <v>0</v>
          </cell>
          <cell r="Z2303" t="b">
            <v>0</v>
          </cell>
          <cell r="AA2303" t="str">
            <v>Règlement sur la somme payable par les municipalités pour les services de la Sûreté du Québec</v>
          </cell>
          <cell r="AB2303">
            <v>0</v>
          </cell>
          <cell r="AD2303" t="str">
            <v>AUTRE</v>
          </cell>
          <cell r="AE2303">
            <v>2</v>
          </cell>
        </row>
        <row r="2304">
          <cell r="A2304">
            <v>95</v>
          </cell>
          <cell r="B2304">
            <v>812</v>
          </cell>
          <cell r="C2304" t="str">
            <v>2000-2001</v>
          </cell>
          <cell r="D2304" t="str">
            <v>FSP</v>
          </cell>
          <cell r="E2304" t="str">
            <v>Fonds des services de police</v>
          </cell>
          <cell r="F2304" t="b">
            <v>0</v>
          </cell>
          <cell r="G2304">
            <v>4</v>
          </cell>
          <cell r="H2304">
            <v>1</v>
          </cell>
          <cell r="I2304" t="str">
            <v>NC</v>
          </cell>
          <cell r="J2304">
            <v>2006</v>
          </cell>
          <cell r="K2304" t="b">
            <v>0</v>
          </cell>
          <cell r="L2304">
            <v>786.7</v>
          </cell>
          <cell r="N2304" t="str">
            <v>Services de police fournis pour : location de service de personnel; escortes de véhicules hors normes; services policiers partiels aux municipaliés; services centralisés d'appel d'urgence 911.</v>
          </cell>
          <cell r="P2304" t="b">
            <v>0</v>
          </cell>
          <cell r="Q2304" t="b">
            <v>0</v>
          </cell>
          <cell r="S2304">
            <v>367</v>
          </cell>
          <cell r="T2304">
            <v>0</v>
          </cell>
          <cell r="U2304">
            <v>67</v>
          </cell>
          <cell r="W2304" t="b">
            <v>0</v>
          </cell>
          <cell r="X2304" t="b">
            <v>0</v>
          </cell>
          <cell r="Y2304" t="b">
            <v>0</v>
          </cell>
          <cell r="Z2304" t="b">
            <v>0</v>
          </cell>
          <cell r="AA2304" t="str">
            <v>Entente selon la base de l'échelle salariale des policiers impliqués pour le service offert</v>
          </cell>
          <cell r="AB2304">
            <v>0</v>
          </cell>
          <cell r="AD2304" t="str">
            <v>AUTRE</v>
          </cell>
          <cell r="AE2304">
            <v>2</v>
          </cell>
        </row>
        <row r="2305">
          <cell r="A2305">
            <v>95</v>
          </cell>
          <cell r="B2305">
            <v>812</v>
          </cell>
          <cell r="C2305" t="str">
            <v>2000-2001</v>
          </cell>
          <cell r="D2305" t="str">
            <v>FSP</v>
          </cell>
          <cell r="E2305" t="str">
            <v>Fonds des services de police</v>
          </cell>
          <cell r="F2305" t="b">
            <v>1</v>
          </cell>
          <cell r="G2305">
            <v>3</v>
          </cell>
          <cell r="H2305">
            <v>8</v>
          </cell>
          <cell r="I2305" t="str">
            <v>21</v>
          </cell>
          <cell r="J2305">
            <v>2006</v>
          </cell>
          <cell r="K2305" t="b">
            <v>0</v>
          </cell>
          <cell r="L2305">
            <v>0</v>
          </cell>
          <cell r="N2305" t="str">
            <v>Licences</v>
          </cell>
          <cell r="O2305" t="str">
            <v>92, 93</v>
          </cell>
          <cell r="P2305" t="b">
            <v>1</v>
          </cell>
          <cell r="Q2305" t="b">
            <v>0</v>
          </cell>
          <cell r="S2305">
            <v>38356</v>
          </cell>
          <cell r="T2305">
            <v>0</v>
          </cell>
          <cell r="U2305">
            <v>100</v>
          </cell>
          <cell r="W2305" t="b">
            <v>0</v>
          </cell>
          <cell r="X2305" t="b">
            <v>0</v>
          </cell>
          <cell r="Y2305" t="b">
            <v>0</v>
          </cell>
          <cell r="Z2305" t="b">
            <v>0</v>
          </cell>
          <cell r="AA2305" t="str">
            <v>Tarifs provisoires pour financer le coût d'implantation de la réforme des bingos</v>
          </cell>
          <cell r="AB2305">
            <v>0</v>
          </cell>
          <cell r="AD2305" t="str">
            <v>AUTRE</v>
          </cell>
          <cell r="AE2305">
            <v>2</v>
          </cell>
        </row>
        <row r="2306">
          <cell r="A2306">
            <v>95</v>
          </cell>
          <cell r="B2306">
            <v>812</v>
          </cell>
          <cell r="C2306" t="str">
            <v>2000-2001</v>
          </cell>
          <cell r="D2306" t="str">
            <v>FSP</v>
          </cell>
          <cell r="E2306" t="str">
            <v>Fonds des services de police</v>
          </cell>
          <cell r="F2306" t="b">
            <v>1</v>
          </cell>
          <cell r="G2306">
            <v>3</v>
          </cell>
          <cell r="H2306">
            <v>9</v>
          </cell>
          <cell r="I2306" t="str">
            <v>A5</v>
          </cell>
          <cell r="J2306">
            <v>2006</v>
          </cell>
          <cell r="K2306" t="b">
            <v>0</v>
          </cell>
          <cell r="L2306">
            <v>0</v>
          </cell>
          <cell r="N2306" t="str">
            <v>Loi sur les agences d'investigation ou de sécurité (R.R.Q., 1981, c.A-8,r.1) et le règlement d'application a. 14,1 Décret 94-93 du 27 janvier 1993</v>
          </cell>
          <cell r="P2306" t="b">
            <v>1</v>
          </cell>
          <cell r="Q2306" t="b">
            <v>0</v>
          </cell>
          <cell r="S2306">
            <v>38718</v>
          </cell>
          <cell r="T2306">
            <v>0</v>
          </cell>
          <cell r="U2306">
            <v>100</v>
          </cell>
          <cell r="W2306" t="b">
            <v>0</v>
          </cell>
          <cell r="X2306" t="b">
            <v>0</v>
          </cell>
          <cell r="Y2306" t="b">
            <v>0</v>
          </cell>
          <cell r="Z2306" t="b">
            <v>0</v>
          </cell>
          <cell r="AA2306" t="str">
            <v>Droit annuel fixé par règlement et indexé au 1er janvier de chaque année</v>
          </cell>
          <cell r="AB2306">
            <v>0</v>
          </cell>
          <cell r="AD2306" t="str">
            <v>AUTRE</v>
          </cell>
          <cell r="AE2306">
            <v>2</v>
          </cell>
        </row>
        <row r="2307">
          <cell r="A2307">
            <v>95</v>
          </cell>
          <cell r="B2307">
            <v>812</v>
          </cell>
          <cell r="C2307" t="str">
            <v>2000-2001</v>
          </cell>
          <cell r="D2307" t="str">
            <v>FSP</v>
          </cell>
          <cell r="E2307" t="str">
            <v>Fonds des services de police</v>
          </cell>
          <cell r="F2307" t="b">
            <v>0</v>
          </cell>
          <cell r="G2307">
            <v>4</v>
          </cell>
          <cell r="H2307">
            <v>1</v>
          </cell>
          <cell r="I2307" t="str">
            <v>BH</v>
          </cell>
          <cell r="J2307">
            <v>2006</v>
          </cell>
          <cell r="K2307" t="b">
            <v>0</v>
          </cell>
          <cell r="L2307">
            <v>3478.2</v>
          </cell>
          <cell r="N2307" t="str">
            <v>Suveillance des ponts Jacques-Cartier, Champlain, Victoria et autoroute Bonnaventure</v>
          </cell>
          <cell r="O2307" t="str">
            <v>83</v>
          </cell>
          <cell r="P2307" t="b">
            <v>1</v>
          </cell>
          <cell r="Q2307" t="b">
            <v>1</v>
          </cell>
          <cell r="R2307" t="str">
            <v>IPC</v>
          </cell>
          <cell r="S2307">
            <v>39082</v>
          </cell>
          <cell r="T2307">
            <v>0</v>
          </cell>
          <cell r="U2307">
            <v>0</v>
          </cell>
          <cell r="W2307" t="b">
            <v>0</v>
          </cell>
          <cell r="X2307" t="b">
            <v>0</v>
          </cell>
          <cell r="Y2307" t="b">
            <v>0</v>
          </cell>
          <cell r="Z2307" t="b">
            <v>0</v>
          </cell>
          <cell r="AA2307" t="str">
            <v>Ententes avec deux Sociétés fédérales</v>
          </cell>
          <cell r="AB2307">
            <v>0</v>
          </cell>
          <cell r="AD2307" t="str">
            <v>AUTRE</v>
          </cell>
          <cell r="AE2307">
            <v>2</v>
          </cell>
        </row>
        <row r="2308">
          <cell r="A2308">
            <v>95</v>
          </cell>
          <cell r="B2308">
            <v>812</v>
          </cell>
          <cell r="C2308" t="str">
            <v>2000-2001</v>
          </cell>
          <cell r="D2308" t="str">
            <v>FSP</v>
          </cell>
          <cell r="E2308" t="str">
            <v>Fonds des services de police</v>
          </cell>
          <cell r="F2308" t="b">
            <v>0</v>
          </cell>
          <cell r="G2308">
            <v>4</v>
          </cell>
          <cell r="H2308">
            <v>1</v>
          </cell>
          <cell r="I2308" t="str">
            <v>K1</v>
          </cell>
          <cell r="J2308">
            <v>2007</v>
          </cell>
          <cell r="K2308" t="b">
            <v>1</v>
          </cell>
          <cell r="L2308">
            <v>236900</v>
          </cell>
          <cell r="N2308" t="str">
            <v>Services de police fournis par la Sûreté du Québec aux municipalités (Règlement sur la somme payable c. P-13.1, r.2)</v>
          </cell>
          <cell r="P2308" t="b">
            <v>0</v>
          </cell>
          <cell r="Q2308" t="b">
            <v>0</v>
          </cell>
          <cell r="S2308">
            <v>367</v>
          </cell>
          <cell r="T2308">
            <v>0</v>
          </cell>
          <cell r="U2308">
            <v>0</v>
          </cell>
          <cell r="W2308" t="b">
            <v>0</v>
          </cell>
          <cell r="X2308" t="b">
            <v>0</v>
          </cell>
          <cell r="Y2308" t="b">
            <v>0</v>
          </cell>
          <cell r="Z2308" t="b">
            <v>0</v>
          </cell>
          <cell r="AA2308" t="str">
            <v>Règlement sur la somme payable par les municipalités pour les services de la Sûreté du Québec</v>
          </cell>
          <cell r="AB2308">
            <v>0</v>
          </cell>
          <cell r="AD2308" t="str">
            <v>AUTRE</v>
          </cell>
          <cell r="AE2308">
            <v>2</v>
          </cell>
        </row>
        <row r="2309">
          <cell r="A2309">
            <v>95</v>
          </cell>
          <cell r="B2309">
            <v>812</v>
          </cell>
          <cell r="C2309" t="str">
            <v>2000-2001</v>
          </cell>
          <cell r="D2309" t="str">
            <v>FSP</v>
          </cell>
          <cell r="E2309" t="str">
            <v>Fonds des services de police</v>
          </cell>
          <cell r="F2309" t="b">
            <v>0</v>
          </cell>
          <cell r="G2309">
            <v>4</v>
          </cell>
          <cell r="H2309">
            <v>1</v>
          </cell>
          <cell r="I2309" t="str">
            <v>NC</v>
          </cell>
          <cell r="J2309">
            <v>2007</v>
          </cell>
          <cell r="K2309" t="b">
            <v>1</v>
          </cell>
          <cell r="L2309">
            <v>200</v>
          </cell>
          <cell r="M2309" t="str">
            <v>Diminution dans les services d'escortes de véhicules hors normes</v>
          </cell>
          <cell r="N2309" t="str">
            <v>Services de police fournis pour : location de service de personnel; escortes de véhicules hors normes; services policiers partiels aux municipaliés; services centralisés d'appel d'urgence 911.</v>
          </cell>
          <cell r="P2309" t="b">
            <v>0</v>
          </cell>
          <cell r="Q2309" t="b">
            <v>0</v>
          </cell>
          <cell r="S2309">
            <v>367</v>
          </cell>
          <cell r="T2309">
            <v>0</v>
          </cell>
          <cell r="U2309">
            <v>67</v>
          </cell>
          <cell r="W2309" t="b">
            <v>0</v>
          </cell>
          <cell r="X2309" t="b">
            <v>0</v>
          </cell>
          <cell r="Y2309" t="b">
            <v>0</v>
          </cell>
          <cell r="Z2309" t="b">
            <v>0</v>
          </cell>
          <cell r="AA2309" t="str">
            <v>Entente selon la base de l'échelle salariale des policiers impliqués pour le service offert</v>
          </cell>
          <cell r="AB2309">
            <v>0</v>
          </cell>
          <cell r="AD2309" t="str">
            <v>AUTRE</v>
          </cell>
          <cell r="AE2309">
            <v>2</v>
          </cell>
        </row>
        <row r="2310">
          <cell r="A2310">
            <v>95</v>
          </cell>
          <cell r="B2310">
            <v>812</v>
          </cell>
          <cell r="C2310" t="str">
            <v>2000-2001</v>
          </cell>
          <cell r="D2310" t="str">
            <v>FSP</v>
          </cell>
          <cell r="E2310" t="str">
            <v>Fonds des services de police</v>
          </cell>
          <cell r="F2310" t="b">
            <v>1</v>
          </cell>
          <cell r="G2310">
            <v>3</v>
          </cell>
          <cell r="H2310">
            <v>8</v>
          </cell>
          <cell r="I2310" t="str">
            <v>21</v>
          </cell>
          <cell r="J2310">
            <v>2007</v>
          </cell>
          <cell r="K2310" t="b">
            <v>1</v>
          </cell>
          <cell r="L2310">
            <v>0</v>
          </cell>
          <cell r="M2310" t="str">
            <v>Cette classification n'appartient pas au Fonds de service de police</v>
          </cell>
          <cell r="N2310" t="str">
            <v>Licences</v>
          </cell>
          <cell r="O2310" t="str">
            <v>92, 93</v>
          </cell>
          <cell r="P2310" t="b">
            <v>1</v>
          </cell>
          <cell r="Q2310" t="b">
            <v>0</v>
          </cell>
          <cell r="S2310">
            <v>38356</v>
          </cell>
          <cell r="T2310">
            <v>0</v>
          </cell>
          <cell r="U2310">
            <v>100</v>
          </cell>
          <cell r="W2310" t="b">
            <v>0</v>
          </cell>
          <cell r="X2310" t="b">
            <v>0</v>
          </cell>
          <cell r="Y2310" t="b">
            <v>0</v>
          </cell>
          <cell r="Z2310" t="b">
            <v>0</v>
          </cell>
          <cell r="AA2310" t="str">
            <v>Tarifs provisoires pour financer le coût d'implantation de la réforme des bingos</v>
          </cell>
          <cell r="AB2310">
            <v>0</v>
          </cell>
          <cell r="AD2310" t="str">
            <v>AUTRE</v>
          </cell>
          <cell r="AE2310">
            <v>2</v>
          </cell>
        </row>
        <row r="2311">
          <cell r="A2311">
            <v>95</v>
          </cell>
          <cell r="B2311">
            <v>812</v>
          </cell>
          <cell r="C2311" t="str">
            <v>2000-2001</v>
          </cell>
          <cell r="D2311" t="str">
            <v>FSP</v>
          </cell>
          <cell r="E2311" t="str">
            <v>Fonds des services de police</v>
          </cell>
          <cell r="F2311" t="b">
            <v>1</v>
          </cell>
          <cell r="G2311">
            <v>3</v>
          </cell>
          <cell r="H2311">
            <v>9</v>
          </cell>
          <cell r="I2311" t="str">
            <v>A5</v>
          </cell>
          <cell r="J2311">
            <v>2007</v>
          </cell>
          <cell r="K2311" t="b">
            <v>1</v>
          </cell>
          <cell r="L2311">
            <v>0</v>
          </cell>
          <cell r="M2311" t="str">
            <v>Cette classification appartient à la Sûreté du Québec (390), dont nous vous avons déjà produits ladite prévision en novembre dernier.</v>
          </cell>
          <cell r="N2311" t="str">
            <v>Loi sur les agences d'investigation ou de sécurité (R.R.Q., 1981, c.A-8,r.1) et le règlement d'application a. 14,1 Décret 94-93 du 27 janvier 1993</v>
          </cell>
          <cell r="P2311" t="b">
            <v>1</v>
          </cell>
          <cell r="Q2311" t="b">
            <v>0</v>
          </cell>
          <cell r="S2311">
            <v>38718</v>
          </cell>
          <cell r="T2311">
            <v>0</v>
          </cell>
          <cell r="U2311">
            <v>100</v>
          </cell>
          <cell r="W2311" t="b">
            <v>0</v>
          </cell>
          <cell r="X2311" t="b">
            <v>0</v>
          </cell>
          <cell r="Y2311" t="b">
            <v>0</v>
          </cell>
          <cell r="Z2311" t="b">
            <v>0</v>
          </cell>
          <cell r="AA2311" t="str">
            <v>Droit annuel fixé par règlement et indexé au 1er janvier de chaque année</v>
          </cell>
          <cell r="AB2311">
            <v>0</v>
          </cell>
          <cell r="AD2311" t="str">
            <v>AUTRE</v>
          </cell>
          <cell r="AE2311">
            <v>2</v>
          </cell>
        </row>
        <row r="2312">
          <cell r="A2312">
            <v>95</v>
          </cell>
          <cell r="B2312">
            <v>812</v>
          </cell>
          <cell r="C2312" t="str">
            <v>2000-2001</v>
          </cell>
          <cell r="D2312" t="str">
            <v>FSP</v>
          </cell>
          <cell r="E2312" t="str">
            <v>Fonds des services de police</v>
          </cell>
          <cell r="F2312" t="b">
            <v>0</v>
          </cell>
          <cell r="G2312">
            <v>4</v>
          </cell>
          <cell r="H2312">
            <v>1</v>
          </cell>
          <cell r="I2312" t="str">
            <v>BH</v>
          </cell>
          <cell r="J2312">
            <v>2007</v>
          </cell>
          <cell r="K2312" t="b">
            <v>1</v>
          </cell>
          <cell r="L2312">
            <v>3540</v>
          </cell>
          <cell r="N2312" t="str">
            <v>Suveillance des ponts Jacques-Cartier, Champlain, Victoria et autoroute Bonnaventure</v>
          </cell>
          <cell r="O2312" t="str">
            <v>83</v>
          </cell>
          <cell r="P2312" t="b">
            <v>1</v>
          </cell>
          <cell r="Q2312" t="b">
            <v>1</v>
          </cell>
          <cell r="R2312" t="str">
            <v>IPC</v>
          </cell>
          <cell r="S2312">
            <v>39082</v>
          </cell>
          <cell r="T2312">
            <v>0</v>
          </cell>
          <cell r="U2312">
            <v>0</v>
          </cell>
          <cell r="W2312" t="b">
            <v>0</v>
          </cell>
          <cell r="X2312" t="b">
            <v>0</v>
          </cell>
          <cell r="Y2312" t="b">
            <v>0</v>
          </cell>
          <cell r="Z2312" t="b">
            <v>0</v>
          </cell>
          <cell r="AA2312" t="str">
            <v>Ententes avec deux Sociétés fédérales</v>
          </cell>
          <cell r="AB2312">
            <v>0</v>
          </cell>
          <cell r="AD2312" t="str">
            <v>AUTRE</v>
          </cell>
          <cell r="AE2312">
            <v>2</v>
          </cell>
        </row>
        <row r="2313">
          <cell r="A2313">
            <v>887</v>
          </cell>
          <cell r="B2313">
            <v>814</v>
          </cell>
          <cell r="C2313" t="str">
            <v>2000-2001</v>
          </cell>
          <cell r="D2313" t="str">
            <v>FPT</v>
          </cell>
          <cell r="E2313" t="str">
            <v>Fonds de partenariat touristique</v>
          </cell>
          <cell r="F2313" t="b">
            <v>0</v>
          </cell>
          <cell r="G2313">
            <v>4</v>
          </cell>
          <cell r="H2313">
            <v>1</v>
          </cell>
          <cell r="I2313" t="str">
            <v>AX</v>
          </cell>
          <cell r="J2313">
            <v>2003</v>
          </cell>
          <cell r="K2313" t="b">
            <v>1</v>
          </cell>
          <cell r="L2313">
            <v>502</v>
          </cell>
          <cell r="N2313" t="str">
            <v>Redevances et ventes d'articles promotionnels</v>
          </cell>
          <cell r="P2313" t="b">
            <v>0</v>
          </cell>
          <cell r="Q2313" t="b">
            <v>0</v>
          </cell>
          <cell r="S2313">
            <v>367</v>
          </cell>
          <cell r="T2313">
            <v>0</v>
          </cell>
          <cell r="U2313">
            <v>100</v>
          </cell>
          <cell r="W2313" t="b">
            <v>0</v>
          </cell>
          <cell r="X2313" t="b">
            <v>0</v>
          </cell>
          <cell r="Y2313" t="b">
            <v>0</v>
          </cell>
          <cell r="Z2313" t="b">
            <v>0</v>
          </cell>
          <cell r="AA2313" t="str">
            <v>Selon les coûts encourus et les ententes avec les partenaires</v>
          </cell>
          <cell r="AB2313">
            <v>0</v>
          </cell>
          <cell r="AD2313" t="str">
            <v>AUTRE</v>
          </cell>
          <cell r="AE2313">
            <v>2</v>
          </cell>
        </row>
        <row r="2314">
          <cell r="A2314">
            <v>887</v>
          </cell>
          <cell r="B2314">
            <v>814</v>
          </cell>
          <cell r="C2314" t="str">
            <v>2000-2001</v>
          </cell>
          <cell r="D2314" t="str">
            <v>FPT</v>
          </cell>
          <cell r="E2314" t="str">
            <v>Fonds de partenariat touristique</v>
          </cell>
          <cell r="F2314" t="b">
            <v>0</v>
          </cell>
          <cell r="G2314">
            <v>4</v>
          </cell>
          <cell r="H2314">
            <v>1</v>
          </cell>
          <cell r="I2314" t="str">
            <v>BW</v>
          </cell>
          <cell r="J2314">
            <v>2003</v>
          </cell>
          <cell r="K2314" t="b">
            <v>1</v>
          </cell>
          <cell r="L2314">
            <v>616</v>
          </cell>
          <cell r="N2314" t="str">
            <v>Location vitrines, présentoirs et espaces planchers</v>
          </cell>
          <cell r="P2314" t="b">
            <v>0</v>
          </cell>
          <cell r="Q2314" t="b">
            <v>0</v>
          </cell>
          <cell r="S2314">
            <v>367</v>
          </cell>
          <cell r="T2314">
            <v>0</v>
          </cell>
          <cell r="U2314">
            <v>100</v>
          </cell>
          <cell r="W2314" t="b">
            <v>0</v>
          </cell>
          <cell r="X2314" t="b">
            <v>0</v>
          </cell>
          <cell r="Y2314" t="b">
            <v>0</v>
          </cell>
          <cell r="Z2314" t="b">
            <v>0</v>
          </cell>
          <cell r="AA2314" t="str">
            <v>Étude de marché et les coûts encourus</v>
          </cell>
          <cell r="AB2314">
            <v>0</v>
          </cell>
          <cell r="AD2314" t="str">
            <v>AUTRE</v>
          </cell>
          <cell r="AE2314">
            <v>2</v>
          </cell>
        </row>
        <row r="2315">
          <cell r="A2315">
            <v>887</v>
          </cell>
          <cell r="B2315">
            <v>814</v>
          </cell>
          <cell r="C2315" t="str">
            <v>2000-2001</v>
          </cell>
          <cell r="D2315" t="str">
            <v>FPT</v>
          </cell>
          <cell r="E2315" t="str">
            <v>Fonds de partenariat touristique</v>
          </cell>
          <cell r="F2315" t="b">
            <v>0</v>
          </cell>
          <cell r="G2315">
            <v>4</v>
          </cell>
          <cell r="H2315">
            <v>1</v>
          </cell>
          <cell r="I2315" t="str">
            <v>AW</v>
          </cell>
          <cell r="J2315">
            <v>2003</v>
          </cell>
          <cell r="K2315" t="b">
            <v>1</v>
          </cell>
          <cell r="L2315">
            <v>2568</v>
          </cell>
          <cell r="N2315" t="str">
            <v>Activités de partenariat</v>
          </cell>
          <cell r="P2315" t="b">
            <v>0</v>
          </cell>
          <cell r="Q2315" t="b">
            <v>0</v>
          </cell>
          <cell r="S2315">
            <v>367</v>
          </cell>
          <cell r="T2315">
            <v>0</v>
          </cell>
          <cell r="U2315">
            <v>75</v>
          </cell>
          <cell r="W2315" t="b">
            <v>0</v>
          </cell>
          <cell r="X2315" t="b">
            <v>0</v>
          </cell>
          <cell r="Y2315" t="b">
            <v>0</v>
          </cell>
          <cell r="Z2315" t="b">
            <v>0</v>
          </cell>
          <cell r="AA2315" t="str">
            <v>Selon les coûts encourus</v>
          </cell>
          <cell r="AB2315">
            <v>0</v>
          </cell>
          <cell r="AD2315" t="str">
            <v>AUTRE</v>
          </cell>
          <cell r="AE2315">
            <v>2</v>
          </cell>
        </row>
        <row r="2316">
          <cell r="A2316">
            <v>887</v>
          </cell>
          <cell r="B2316">
            <v>814</v>
          </cell>
          <cell r="C2316" t="str">
            <v>2000-2001</v>
          </cell>
          <cell r="D2316" t="str">
            <v>FPT</v>
          </cell>
          <cell r="E2316" t="str">
            <v>Fonds de partenariat touristique</v>
          </cell>
          <cell r="F2316" t="b">
            <v>0</v>
          </cell>
          <cell r="G2316">
            <v>4</v>
          </cell>
          <cell r="H2316">
            <v>1</v>
          </cell>
          <cell r="I2316" t="str">
            <v>CF</v>
          </cell>
          <cell r="J2316">
            <v>2003</v>
          </cell>
          <cell r="K2316" t="b">
            <v>1</v>
          </cell>
          <cell r="L2316">
            <v>1162</v>
          </cell>
          <cell r="N2316" t="str">
            <v>Publications touristiques</v>
          </cell>
          <cell r="P2316" t="b">
            <v>0</v>
          </cell>
          <cell r="Q2316" t="b">
            <v>0</v>
          </cell>
          <cell r="S2316">
            <v>367</v>
          </cell>
          <cell r="T2316">
            <v>0</v>
          </cell>
          <cell r="U2316">
            <v>100</v>
          </cell>
          <cell r="W2316" t="b">
            <v>0</v>
          </cell>
          <cell r="X2316" t="b">
            <v>0</v>
          </cell>
          <cell r="Y2316" t="b">
            <v>0</v>
          </cell>
          <cell r="Z2316" t="b">
            <v>0</v>
          </cell>
          <cell r="AA2316" t="str">
            <v>Selon les coûts encourus</v>
          </cell>
          <cell r="AB2316">
            <v>0.05</v>
          </cell>
          <cell r="AD2316" t="str">
            <v>AUTRE</v>
          </cell>
          <cell r="AE2316">
            <v>2</v>
          </cell>
        </row>
        <row r="2317">
          <cell r="A2317">
            <v>887</v>
          </cell>
          <cell r="B2317">
            <v>814</v>
          </cell>
          <cell r="C2317" t="str">
            <v>2000-2001</v>
          </cell>
          <cell r="D2317" t="str">
            <v>FPT</v>
          </cell>
          <cell r="E2317" t="str">
            <v>Fonds de partenariat touristique</v>
          </cell>
          <cell r="F2317" t="b">
            <v>0</v>
          </cell>
          <cell r="G2317">
            <v>4</v>
          </cell>
          <cell r="H2317">
            <v>1</v>
          </cell>
          <cell r="I2317" t="str">
            <v>FK</v>
          </cell>
          <cell r="J2317">
            <v>2003</v>
          </cell>
          <cell r="K2317" t="b">
            <v>0</v>
          </cell>
          <cell r="L2317">
            <v>461</v>
          </cell>
          <cell r="P2317" t="b">
            <v>0</v>
          </cell>
          <cell r="Q2317" t="b">
            <v>0</v>
          </cell>
          <cell r="T2317">
            <v>0</v>
          </cell>
          <cell r="U2317">
            <v>0</v>
          </cell>
          <cell r="W2317" t="b">
            <v>0</v>
          </cell>
          <cell r="X2317" t="b">
            <v>0</v>
          </cell>
          <cell r="Y2317" t="b">
            <v>0</v>
          </cell>
          <cell r="Z2317" t="b">
            <v>0</v>
          </cell>
          <cell r="AB2317">
            <v>0</v>
          </cell>
          <cell r="AE2317">
            <v>2</v>
          </cell>
        </row>
        <row r="2318">
          <cell r="A2318">
            <v>887</v>
          </cell>
          <cell r="B2318">
            <v>814</v>
          </cell>
          <cell r="C2318" t="str">
            <v>2000-2001</v>
          </cell>
          <cell r="D2318" t="str">
            <v>FPT</v>
          </cell>
          <cell r="E2318" t="str">
            <v>Fonds de partenariat touristique</v>
          </cell>
          <cell r="F2318" t="b">
            <v>0</v>
          </cell>
          <cell r="G2318">
            <v>4</v>
          </cell>
          <cell r="H2318">
            <v>1</v>
          </cell>
          <cell r="I2318" t="str">
            <v>AW</v>
          </cell>
          <cell r="J2318">
            <v>2004</v>
          </cell>
          <cell r="K2318" t="b">
            <v>0</v>
          </cell>
          <cell r="L2318">
            <v>4040.1</v>
          </cell>
          <cell r="N2318" t="str">
            <v>Activités de partenariat</v>
          </cell>
          <cell r="P2318" t="b">
            <v>0</v>
          </cell>
          <cell r="Q2318" t="b">
            <v>0</v>
          </cell>
          <cell r="S2318">
            <v>367</v>
          </cell>
          <cell r="T2318">
            <v>0</v>
          </cell>
          <cell r="U2318">
            <v>75</v>
          </cell>
          <cell r="W2318" t="b">
            <v>0</v>
          </cell>
          <cell r="X2318" t="b">
            <v>0</v>
          </cell>
          <cell r="Y2318" t="b">
            <v>0</v>
          </cell>
          <cell r="Z2318" t="b">
            <v>0</v>
          </cell>
          <cell r="AA2318" t="str">
            <v>Selon les coûts encourus</v>
          </cell>
          <cell r="AB2318">
            <v>0</v>
          </cell>
          <cell r="AD2318" t="str">
            <v>AUTRE</v>
          </cell>
          <cell r="AE2318">
            <v>2</v>
          </cell>
        </row>
        <row r="2319">
          <cell r="A2319">
            <v>887</v>
          </cell>
          <cell r="B2319">
            <v>814</v>
          </cell>
          <cell r="C2319" t="str">
            <v>2000-2001</v>
          </cell>
          <cell r="D2319" t="str">
            <v>FPT</v>
          </cell>
          <cell r="E2319" t="str">
            <v>Fonds de partenariat touristique</v>
          </cell>
          <cell r="F2319" t="b">
            <v>0</v>
          </cell>
          <cell r="G2319">
            <v>4</v>
          </cell>
          <cell r="H2319">
            <v>1</v>
          </cell>
          <cell r="I2319" t="str">
            <v>AX</v>
          </cell>
          <cell r="J2319">
            <v>2004</v>
          </cell>
          <cell r="K2319" t="b">
            <v>0</v>
          </cell>
          <cell r="L2319">
            <v>231.5</v>
          </cell>
          <cell r="N2319" t="str">
            <v>Redevances et ventes d'articles promotionnels</v>
          </cell>
          <cell r="P2319" t="b">
            <v>0</v>
          </cell>
          <cell r="Q2319" t="b">
            <v>0</v>
          </cell>
          <cell r="S2319">
            <v>367</v>
          </cell>
          <cell r="T2319">
            <v>0</v>
          </cell>
          <cell r="U2319">
            <v>100</v>
          </cell>
          <cell r="W2319" t="b">
            <v>0</v>
          </cell>
          <cell r="X2319" t="b">
            <v>0</v>
          </cell>
          <cell r="Y2319" t="b">
            <v>0</v>
          </cell>
          <cell r="Z2319" t="b">
            <v>0</v>
          </cell>
          <cell r="AA2319" t="str">
            <v>Selon les coûts encourus et les ententes avec les partenaires</v>
          </cell>
          <cell r="AB2319">
            <v>0</v>
          </cell>
          <cell r="AD2319" t="str">
            <v>AUTRE</v>
          </cell>
          <cell r="AE2319">
            <v>2</v>
          </cell>
        </row>
        <row r="2320">
          <cell r="A2320">
            <v>887</v>
          </cell>
          <cell r="B2320">
            <v>814</v>
          </cell>
          <cell r="C2320" t="str">
            <v>2000-2001</v>
          </cell>
          <cell r="D2320" t="str">
            <v>FPT</v>
          </cell>
          <cell r="E2320" t="str">
            <v>Fonds de partenariat touristique</v>
          </cell>
          <cell r="F2320" t="b">
            <v>0</v>
          </cell>
          <cell r="G2320">
            <v>4</v>
          </cell>
          <cell r="H2320">
            <v>1</v>
          </cell>
          <cell r="I2320" t="str">
            <v>BW</v>
          </cell>
          <cell r="J2320">
            <v>2004</v>
          </cell>
          <cell r="K2320" t="b">
            <v>0</v>
          </cell>
          <cell r="L2320">
            <v>590.70000000000005</v>
          </cell>
          <cell r="N2320" t="str">
            <v>Location vitrines, présentoirs et espaces planchers</v>
          </cell>
          <cell r="P2320" t="b">
            <v>0</v>
          </cell>
          <cell r="Q2320" t="b">
            <v>0</v>
          </cell>
          <cell r="S2320">
            <v>367</v>
          </cell>
          <cell r="T2320">
            <v>0</v>
          </cell>
          <cell r="U2320">
            <v>100</v>
          </cell>
          <cell r="W2320" t="b">
            <v>0</v>
          </cell>
          <cell r="X2320" t="b">
            <v>0</v>
          </cell>
          <cell r="Y2320" t="b">
            <v>0</v>
          </cell>
          <cell r="Z2320" t="b">
            <v>0</v>
          </cell>
          <cell r="AA2320" t="str">
            <v>Étude de marché et les coûts encourus</v>
          </cell>
          <cell r="AB2320">
            <v>0</v>
          </cell>
          <cell r="AD2320" t="str">
            <v>AUTRE</v>
          </cell>
          <cell r="AE2320">
            <v>2</v>
          </cell>
        </row>
        <row r="2321">
          <cell r="A2321">
            <v>887</v>
          </cell>
          <cell r="B2321">
            <v>814</v>
          </cell>
          <cell r="C2321" t="str">
            <v>2000-2001</v>
          </cell>
          <cell r="D2321" t="str">
            <v>FPT</v>
          </cell>
          <cell r="E2321" t="str">
            <v>Fonds de partenariat touristique</v>
          </cell>
          <cell r="F2321" t="b">
            <v>0</v>
          </cell>
          <cell r="G2321">
            <v>4</v>
          </cell>
          <cell r="H2321">
            <v>1</v>
          </cell>
          <cell r="I2321" t="str">
            <v>CF</v>
          </cell>
          <cell r="J2321">
            <v>2004</v>
          </cell>
          <cell r="K2321" t="b">
            <v>0</v>
          </cell>
          <cell r="L2321">
            <v>0</v>
          </cell>
          <cell r="N2321" t="str">
            <v>Publications touristiques</v>
          </cell>
          <cell r="P2321" t="b">
            <v>0</v>
          </cell>
          <cell r="Q2321" t="b">
            <v>0</v>
          </cell>
          <cell r="S2321">
            <v>367</v>
          </cell>
          <cell r="T2321">
            <v>0</v>
          </cell>
          <cell r="U2321">
            <v>100</v>
          </cell>
          <cell r="W2321" t="b">
            <v>0</v>
          </cell>
          <cell r="X2321" t="b">
            <v>0</v>
          </cell>
          <cell r="Y2321" t="b">
            <v>0</v>
          </cell>
          <cell r="Z2321" t="b">
            <v>0</v>
          </cell>
          <cell r="AA2321" t="str">
            <v>Selon les coûts encourus</v>
          </cell>
          <cell r="AB2321">
            <v>0.05</v>
          </cell>
          <cell r="AD2321" t="str">
            <v>AUTRE</v>
          </cell>
          <cell r="AE2321">
            <v>2</v>
          </cell>
        </row>
        <row r="2322">
          <cell r="A2322">
            <v>887</v>
          </cell>
          <cell r="B2322">
            <v>814</v>
          </cell>
          <cell r="C2322" t="str">
            <v>2000-2001</v>
          </cell>
          <cell r="D2322" t="str">
            <v>FPT</v>
          </cell>
          <cell r="E2322" t="str">
            <v>Fonds de partenariat touristique</v>
          </cell>
          <cell r="F2322" t="b">
            <v>0</v>
          </cell>
          <cell r="G2322">
            <v>4</v>
          </cell>
          <cell r="H2322">
            <v>1</v>
          </cell>
          <cell r="I2322" t="str">
            <v>DT</v>
          </cell>
          <cell r="J2322">
            <v>2004</v>
          </cell>
          <cell r="K2322" t="b">
            <v>0</v>
          </cell>
          <cell r="L2322">
            <v>164.5</v>
          </cell>
          <cell r="N2322" t="str">
            <v>Signalisation touristique</v>
          </cell>
          <cell r="P2322" t="b">
            <v>0</v>
          </cell>
          <cell r="Q2322" t="b">
            <v>0</v>
          </cell>
          <cell r="S2322">
            <v>367</v>
          </cell>
          <cell r="T2322">
            <v>0</v>
          </cell>
          <cell r="U2322">
            <v>100</v>
          </cell>
          <cell r="W2322" t="b">
            <v>0</v>
          </cell>
          <cell r="X2322" t="b">
            <v>0</v>
          </cell>
          <cell r="Y2322" t="b">
            <v>0</v>
          </cell>
          <cell r="Z2322" t="b">
            <v>0</v>
          </cell>
          <cell r="AA2322" t="str">
            <v>Selon les coûts encourus</v>
          </cell>
          <cell r="AB2322">
            <v>0</v>
          </cell>
          <cell r="AD2322" t="str">
            <v>AUTRE</v>
          </cell>
          <cell r="AE2322">
            <v>2</v>
          </cell>
        </row>
        <row r="2323">
          <cell r="A2323">
            <v>887</v>
          </cell>
          <cell r="B2323">
            <v>814</v>
          </cell>
          <cell r="C2323" t="str">
            <v>2000-2001</v>
          </cell>
          <cell r="D2323" t="str">
            <v>FPT</v>
          </cell>
          <cell r="E2323" t="str">
            <v>Fonds de partenariat touristique</v>
          </cell>
          <cell r="F2323" t="b">
            <v>0</v>
          </cell>
          <cell r="G2323">
            <v>4</v>
          </cell>
          <cell r="H2323">
            <v>1</v>
          </cell>
          <cell r="I2323" t="str">
            <v>AW</v>
          </cell>
          <cell r="J2323">
            <v>2005</v>
          </cell>
          <cell r="K2323" t="b">
            <v>0</v>
          </cell>
          <cell r="L2323">
            <v>3124.3</v>
          </cell>
          <cell r="N2323" t="str">
            <v>Activités de partenariat</v>
          </cell>
          <cell r="P2323" t="b">
            <v>0</v>
          </cell>
          <cell r="Q2323" t="b">
            <v>0</v>
          </cell>
          <cell r="S2323">
            <v>367</v>
          </cell>
          <cell r="T2323">
            <v>0</v>
          </cell>
          <cell r="U2323">
            <v>75</v>
          </cell>
          <cell r="W2323" t="b">
            <v>0</v>
          </cell>
          <cell r="X2323" t="b">
            <v>0</v>
          </cell>
          <cell r="Y2323" t="b">
            <v>0</v>
          </cell>
          <cell r="Z2323" t="b">
            <v>0</v>
          </cell>
          <cell r="AA2323" t="str">
            <v>Selon les coûts encourus</v>
          </cell>
          <cell r="AB2323">
            <v>0</v>
          </cell>
          <cell r="AD2323" t="str">
            <v>AUTRE</v>
          </cell>
          <cell r="AE2323">
            <v>2</v>
          </cell>
        </row>
        <row r="2324">
          <cell r="A2324">
            <v>887</v>
          </cell>
          <cell r="B2324">
            <v>814</v>
          </cell>
          <cell r="C2324" t="str">
            <v>2000-2001</v>
          </cell>
          <cell r="D2324" t="str">
            <v>FPT</v>
          </cell>
          <cell r="E2324" t="str">
            <v>Fonds de partenariat touristique</v>
          </cell>
          <cell r="F2324" t="b">
            <v>0</v>
          </cell>
          <cell r="G2324">
            <v>4</v>
          </cell>
          <cell r="H2324">
            <v>1</v>
          </cell>
          <cell r="I2324" t="str">
            <v>AX</v>
          </cell>
          <cell r="J2324">
            <v>2005</v>
          </cell>
          <cell r="K2324" t="b">
            <v>0</v>
          </cell>
          <cell r="L2324">
            <v>210.2</v>
          </cell>
          <cell r="N2324" t="str">
            <v>Redevances et ventes d'articles promotionnels</v>
          </cell>
          <cell r="P2324" t="b">
            <v>0</v>
          </cell>
          <cell r="Q2324" t="b">
            <v>0</v>
          </cell>
          <cell r="S2324">
            <v>367</v>
          </cell>
          <cell r="T2324">
            <v>0</v>
          </cell>
          <cell r="U2324">
            <v>100</v>
          </cell>
          <cell r="W2324" t="b">
            <v>0</v>
          </cell>
          <cell r="X2324" t="b">
            <v>0</v>
          </cell>
          <cell r="Y2324" t="b">
            <v>0</v>
          </cell>
          <cell r="Z2324" t="b">
            <v>0</v>
          </cell>
          <cell r="AA2324" t="str">
            <v>Selon les coûts encourus et les ententes avec les partenaires</v>
          </cell>
          <cell r="AB2324">
            <v>0</v>
          </cell>
          <cell r="AD2324" t="str">
            <v>AUTRE</v>
          </cell>
          <cell r="AE2324">
            <v>2</v>
          </cell>
        </row>
        <row r="2325">
          <cell r="A2325">
            <v>887</v>
          </cell>
          <cell r="B2325">
            <v>814</v>
          </cell>
          <cell r="C2325" t="str">
            <v>2000-2001</v>
          </cell>
          <cell r="D2325" t="str">
            <v>FPT</v>
          </cell>
          <cell r="E2325" t="str">
            <v>Fonds de partenariat touristique</v>
          </cell>
          <cell r="F2325" t="b">
            <v>0</v>
          </cell>
          <cell r="G2325">
            <v>4</v>
          </cell>
          <cell r="H2325">
            <v>1</v>
          </cell>
          <cell r="I2325" t="str">
            <v>BW</v>
          </cell>
          <cell r="J2325">
            <v>2005</v>
          </cell>
          <cell r="K2325" t="b">
            <v>0</v>
          </cell>
          <cell r="L2325">
            <v>620.29999999999995</v>
          </cell>
          <cell r="N2325" t="str">
            <v>Location vitrines, présentoirs et espaces planchers</v>
          </cell>
          <cell r="P2325" t="b">
            <v>0</v>
          </cell>
          <cell r="Q2325" t="b">
            <v>0</v>
          </cell>
          <cell r="S2325">
            <v>367</v>
          </cell>
          <cell r="T2325">
            <v>0</v>
          </cell>
          <cell r="U2325">
            <v>100</v>
          </cell>
          <cell r="W2325" t="b">
            <v>0</v>
          </cell>
          <cell r="X2325" t="b">
            <v>0</v>
          </cell>
          <cell r="Y2325" t="b">
            <v>0</v>
          </cell>
          <cell r="Z2325" t="b">
            <v>0</v>
          </cell>
          <cell r="AA2325" t="str">
            <v>Étude de marché et les coûts encourus</v>
          </cell>
          <cell r="AB2325">
            <v>0</v>
          </cell>
          <cell r="AD2325" t="str">
            <v>AUTRE</v>
          </cell>
          <cell r="AE2325">
            <v>2</v>
          </cell>
        </row>
        <row r="2326">
          <cell r="A2326">
            <v>887</v>
          </cell>
          <cell r="B2326">
            <v>814</v>
          </cell>
          <cell r="C2326" t="str">
            <v>2000-2001</v>
          </cell>
          <cell r="D2326" t="str">
            <v>FPT</v>
          </cell>
          <cell r="E2326" t="str">
            <v>Fonds de partenariat touristique</v>
          </cell>
          <cell r="F2326" t="b">
            <v>0</v>
          </cell>
          <cell r="G2326">
            <v>4</v>
          </cell>
          <cell r="H2326">
            <v>1</v>
          </cell>
          <cell r="I2326" t="str">
            <v>CF</v>
          </cell>
          <cell r="J2326">
            <v>2005</v>
          </cell>
          <cell r="K2326" t="b">
            <v>0</v>
          </cell>
          <cell r="L2326">
            <v>0</v>
          </cell>
          <cell r="N2326" t="str">
            <v>Publications touristiques</v>
          </cell>
          <cell r="P2326" t="b">
            <v>0</v>
          </cell>
          <cell r="Q2326" t="b">
            <v>0</v>
          </cell>
          <cell r="S2326">
            <v>367</v>
          </cell>
          <cell r="T2326">
            <v>0</v>
          </cell>
          <cell r="U2326">
            <v>100</v>
          </cell>
          <cell r="W2326" t="b">
            <v>0</v>
          </cell>
          <cell r="X2326" t="b">
            <v>0</v>
          </cell>
          <cell r="Y2326" t="b">
            <v>0</v>
          </cell>
          <cell r="Z2326" t="b">
            <v>0</v>
          </cell>
          <cell r="AA2326" t="str">
            <v>Selon les coûts encourus</v>
          </cell>
          <cell r="AB2326">
            <v>0.05</v>
          </cell>
          <cell r="AD2326" t="str">
            <v>AUTRE</v>
          </cell>
          <cell r="AE2326">
            <v>2</v>
          </cell>
        </row>
        <row r="2327">
          <cell r="A2327">
            <v>887</v>
          </cell>
          <cell r="B2327">
            <v>814</v>
          </cell>
          <cell r="C2327" t="str">
            <v>2000-2001</v>
          </cell>
          <cell r="D2327" t="str">
            <v>FPT</v>
          </cell>
          <cell r="E2327" t="str">
            <v>Fonds de partenariat touristique</v>
          </cell>
          <cell r="F2327" t="b">
            <v>0</v>
          </cell>
          <cell r="G2327">
            <v>4</v>
          </cell>
          <cell r="H2327">
            <v>1</v>
          </cell>
          <cell r="I2327" t="str">
            <v>DT</v>
          </cell>
          <cell r="J2327">
            <v>2005</v>
          </cell>
          <cell r="K2327" t="b">
            <v>0</v>
          </cell>
          <cell r="L2327">
            <v>231.4</v>
          </cell>
          <cell r="N2327" t="str">
            <v>Signalisation touristique</v>
          </cell>
          <cell r="P2327" t="b">
            <v>0</v>
          </cell>
          <cell r="Q2327" t="b">
            <v>0</v>
          </cell>
          <cell r="S2327">
            <v>367</v>
          </cell>
          <cell r="T2327">
            <v>0</v>
          </cell>
          <cell r="U2327">
            <v>100</v>
          </cell>
          <cell r="W2327" t="b">
            <v>0</v>
          </cell>
          <cell r="X2327" t="b">
            <v>0</v>
          </cell>
          <cell r="Y2327" t="b">
            <v>0</v>
          </cell>
          <cell r="Z2327" t="b">
            <v>0</v>
          </cell>
          <cell r="AA2327" t="str">
            <v>Selon les coûts encourus</v>
          </cell>
          <cell r="AB2327">
            <v>0</v>
          </cell>
          <cell r="AD2327" t="str">
            <v>AUTRE</v>
          </cell>
          <cell r="AE2327">
            <v>2</v>
          </cell>
        </row>
        <row r="2328">
          <cell r="A2328">
            <v>887</v>
          </cell>
          <cell r="B2328">
            <v>814</v>
          </cell>
          <cell r="C2328" t="str">
            <v>2000-2001</v>
          </cell>
          <cell r="D2328" t="str">
            <v>FPT</v>
          </cell>
          <cell r="E2328" t="str">
            <v>Fonds de partenariat touristique</v>
          </cell>
          <cell r="F2328" t="b">
            <v>0</v>
          </cell>
          <cell r="G2328">
            <v>4</v>
          </cell>
          <cell r="H2328">
            <v>1</v>
          </cell>
          <cell r="I2328" t="str">
            <v>AW</v>
          </cell>
          <cell r="J2328">
            <v>2006</v>
          </cell>
          <cell r="K2328" t="b">
            <v>0</v>
          </cell>
          <cell r="L2328">
            <v>4245.1000000000004</v>
          </cell>
          <cell r="N2328" t="str">
            <v>Activités de partenariat</v>
          </cell>
          <cell r="P2328" t="b">
            <v>0</v>
          </cell>
          <cell r="Q2328" t="b">
            <v>0</v>
          </cell>
          <cell r="S2328">
            <v>367</v>
          </cell>
          <cell r="T2328">
            <v>0</v>
          </cell>
          <cell r="U2328">
            <v>75</v>
          </cell>
          <cell r="W2328" t="b">
            <v>0</v>
          </cell>
          <cell r="X2328" t="b">
            <v>0</v>
          </cell>
          <cell r="Y2328" t="b">
            <v>0</v>
          </cell>
          <cell r="Z2328" t="b">
            <v>0</v>
          </cell>
          <cell r="AA2328" t="str">
            <v>Selon les coûts encourus</v>
          </cell>
          <cell r="AB2328">
            <v>0</v>
          </cell>
          <cell r="AD2328" t="str">
            <v>AUTRE</v>
          </cell>
          <cell r="AE2328">
            <v>2</v>
          </cell>
        </row>
        <row r="2329">
          <cell r="A2329">
            <v>887</v>
          </cell>
          <cell r="B2329">
            <v>814</v>
          </cell>
          <cell r="C2329" t="str">
            <v>2000-2001</v>
          </cell>
          <cell r="D2329" t="str">
            <v>FPT</v>
          </cell>
          <cell r="E2329" t="str">
            <v>Fonds de partenariat touristique</v>
          </cell>
          <cell r="F2329" t="b">
            <v>0</v>
          </cell>
          <cell r="G2329">
            <v>4</v>
          </cell>
          <cell r="H2329">
            <v>1</v>
          </cell>
          <cell r="I2329" t="str">
            <v>AX</v>
          </cell>
          <cell r="J2329">
            <v>2006</v>
          </cell>
          <cell r="K2329" t="b">
            <v>0</v>
          </cell>
          <cell r="L2329">
            <v>198.6</v>
          </cell>
          <cell r="N2329" t="str">
            <v>Redevances et ventes d'articles promotionnels</v>
          </cell>
          <cell r="P2329" t="b">
            <v>0</v>
          </cell>
          <cell r="Q2329" t="b">
            <v>0</v>
          </cell>
          <cell r="S2329">
            <v>367</v>
          </cell>
          <cell r="T2329">
            <v>0</v>
          </cell>
          <cell r="U2329">
            <v>100</v>
          </cell>
          <cell r="W2329" t="b">
            <v>0</v>
          </cell>
          <cell r="X2329" t="b">
            <v>0</v>
          </cell>
          <cell r="Y2329" t="b">
            <v>0</v>
          </cell>
          <cell r="Z2329" t="b">
            <v>0</v>
          </cell>
          <cell r="AA2329" t="str">
            <v>Selon les coûts encourus et les ententes avec les partenaires</v>
          </cell>
          <cell r="AB2329">
            <v>0</v>
          </cell>
          <cell r="AD2329" t="str">
            <v>AUTRE</v>
          </cell>
          <cell r="AE2329">
            <v>2</v>
          </cell>
        </row>
        <row r="2330">
          <cell r="A2330">
            <v>887</v>
          </cell>
          <cell r="B2330">
            <v>814</v>
          </cell>
          <cell r="C2330" t="str">
            <v>2000-2001</v>
          </cell>
          <cell r="D2330" t="str">
            <v>FPT</v>
          </cell>
          <cell r="E2330" t="str">
            <v>Fonds de partenariat touristique</v>
          </cell>
          <cell r="F2330" t="b">
            <v>0</v>
          </cell>
          <cell r="G2330">
            <v>4</v>
          </cell>
          <cell r="H2330">
            <v>1</v>
          </cell>
          <cell r="I2330" t="str">
            <v>BW</v>
          </cell>
          <cell r="J2330">
            <v>2006</v>
          </cell>
          <cell r="K2330" t="b">
            <v>0</v>
          </cell>
          <cell r="L2330">
            <v>612.20000000000005</v>
          </cell>
          <cell r="N2330" t="str">
            <v>Location vitrines, présentoirs et espaces planchers</v>
          </cell>
          <cell r="P2330" t="b">
            <v>0</v>
          </cell>
          <cell r="Q2330" t="b">
            <v>0</v>
          </cell>
          <cell r="S2330">
            <v>367</v>
          </cell>
          <cell r="T2330">
            <v>0</v>
          </cell>
          <cell r="U2330">
            <v>100</v>
          </cell>
          <cell r="W2330" t="b">
            <v>0</v>
          </cell>
          <cell r="X2330" t="b">
            <v>0</v>
          </cell>
          <cell r="Y2330" t="b">
            <v>0</v>
          </cell>
          <cell r="Z2330" t="b">
            <v>0</v>
          </cell>
          <cell r="AA2330" t="str">
            <v>Étude de marché et les coûts encourus</v>
          </cell>
          <cell r="AB2330">
            <v>0</v>
          </cell>
          <cell r="AD2330" t="str">
            <v>AUTRE</v>
          </cell>
          <cell r="AE2330">
            <v>2</v>
          </cell>
        </row>
        <row r="2331">
          <cell r="A2331">
            <v>887</v>
          </cell>
          <cell r="B2331">
            <v>814</v>
          </cell>
          <cell r="C2331" t="str">
            <v>2000-2001</v>
          </cell>
          <cell r="D2331" t="str">
            <v>FPT</v>
          </cell>
          <cell r="E2331" t="str">
            <v>Fonds de partenariat touristique</v>
          </cell>
          <cell r="F2331" t="b">
            <v>0</v>
          </cell>
          <cell r="G2331">
            <v>4</v>
          </cell>
          <cell r="H2331">
            <v>1</v>
          </cell>
          <cell r="I2331" t="str">
            <v>CF</v>
          </cell>
          <cell r="J2331">
            <v>2006</v>
          </cell>
          <cell r="K2331" t="b">
            <v>0</v>
          </cell>
          <cell r="L2331">
            <v>0</v>
          </cell>
          <cell r="N2331" t="str">
            <v>Publications touristiques</v>
          </cell>
          <cell r="P2331" t="b">
            <v>0</v>
          </cell>
          <cell r="Q2331" t="b">
            <v>0</v>
          </cell>
          <cell r="S2331">
            <v>367</v>
          </cell>
          <cell r="T2331">
            <v>0</v>
          </cell>
          <cell r="U2331">
            <v>100</v>
          </cell>
          <cell r="W2331" t="b">
            <v>0</v>
          </cell>
          <cell r="X2331" t="b">
            <v>0</v>
          </cell>
          <cell r="Y2331" t="b">
            <v>0</v>
          </cell>
          <cell r="Z2331" t="b">
            <v>0</v>
          </cell>
          <cell r="AA2331" t="str">
            <v>Selon les coûts encourus</v>
          </cell>
          <cell r="AB2331">
            <v>0.05</v>
          </cell>
          <cell r="AD2331" t="str">
            <v>AUTRE</v>
          </cell>
          <cell r="AE2331">
            <v>2</v>
          </cell>
        </row>
        <row r="2332">
          <cell r="A2332">
            <v>887</v>
          </cell>
          <cell r="B2332">
            <v>814</v>
          </cell>
          <cell r="C2332" t="str">
            <v>2000-2001</v>
          </cell>
          <cell r="D2332" t="str">
            <v>FPT</v>
          </cell>
          <cell r="E2332" t="str">
            <v>Fonds de partenariat touristique</v>
          </cell>
          <cell r="F2332" t="b">
            <v>0</v>
          </cell>
          <cell r="G2332">
            <v>4</v>
          </cell>
          <cell r="H2332">
            <v>1</v>
          </cell>
          <cell r="I2332" t="str">
            <v>DT</v>
          </cell>
          <cell r="J2332">
            <v>2006</v>
          </cell>
          <cell r="K2332" t="b">
            <v>0</v>
          </cell>
          <cell r="L2332">
            <v>196.9</v>
          </cell>
          <cell r="N2332" t="str">
            <v>Signalisation touristique</v>
          </cell>
          <cell r="P2332" t="b">
            <v>0</v>
          </cell>
          <cell r="Q2332" t="b">
            <v>0</v>
          </cell>
          <cell r="S2332">
            <v>367</v>
          </cell>
          <cell r="T2332">
            <v>0</v>
          </cell>
          <cell r="U2332">
            <v>100</v>
          </cell>
          <cell r="W2332" t="b">
            <v>0</v>
          </cell>
          <cell r="X2332" t="b">
            <v>0</v>
          </cell>
          <cell r="Y2332" t="b">
            <v>0</v>
          </cell>
          <cell r="Z2332" t="b">
            <v>0</v>
          </cell>
          <cell r="AA2332" t="str">
            <v>Selon les coûts encourus</v>
          </cell>
          <cell r="AB2332">
            <v>0</v>
          </cell>
          <cell r="AD2332" t="str">
            <v>AUTRE</v>
          </cell>
          <cell r="AE2332">
            <v>2</v>
          </cell>
        </row>
        <row r="2333">
          <cell r="A2333">
            <v>887</v>
          </cell>
          <cell r="B2333">
            <v>814</v>
          </cell>
          <cell r="C2333" t="str">
            <v>2000-2001</v>
          </cell>
          <cell r="D2333" t="str">
            <v>FPT</v>
          </cell>
          <cell r="E2333" t="str">
            <v>Fonds de partenariat touristique</v>
          </cell>
          <cell r="F2333" t="b">
            <v>0</v>
          </cell>
          <cell r="G2333">
            <v>4</v>
          </cell>
          <cell r="H2333">
            <v>1</v>
          </cell>
          <cell r="I2333" t="str">
            <v>AW</v>
          </cell>
          <cell r="J2333">
            <v>2007</v>
          </cell>
          <cell r="K2333" t="b">
            <v>1</v>
          </cell>
          <cell r="L2333">
            <v>5274.4</v>
          </cell>
          <cell r="N2333" t="str">
            <v>Activités de partenariat</v>
          </cell>
          <cell r="P2333" t="b">
            <v>0</v>
          </cell>
          <cell r="Q2333" t="b">
            <v>0</v>
          </cell>
          <cell r="S2333">
            <v>367</v>
          </cell>
          <cell r="T2333">
            <v>0</v>
          </cell>
          <cell r="U2333">
            <v>75</v>
          </cell>
          <cell r="W2333" t="b">
            <v>0</v>
          </cell>
          <cell r="X2333" t="b">
            <v>0</v>
          </cell>
          <cell r="Y2333" t="b">
            <v>0</v>
          </cell>
          <cell r="Z2333" t="b">
            <v>0</v>
          </cell>
          <cell r="AA2333" t="str">
            <v>Selon les coûts encourus</v>
          </cell>
          <cell r="AB2333">
            <v>0</v>
          </cell>
          <cell r="AD2333" t="str">
            <v>AUTRE</v>
          </cell>
          <cell r="AE2333">
            <v>2</v>
          </cell>
        </row>
        <row r="2334">
          <cell r="A2334">
            <v>887</v>
          </cell>
          <cell r="B2334">
            <v>814</v>
          </cell>
          <cell r="C2334" t="str">
            <v>2000-2001</v>
          </cell>
          <cell r="D2334" t="str">
            <v>FPT</v>
          </cell>
          <cell r="E2334" t="str">
            <v>Fonds de partenariat touristique</v>
          </cell>
          <cell r="F2334" t="b">
            <v>0</v>
          </cell>
          <cell r="G2334">
            <v>4</v>
          </cell>
          <cell r="H2334">
            <v>1</v>
          </cell>
          <cell r="I2334" t="str">
            <v>AX</v>
          </cell>
          <cell r="J2334">
            <v>2007</v>
          </cell>
          <cell r="K2334" t="b">
            <v>1</v>
          </cell>
          <cell r="L2334">
            <v>200</v>
          </cell>
          <cell r="N2334" t="str">
            <v>Redevances et ventes d'articles promotionnels</v>
          </cell>
          <cell r="P2334" t="b">
            <v>0</v>
          </cell>
          <cell r="Q2334" t="b">
            <v>0</v>
          </cell>
          <cell r="S2334">
            <v>367</v>
          </cell>
          <cell r="T2334">
            <v>0</v>
          </cell>
          <cell r="U2334">
            <v>100</v>
          </cell>
          <cell r="W2334" t="b">
            <v>0</v>
          </cell>
          <cell r="X2334" t="b">
            <v>0</v>
          </cell>
          <cell r="Y2334" t="b">
            <v>0</v>
          </cell>
          <cell r="Z2334" t="b">
            <v>0</v>
          </cell>
          <cell r="AA2334" t="str">
            <v>Selon les coûts encourus et les ententes avec les partenaires</v>
          </cell>
          <cell r="AB2334">
            <v>0</v>
          </cell>
          <cell r="AD2334" t="str">
            <v>AUTRE</v>
          </cell>
          <cell r="AE2334">
            <v>2</v>
          </cell>
        </row>
        <row r="2335">
          <cell r="A2335">
            <v>887</v>
          </cell>
          <cell r="B2335">
            <v>814</v>
          </cell>
          <cell r="C2335" t="str">
            <v>2000-2001</v>
          </cell>
          <cell r="D2335" t="str">
            <v>FPT</v>
          </cell>
          <cell r="E2335" t="str">
            <v>Fonds de partenariat touristique</v>
          </cell>
          <cell r="F2335" t="b">
            <v>0</v>
          </cell>
          <cell r="G2335">
            <v>4</v>
          </cell>
          <cell r="H2335">
            <v>1</v>
          </cell>
          <cell r="I2335" t="str">
            <v>BW</v>
          </cell>
          <cell r="J2335">
            <v>2007</v>
          </cell>
          <cell r="K2335" t="b">
            <v>1</v>
          </cell>
          <cell r="L2335">
            <v>625</v>
          </cell>
          <cell r="N2335" t="str">
            <v>Location vitrines, présentoirs et espaces planchers</v>
          </cell>
          <cell r="P2335" t="b">
            <v>0</v>
          </cell>
          <cell r="Q2335" t="b">
            <v>0</v>
          </cell>
          <cell r="S2335">
            <v>367</v>
          </cell>
          <cell r="T2335">
            <v>0</v>
          </cell>
          <cell r="U2335">
            <v>100</v>
          </cell>
          <cell r="W2335" t="b">
            <v>0</v>
          </cell>
          <cell r="X2335" t="b">
            <v>0</v>
          </cell>
          <cell r="Y2335" t="b">
            <v>0</v>
          </cell>
          <cell r="Z2335" t="b">
            <v>0</v>
          </cell>
          <cell r="AA2335" t="str">
            <v>Étude de marché et les coûts encourus</v>
          </cell>
          <cell r="AB2335">
            <v>0</v>
          </cell>
          <cell r="AD2335" t="str">
            <v>AUTRE</v>
          </cell>
          <cell r="AE2335">
            <v>2</v>
          </cell>
        </row>
        <row r="2336">
          <cell r="A2336">
            <v>887</v>
          </cell>
          <cell r="B2336">
            <v>814</v>
          </cell>
          <cell r="C2336" t="str">
            <v>2000-2001</v>
          </cell>
          <cell r="D2336" t="str">
            <v>FPT</v>
          </cell>
          <cell r="E2336" t="str">
            <v>Fonds de partenariat touristique</v>
          </cell>
          <cell r="F2336" t="b">
            <v>0</v>
          </cell>
          <cell r="G2336">
            <v>4</v>
          </cell>
          <cell r="H2336">
            <v>1</v>
          </cell>
          <cell r="I2336" t="str">
            <v>CF</v>
          </cell>
          <cell r="J2336">
            <v>2007</v>
          </cell>
          <cell r="K2336" t="b">
            <v>1</v>
          </cell>
          <cell r="L2336">
            <v>0</v>
          </cell>
          <cell r="N2336" t="str">
            <v>Publications touristiques</v>
          </cell>
          <cell r="P2336" t="b">
            <v>0</v>
          </cell>
          <cell r="Q2336" t="b">
            <v>0</v>
          </cell>
          <cell r="S2336">
            <v>367</v>
          </cell>
          <cell r="T2336">
            <v>0</v>
          </cell>
          <cell r="U2336">
            <v>100</v>
          </cell>
          <cell r="W2336" t="b">
            <v>0</v>
          </cell>
          <cell r="X2336" t="b">
            <v>0</v>
          </cell>
          <cell r="Y2336" t="b">
            <v>0</v>
          </cell>
          <cell r="Z2336" t="b">
            <v>0</v>
          </cell>
          <cell r="AA2336" t="str">
            <v>Selon les coûts encourus</v>
          </cell>
          <cell r="AB2336">
            <v>0.05</v>
          </cell>
          <cell r="AD2336" t="str">
            <v>AUTRE</v>
          </cell>
          <cell r="AE2336">
            <v>2</v>
          </cell>
        </row>
        <row r="2337">
          <cell r="A2337">
            <v>887</v>
          </cell>
          <cell r="B2337">
            <v>814</v>
          </cell>
          <cell r="C2337" t="str">
            <v>2000-2001</v>
          </cell>
          <cell r="D2337" t="str">
            <v>FPT</v>
          </cell>
          <cell r="E2337" t="str">
            <v>Fonds de partenariat touristique</v>
          </cell>
          <cell r="F2337" t="b">
            <v>0</v>
          </cell>
          <cell r="G2337">
            <v>4</v>
          </cell>
          <cell r="H2337">
            <v>1</v>
          </cell>
          <cell r="I2337" t="str">
            <v>DT</v>
          </cell>
          <cell r="J2337">
            <v>2007</v>
          </cell>
          <cell r="K2337" t="b">
            <v>1</v>
          </cell>
          <cell r="L2337">
            <v>160</v>
          </cell>
          <cell r="N2337" t="str">
            <v>Signalisation touristique</v>
          </cell>
          <cell r="P2337" t="b">
            <v>0</v>
          </cell>
          <cell r="Q2337" t="b">
            <v>0</v>
          </cell>
          <cell r="S2337">
            <v>367</v>
          </cell>
          <cell r="T2337">
            <v>0</v>
          </cell>
          <cell r="U2337">
            <v>100</v>
          </cell>
          <cell r="W2337" t="b">
            <v>0</v>
          </cell>
          <cell r="X2337" t="b">
            <v>0</v>
          </cell>
          <cell r="Y2337" t="b">
            <v>0</v>
          </cell>
          <cell r="Z2337" t="b">
            <v>0</v>
          </cell>
          <cell r="AA2337" t="str">
            <v>Selon les coûts encourus</v>
          </cell>
          <cell r="AB2337">
            <v>0</v>
          </cell>
          <cell r="AD2337" t="str">
            <v>AUTRE</v>
          </cell>
          <cell r="AE2337">
            <v>2</v>
          </cell>
        </row>
        <row r="2338">
          <cell r="A2338">
            <v>700</v>
          </cell>
          <cell r="B2338">
            <v>815</v>
          </cell>
          <cell r="C2338" t="str">
            <v>2000-2001</v>
          </cell>
          <cell r="D2338" t="str">
            <v>FDMT</v>
          </cell>
          <cell r="E2338" t="str">
            <v>Fonds de développement du marché du travail</v>
          </cell>
          <cell r="F2338" t="b">
            <v>0</v>
          </cell>
          <cell r="G2338">
            <v>4</v>
          </cell>
          <cell r="H2338">
            <v>1</v>
          </cell>
          <cell r="I2338" t="str">
            <v>14</v>
          </cell>
          <cell r="J2338">
            <v>2003</v>
          </cell>
          <cell r="K2338" t="b">
            <v>0</v>
          </cell>
          <cell r="L2338">
            <v>5</v>
          </cell>
          <cell r="P2338" t="b">
            <v>0</v>
          </cell>
          <cell r="Q2338" t="b">
            <v>0</v>
          </cell>
          <cell r="T2338">
            <v>0</v>
          </cell>
          <cell r="U2338">
            <v>0</v>
          </cell>
          <cell r="W2338" t="b">
            <v>0</v>
          </cell>
          <cell r="X2338" t="b">
            <v>0</v>
          </cell>
          <cell r="Y2338" t="b">
            <v>0</v>
          </cell>
          <cell r="Z2338" t="b">
            <v>0</v>
          </cell>
          <cell r="AB2338">
            <v>0</v>
          </cell>
          <cell r="AE2338">
            <v>2</v>
          </cell>
        </row>
        <row r="2339">
          <cell r="A2339">
            <v>700</v>
          </cell>
          <cell r="B2339">
            <v>815</v>
          </cell>
          <cell r="C2339" t="str">
            <v>2000-2001</v>
          </cell>
          <cell r="D2339" t="str">
            <v>FDMT</v>
          </cell>
          <cell r="E2339" t="str">
            <v>Fonds de développement du marché du travail</v>
          </cell>
          <cell r="F2339" t="b">
            <v>0</v>
          </cell>
          <cell r="G2339">
            <v>4</v>
          </cell>
          <cell r="H2339">
            <v>1</v>
          </cell>
          <cell r="I2339" t="str">
            <v>AN</v>
          </cell>
          <cell r="J2339">
            <v>2003</v>
          </cell>
          <cell r="K2339" t="b">
            <v>0</v>
          </cell>
          <cell r="L2339">
            <v>352</v>
          </cell>
          <cell r="P2339" t="b">
            <v>0</v>
          </cell>
          <cell r="Q2339" t="b">
            <v>0</v>
          </cell>
          <cell r="T2339">
            <v>0</v>
          </cell>
          <cell r="U2339">
            <v>0</v>
          </cell>
          <cell r="W2339" t="b">
            <v>0</v>
          </cell>
          <cell r="X2339" t="b">
            <v>0</v>
          </cell>
          <cell r="Y2339" t="b">
            <v>0</v>
          </cell>
          <cell r="Z2339" t="b">
            <v>0</v>
          </cell>
          <cell r="AB2339">
            <v>0</v>
          </cell>
          <cell r="AE2339">
            <v>2</v>
          </cell>
        </row>
        <row r="2340">
          <cell r="A2340">
            <v>700</v>
          </cell>
          <cell r="B2340">
            <v>815</v>
          </cell>
          <cell r="C2340" t="str">
            <v>2000-2001</v>
          </cell>
          <cell r="D2340" t="str">
            <v>FDMT</v>
          </cell>
          <cell r="E2340" t="str">
            <v>Fonds de développement du marché du travail</v>
          </cell>
          <cell r="F2340" t="b">
            <v>0</v>
          </cell>
          <cell r="G2340">
            <v>4</v>
          </cell>
          <cell r="H2340">
            <v>1</v>
          </cell>
          <cell r="I2340" t="str">
            <v>NC</v>
          </cell>
          <cell r="J2340">
            <v>2003</v>
          </cell>
          <cell r="K2340" t="b">
            <v>0</v>
          </cell>
          <cell r="L2340">
            <v>3</v>
          </cell>
          <cell r="P2340" t="b">
            <v>0</v>
          </cell>
          <cell r="Q2340" t="b">
            <v>0</v>
          </cell>
          <cell r="T2340">
            <v>0</v>
          </cell>
          <cell r="U2340">
            <v>0</v>
          </cell>
          <cell r="W2340" t="b">
            <v>0</v>
          </cell>
          <cell r="X2340" t="b">
            <v>0</v>
          </cell>
          <cell r="Y2340" t="b">
            <v>0</v>
          </cell>
          <cell r="Z2340" t="b">
            <v>0</v>
          </cell>
          <cell r="AB2340">
            <v>0</v>
          </cell>
          <cell r="AE2340">
            <v>2</v>
          </cell>
        </row>
        <row r="2341">
          <cell r="A2341">
            <v>700</v>
          </cell>
          <cell r="B2341">
            <v>815</v>
          </cell>
          <cell r="C2341" t="str">
            <v>2000-2001</v>
          </cell>
          <cell r="D2341" t="str">
            <v>FDMT</v>
          </cell>
          <cell r="E2341" t="str">
            <v>Fonds de développement du marché du travail</v>
          </cell>
          <cell r="F2341" t="b">
            <v>0</v>
          </cell>
          <cell r="G2341">
            <v>3</v>
          </cell>
          <cell r="H2341">
            <v>9</v>
          </cell>
          <cell r="I2341" t="str">
            <v>AL</v>
          </cell>
          <cell r="J2341">
            <v>2003</v>
          </cell>
          <cell r="K2341" t="b">
            <v>0</v>
          </cell>
          <cell r="L2341">
            <v>865</v>
          </cell>
          <cell r="P2341" t="b">
            <v>0</v>
          </cell>
          <cell r="Q2341" t="b">
            <v>0</v>
          </cell>
          <cell r="T2341">
            <v>0</v>
          </cell>
          <cell r="U2341">
            <v>0</v>
          </cell>
          <cell r="W2341" t="b">
            <v>0</v>
          </cell>
          <cell r="X2341" t="b">
            <v>0</v>
          </cell>
          <cell r="Y2341" t="b">
            <v>0</v>
          </cell>
          <cell r="Z2341" t="b">
            <v>0</v>
          </cell>
          <cell r="AB2341">
            <v>0</v>
          </cell>
          <cell r="AE2341">
            <v>2</v>
          </cell>
        </row>
        <row r="2342">
          <cell r="A2342">
            <v>700</v>
          </cell>
          <cell r="B2342">
            <v>815</v>
          </cell>
          <cell r="C2342" t="str">
            <v>2000-2001</v>
          </cell>
          <cell r="D2342" t="str">
            <v>FDMT</v>
          </cell>
          <cell r="E2342" t="str">
            <v>Fonds de développement du marché du travail</v>
          </cell>
          <cell r="F2342" t="b">
            <v>0</v>
          </cell>
          <cell r="G2342">
            <v>3</v>
          </cell>
          <cell r="H2342">
            <v>9</v>
          </cell>
          <cell r="I2342" t="str">
            <v>AD</v>
          </cell>
          <cell r="J2342">
            <v>2003</v>
          </cell>
          <cell r="K2342" t="b">
            <v>1</v>
          </cell>
          <cell r="L2342">
            <v>328</v>
          </cell>
          <cell r="M2342" t="str">
            <v xml:space="preserve">M-6, r.2    Règlement sur le montant des frais de l'avis préalable d'infraction prévu à la Loi sur les mécaniciens de machines fixes
</v>
          </cell>
          <cell r="N2342" t="str">
            <v>Chauffage, moteurs à vapeur et appareils frigorifiques</v>
          </cell>
          <cell r="O2342" t="str">
            <v>383, 384</v>
          </cell>
          <cell r="P2342" t="b">
            <v>1</v>
          </cell>
          <cell r="Q2342" t="b">
            <v>1</v>
          </cell>
          <cell r="R2342" t="str">
            <v>IPC</v>
          </cell>
          <cell r="S2342">
            <v>39173</v>
          </cell>
          <cell r="T2342">
            <v>100</v>
          </cell>
          <cell r="U2342">
            <v>0</v>
          </cell>
          <cell r="W2342" t="b">
            <v>0</v>
          </cell>
          <cell r="X2342" t="b">
            <v>0</v>
          </cell>
          <cell r="Y2342" t="b">
            <v>0</v>
          </cell>
          <cell r="Z2342" t="b">
            <v>0</v>
          </cell>
          <cell r="AA2342" t="str">
            <v>Historique perdu dans organismes antérieurs</v>
          </cell>
          <cell r="AB2342">
            <v>0</v>
          </cell>
          <cell r="AD2342" t="str">
            <v>AUTRE</v>
          </cell>
          <cell r="AE2342">
            <v>2</v>
          </cell>
        </row>
        <row r="2343">
          <cell r="A2343">
            <v>700</v>
          </cell>
          <cell r="B2343">
            <v>815</v>
          </cell>
          <cell r="C2343" t="str">
            <v>2000-2001</v>
          </cell>
          <cell r="D2343" t="str">
            <v>FDMT</v>
          </cell>
          <cell r="E2343" t="str">
            <v>Fonds de développement du marché du travail</v>
          </cell>
          <cell r="F2343" t="b">
            <v>0</v>
          </cell>
          <cell r="G2343">
            <v>3</v>
          </cell>
          <cell r="H2343">
            <v>9</v>
          </cell>
          <cell r="I2343" t="str">
            <v>AK</v>
          </cell>
          <cell r="J2343">
            <v>2003</v>
          </cell>
          <cell r="K2343" t="b">
            <v>1</v>
          </cell>
          <cell r="L2343">
            <v>66</v>
          </cell>
          <cell r="N2343" t="str">
            <v>Fabrication, installation ou réparation des appareils, travaux de soudage et contrôle des appareils ou des matériaux</v>
          </cell>
          <cell r="O2343" t="str">
            <v>170, 381</v>
          </cell>
          <cell r="P2343" t="b">
            <v>1</v>
          </cell>
          <cell r="Q2343" t="b">
            <v>1</v>
          </cell>
          <cell r="R2343" t="str">
            <v>IPC</v>
          </cell>
          <cell r="S2343">
            <v>39173</v>
          </cell>
          <cell r="T2343">
            <v>100</v>
          </cell>
          <cell r="U2343">
            <v>0</v>
          </cell>
          <cell r="W2343" t="b">
            <v>0</v>
          </cell>
          <cell r="X2343" t="b">
            <v>0</v>
          </cell>
          <cell r="Y2343" t="b">
            <v>0</v>
          </cell>
          <cell r="Z2343" t="b">
            <v>0</v>
          </cell>
          <cell r="AA2343" t="str">
            <v>Historique perdu dans organismes antérieurs</v>
          </cell>
          <cell r="AB2343">
            <v>0</v>
          </cell>
          <cell r="AD2343" t="str">
            <v>AUTRE</v>
          </cell>
          <cell r="AE2343">
            <v>2</v>
          </cell>
        </row>
        <row r="2344">
          <cell r="A2344">
            <v>700</v>
          </cell>
          <cell r="B2344">
            <v>815</v>
          </cell>
          <cell r="C2344" t="str">
            <v>2000-2001</v>
          </cell>
          <cell r="D2344" t="str">
            <v>FDMT</v>
          </cell>
          <cell r="E2344" t="str">
            <v>Fonds de développement du marché du travail</v>
          </cell>
          <cell r="F2344" t="b">
            <v>0</v>
          </cell>
          <cell r="G2344">
            <v>3</v>
          </cell>
          <cell r="H2344">
            <v>9</v>
          </cell>
          <cell r="I2344" t="str">
            <v>AJ</v>
          </cell>
          <cell r="J2344">
            <v>2003</v>
          </cell>
          <cell r="K2344" t="b">
            <v>1</v>
          </cell>
          <cell r="L2344">
            <v>4</v>
          </cell>
          <cell r="M2344" t="str">
            <v>La tarification sera indexée à partir du 1er avril 2009 selon l’indice des prix à la consommation de l’année précédente.   Cette indexation sera annuelle.</v>
          </cell>
          <cell r="N2344" t="str">
            <v>Examen de qualification</v>
          </cell>
          <cell r="O2344" t="str">
            <v>168</v>
          </cell>
          <cell r="P2344" t="b">
            <v>1</v>
          </cell>
          <cell r="Q2344" t="b">
            <v>1</v>
          </cell>
          <cell r="R2344" t="str">
            <v>IPC</v>
          </cell>
          <cell r="S2344">
            <v>39173</v>
          </cell>
          <cell r="T2344">
            <v>100</v>
          </cell>
          <cell r="U2344">
            <v>0</v>
          </cell>
          <cell r="W2344" t="b">
            <v>0</v>
          </cell>
          <cell r="X2344" t="b">
            <v>0</v>
          </cell>
          <cell r="Y2344" t="b">
            <v>0</v>
          </cell>
          <cell r="Z2344" t="b">
            <v>0</v>
          </cell>
          <cell r="AA2344" t="str">
            <v>Se réfère au tarif du F-5, r.4</v>
          </cell>
          <cell r="AB2344">
            <v>0</v>
          </cell>
          <cell r="AD2344" t="str">
            <v>AUTRE</v>
          </cell>
          <cell r="AE2344">
            <v>2</v>
          </cell>
        </row>
        <row r="2345">
          <cell r="A2345">
            <v>700</v>
          </cell>
          <cell r="B2345">
            <v>815</v>
          </cell>
          <cell r="C2345" t="str">
            <v>2000-2001</v>
          </cell>
          <cell r="D2345" t="str">
            <v>FDMT</v>
          </cell>
          <cell r="E2345" t="str">
            <v>Fonds de développement du marché du travail</v>
          </cell>
          <cell r="F2345" t="b">
            <v>0</v>
          </cell>
          <cell r="G2345">
            <v>3</v>
          </cell>
          <cell r="H2345">
            <v>9</v>
          </cell>
          <cell r="I2345" t="str">
            <v>AB</v>
          </cell>
          <cell r="J2345">
            <v>2003</v>
          </cell>
          <cell r="K2345" t="b">
            <v>1</v>
          </cell>
          <cell r="L2345">
            <v>451</v>
          </cell>
          <cell r="M2345" t="str">
            <v>Voir  c. D-10, r.4        -&gt; section 17.4 pour renouvellement</v>
          </cell>
          <cell r="N2345" t="str">
            <v>Réseaux de distribution, tuyauterie, appareils à gaz et véhicules au gaz</v>
          </cell>
          <cell r="O2345" t="str">
            <v>167, 379</v>
          </cell>
          <cell r="P2345" t="b">
            <v>1</v>
          </cell>
          <cell r="Q2345" t="b">
            <v>1</v>
          </cell>
          <cell r="R2345" t="str">
            <v>IPC</v>
          </cell>
          <cell r="S2345">
            <v>39173</v>
          </cell>
          <cell r="T2345">
            <v>100</v>
          </cell>
          <cell r="U2345">
            <v>0</v>
          </cell>
          <cell r="W2345" t="b">
            <v>0</v>
          </cell>
          <cell r="X2345" t="b">
            <v>0</v>
          </cell>
          <cell r="Y2345" t="b">
            <v>0</v>
          </cell>
          <cell r="Z2345" t="b">
            <v>0</v>
          </cell>
          <cell r="AA2345" t="str">
            <v>Historique perdu dans organismes antérieurs</v>
          </cell>
          <cell r="AB2345">
            <v>0</v>
          </cell>
          <cell r="AD2345" t="str">
            <v>AUTRE</v>
          </cell>
          <cell r="AE2345">
            <v>2</v>
          </cell>
        </row>
        <row r="2346">
          <cell r="A2346">
            <v>700</v>
          </cell>
          <cell r="B2346">
            <v>815</v>
          </cell>
          <cell r="C2346" t="str">
            <v>2000-2001</v>
          </cell>
          <cell r="D2346" t="str">
            <v>FDMT</v>
          </cell>
          <cell r="E2346" t="str">
            <v>Fonds de développement du marché du travail</v>
          </cell>
          <cell r="F2346" t="b">
            <v>0</v>
          </cell>
          <cell r="G2346">
            <v>3</v>
          </cell>
          <cell r="H2346">
            <v>9</v>
          </cell>
          <cell r="I2346" t="str">
            <v>AG</v>
          </cell>
          <cell r="J2346">
            <v>2004</v>
          </cell>
          <cell r="K2346" t="b">
            <v>0</v>
          </cell>
          <cell r="L2346">
            <v>0</v>
          </cell>
          <cell r="N2346" t="str">
            <v>Transport et distribution, eau souterraine, eau de surface et réseau de distribution</v>
          </cell>
          <cell r="O2346" t="str">
            <v>21, 760</v>
          </cell>
          <cell r="P2346" t="b">
            <v>0</v>
          </cell>
          <cell r="Q2346" t="b">
            <v>0</v>
          </cell>
          <cell r="S2346">
            <v>367</v>
          </cell>
          <cell r="T2346">
            <v>100</v>
          </cell>
          <cell r="U2346">
            <v>0</v>
          </cell>
          <cell r="W2346" t="b">
            <v>0</v>
          </cell>
          <cell r="X2346" t="b">
            <v>0</v>
          </cell>
          <cell r="Y2346" t="b">
            <v>0</v>
          </cell>
          <cell r="Z2346" t="b">
            <v>0</v>
          </cell>
          <cell r="AA2346" t="str">
            <v>Prix compar. aux serv. offerts dans cadre d'autres droits et permis de qualif. profess. Réglementés</v>
          </cell>
          <cell r="AB2346">
            <v>0</v>
          </cell>
          <cell r="AD2346" t="str">
            <v>AUTRE</v>
          </cell>
          <cell r="AE2346">
            <v>2</v>
          </cell>
        </row>
        <row r="2347">
          <cell r="A2347">
            <v>700</v>
          </cell>
          <cell r="B2347">
            <v>815</v>
          </cell>
          <cell r="C2347" t="str">
            <v>2000-2001</v>
          </cell>
          <cell r="D2347" t="str">
            <v>FDMT</v>
          </cell>
          <cell r="E2347" t="str">
            <v>Fonds de développement du marché du travail</v>
          </cell>
          <cell r="F2347" t="b">
            <v>0</v>
          </cell>
          <cell r="G2347">
            <v>3</v>
          </cell>
          <cell r="H2347">
            <v>4</v>
          </cell>
          <cell r="I2347" t="str">
            <v>NC</v>
          </cell>
          <cell r="J2347">
            <v>2004</v>
          </cell>
          <cell r="K2347" t="b">
            <v>0</v>
          </cell>
          <cell r="L2347">
            <v>0</v>
          </cell>
          <cell r="N2347" t="str">
            <v>Manutention explosifs</v>
          </cell>
          <cell r="O2347" t="str">
            <v>42</v>
          </cell>
          <cell r="P2347" t="b">
            <v>0</v>
          </cell>
          <cell r="Q2347" t="b">
            <v>0</v>
          </cell>
          <cell r="S2347">
            <v>367</v>
          </cell>
          <cell r="T2347">
            <v>100</v>
          </cell>
          <cell r="U2347">
            <v>0</v>
          </cell>
          <cell r="W2347" t="b">
            <v>0</v>
          </cell>
          <cell r="X2347" t="b">
            <v>0</v>
          </cell>
          <cell r="Y2347" t="b">
            <v>0</v>
          </cell>
          <cell r="Z2347" t="b">
            <v>0</v>
          </cell>
          <cell r="AB2347">
            <v>0</v>
          </cell>
          <cell r="AE2347">
            <v>2</v>
          </cell>
        </row>
        <row r="2348">
          <cell r="A2348">
            <v>700</v>
          </cell>
          <cell r="B2348">
            <v>815</v>
          </cell>
          <cell r="C2348" t="str">
            <v>2000-2001</v>
          </cell>
          <cell r="D2348" t="str">
            <v>FDMT</v>
          </cell>
          <cell r="E2348" t="str">
            <v>Fonds de développement du marché du travail</v>
          </cell>
          <cell r="F2348" t="b">
            <v>0</v>
          </cell>
          <cell r="G2348">
            <v>3</v>
          </cell>
          <cell r="H2348">
            <v>9</v>
          </cell>
          <cell r="I2348" t="str">
            <v>AB</v>
          </cell>
          <cell r="J2348">
            <v>2004</v>
          </cell>
          <cell r="K2348" t="b">
            <v>0</v>
          </cell>
          <cell r="L2348">
            <v>500.9</v>
          </cell>
          <cell r="M2348" t="str">
            <v>Une attention spéciale a été portée par les agents du réseau pour l'émission de ce type de certificat. Augmentation de 520 certificats à restriction.</v>
          </cell>
          <cell r="N2348" t="str">
            <v>Réseaux de distribution, tuyauterie, appareils à gaz et véhicules au gaz</v>
          </cell>
          <cell r="O2348" t="str">
            <v>167, 379</v>
          </cell>
          <cell r="P2348" t="b">
            <v>1</v>
          </cell>
          <cell r="Q2348" t="b">
            <v>1</v>
          </cell>
          <cell r="R2348" t="str">
            <v>IPC</v>
          </cell>
          <cell r="S2348">
            <v>39173</v>
          </cell>
          <cell r="T2348">
            <v>100</v>
          </cell>
          <cell r="U2348">
            <v>0</v>
          </cell>
          <cell r="W2348" t="b">
            <v>0</v>
          </cell>
          <cell r="X2348" t="b">
            <v>0</v>
          </cell>
          <cell r="Y2348" t="b">
            <v>0</v>
          </cell>
          <cell r="Z2348" t="b">
            <v>0</v>
          </cell>
          <cell r="AA2348" t="str">
            <v>Historique perdu dans organismes antérieurs</v>
          </cell>
          <cell r="AB2348">
            <v>0</v>
          </cell>
          <cell r="AD2348" t="str">
            <v>AUTRE</v>
          </cell>
          <cell r="AE2348">
            <v>2</v>
          </cell>
        </row>
        <row r="2349">
          <cell r="A2349">
            <v>700</v>
          </cell>
          <cell r="B2349">
            <v>815</v>
          </cell>
          <cell r="C2349" t="str">
            <v>2000-2001</v>
          </cell>
          <cell r="D2349" t="str">
            <v>FDMT</v>
          </cell>
          <cell r="E2349" t="str">
            <v>Fonds de développement du marché du travail</v>
          </cell>
          <cell r="F2349" t="b">
            <v>0</v>
          </cell>
          <cell r="G2349">
            <v>3</v>
          </cell>
          <cell r="H2349">
            <v>9</v>
          </cell>
          <cell r="I2349" t="str">
            <v>AD</v>
          </cell>
          <cell r="J2349">
            <v>2004</v>
          </cell>
          <cell r="K2349" t="b">
            <v>0</v>
          </cell>
          <cell r="L2349">
            <v>424.3</v>
          </cell>
          <cell r="N2349" t="str">
            <v>Chauffage, moteurs à vapeur et appareils frigorifiques</v>
          </cell>
          <cell r="O2349" t="str">
            <v>383, 384</v>
          </cell>
          <cell r="P2349" t="b">
            <v>1</v>
          </cell>
          <cell r="Q2349" t="b">
            <v>1</v>
          </cell>
          <cell r="R2349" t="str">
            <v>IPC</v>
          </cell>
          <cell r="S2349">
            <v>39173</v>
          </cell>
          <cell r="T2349">
            <v>100</v>
          </cell>
          <cell r="U2349">
            <v>0</v>
          </cell>
          <cell r="W2349" t="b">
            <v>0</v>
          </cell>
          <cell r="X2349" t="b">
            <v>0</v>
          </cell>
          <cell r="Y2349" t="b">
            <v>0</v>
          </cell>
          <cell r="Z2349" t="b">
            <v>0</v>
          </cell>
          <cell r="AA2349" t="str">
            <v>Historique perdu dans organismes antérieurs</v>
          </cell>
          <cell r="AB2349">
            <v>0</v>
          </cell>
          <cell r="AD2349" t="str">
            <v>AUTRE</v>
          </cell>
          <cell r="AE2349">
            <v>2</v>
          </cell>
        </row>
        <row r="2350">
          <cell r="A2350">
            <v>700</v>
          </cell>
          <cell r="B2350">
            <v>815</v>
          </cell>
          <cell r="C2350" t="str">
            <v>2000-2001</v>
          </cell>
          <cell r="D2350" t="str">
            <v>FDMT</v>
          </cell>
          <cell r="E2350" t="str">
            <v>Fonds de développement du marché du travail</v>
          </cell>
          <cell r="F2350" t="b">
            <v>0</v>
          </cell>
          <cell r="G2350">
            <v>3</v>
          </cell>
          <cell r="H2350">
            <v>9</v>
          </cell>
          <cell r="I2350" t="str">
            <v>AE</v>
          </cell>
          <cell r="J2350">
            <v>2004</v>
          </cell>
          <cell r="K2350" t="b">
            <v>0</v>
          </cell>
          <cell r="L2350">
            <v>882.9</v>
          </cell>
          <cell r="M2350" t="str">
            <v>Première année où les permis ont été émis.</v>
          </cell>
          <cell r="N2350" t="str">
            <v>Électricien, tuyauteur, mécanicien d'ascenseur et opérateur de machines électriques (secteurs autres que celui de la construction)</v>
          </cell>
          <cell r="O2350" t="str">
            <v>385, 386</v>
          </cell>
          <cell r="P2350" t="b">
            <v>1</v>
          </cell>
          <cell r="Q2350" t="b">
            <v>1</v>
          </cell>
          <cell r="R2350" t="str">
            <v>IPC</v>
          </cell>
          <cell r="S2350">
            <v>39173</v>
          </cell>
          <cell r="T2350">
            <v>100</v>
          </cell>
          <cell r="U2350">
            <v>0</v>
          </cell>
          <cell r="W2350" t="b">
            <v>0</v>
          </cell>
          <cell r="X2350" t="b">
            <v>0</v>
          </cell>
          <cell r="Y2350" t="b">
            <v>0</v>
          </cell>
          <cell r="Z2350" t="b">
            <v>0</v>
          </cell>
          <cell r="AA2350" t="str">
            <v>Historique perdu dans organismes antérieurs</v>
          </cell>
          <cell r="AB2350">
            <v>0</v>
          </cell>
          <cell r="AD2350" t="str">
            <v>AUTRE</v>
          </cell>
          <cell r="AE2350">
            <v>2</v>
          </cell>
        </row>
        <row r="2351">
          <cell r="A2351">
            <v>700</v>
          </cell>
          <cell r="B2351">
            <v>815</v>
          </cell>
          <cell r="C2351" t="str">
            <v>2000-2001</v>
          </cell>
          <cell r="D2351" t="str">
            <v>FDMT</v>
          </cell>
          <cell r="E2351" t="str">
            <v>Fonds de développement du marché du travail</v>
          </cell>
          <cell r="F2351" t="b">
            <v>0</v>
          </cell>
          <cell r="G2351">
            <v>3</v>
          </cell>
          <cell r="H2351">
            <v>9</v>
          </cell>
          <cell r="I2351" t="str">
            <v>AF</v>
          </cell>
          <cell r="J2351">
            <v>2004</v>
          </cell>
          <cell r="K2351" t="b">
            <v>0</v>
          </cell>
          <cell r="L2351">
            <v>0</v>
          </cell>
          <cell r="N2351" t="str">
            <v>Appareils frigorifiques, extincteurs, véhicules et appareils domestiques</v>
          </cell>
          <cell r="O2351" t="str">
            <v>21, 759, 385</v>
          </cell>
          <cell r="P2351" t="b">
            <v>1</v>
          </cell>
          <cell r="Q2351" t="b">
            <v>1</v>
          </cell>
          <cell r="S2351">
            <v>39173</v>
          </cell>
          <cell r="T2351">
            <v>100</v>
          </cell>
          <cell r="U2351">
            <v>0</v>
          </cell>
          <cell r="W2351" t="b">
            <v>0</v>
          </cell>
          <cell r="X2351" t="b">
            <v>0</v>
          </cell>
          <cell r="Y2351" t="b">
            <v>0</v>
          </cell>
          <cell r="Z2351" t="b">
            <v>0</v>
          </cell>
          <cell r="AA2351" t="str">
            <v>Prix comp. aux services offets dans cadre  d'autres droits et permis de qualif. profess. Réglementés</v>
          </cell>
          <cell r="AB2351">
            <v>0</v>
          </cell>
          <cell r="AD2351" t="str">
            <v>AUTRE</v>
          </cell>
          <cell r="AE2351">
            <v>2</v>
          </cell>
        </row>
        <row r="2352">
          <cell r="A2352">
            <v>700</v>
          </cell>
          <cell r="B2352">
            <v>815</v>
          </cell>
          <cell r="C2352" t="str">
            <v>2000-2001</v>
          </cell>
          <cell r="D2352" t="str">
            <v>FDMT</v>
          </cell>
          <cell r="E2352" t="str">
            <v>Fonds de développement du marché du travail</v>
          </cell>
          <cell r="F2352" t="b">
            <v>0</v>
          </cell>
          <cell r="G2352">
            <v>3</v>
          </cell>
          <cell r="H2352">
            <v>9</v>
          </cell>
          <cell r="I2352" t="str">
            <v>AJ</v>
          </cell>
          <cell r="J2352">
            <v>2004</v>
          </cell>
          <cell r="K2352" t="b">
            <v>0</v>
          </cell>
          <cell r="L2352">
            <v>7.9</v>
          </cell>
          <cell r="N2352" t="str">
            <v>Examen de qualification</v>
          </cell>
          <cell r="O2352" t="str">
            <v>168</v>
          </cell>
          <cell r="P2352" t="b">
            <v>1</v>
          </cell>
          <cell r="Q2352" t="b">
            <v>1</v>
          </cell>
          <cell r="R2352" t="str">
            <v>IPC</v>
          </cell>
          <cell r="S2352">
            <v>39173</v>
          </cell>
          <cell r="T2352">
            <v>100</v>
          </cell>
          <cell r="U2352">
            <v>0</v>
          </cell>
          <cell r="W2352" t="b">
            <v>0</v>
          </cell>
          <cell r="X2352" t="b">
            <v>0</v>
          </cell>
          <cell r="Y2352" t="b">
            <v>0</v>
          </cell>
          <cell r="Z2352" t="b">
            <v>0</v>
          </cell>
          <cell r="AA2352" t="str">
            <v>Se réfère au tarif du F-5, r.4</v>
          </cell>
          <cell r="AB2352">
            <v>0</v>
          </cell>
          <cell r="AD2352" t="str">
            <v>AUTRE</v>
          </cell>
          <cell r="AE2352">
            <v>2</v>
          </cell>
        </row>
        <row r="2353">
          <cell r="A2353">
            <v>700</v>
          </cell>
          <cell r="B2353">
            <v>815</v>
          </cell>
          <cell r="C2353" t="str">
            <v>2000-2001</v>
          </cell>
          <cell r="D2353" t="str">
            <v>FDMT</v>
          </cell>
          <cell r="E2353" t="str">
            <v>Fonds de développement du marché du travail</v>
          </cell>
          <cell r="F2353" t="b">
            <v>0</v>
          </cell>
          <cell r="G2353">
            <v>3</v>
          </cell>
          <cell r="H2353">
            <v>9</v>
          </cell>
          <cell r="I2353" t="str">
            <v>AK</v>
          </cell>
          <cell r="J2353">
            <v>2004</v>
          </cell>
          <cell r="K2353" t="b">
            <v>0</v>
          </cell>
          <cell r="L2353">
            <v>65.5</v>
          </cell>
          <cell r="N2353" t="str">
            <v>Fabrication, installation ou réparation des appareils, travaux de soudage et contrôle des appareils ou des matériaux</v>
          </cell>
          <cell r="O2353" t="str">
            <v>170, 381</v>
          </cell>
          <cell r="P2353" t="b">
            <v>1</v>
          </cell>
          <cell r="Q2353" t="b">
            <v>1</v>
          </cell>
          <cell r="R2353" t="str">
            <v>IPC</v>
          </cell>
          <cell r="S2353">
            <v>39173</v>
          </cell>
          <cell r="T2353">
            <v>100</v>
          </cell>
          <cell r="U2353">
            <v>0</v>
          </cell>
          <cell r="W2353" t="b">
            <v>0</v>
          </cell>
          <cell r="X2353" t="b">
            <v>0</v>
          </cell>
          <cell r="Y2353" t="b">
            <v>0</v>
          </cell>
          <cell r="Z2353" t="b">
            <v>0</v>
          </cell>
          <cell r="AA2353" t="str">
            <v>Historique perdu dans organismes antérieurs</v>
          </cell>
          <cell r="AB2353">
            <v>0</v>
          </cell>
          <cell r="AD2353" t="str">
            <v>AUTRE</v>
          </cell>
          <cell r="AE2353">
            <v>2</v>
          </cell>
        </row>
        <row r="2354">
          <cell r="A2354">
            <v>700</v>
          </cell>
          <cell r="B2354">
            <v>815</v>
          </cell>
          <cell r="C2354" t="str">
            <v>2000-2001</v>
          </cell>
          <cell r="D2354" t="str">
            <v>FDMT</v>
          </cell>
          <cell r="E2354" t="str">
            <v>Fonds de développement du marché du travail</v>
          </cell>
          <cell r="F2354" t="b">
            <v>0</v>
          </cell>
          <cell r="G2354">
            <v>3</v>
          </cell>
          <cell r="H2354">
            <v>9</v>
          </cell>
          <cell r="I2354" t="str">
            <v>AG</v>
          </cell>
          <cell r="J2354">
            <v>2005</v>
          </cell>
          <cell r="K2354" t="b">
            <v>0</v>
          </cell>
          <cell r="L2354">
            <v>0</v>
          </cell>
          <cell r="N2354" t="str">
            <v>Transport et distribution, eau souterraine, eau de surface et réseau de distribution</v>
          </cell>
          <cell r="O2354" t="str">
            <v>21, 760</v>
          </cell>
          <cell r="P2354" t="b">
            <v>0</v>
          </cell>
          <cell r="Q2354" t="b">
            <v>0</v>
          </cell>
          <cell r="S2354">
            <v>367</v>
          </cell>
          <cell r="T2354">
            <v>100</v>
          </cell>
          <cell r="U2354">
            <v>0</v>
          </cell>
          <cell r="W2354" t="b">
            <v>0</v>
          </cell>
          <cell r="X2354" t="b">
            <v>0</v>
          </cell>
          <cell r="Y2354" t="b">
            <v>0</v>
          </cell>
          <cell r="Z2354" t="b">
            <v>0</v>
          </cell>
          <cell r="AA2354" t="str">
            <v>Prix compar. aux serv. offerts dans cadre d'autres droits et permis de qualif. profess. Réglementés</v>
          </cell>
          <cell r="AB2354">
            <v>0</v>
          </cell>
          <cell r="AD2354" t="str">
            <v>AUTRE</v>
          </cell>
          <cell r="AE2354">
            <v>2</v>
          </cell>
        </row>
        <row r="2355">
          <cell r="A2355">
            <v>700</v>
          </cell>
          <cell r="B2355">
            <v>815</v>
          </cell>
          <cell r="C2355" t="str">
            <v>2000-2001</v>
          </cell>
          <cell r="D2355" t="str">
            <v>FDMT</v>
          </cell>
          <cell r="E2355" t="str">
            <v>Fonds de développement du marché du travail</v>
          </cell>
          <cell r="F2355" t="b">
            <v>0</v>
          </cell>
          <cell r="G2355">
            <v>3</v>
          </cell>
          <cell r="H2355">
            <v>4</v>
          </cell>
          <cell r="I2355" t="str">
            <v>NC</v>
          </cell>
          <cell r="J2355">
            <v>2005</v>
          </cell>
          <cell r="K2355" t="b">
            <v>0</v>
          </cell>
          <cell r="L2355">
            <v>0</v>
          </cell>
          <cell r="M2355" t="str">
            <v>de renouvellement de la certification de 50$ INDEXÉS annuellement à compter du 1er avril 2009.</v>
          </cell>
          <cell r="N2355" t="str">
            <v>Manutention explosifs</v>
          </cell>
          <cell r="O2355" t="str">
            <v>42</v>
          </cell>
          <cell r="P2355" t="b">
            <v>0</v>
          </cell>
          <cell r="Q2355" t="b">
            <v>0</v>
          </cell>
          <cell r="S2355">
            <v>367</v>
          </cell>
          <cell r="T2355">
            <v>100</v>
          </cell>
          <cell r="U2355">
            <v>0</v>
          </cell>
          <cell r="W2355" t="b">
            <v>0</v>
          </cell>
          <cell r="X2355" t="b">
            <v>0</v>
          </cell>
          <cell r="Y2355" t="b">
            <v>0</v>
          </cell>
          <cell r="Z2355" t="b">
            <v>0</v>
          </cell>
          <cell r="AB2355">
            <v>0</v>
          </cell>
          <cell r="AE2355">
            <v>2</v>
          </cell>
        </row>
        <row r="2356">
          <cell r="A2356">
            <v>700</v>
          </cell>
          <cell r="B2356">
            <v>815</v>
          </cell>
          <cell r="C2356" t="str">
            <v>2000-2001</v>
          </cell>
          <cell r="D2356" t="str">
            <v>FDMT</v>
          </cell>
          <cell r="E2356" t="str">
            <v>Fonds de développement du marché du travail</v>
          </cell>
          <cell r="F2356" t="b">
            <v>0</v>
          </cell>
          <cell r="G2356">
            <v>3</v>
          </cell>
          <cell r="H2356">
            <v>9</v>
          </cell>
          <cell r="I2356" t="str">
            <v>AB</v>
          </cell>
          <cell r="J2356">
            <v>2005</v>
          </cell>
          <cell r="K2356" t="b">
            <v>0</v>
          </cell>
          <cell r="L2356">
            <v>541.70000000000005</v>
          </cell>
          <cell r="N2356" t="str">
            <v>Réseaux de distribution, tuyauterie, appareils à gaz et véhicules au gaz</v>
          </cell>
          <cell r="O2356" t="str">
            <v>167, 379</v>
          </cell>
          <cell r="P2356" t="b">
            <v>1</v>
          </cell>
          <cell r="Q2356" t="b">
            <v>1</v>
          </cell>
          <cell r="R2356" t="str">
            <v>IPC</v>
          </cell>
          <cell r="S2356">
            <v>39173</v>
          </cell>
          <cell r="T2356">
            <v>100</v>
          </cell>
          <cell r="U2356">
            <v>0</v>
          </cell>
          <cell r="W2356" t="b">
            <v>0</v>
          </cell>
          <cell r="X2356" t="b">
            <v>0</v>
          </cell>
          <cell r="Y2356" t="b">
            <v>0</v>
          </cell>
          <cell r="Z2356" t="b">
            <v>0</v>
          </cell>
          <cell r="AA2356" t="str">
            <v>Historique perdu dans organismes antérieurs</v>
          </cell>
          <cell r="AB2356">
            <v>0</v>
          </cell>
          <cell r="AD2356" t="str">
            <v>AUTRE</v>
          </cell>
          <cell r="AE2356">
            <v>2</v>
          </cell>
        </row>
        <row r="2357">
          <cell r="A2357">
            <v>700</v>
          </cell>
          <cell r="B2357">
            <v>815</v>
          </cell>
          <cell r="C2357" t="str">
            <v>2000-2001</v>
          </cell>
          <cell r="D2357" t="str">
            <v>FDMT</v>
          </cell>
          <cell r="E2357" t="str">
            <v>Fonds de développement du marché du travail</v>
          </cell>
          <cell r="F2357" t="b">
            <v>0</v>
          </cell>
          <cell r="G2357">
            <v>3</v>
          </cell>
          <cell r="H2357">
            <v>9</v>
          </cell>
          <cell r="I2357" t="str">
            <v>AD</v>
          </cell>
          <cell r="J2357">
            <v>2005</v>
          </cell>
          <cell r="K2357" t="b">
            <v>0</v>
          </cell>
          <cell r="L2357">
            <v>373.9</v>
          </cell>
          <cell r="N2357" t="str">
            <v>Chauffage, moteurs à vapeur et appareils frigorifiques</v>
          </cell>
          <cell r="O2357" t="str">
            <v>383, 384</v>
          </cell>
          <cell r="P2357" t="b">
            <v>1</v>
          </cell>
          <cell r="Q2357" t="b">
            <v>1</v>
          </cell>
          <cell r="R2357" t="str">
            <v>IPC</v>
          </cell>
          <cell r="S2357">
            <v>39173</v>
          </cell>
          <cell r="T2357">
            <v>100</v>
          </cell>
          <cell r="U2357">
            <v>0</v>
          </cell>
          <cell r="W2357" t="b">
            <v>0</v>
          </cell>
          <cell r="X2357" t="b">
            <v>0</v>
          </cell>
          <cell r="Y2357" t="b">
            <v>0</v>
          </cell>
          <cell r="Z2357" t="b">
            <v>0</v>
          </cell>
          <cell r="AA2357" t="str">
            <v>Historique perdu dans organismes antérieurs</v>
          </cell>
          <cell r="AB2357">
            <v>0</v>
          </cell>
          <cell r="AD2357" t="str">
            <v>AUTRE</v>
          </cell>
          <cell r="AE2357">
            <v>2</v>
          </cell>
        </row>
        <row r="2358">
          <cell r="A2358">
            <v>700</v>
          </cell>
          <cell r="B2358">
            <v>815</v>
          </cell>
          <cell r="C2358" t="str">
            <v>2000-2001</v>
          </cell>
          <cell r="D2358" t="str">
            <v>FDMT</v>
          </cell>
          <cell r="E2358" t="str">
            <v>Fonds de développement du marché du travail</v>
          </cell>
          <cell r="F2358" t="b">
            <v>0</v>
          </cell>
          <cell r="G2358">
            <v>3</v>
          </cell>
          <cell r="H2358">
            <v>9</v>
          </cell>
          <cell r="I2358" t="str">
            <v>AE</v>
          </cell>
          <cell r="J2358">
            <v>2005</v>
          </cell>
          <cell r="K2358" t="b">
            <v>0</v>
          </cell>
          <cell r="L2358">
            <v>868.7</v>
          </cell>
          <cell r="N2358" t="str">
            <v>Électricien, tuyauteur, mécanicien d'ascenseur et opérateur de machines électriques (secteurs autres que celui de la construction)</v>
          </cell>
          <cell r="O2358" t="str">
            <v>385, 386</v>
          </cell>
          <cell r="P2358" t="b">
            <v>1</v>
          </cell>
          <cell r="Q2358" t="b">
            <v>1</v>
          </cell>
          <cell r="R2358" t="str">
            <v>IPC</v>
          </cell>
          <cell r="S2358">
            <v>39173</v>
          </cell>
          <cell r="T2358">
            <v>100</v>
          </cell>
          <cell r="U2358">
            <v>0</v>
          </cell>
          <cell r="W2358" t="b">
            <v>0</v>
          </cell>
          <cell r="X2358" t="b">
            <v>0</v>
          </cell>
          <cell r="Y2358" t="b">
            <v>0</v>
          </cell>
          <cell r="Z2358" t="b">
            <v>0</v>
          </cell>
          <cell r="AA2358" t="str">
            <v>Historique perdu dans organismes antérieurs</v>
          </cell>
          <cell r="AB2358">
            <v>0</v>
          </cell>
          <cell r="AD2358" t="str">
            <v>AUTRE</v>
          </cell>
          <cell r="AE2358">
            <v>2</v>
          </cell>
        </row>
        <row r="2359">
          <cell r="A2359">
            <v>700</v>
          </cell>
          <cell r="B2359">
            <v>815</v>
          </cell>
          <cell r="C2359" t="str">
            <v>2000-2001</v>
          </cell>
          <cell r="D2359" t="str">
            <v>FDMT</v>
          </cell>
          <cell r="E2359" t="str">
            <v>Fonds de développement du marché du travail</v>
          </cell>
          <cell r="F2359" t="b">
            <v>0</v>
          </cell>
          <cell r="G2359">
            <v>3</v>
          </cell>
          <cell r="H2359">
            <v>9</v>
          </cell>
          <cell r="I2359" t="str">
            <v>AF</v>
          </cell>
          <cell r="J2359">
            <v>2005</v>
          </cell>
          <cell r="K2359" t="b">
            <v>0</v>
          </cell>
          <cell r="L2359">
            <v>0</v>
          </cell>
          <cell r="N2359" t="str">
            <v>Appareils frigorifiques, extincteurs, véhicules et appareils domestiques</v>
          </cell>
          <cell r="O2359" t="str">
            <v>21, 759, 385</v>
          </cell>
          <cell r="P2359" t="b">
            <v>1</v>
          </cell>
          <cell r="Q2359" t="b">
            <v>1</v>
          </cell>
          <cell r="S2359">
            <v>39173</v>
          </cell>
          <cell r="T2359">
            <v>100</v>
          </cell>
          <cell r="U2359">
            <v>0</v>
          </cell>
          <cell r="W2359" t="b">
            <v>0</v>
          </cell>
          <cell r="X2359" t="b">
            <v>0</v>
          </cell>
          <cell r="Y2359" t="b">
            <v>0</v>
          </cell>
          <cell r="Z2359" t="b">
            <v>0</v>
          </cell>
          <cell r="AA2359" t="str">
            <v>Prix comp. aux services offets dans cadre  d'autres droits et permis de qualif. profess. Réglementés</v>
          </cell>
          <cell r="AB2359">
            <v>0</v>
          </cell>
          <cell r="AD2359" t="str">
            <v>AUTRE</v>
          </cell>
          <cell r="AE2359">
            <v>2</v>
          </cell>
        </row>
        <row r="2360">
          <cell r="A2360">
            <v>700</v>
          </cell>
          <cell r="B2360">
            <v>815</v>
          </cell>
          <cell r="C2360" t="str">
            <v>2000-2001</v>
          </cell>
          <cell r="D2360" t="str">
            <v>FDMT</v>
          </cell>
          <cell r="E2360" t="str">
            <v>Fonds de développement du marché du travail</v>
          </cell>
          <cell r="F2360" t="b">
            <v>0</v>
          </cell>
          <cell r="G2360">
            <v>3</v>
          </cell>
          <cell r="H2360">
            <v>9</v>
          </cell>
          <cell r="I2360" t="str">
            <v>AJ</v>
          </cell>
          <cell r="J2360">
            <v>2005</v>
          </cell>
          <cell r="K2360" t="b">
            <v>0</v>
          </cell>
          <cell r="L2360">
            <v>15.3</v>
          </cell>
          <cell r="N2360" t="str">
            <v>Examen de qualification</v>
          </cell>
          <cell r="O2360" t="str">
            <v>168</v>
          </cell>
          <cell r="P2360" t="b">
            <v>1</v>
          </cell>
          <cell r="Q2360" t="b">
            <v>1</v>
          </cell>
          <cell r="R2360" t="str">
            <v>IPC</v>
          </cell>
          <cell r="S2360">
            <v>39173</v>
          </cell>
          <cell r="T2360">
            <v>100</v>
          </cell>
          <cell r="U2360">
            <v>0</v>
          </cell>
          <cell r="W2360" t="b">
            <v>0</v>
          </cell>
          <cell r="X2360" t="b">
            <v>0</v>
          </cell>
          <cell r="Y2360" t="b">
            <v>0</v>
          </cell>
          <cell r="Z2360" t="b">
            <v>0</v>
          </cell>
          <cell r="AA2360" t="str">
            <v>Se réfère au tarif du F-5, r.4</v>
          </cell>
          <cell r="AB2360">
            <v>0</v>
          </cell>
          <cell r="AD2360" t="str">
            <v>AUTRE</v>
          </cell>
          <cell r="AE2360">
            <v>2</v>
          </cell>
        </row>
        <row r="2361">
          <cell r="A2361">
            <v>700</v>
          </cell>
          <cell r="B2361">
            <v>815</v>
          </cell>
          <cell r="C2361" t="str">
            <v>2000-2001</v>
          </cell>
          <cell r="D2361" t="str">
            <v>FDMT</v>
          </cell>
          <cell r="E2361" t="str">
            <v>Fonds de développement du marché du travail</v>
          </cell>
          <cell r="F2361" t="b">
            <v>0</v>
          </cell>
          <cell r="G2361">
            <v>3</v>
          </cell>
          <cell r="H2361">
            <v>9</v>
          </cell>
          <cell r="I2361" t="str">
            <v>AK</v>
          </cell>
          <cell r="J2361">
            <v>2005</v>
          </cell>
          <cell r="K2361" t="b">
            <v>0</v>
          </cell>
          <cell r="L2361">
            <v>59.9</v>
          </cell>
          <cell r="N2361" t="str">
            <v>Fabrication, installation ou réparation des appareils, travaux de soudage et contrôle des appareils ou des matériaux</v>
          </cell>
          <cell r="O2361" t="str">
            <v>170, 381</v>
          </cell>
          <cell r="P2361" t="b">
            <v>1</v>
          </cell>
          <cell r="Q2361" t="b">
            <v>1</v>
          </cell>
          <cell r="R2361" t="str">
            <v>IPC</v>
          </cell>
          <cell r="S2361">
            <v>39173</v>
          </cell>
          <cell r="T2361">
            <v>100</v>
          </cell>
          <cell r="U2361">
            <v>0</v>
          </cell>
          <cell r="W2361" t="b">
            <v>0</v>
          </cell>
          <cell r="X2361" t="b">
            <v>0</v>
          </cell>
          <cell r="Y2361" t="b">
            <v>0</v>
          </cell>
          <cell r="Z2361" t="b">
            <v>0</v>
          </cell>
          <cell r="AA2361" t="str">
            <v>Historique perdu dans organismes antérieurs</v>
          </cell>
          <cell r="AB2361">
            <v>0</v>
          </cell>
          <cell r="AD2361" t="str">
            <v>AUTRE</v>
          </cell>
          <cell r="AE2361">
            <v>2</v>
          </cell>
        </row>
        <row r="2362">
          <cell r="A2362">
            <v>700</v>
          </cell>
          <cell r="B2362">
            <v>815</v>
          </cell>
          <cell r="C2362" t="str">
            <v>2000-2001</v>
          </cell>
          <cell r="D2362" t="str">
            <v>FDMT</v>
          </cell>
          <cell r="E2362" t="str">
            <v>Fonds de développement du marché du travail</v>
          </cell>
          <cell r="F2362" t="b">
            <v>0</v>
          </cell>
          <cell r="G2362">
            <v>3</v>
          </cell>
          <cell r="H2362">
            <v>9</v>
          </cell>
          <cell r="I2362" t="str">
            <v>AG</v>
          </cell>
          <cell r="J2362">
            <v>2006</v>
          </cell>
          <cell r="K2362" t="b">
            <v>0</v>
          </cell>
          <cell r="L2362">
            <v>65.5</v>
          </cell>
          <cell r="N2362" t="str">
            <v>Transport et distribution, eau souterraine, eau de surface et réseau de distribution</v>
          </cell>
          <cell r="O2362" t="str">
            <v>21, 760</v>
          </cell>
          <cell r="P2362" t="b">
            <v>0</v>
          </cell>
          <cell r="Q2362" t="b">
            <v>0</v>
          </cell>
          <cell r="S2362">
            <v>367</v>
          </cell>
          <cell r="T2362">
            <v>100</v>
          </cell>
          <cell r="U2362">
            <v>0</v>
          </cell>
          <cell r="W2362" t="b">
            <v>0</v>
          </cell>
          <cell r="X2362" t="b">
            <v>0</v>
          </cell>
          <cell r="Y2362" t="b">
            <v>0</v>
          </cell>
          <cell r="Z2362" t="b">
            <v>0</v>
          </cell>
          <cell r="AA2362" t="str">
            <v>Prix compar. aux serv. offerts dans cadre d'autres droits et permis de qualif. profess. Réglementés</v>
          </cell>
          <cell r="AB2362">
            <v>0</v>
          </cell>
          <cell r="AD2362" t="str">
            <v>AUTRE</v>
          </cell>
          <cell r="AE2362">
            <v>2</v>
          </cell>
        </row>
        <row r="2363">
          <cell r="A2363">
            <v>700</v>
          </cell>
          <cell r="B2363">
            <v>815</v>
          </cell>
          <cell r="C2363" t="str">
            <v>2000-2001</v>
          </cell>
          <cell r="D2363" t="str">
            <v>FDMT</v>
          </cell>
          <cell r="E2363" t="str">
            <v>Fonds de développement du marché du travail</v>
          </cell>
          <cell r="F2363" t="b">
            <v>0</v>
          </cell>
          <cell r="G2363">
            <v>3</v>
          </cell>
          <cell r="H2363">
            <v>4</v>
          </cell>
          <cell r="I2363" t="str">
            <v>NC</v>
          </cell>
          <cell r="J2363">
            <v>2006</v>
          </cell>
          <cell r="K2363" t="b">
            <v>0</v>
          </cell>
          <cell r="L2363">
            <v>0</v>
          </cell>
          <cell r="M2363" t="str">
            <v>Le programme de qualification BOUTEFEU comprend des droits de délivrance de la certification de 100$ et</v>
          </cell>
          <cell r="N2363" t="str">
            <v>Manutention explosifs</v>
          </cell>
          <cell r="O2363" t="str">
            <v>42</v>
          </cell>
          <cell r="P2363" t="b">
            <v>0</v>
          </cell>
          <cell r="Q2363" t="b">
            <v>0</v>
          </cell>
          <cell r="S2363">
            <v>367</v>
          </cell>
          <cell r="T2363">
            <v>100</v>
          </cell>
          <cell r="U2363">
            <v>0</v>
          </cell>
          <cell r="W2363" t="b">
            <v>0</v>
          </cell>
          <cell r="X2363" t="b">
            <v>0</v>
          </cell>
          <cell r="Y2363" t="b">
            <v>0</v>
          </cell>
          <cell r="Z2363" t="b">
            <v>0</v>
          </cell>
          <cell r="AB2363">
            <v>0</v>
          </cell>
          <cell r="AE2363">
            <v>2</v>
          </cell>
        </row>
        <row r="2364">
          <cell r="A2364">
            <v>700</v>
          </cell>
          <cell r="B2364">
            <v>815</v>
          </cell>
          <cell r="C2364" t="str">
            <v>2000-2001</v>
          </cell>
          <cell r="D2364" t="str">
            <v>FDMT</v>
          </cell>
          <cell r="E2364" t="str">
            <v>Fonds de développement du marché du travail</v>
          </cell>
          <cell r="F2364" t="b">
            <v>0</v>
          </cell>
          <cell r="G2364">
            <v>3</v>
          </cell>
          <cell r="H2364">
            <v>9</v>
          </cell>
          <cell r="I2364" t="str">
            <v>AB</v>
          </cell>
          <cell r="J2364">
            <v>2006</v>
          </cell>
          <cell r="K2364" t="b">
            <v>0</v>
          </cell>
          <cell r="L2364">
            <v>531.20000000000005</v>
          </cell>
          <cell r="N2364" t="str">
            <v>Réseaux de distribution, tuyauterie, appareils à gaz et véhicules au gaz</v>
          </cell>
          <cell r="O2364" t="str">
            <v>167, 379</v>
          </cell>
          <cell r="P2364" t="b">
            <v>1</v>
          </cell>
          <cell r="Q2364" t="b">
            <v>1</v>
          </cell>
          <cell r="R2364" t="str">
            <v>IPC</v>
          </cell>
          <cell r="S2364">
            <v>39173</v>
          </cell>
          <cell r="T2364">
            <v>100</v>
          </cell>
          <cell r="U2364">
            <v>0</v>
          </cell>
          <cell r="W2364" t="b">
            <v>0</v>
          </cell>
          <cell r="X2364" t="b">
            <v>0</v>
          </cell>
          <cell r="Y2364" t="b">
            <v>0</v>
          </cell>
          <cell r="Z2364" t="b">
            <v>0</v>
          </cell>
          <cell r="AA2364" t="str">
            <v>Historique perdu dans organismes antérieurs</v>
          </cell>
          <cell r="AB2364">
            <v>0</v>
          </cell>
          <cell r="AD2364" t="str">
            <v>AUTRE</v>
          </cell>
          <cell r="AE2364">
            <v>2</v>
          </cell>
        </row>
        <row r="2365">
          <cell r="A2365">
            <v>700</v>
          </cell>
          <cell r="B2365">
            <v>815</v>
          </cell>
          <cell r="C2365" t="str">
            <v>2000-2001</v>
          </cell>
          <cell r="D2365" t="str">
            <v>FDMT</v>
          </cell>
          <cell r="E2365" t="str">
            <v>Fonds de développement du marché du travail</v>
          </cell>
          <cell r="F2365" t="b">
            <v>0</v>
          </cell>
          <cell r="G2365">
            <v>3</v>
          </cell>
          <cell r="H2365">
            <v>9</v>
          </cell>
          <cell r="I2365" t="str">
            <v>AD</v>
          </cell>
          <cell r="J2365">
            <v>2006</v>
          </cell>
          <cell r="K2365" t="b">
            <v>0</v>
          </cell>
          <cell r="L2365">
            <v>429.3</v>
          </cell>
          <cell r="N2365" t="str">
            <v>Chauffage, moteurs à vapeur et appareils frigorifiques</v>
          </cell>
          <cell r="O2365" t="str">
            <v>383, 384</v>
          </cell>
          <cell r="P2365" t="b">
            <v>1</v>
          </cell>
          <cell r="Q2365" t="b">
            <v>1</v>
          </cell>
          <cell r="R2365" t="str">
            <v>IPC</v>
          </cell>
          <cell r="S2365">
            <v>39173</v>
          </cell>
          <cell r="T2365">
            <v>100</v>
          </cell>
          <cell r="U2365">
            <v>0</v>
          </cell>
          <cell r="W2365" t="b">
            <v>0</v>
          </cell>
          <cell r="X2365" t="b">
            <v>0</v>
          </cell>
          <cell r="Y2365" t="b">
            <v>0</v>
          </cell>
          <cell r="Z2365" t="b">
            <v>0</v>
          </cell>
          <cell r="AA2365" t="str">
            <v>Historique perdu dans organismes antérieurs</v>
          </cell>
          <cell r="AB2365">
            <v>0</v>
          </cell>
          <cell r="AD2365" t="str">
            <v>AUTRE</v>
          </cell>
          <cell r="AE2365">
            <v>2</v>
          </cell>
        </row>
        <row r="2366">
          <cell r="A2366">
            <v>700</v>
          </cell>
          <cell r="B2366">
            <v>815</v>
          </cell>
          <cell r="C2366" t="str">
            <v>2000-2001</v>
          </cell>
          <cell r="D2366" t="str">
            <v>FDMT</v>
          </cell>
          <cell r="E2366" t="str">
            <v>Fonds de développement du marché du travail</v>
          </cell>
          <cell r="F2366" t="b">
            <v>0</v>
          </cell>
          <cell r="G2366">
            <v>3</v>
          </cell>
          <cell r="H2366">
            <v>9</v>
          </cell>
          <cell r="I2366" t="str">
            <v>AE</v>
          </cell>
          <cell r="J2366">
            <v>2006</v>
          </cell>
          <cell r="K2366" t="b">
            <v>0</v>
          </cell>
          <cell r="L2366">
            <v>882.7</v>
          </cell>
          <cell r="N2366" t="str">
            <v>Électricien, tuyauteur, mécanicien d'ascenseur et opérateur de machines électriques (secteurs autres que celui de la construction)</v>
          </cell>
          <cell r="O2366" t="str">
            <v>385, 386</v>
          </cell>
          <cell r="P2366" t="b">
            <v>1</v>
          </cell>
          <cell r="Q2366" t="b">
            <v>1</v>
          </cell>
          <cell r="R2366" t="str">
            <v>IPC</v>
          </cell>
          <cell r="S2366">
            <v>39173</v>
          </cell>
          <cell r="T2366">
            <v>100</v>
          </cell>
          <cell r="U2366">
            <v>0</v>
          </cell>
          <cell r="W2366" t="b">
            <v>0</v>
          </cell>
          <cell r="X2366" t="b">
            <v>0</v>
          </cell>
          <cell r="Y2366" t="b">
            <v>0</v>
          </cell>
          <cell r="Z2366" t="b">
            <v>0</v>
          </cell>
          <cell r="AA2366" t="str">
            <v>Historique perdu dans organismes antérieurs</v>
          </cell>
          <cell r="AB2366">
            <v>0</v>
          </cell>
          <cell r="AD2366" t="str">
            <v>AUTRE</v>
          </cell>
          <cell r="AE2366">
            <v>2</v>
          </cell>
        </row>
        <row r="2367">
          <cell r="A2367">
            <v>700</v>
          </cell>
          <cell r="B2367">
            <v>815</v>
          </cell>
          <cell r="C2367" t="str">
            <v>2000-2001</v>
          </cell>
          <cell r="D2367" t="str">
            <v>FDMT</v>
          </cell>
          <cell r="E2367" t="str">
            <v>Fonds de développement du marché du travail</v>
          </cell>
          <cell r="F2367" t="b">
            <v>0</v>
          </cell>
          <cell r="G2367">
            <v>3</v>
          </cell>
          <cell r="H2367">
            <v>9</v>
          </cell>
          <cell r="I2367" t="str">
            <v>AF</v>
          </cell>
          <cell r="J2367">
            <v>2006</v>
          </cell>
          <cell r="K2367" t="b">
            <v>0</v>
          </cell>
          <cell r="L2367">
            <v>40</v>
          </cell>
          <cell r="M2367" t="str">
            <v>Première année où le permis a été émis.</v>
          </cell>
          <cell r="N2367" t="str">
            <v>Appareils frigorifiques, extincteurs, véhicules et appareils domestiques</v>
          </cell>
          <cell r="O2367" t="str">
            <v>21, 759, 385</v>
          </cell>
          <cell r="P2367" t="b">
            <v>1</v>
          </cell>
          <cell r="Q2367" t="b">
            <v>1</v>
          </cell>
          <cell r="S2367">
            <v>39173</v>
          </cell>
          <cell r="T2367">
            <v>100</v>
          </cell>
          <cell r="U2367">
            <v>0</v>
          </cell>
          <cell r="W2367" t="b">
            <v>0</v>
          </cell>
          <cell r="X2367" t="b">
            <v>0</v>
          </cell>
          <cell r="Y2367" t="b">
            <v>0</v>
          </cell>
          <cell r="Z2367" t="b">
            <v>0</v>
          </cell>
          <cell r="AA2367" t="str">
            <v>Prix comp. aux services offets dans cadre  d'autres droits et permis de qualif. profess. Réglementés</v>
          </cell>
          <cell r="AB2367">
            <v>0</v>
          </cell>
          <cell r="AD2367" t="str">
            <v>AUTRE</v>
          </cell>
          <cell r="AE2367">
            <v>2</v>
          </cell>
        </row>
        <row r="2368">
          <cell r="A2368">
            <v>700</v>
          </cell>
          <cell r="B2368">
            <v>815</v>
          </cell>
          <cell r="C2368" t="str">
            <v>2000-2001</v>
          </cell>
          <cell r="D2368" t="str">
            <v>FDMT</v>
          </cell>
          <cell r="E2368" t="str">
            <v>Fonds de développement du marché du travail</v>
          </cell>
          <cell r="F2368" t="b">
            <v>0</v>
          </cell>
          <cell r="G2368">
            <v>3</v>
          </cell>
          <cell r="H2368">
            <v>9</v>
          </cell>
          <cell r="I2368" t="str">
            <v>AJ</v>
          </cell>
          <cell r="J2368">
            <v>2006</v>
          </cell>
          <cell r="K2368" t="b">
            <v>0</v>
          </cell>
          <cell r="L2368">
            <v>42.9</v>
          </cell>
          <cell r="M2368" t="str">
            <v>annuelle.  Il n’y en aura pas le 1er avril 2008, car avec les nouveaux règlements, il y aura une augmentation le 1er janvier 2008.</v>
          </cell>
          <cell r="N2368" t="str">
            <v>Examen de qualification</v>
          </cell>
          <cell r="O2368" t="str">
            <v>168</v>
          </cell>
          <cell r="P2368" t="b">
            <v>1</v>
          </cell>
          <cell r="Q2368" t="b">
            <v>1</v>
          </cell>
          <cell r="R2368" t="str">
            <v>IPC</v>
          </cell>
          <cell r="S2368">
            <v>39173</v>
          </cell>
          <cell r="T2368">
            <v>100</v>
          </cell>
          <cell r="U2368">
            <v>0</v>
          </cell>
          <cell r="W2368" t="b">
            <v>0</v>
          </cell>
          <cell r="X2368" t="b">
            <v>0</v>
          </cell>
          <cell r="Y2368" t="b">
            <v>0</v>
          </cell>
          <cell r="Z2368" t="b">
            <v>0</v>
          </cell>
          <cell r="AA2368" t="str">
            <v>Se réfère au tarif du F-5, r.4</v>
          </cell>
          <cell r="AB2368">
            <v>0</v>
          </cell>
          <cell r="AD2368" t="str">
            <v>AUTRE</v>
          </cell>
          <cell r="AE2368">
            <v>2</v>
          </cell>
        </row>
        <row r="2369">
          <cell r="A2369">
            <v>700</v>
          </cell>
          <cell r="B2369">
            <v>815</v>
          </cell>
          <cell r="C2369" t="str">
            <v>2000-2001</v>
          </cell>
          <cell r="D2369" t="str">
            <v>FDMT</v>
          </cell>
          <cell r="E2369" t="str">
            <v>Fonds de développement du marché du travail</v>
          </cell>
          <cell r="F2369" t="b">
            <v>0</v>
          </cell>
          <cell r="G2369">
            <v>3</v>
          </cell>
          <cell r="H2369">
            <v>9</v>
          </cell>
          <cell r="I2369" t="str">
            <v>AK</v>
          </cell>
          <cell r="J2369">
            <v>2006</v>
          </cell>
          <cell r="K2369" t="b">
            <v>0</v>
          </cell>
          <cell r="L2369">
            <v>73.5</v>
          </cell>
          <cell r="N2369" t="str">
            <v>Fabrication, installation ou réparation des appareils, travaux de soudage et contrôle des appareils ou des matériaux</v>
          </cell>
          <cell r="O2369" t="str">
            <v>170, 381</v>
          </cell>
          <cell r="P2369" t="b">
            <v>1</v>
          </cell>
          <cell r="Q2369" t="b">
            <v>1</v>
          </cell>
          <cell r="R2369" t="str">
            <v>IPC</v>
          </cell>
          <cell r="S2369">
            <v>39173</v>
          </cell>
          <cell r="T2369">
            <v>100</v>
          </cell>
          <cell r="U2369">
            <v>0</v>
          </cell>
          <cell r="W2369" t="b">
            <v>0</v>
          </cell>
          <cell r="X2369" t="b">
            <v>0</v>
          </cell>
          <cell r="Y2369" t="b">
            <v>0</v>
          </cell>
          <cell r="Z2369" t="b">
            <v>0</v>
          </cell>
          <cell r="AA2369" t="str">
            <v>Historique perdu dans organismes antérieurs</v>
          </cell>
          <cell r="AB2369">
            <v>0</v>
          </cell>
          <cell r="AD2369" t="str">
            <v>AUTRE</v>
          </cell>
          <cell r="AE2369">
            <v>2</v>
          </cell>
        </row>
        <row r="2370">
          <cell r="A2370">
            <v>700</v>
          </cell>
          <cell r="B2370">
            <v>815</v>
          </cell>
          <cell r="C2370" t="str">
            <v>2000-2001</v>
          </cell>
          <cell r="D2370" t="str">
            <v>FDMT</v>
          </cell>
          <cell r="E2370" t="str">
            <v>Fonds de développement du marché du travail</v>
          </cell>
          <cell r="F2370" t="b">
            <v>0</v>
          </cell>
          <cell r="G2370">
            <v>3</v>
          </cell>
          <cell r="H2370">
            <v>9</v>
          </cell>
          <cell r="I2370" t="str">
            <v>AG</v>
          </cell>
          <cell r="J2370">
            <v>2007</v>
          </cell>
          <cell r="K2370" t="b">
            <v>1</v>
          </cell>
          <cell r="L2370">
            <v>146.4</v>
          </cell>
          <cell r="N2370" t="str">
            <v>Transport et distribution, eau souterraine, eau de surface et réseau de distribution</v>
          </cell>
          <cell r="O2370" t="str">
            <v>21, 760</v>
          </cell>
          <cell r="P2370" t="b">
            <v>0</v>
          </cell>
          <cell r="Q2370" t="b">
            <v>0</v>
          </cell>
          <cell r="S2370">
            <v>367</v>
          </cell>
          <cell r="T2370">
            <v>100</v>
          </cell>
          <cell r="U2370">
            <v>0</v>
          </cell>
          <cell r="W2370" t="b">
            <v>0</v>
          </cell>
          <cell r="X2370" t="b">
            <v>0</v>
          </cell>
          <cell r="Y2370" t="b">
            <v>0</v>
          </cell>
          <cell r="Z2370" t="b">
            <v>0</v>
          </cell>
          <cell r="AA2370" t="str">
            <v>Prix compar. aux serv. offerts dans cadre d'autres droits et permis de qualif. profess. Réglementés</v>
          </cell>
          <cell r="AB2370">
            <v>0</v>
          </cell>
          <cell r="AD2370" t="str">
            <v>AUTRE</v>
          </cell>
          <cell r="AE2370">
            <v>2</v>
          </cell>
        </row>
        <row r="2371">
          <cell r="A2371">
            <v>700</v>
          </cell>
          <cell r="B2371">
            <v>815</v>
          </cell>
          <cell r="C2371" t="str">
            <v>2000-2001</v>
          </cell>
          <cell r="D2371" t="str">
            <v>FDMT</v>
          </cell>
          <cell r="E2371" t="str">
            <v>Fonds de développement du marché du travail</v>
          </cell>
          <cell r="F2371" t="b">
            <v>0</v>
          </cell>
          <cell r="G2371">
            <v>3</v>
          </cell>
          <cell r="H2371">
            <v>4</v>
          </cell>
          <cell r="I2371" t="str">
            <v>NC</v>
          </cell>
          <cell r="J2371">
            <v>2007</v>
          </cell>
          <cell r="K2371" t="b">
            <v>1</v>
          </cell>
          <cell r="L2371">
            <v>2</v>
          </cell>
          <cell r="M2371" t="str">
            <v>La Catégorie exacte est BOUTEFEU - PROSPECTION MINIÈRE ET LEVÉS SISMIQUES (nouveau métier)</v>
          </cell>
          <cell r="N2371" t="str">
            <v>Manutention explosifs</v>
          </cell>
          <cell r="O2371" t="str">
            <v>42</v>
          </cell>
          <cell r="P2371" t="b">
            <v>0</v>
          </cell>
          <cell r="Q2371" t="b">
            <v>0</v>
          </cell>
          <cell r="S2371">
            <v>367</v>
          </cell>
          <cell r="T2371">
            <v>100</v>
          </cell>
          <cell r="U2371">
            <v>0</v>
          </cell>
          <cell r="W2371" t="b">
            <v>0</v>
          </cell>
          <cell r="X2371" t="b">
            <v>0</v>
          </cell>
          <cell r="Y2371" t="b">
            <v>0</v>
          </cell>
          <cell r="Z2371" t="b">
            <v>0</v>
          </cell>
          <cell r="AB2371">
            <v>0</v>
          </cell>
          <cell r="AE2371">
            <v>2</v>
          </cell>
        </row>
        <row r="2372">
          <cell r="A2372">
            <v>700</v>
          </cell>
          <cell r="B2372">
            <v>815</v>
          </cell>
          <cell r="C2372" t="str">
            <v>2000-2001</v>
          </cell>
          <cell r="D2372" t="str">
            <v>FDMT</v>
          </cell>
          <cell r="E2372" t="str">
            <v>Fonds de développement du marché du travail</v>
          </cell>
          <cell r="F2372" t="b">
            <v>0</v>
          </cell>
          <cell r="G2372">
            <v>3</v>
          </cell>
          <cell r="H2372">
            <v>9</v>
          </cell>
          <cell r="I2372" t="str">
            <v>AB</v>
          </cell>
          <cell r="J2372">
            <v>2007</v>
          </cell>
          <cell r="K2372" t="b">
            <v>1</v>
          </cell>
          <cell r="L2372">
            <v>559.4</v>
          </cell>
          <cell r="M2372" t="str">
            <v>Voir  c. D-10, r.4        -&gt; section 17.4 pour renouvellement</v>
          </cell>
          <cell r="N2372" t="str">
            <v>Réseaux de distribution, tuyauterie, appareils à gaz et véhicules au gaz</v>
          </cell>
          <cell r="O2372" t="str">
            <v>167, 379</v>
          </cell>
          <cell r="P2372" t="b">
            <v>1</v>
          </cell>
          <cell r="Q2372" t="b">
            <v>1</v>
          </cell>
          <cell r="R2372" t="str">
            <v>IPC</v>
          </cell>
          <cell r="S2372">
            <v>39173</v>
          </cell>
          <cell r="T2372">
            <v>100</v>
          </cell>
          <cell r="U2372">
            <v>0</v>
          </cell>
          <cell r="W2372" t="b">
            <v>0</v>
          </cell>
          <cell r="X2372" t="b">
            <v>0</v>
          </cell>
          <cell r="Y2372" t="b">
            <v>0</v>
          </cell>
          <cell r="Z2372" t="b">
            <v>0</v>
          </cell>
          <cell r="AA2372" t="str">
            <v>Historique perdu dans organismes antérieurs</v>
          </cell>
          <cell r="AB2372">
            <v>0</v>
          </cell>
          <cell r="AD2372" t="str">
            <v>AUTRE</v>
          </cell>
          <cell r="AE2372">
            <v>2</v>
          </cell>
        </row>
        <row r="2373">
          <cell r="A2373">
            <v>700</v>
          </cell>
          <cell r="B2373">
            <v>815</v>
          </cell>
          <cell r="C2373" t="str">
            <v>2000-2001</v>
          </cell>
          <cell r="D2373" t="str">
            <v>FDMT</v>
          </cell>
          <cell r="E2373" t="str">
            <v>Fonds de développement du marché du travail</v>
          </cell>
          <cell r="F2373" t="b">
            <v>0</v>
          </cell>
          <cell r="G2373">
            <v>3</v>
          </cell>
          <cell r="H2373">
            <v>9</v>
          </cell>
          <cell r="I2373" t="str">
            <v>AD</v>
          </cell>
          <cell r="J2373">
            <v>2007</v>
          </cell>
          <cell r="K2373" t="b">
            <v>1</v>
          </cell>
          <cell r="L2373">
            <v>436.3</v>
          </cell>
          <cell r="M2373" t="str">
            <v xml:space="preserve">M-6, r.2    Règlement sur le montant des frais de l'avis préalable d'infraction prévu à la Loi sur les mécaniciens de machines fixes
</v>
          </cell>
          <cell r="N2373" t="str">
            <v>Chauffage, moteurs à vapeur et appareils frigorifiques</v>
          </cell>
          <cell r="O2373" t="str">
            <v>383, 384</v>
          </cell>
          <cell r="P2373" t="b">
            <v>1</v>
          </cell>
          <cell r="Q2373" t="b">
            <v>1</v>
          </cell>
          <cell r="R2373" t="str">
            <v>IPC</v>
          </cell>
          <cell r="S2373">
            <v>39173</v>
          </cell>
          <cell r="T2373">
            <v>100</v>
          </cell>
          <cell r="U2373">
            <v>0</v>
          </cell>
          <cell r="W2373" t="b">
            <v>0</v>
          </cell>
          <cell r="X2373" t="b">
            <v>0</v>
          </cell>
          <cell r="Y2373" t="b">
            <v>0</v>
          </cell>
          <cell r="Z2373" t="b">
            <v>0</v>
          </cell>
          <cell r="AA2373" t="str">
            <v>Historique perdu dans organismes antérieurs</v>
          </cell>
          <cell r="AB2373">
            <v>0</v>
          </cell>
          <cell r="AD2373" t="str">
            <v>AUTRE</v>
          </cell>
          <cell r="AE2373">
            <v>2</v>
          </cell>
        </row>
        <row r="2374">
          <cell r="A2374">
            <v>700</v>
          </cell>
          <cell r="B2374">
            <v>815</v>
          </cell>
          <cell r="C2374" t="str">
            <v>2000-2001</v>
          </cell>
          <cell r="D2374" t="str">
            <v>FDMT</v>
          </cell>
          <cell r="E2374" t="str">
            <v>Fonds de développement du marché du travail</v>
          </cell>
          <cell r="F2374" t="b">
            <v>0</v>
          </cell>
          <cell r="G2374">
            <v>3</v>
          </cell>
          <cell r="H2374">
            <v>9</v>
          </cell>
          <cell r="I2374" t="str">
            <v>AE</v>
          </cell>
          <cell r="J2374">
            <v>2007</v>
          </cell>
          <cell r="K2374" t="b">
            <v>1</v>
          </cell>
          <cell r="L2374">
            <v>936.4</v>
          </cell>
          <cell r="M2374" t="str">
            <v xml:space="preserve">Autre règlement c. F-5, r.1.2 </v>
          </cell>
          <cell r="N2374" t="str">
            <v>Électricien, tuyauteur, mécanicien d'ascenseur et opérateur de machines électriques (secteurs autres que celui de la construction)</v>
          </cell>
          <cell r="O2374" t="str">
            <v>385, 386</v>
          </cell>
          <cell r="P2374" t="b">
            <v>1</v>
          </cell>
          <cell r="Q2374" t="b">
            <v>1</v>
          </cell>
          <cell r="R2374" t="str">
            <v>IPC</v>
          </cell>
          <cell r="S2374">
            <v>39173</v>
          </cell>
          <cell r="T2374">
            <v>100</v>
          </cell>
          <cell r="U2374">
            <v>0</v>
          </cell>
          <cell r="W2374" t="b">
            <v>0</v>
          </cell>
          <cell r="X2374" t="b">
            <v>0</v>
          </cell>
          <cell r="Y2374" t="b">
            <v>0</v>
          </cell>
          <cell r="Z2374" t="b">
            <v>0</v>
          </cell>
          <cell r="AA2374" t="str">
            <v>Historique perdu dans organismes antérieurs</v>
          </cell>
          <cell r="AB2374">
            <v>0</v>
          </cell>
          <cell r="AD2374" t="str">
            <v>AUTRE</v>
          </cell>
          <cell r="AE2374">
            <v>2</v>
          </cell>
        </row>
        <row r="2375">
          <cell r="A2375">
            <v>700</v>
          </cell>
          <cell r="B2375">
            <v>815</v>
          </cell>
          <cell r="C2375" t="str">
            <v>2000-2001</v>
          </cell>
          <cell r="D2375" t="str">
            <v>FDMT</v>
          </cell>
          <cell r="E2375" t="str">
            <v>Fonds de développement du marché du travail</v>
          </cell>
          <cell r="F2375" t="b">
            <v>0</v>
          </cell>
          <cell r="G2375">
            <v>3</v>
          </cell>
          <cell r="H2375">
            <v>9</v>
          </cell>
          <cell r="I2375" t="str">
            <v>AF</v>
          </cell>
          <cell r="J2375">
            <v>2007</v>
          </cell>
          <cell r="K2375" t="b">
            <v>1</v>
          </cell>
          <cell r="L2375">
            <v>40.200000000000003</v>
          </cell>
          <cell r="N2375" t="str">
            <v>Appareils frigorifiques, extincteurs, véhicules et appareils domestiques</v>
          </cell>
          <cell r="O2375" t="str">
            <v>21, 759, 385</v>
          </cell>
          <cell r="P2375" t="b">
            <v>1</v>
          </cell>
          <cell r="Q2375" t="b">
            <v>1</v>
          </cell>
          <cell r="S2375">
            <v>39173</v>
          </cell>
          <cell r="T2375">
            <v>100</v>
          </cell>
          <cell r="U2375">
            <v>0</v>
          </cell>
          <cell r="W2375" t="b">
            <v>0</v>
          </cell>
          <cell r="X2375" t="b">
            <v>0</v>
          </cell>
          <cell r="Y2375" t="b">
            <v>0</v>
          </cell>
          <cell r="Z2375" t="b">
            <v>0</v>
          </cell>
          <cell r="AA2375" t="str">
            <v>Prix comp. aux services offets dans cadre  d'autres droits et permis de qualif. profess. Réglementés</v>
          </cell>
          <cell r="AB2375">
            <v>0</v>
          </cell>
          <cell r="AD2375" t="str">
            <v>AUTRE</v>
          </cell>
          <cell r="AE2375">
            <v>2</v>
          </cell>
        </row>
        <row r="2376">
          <cell r="A2376">
            <v>700</v>
          </cell>
          <cell r="B2376">
            <v>815</v>
          </cell>
          <cell r="C2376" t="str">
            <v>2000-2001</v>
          </cell>
          <cell r="D2376" t="str">
            <v>FDMT</v>
          </cell>
          <cell r="E2376" t="str">
            <v>Fonds de développement du marché du travail</v>
          </cell>
          <cell r="F2376" t="b">
            <v>0</v>
          </cell>
          <cell r="G2376">
            <v>3</v>
          </cell>
          <cell r="H2376">
            <v>9</v>
          </cell>
          <cell r="I2376" t="str">
            <v>AJ</v>
          </cell>
          <cell r="J2376">
            <v>2007</v>
          </cell>
          <cell r="K2376" t="b">
            <v>1</v>
          </cell>
          <cell r="L2376">
            <v>85.8</v>
          </cell>
          <cell r="M2376" t="str">
            <v>La tarification sera indexée à partir du 1er avril 2009 selon l’indice des prix à la consommation de l’année précédente.   Cette indexation sera annuelle.</v>
          </cell>
          <cell r="N2376" t="str">
            <v>Examen de qualification</v>
          </cell>
          <cell r="O2376" t="str">
            <v>168</v>
          </cell>
          <cell r="P2376" t="b">
            <v>1</v>
          </cell>
          <cell r="Q2376" t="b">
            <v>1</v>
          </cell>
          <cell r="R2376" t="str">
            <v>IPC</v>
          </cell>
          <cell r="S2376">
            <v>39173</v>
          </cell>
          <cell r="T2376">
            <v>100</v>
          </cell>
          <cell r="U2376">
            <v>0</v>
          </cell>
          <cell r="W2376" t="b">
            <v>0</v>
          </cell>
          <cell r="X2376" t="b">
            <v>0</v>
          </cell>
          <cell r="Y2376" t="b">
            <v>0</v>
          </cell>
          <cell r="Z2376" t="b">
            <v>0</v>
          </cell>
          <cell r="AA2376" t="str">
            <v>Se réfère au tarif du F-5, r.4</v>
          </cell>
          <cell r="AB2376">
            <v>0</v>
          </cell>
          <cell r="AD2376" t="str">
            <v>AUTRE</v>
          </cell>
          <cell r="AE2376">
            <v>2</v>
          </cell>
        </row>
        <row r="2377">
          <cell r="A2377">
            <v>700</v>
          </cell>
          <cell r="B2377">
            <v>815</v>
          </cell>
          <cell r="C2377" t="str">
            <v>2000-2001</v>
          </cell>
          <cell r="D2377" t="str">
            <v>FDMT</v>
          </cell>
          <cell r="E2377" t="str">
            <v>Fonds de développement du marché du travail</v>
          </cell>
          <cell r="F2377" t="b">
            <v>0</v>
          </cell>
          <cell r="G2377">
            <v>3</v>
          </cell>
          <cell r="H2377">
            <v>9</v>
          </cell>
          <cell r="I2377" t="str">
            <v>AK</v>
          </cell>
          <cell r="J2377">
            <v>2007</v>
          </cell>
          <cell r="K2377" t="b">
            <v>1</v>
          </cell>
          <cell r="L2377">
            <v>70.7</v>
          </cell>
          <cell r="N2377" t="str">
            <v>Fabrication, installation ou réparation des appareils, travaux de soudage et contrôle des appareils ou des matériaux</v>
          </cell>
          <cell r="O2377" t="str">
            <v>170, 381</v>
          </cell>
          <cell r="P2377" t="b">
            <v>1</v>
          </cell>
          <cell r="Q2377" t="b">
            <v>1</v>
          </cell>
          <cell r="R2377" t="str">
            <v>IPC</v>
          </cell>
          <cell r="S2377">
            <v>39173</v>
          </cell>
          <cell r="T2377">
            <v>100</v>
          </cell>
          <cell r="U2377">
            <v>0</v>
          </cell>
          <cell r="W2377" t="b">
            <v>0</v>
          </cell>
          <cell r="X2377" t="b">
            <v>0</v>
          </cell>
          <cell r="Y2377" t="b">
            <v>0</v>
          </cell>
          <cell r="Z2377" t="b">
            <v>0</v>
          </cell>
          <cell r="AA2377" t="str">
            <v>Historique perdu dans organismes antérieurs</v>
          </cell>
          <cell r="AB2377">
            <v>0</v>
          </cell>
          <cell r="AD2377" t="str">
            <v>AUTRE</v>
          </cell>
          <cell r="AE2377">
            <v>2</v>
          </cell>
        </row>
        <row r="2378">
          <cell r="A2378">
            <v>850</v>
          </cell>
          <cell r="B2378">
            <v>820</v>
          </cell>
          <cell r="C2378" t="str">
            <v>2000-2001</v>
          </cell>
          <cell r="D2378" t="str">
            <v>FGER</v>
          </cell>
          <cell r="E2378" t="str">
            <v>Fonds de gestion de l'équipement roulant</v>
          </cell>
          <cell r="F2378" t="b">
            <v>0</v>
          </cell>
          <cell r="G2378">
            <v>4</v>
          </cell>
          <cell r="H2378">
            <v>1</v>
          </cell>
          <cell r="I2378" t="str">
            <v>53</v>
          </cell>
          <cell r="J2378">
            <v>2003</v>
          </cell>
          <cell r="K2378" t="b">
            <v>1</v>
          </cell>
          <cell r="L2378">
            <v>8214</v>
          </cell>
          <cell r="N2378" t="str">
            <v>Location clé en main</v>
          </cell>
          <cell r="O2378" t="str">
            <v>689</v>
          </cell>
          <cell r="P2378" t="b">
            <v>1</v>
          </cell>
          <cell r="Q2378" t="b">
            <v>1</v>
          </cell>
          <cell r="R2378" t="str">
            <v>IPC</v>
          </cell>
          <cell r="S2378">
            <v>39173</v>
          </cell>
          <cell r="T2378">
            <v>0</v>
          </cell>
          <cell r="U2378">
            <v>0</v>
          </cell>
          <cell r="W2378" t="b">
            <v>1</v>
          </cell>
          <cell r="X2378" t="b">
            <v>0</v>
          </cell>
          <cell r="Y2378" t="b">
            <v>1</v>
          </cell>
          <cell r="Z2378" t="b">
            <v>0</v>
          </cell>
          <cell r="AA2378" t="str">
            <v>NIL</v>
          </cell>
          <cell r="AB2378">
            <v>1</v>
          </cell>
          <cell r="AD2378" t="str">
            <v>PR</v>
          </cell>
          <cell r="AE2378">
            <v>2</v>
          </cell>
        </row>
        <row r="2379">
          <cell r="A2379">
            <v>850</v>
          </cell>
          <cell r="B2379">
            <v>820</v>
          </cell>
          <cell r="C2379" t="str">
            <v>2000-2001</v>
          </cell>
          <cell r="D2379" t="str">
            <v>FGER</v>
          </cell>
          <cell r="E2379" t="str">
            <v>Fonds de gestion de l'équipement roulant</v>
          </cell>
          <cell r="F2379" t="b">
            <v>0</v>
          </cell>
          <cell r="G2379">
            <v>4</v>
          </cell>
          <cell r="H2379">
            <v>1</v>
          </cell>
          <cell r="I2379" t="str">
            <v>53</v>
          </cell>
          <cell r="J2379">
            <v>2004</v>
          </cell>
          <cell r="K2379" t="b">
            <v>0</v>
          </cell>
          <cell r="L2379">
            <v>12852</v>
          </cell>
          <cell r="N2379" t="str">
            <v>Location clé en main</v>
          </cell>
          <cell r="O2379" t="str">
            <v>689</v>
          </cell>
          <cell r="P2379" t="b">
            <v>1</v>
          </cell>
          <cell r="Q2379" t="b">
            <v>1</v>
          </cell>
          <cell r="R2379" t="str">
            <v>IPC</v>
          </cell>
          <cell r="S2379">
            <v>39173</v>
          </cell>
          <cell r="T2379">
            <v>0</v>
          </cell>
          <cell r="U2379">
            <v>0</v>
          </cell>
          <cell r="W2379" t="b">
            <v>1</v>
          </cell>
          <cell r="X2379" t="b">
            <v>0</v>
          </cell>
          <cell r="Y2379" t="b">
            <v>1</v>
          </cell>
          <cell r="Z2379" t="b">
            <v>0</v>
          </cell>
          <cell r="AA2379" t="str">
            <v>NIL</v>
          </cell>
          <cell r="AB2379">
            <v>1</v>
          </cell>
          <cell r="AD2379" t="str">
            <v>PR</v>
          </cell>
          <cell r="AE2379">
            <v>2</v>
          </cell>
        </row>
        <row r="2380">
          <cell r="A2380">
            <v>850</v>
          </cell>
          <cell r="B2380">
            <v>820</v>
          </cell>
          <cell r="C2380" t="str">
            <v>2000-2001</v>
          </cell>
          <cell r="D2380" t="str">
            <v>FGER</v>
          </cell>
          <cell r="E2380" t="str">
            <v>Fonds de gestion de l'équipement roulant</v>
          </cell>
          <cell r="F2380" t="b">
            <v>0</v>
          </cell>
          <cell r="G2380">
            <v>4</v>
          </cell>
          <cell r="H2380">
            <v>1</v>
          </cell>
          <cell r="I2380" t="str">
            <v>53</v>
          </cell>
          <cell r="J2380">
            <v>2005</v>
          </cell>
          <cell r="K2380" t="b">
            <v>0</v>
          </cell>
          <cell r="L2380">
            <v>14556</v>
          </cell>
          <cell r="N2380" t="str">
            <v>Location clé en main</v>
          </cell>
          <cell r="O2380" t="str">
            <v>689</v>
          </cell>
          <cell r="P2380" t="b">
            <v>1</v>
          </cell>
          <cell r="Q2380" t="b">
            <v>1</v>
          </cell>
          <cell r="R2380" t="str">
            <v>IPC</v>
          </cell>
          <cell r="S2380">
            <v>39173</v>
          </cell>
          <cell r="T2380">
            <v>0</v>
          </cell>
          <cell r="U2380">
            <v>0</v>
          </cell>
          <cell r="W2380" t="b">
            <v>1</v>
          </cell>
          <cell r="X2380" t="b">
            <v>0</v>
          </cell>
          <cell r="Y2380" t="b">
            <v>1</v>
          </cell>
          <cell r="Z2380" t="b">
            <v>0</v>
          </cell>
          <cell r="AA2380" t="str">
            <v>NIL</v>
          </cell>
          <cell r="AB2380">
            <v>1</v>
          </cell>
          <cell r="AD2380" t="str">
            <v>PR</v>
          </cell>
          <cell r="AE2380">
            <v>2</v>
          </cell>
        </row>
        <row r="2381">
          <cell r="A2381">
            <v>850</v>
          </cell>
          <cell r="B2381">
            <v>820</v>
          </cell>
          <cell r="C2381" t="str">
            <v>2000-2001</v>
          </cell>
          <cell r="D2381" t="str">
            <v>FGER</v>
          </cell>
          <cell r="E2381" t="str">
            <v>Fonds de gestion de l'équipement roulant</v>
          </cell>
          <cell r="F2381" t="b">
            <v>0</v>
          </cell>
          <cell r="G2381">
            <v>4</v>
          </cell>
          <cell r="H2381">
            <v>1</v>
          </cell>
          <cell r="I2381" t="str">
            <v>53</v>
          </cell>
          <cell r="J2381">
            <v>2006</v>
          </cell>
          <cell r="K2381" t="b">
            <v>0</v>
          </cell>
          <cell r="L2381">
            <v>17640.599999999999</v>
          </cell>
          <cell r="N2381" t="str">
            <v>Location clé en main</v>
          </cell>
          <cell r="O2381" t="str">
            <v>689</v>
          </cell>
          <cell r="P2381" t="b">
            <v>1</v>
          </cell>
          <cell r="Q2381" t="b">
            <v>1</v>
          </cell>
          <cell r="R2381" t="str">
            <v>IPC</v>
          </cell>
          <cell r="S2381">
            <v>39173</v>
          </cell>
          <cell r="T2381">
            <v>0</v>
          </cell>
          <cell r="U2381">
            <v>0</v>
          </cell>
          <cell r="W2381" t="b">
            <v>1</v>
          </cell>
          <cell r="X2381" t="b">
            <v>0</v>
          </cell>
          <cell r="Y2381" t="b">
            <v>1</v>
          </cell>
          <cell r="Z2381" t="b">
            <v>0</v>
          </cell>
          <cell r="AA2381" t="str">
            <v>NIL</v>
          </cell>
          <cell r="AB2381">
            <v>1</v>
          </cell>
          <cell r="AD2381" t="str">
            <v>PR</v>
          </cell>
          <cell r="AE2381">
            <v>2</v>
          </cell>
        </row>
        <row r="2382">
          <cell r="A2382">
            <v>850</v>
          </cell>
          <cell r="B2382">
            <v>820</v>
          </cell>
          <cell r="C2382" t="str">
            <v>2000-2001</v>
          </cell>
          <cell r="D2382" t="str">
            <v>FGER</v>
          </cell>
          <cell r="E2382" t="str">
            <v>Fonds de gestion de l'équipement roulant</v>
          </cell>
          <cell r="F2382" t="b">
            <v>0</v>
          </cell>
          <cell r="G2382">
            <v>4</v>
          </cell>
          <cell r="H2382">
            <v>1</v>
          </cell>
          <cell r="I2382" t="str">
            <v>53</v>
          </cell>
          <cell r="J2382">
            <v>2007</v>
          </cell>
          <cell r="K2382" t="b">
            <v>1</v>
          </cell>
          <cell r="L2382">
            <v>18345.208999999995</v>
          </cell>
          <cell r="N2382" t="str">
            <v>Location clé en main</v>
          </cell>
          <cell r="O2382" t="str">
            <v>689</v>
          </cell>
          <cell r="P2382" t="b">
            <v>1</v>
          </cell>
          <cell r="Q2382" t="b">
            <v>1</v>
          </cell>
          <cell r="R2382" t="str">
            <v>IPC</v>
          </cell>
          <cell r="S2382">
            <v>39173</v>
          </cell>
          <cell r="T2382">
            <v>0</v>
          </cell>
          <cell r="U2382">
            <v>0</v>
          </cell>
          <cell r="W2382" t="b">
            <v>1</v>
          </cell>
          <cell r="X2382" t="b">
            <v>0</v>
          </cell>
          <cell r="Y2382" t="b">
            <v>1</v>
          </cell>
          <cell r="Z2382" t="b">
            <v>0</v>
          </cell>
          <cell r="AA2382" t="str">
            <v>NIL</v>
          </cell>
          <cell r="AB2382">
            <v>1</v>
          </cell>
          <cell r="AD2382" t="str">
            <v>PR</v>
          </cell>
          <cell r="AE2382">
            <v>2</v>
          </cell>
        </row>
        <row r="2383">
          <cell r="A2383">
            <v>210</v>
          </cell>
          <cell r="B2383">
            <v>822</v>
          </cell>
          <cell r="C2383" t="str">
            <v>2000-2001</v>
          </cell>
          <cell r="D2383" t="str">
            <v>FCFIM</v>
          </cell>
          <cell r="E2383" t="str">
            <v>Fonds du Centre financier de Montréal</v>
          </cell>
          <cell r="F2383" t="b">
            <v>0</v>
          </cell>
          <cell r="G2383">
            <v>3</v>
          </cell>
          <cell r="H2383">
            <v>9</v>
          </cell>
          <cell r="I2383" t="str">
            <v>BJ</v>
          </cell>
          <cell r="J2383">
            <v>2003</v>
          </cell>
          <cell r="K2383" t="b">
            <v>0</v>
          </cell>
          <cell r="L2383">
            <v>3.9</v>
          </cell>
          <cell r="P2383" t="b">
            <v>0</v>
          </cell>
          <cell r="Q2383" t="b">
            <v>0</v>
          </cell>
          <cell r="T2383">
            <v>0</v>
          </cell>
          <cell r="U2383">
            <v>0</v>
          </cell>
          <cell r="W2383" t="b">
            <v>0</v>
          </cell>
          <cell r="X2383" t="b">
            <v>0</v>
          </cell>
          <cell r="Y2383" t="b">
            <v>0</v>
          </cell>
          <cell r="Z2383" t="b">
            <v>0</v>
          </cell>
          <cell r="AB2383">
            <v>0</v>
          </cell>
          <cell r="AE2383">
            <v>2</v>
          </cell>
        </row>
        <row r="2384">
          <cell r="A2384">
            <v>210</v>
          </cell>
          <cell r="B2384">
            <v>822</v>
          </cell>
          <cell r="C2384" t="str">
            <v>2000-2001</v>
          </cell>
          <cell r="D2384" t="str">
            <v>FCFIM</v>
          </cell>
          <cell r="E2384" t="str">
            <v>Fonds du Centre financier de Montréal</v>
          </cell>
          <cell r="F2384" t="b">
            <v>0</v>
          </cell>
          <cell r="G2384">
            <v>3</v>
          </cell>
          <cell r="H2384">
            <v>9</v>
          </cell>
          <cell r="I2384" t="str">
            <v>BG</v>
          </cell>
          <cell r="J2384">
            <v>2003</v>
          </cell>
          <cell r="K2384" t="b">
            <v>0</v>
          </cell>
          <cell r="L2384">
            <v>404.4</v>
          </cell>
          <cell r="P2384" t="b">
            <v>0</v>
          </cell>
          <cell r="Q2384" t="b">
            <v>0</v>
          </cell>
          <cell r="T2384">
            <v>0</v>
          </cell>
          <cell r="U2384">
            <v>0</v>
          </cell>
          <cell r="W2384" t="b">
            <v>0</v>
          </cell>
          <cell r="X2384" t="b">
            <v>0</v>
          </cell>
          <cell r="Y2384" t="b">
            <v>0</v>
          </cell>
          <cell r="Z2384" t="b">
            <v>0</v>
          </cell>
          <cell r="AB2384">
            <v>0</v>
          </cell>
          <cell r="AE2384">
            <v>2</v>
          </cell>
        </row>
        <row r="2385">
          <cell r="A2385">
            <v>210</v>
          </cell>
          <cell r="B2385">
            <v>822</v>
          </cell>
          <cell r="C2385" t="str">
            <v>2000-2001</v>
          </cell>
          <cell r="D2385" t="str">
            <v>FCFIM</v>
          </cell>
          <cell r="E2385" t="str">
            <v>Fonds du Centre financier de Montréal</v>
          </cell>
          <cell r="F2385" t="b">
            <v>0</v>
          </cell>
          <cell r="G2385">
            <v>3</v>
          </cell>
          <cell r="H2385">
            <v>9</v>
          </cell>
          <cell r="I2385" t="str">
            <v>BH</v>
          </cell>
          <cell r="J2385">
            <v>2003</v>
          </cell>
          <cell r="K2385" t="b">
            <v>0</v>
          </cell>
          <cell r="L2385">
            <v>9.5</v>
          </cell>
          <cell r="P2385" t="b">
            <v>0</v>
          </cell>
          <cell r="Q2385" t="b">
            <v>0</v>
          </cell>
          <cell r="T2385">
            <v>0</v>
          </cell>
          <cell r="U2385">
            <v>0</v>
          </cell>
          <cell r="W2385" t="b">
            <v>0</v>
          </cell>
          <cell r="X2385" t="b">
            <v>0</v>
          </cell>
          <cell r="Y2385" t="b">
            <v>0</v>
          </cell>
          <cell r="Z2385" t="b">
            <v>0</v>
          </cell>
          <cell r="AB2385">
            <v>0</v>
          </cell>
          <cell r="AE2385">
            <v>2</v>
          </cell>
        </row>
        <row r="2386">
          <cell r="A2386">
            <v>210</v>
          </cell>
          <cell r="B2386">
            <v>822</v>
          </cell>
          <cell r="C2386" t="str">
            <v>2000-2001</v>
          </cell>
          <cell r="D2386" t="str">
            <v>FCFIM</v>
          </cell>
          <cell r="E2386" t="str">
            <v>Fonds du Centre financier de Montréal</v>
          </cell>
          <cell r="F2386" t="b">
            <v>0</v>
          </cell>
          <cell r="G2386">
            <v>3</v>
          </cell>
          <cell r="H2386">
            <v>9</v>
          </cell>
          <cell r="I2386" t="str">
            <v>BI</v>
          </cell>
          <cell r="J2386">
            <v>2003</v>
          </cell>
          <cell r="K2386" t="b">
            <v>0</v>
          </cell>
          <cell r="L2386">
            <v>138.5</v>
          </cell>
          <cell r="P2386" t="b">
            <v>0</v>
          </cell>
          <cell r="Q2386" t="b">
            <v>0</v>
          </cell>
          <cell r="T2386">
            <v>0</v>
          </cell>
          <cell r="U2386">
            <v>0</v>
          </cell>
          <cell r="W2386" t="b">
            <v>0</v>
          </cell>
          <cell r="X2386" t="b">
            <v>0</v>
          </cell>
          <cell r="Y2386" t="b">
            <v>0</v>
          </cell>
          <cell r="Z2386" t="b">
            <v>0</v>
          </cell>
          <cell r="AB2386">
            <v>0</v>
          </cell>
          <cell r="AE2386">
            <v>2</v>
          </cell>
        </row>
        <row r="2387">
          <cell r="A2387">
            <v>210</v>
          </cell>
          <cell r="B2387">
            <v>822</v>
          </cell>
          <cell r="C2387" t="str">
            <v>2000-2001</v>
          </cell>
          <cell r="D2387" t="str">
            <v>FCFIM</v>
          </cell>
          <cell r="E2387" t="str">
            <v>Fonds du Centre financier de Montréal</v>
          </cell>
          <cell r="F2387" t="b">
            <v>0</v>
          </cell>
          <cell r="G2387">
            <v>3</v>
          </cell>
          <cell r="H2387">
            <v>9</v>
          </cell>
          <cell r="I2387" t="str">
            <v>BF</v>
          </cell>
          <cell r="J2387">
            <v>2003</v>
          </cell>
          <cell r="K2387" t="b">
            <v>1</v>
          </cell>
          <cell r="L2387">
            <v>527</v>
          </cell>
          <cell r="N2387" t="str">
            <v>Centre financier international (CFI)</v>
          </cell>
          <cell r="O2387" t="str">
            <v>363</v>
          </cell>
          <cell r="P2387" t="b">
            <v>0</v>
          </cell>
          <cell r="Q2387" t="b">
            <v>0</v>
          </cell>
          <cell r="S2387">
            <v>367</v>
          </cell>
          <cell r="T2387">
            <v>0</v>
          </cell>
          <cell r="U2387">
            <v>100</v>
          </cell>
          <cell r="W2387" t="b">
            <v>0</v>
          </cell>
          <cell r="X2387" t="b">
            <v>0</v>
          </cell>
          <cell r="Y2387" t="b">
            <v>0</v>
          </cell>
          <cell r="Z2387" t="b">
            <v>0</v>
          </cell>
          <cell r="AA2387" t="str">
            <v>Fixé par règlement</v>
          </cell>
          <cell r="AB2387">
            <v>0</v>
          </cell>
          <cell r="AD2387" t="str">
            <v>AUTRE</v>
          </cell>
          <cell r="AE2387">
            <v>2</v>
          </cell>
        </row>
        <row r="2388">
          <cell r="A2388">
            <v>210</v>
          </cell>
          <cell r="B2388">
            <v>822</v>
          </cell>
          <cell r="C2388" t="str">
            <v>2000-2001</v>
          </cell>
          <cell r="D2388" t="str">
            <v>FCFIM</v>
          </cell>
          <cell r="E2388" t="str">
            <v>Fonds du Centre financier de Montréal</v>
          </cell>
          <cell r="F2388" t="b">
            <v>0</v>
          </cell>
          <cell r="G2388">
            <v>3</v>
          </cell>
          <cell r="H2388">
            <v>9</v>
          </cell>
          <cell r="I2388" t="str">
            <v>04</v>
          </cell>
          <cell r="J2388">
            <v>2004</v>
          </cell>
          <cell r="K2388" t="b">
            <v>0</v>
          </cell>
          <cell r="L2388">
            <v>884</v>
          </cell>
          <cell r="N2388" t="str">
            <v>Centre financier international (CFI)</v>
          </cell>
          <cell r="O2388" t="str">
            <v>363</v>
          </cell>
          <cell r="P2388" t="b">
            <v>0</v>
          </cell>
          <cell r="Q2388" t="b">
            <v>0</v>
          </cell>
          <cell r="S2388">
            <v>367</v>
          </cell>
          <cell r="T2388">
            <v>0</v>
          </cell>
          <cell r="U2388">
            <v>100</v>
          </cell>
          <cell r="W2388" t="b">
            <v>0</v>
          </cell>
          <cell r="X2388" t="b">
            <v>0</v>
          </cell>
          <cell r="Y2388" t="b">
            <v>0</v>
          </cell>
          <cell r="Z2388" t="b">
            <v>0</v>
          </cell>
          <cell r="AA2388" t="str">
            <v>Fixé par règlement</v>
          </cell>
          <cell r="AB2388">
            <v>0</v>
          </cell>
          <cell r="AD2388" t="str">
            <v>AUTRE</v>
          </cell>
          <cell r="AE2388">
            <v>2</v>
          </cell>
        </row>
        <row r="2389">
          <cell r="A2389">
            <v>210</v>
          </cell>
          <cell r="B2389">
            <v>822</v>
          </cell>
          <cell r="C2389" t="str">
            <v>2000-2001</v>
          </cell>
          <cell r="D2389" t="str">
            <v>FCFIM</v>
          </cell>
          <cell r="E2389" t="str">
            <v>Fonds du Centre financier de Montréal</v>
          </cell>
          <cell r="F2389" t="b">
            <v>0</v>
          </cell>
          <cell r="G2389">
            <v>3</v>
          </cell>
          <cell r="H2389">
            <v>9</v>
          </cell>
          <cell r="I2389" t="str">
            <v>BF</v>
          </cell>
          <cell r="J2389">
            <v>2004</v>
          </cell>
          <cell r="K2389" t="b">
            <v>0</v>
          </cell>
          <cell r="L2389">
            <v>450</v>
          </cell>
          <cell r="N2389" t="str">
            <v>Centre financier international (CFI)</v>
          </cell>
          <cell r="O2389" t="str">
            <v>363</v>
          </cell>
          <cell r="P2389" t="b">
            <v>0</v>
          </cell>
          <cell r="Q2389" t="b">
            <v>0</v>
          </cell>
          <cell r="S2389">
            <v>367</v>
          </cell>
          <cell r="T2389">
            <v>0</v>
          </cell>
          <cell r="U2389">
            <v>100</v>
          </cell>
          <cell r="W2389" t="b">
            <v>0</v>
          </cell>
          <cell r="X2389" t="b">
            <v>0</v>
          </cell>
          <cell r="Y2389" t="b">
            <v>0</v>
          </cell>
          <cell r="Z2389" t="b">
            <v>0</v>
          </cell>
          <cell r="AA2389" t="str">
            <v>Fixé par règlement</v>
          </cell>
          <cell r="AB2389">
            <v>0</v>
          </cell>
          <cell r="AD2389" t="str">
            <v>AUTRE</v>
          </cell>
          <cell r="AE2389">
            <v>2</v>
          </cell>
        </row>
        <row r="2390">
          <cell r="A2390">
            <v>210</v>
          </cell>
          <cell r="B2390">
            <v>822</v>
          </cell>
          <cell r="C2390" t="str">
            <v>2000-2001</v>
          </cell>
          <cell r="D2390" t="str">
            <v>FCFIM</v>
          </cell>
          <cell r="E2390" t="str">
            <v>Fonds du Centre financier de Montréal</v>
          </cell>
          <cell r="F2390" t="b">
            <v>0</v>
          </cell>
          <cell r="G2390">
            <v>3</v>
          </cell>
          <cell r="H2390">
            <v>9</v>
          </cell>
          <cell r="I2390" t="str">
            <v>04</v>
          </cell>
          <cell r="J2390">
            <v>2005</v>
          </cell>
          <cell r="K2390" t="b">
            <v>0</v>
          </cell>
          <cell r="L2390">
            <v>839.8</v>
          </cell>
          <cell r="N2390" t="str">
            <v>Centre financier international (CFI)</v>
          </cell>
          <cell r="O2390" t="str">
            <v>363</v>
          </cell>
          <cell r="P2390" t="b">
            <v>0</v>
          </cell>
          <cell r="Q2390" t="b">
            <v>0</v>
          </cell>
          <cell r="S2390">
            <v>367</v>
          </cell>
          <cell r="T2390">
            <v>0</v>
          </cell>
          <cell r="U2390">
            <v>100</v>
          </cell>
          <cell r="W2390" t="b">
            <v>0</v>
          </cell>
          <cell r="X2390" t="b">
            <v>0</v>
          </cell>
          <cell r="Y2390" t="b">
            <v>0</v>
          </cell>
          <cell r="Z2390" t="b">
            <v>0</v>
          </cell>
          <cell r="AA2390" t="str">
            <v>Fixé par règlement</v>
          </cell>
          <cell r="AB2390">
            <v>0</v>
          </cell>
          <cell r="AD2390" t="str">
            <v>AUTRE</v>
          </cell>
          <cell r="AE2390">
            <v>2</v>
          </cell>
        </row>
        <row r="2391">
          <cell r="A2391">
            <v>210</v>
          </cell>
          <cell r="B2391">
            <v>822</v>
          </cell>
          <cell r="C2391" t="str">
            <v>2000-2001</v>
          </cell>
          <cell r="D2391" t="str">
            <v>FCFIM</v>
          </cell>
          <cell r="E2391" t="str">
            <v>Fonds du Centre financier de Montréal</v>
          </cell>
          <cell r="F2391" t="b">
            <v>0</v>
          </cell>
          <cell r="G2391">
            <v>3</v>
          </cell>
          <cell r="H2391">
            <v>9</v>
          </cell>
          <cell r="I2391" t="str">
            <v>BF</v>
          </cell>
          <cell r="J2391">
            <v>2005</v>
          </cell>
          <cell r="K2391" t="b">
            <v>0</v>
          </cell>
          <cell r="L2391">
            <v>450</v>
          </cell>
          <cell r="N2391" t="str">
            <v>Centre financier international (CFI)</v>
          </cell>
          <cell r="O2391" t="str">
            <v>363</v>
          </cell>
          <cell r="P2391" t="b">
            <v>0</v>
          </cell>
          <cell r="Q2391" t="b">
            <v>0</v>
          </cell>
          <cell r="S2391">
            <v>367</v>
          </cell>
          <cell r="T2391">
            <v>0</v>
          </cell>
          <cell r="U2391">
            <v>100</v>
          </cell>
          <cell r="W2391" t="b">
            <v>0</v>
          </cell>
          <cell r="X2391" t="b">
            <v>0</v>
          </cell>
          <cell r="Y2391" t="b">
            <v>0</v>
          </cell>
          <cell r="Z2391" t="b">
            <v>0</v>
          </cell>
          <cell r="AA2391" t="str">
            <v>Fixé par règlement</v>
          </cell>
          <cell r="AB2391">
            <v>0</v>
          </cell>
          <cell r="AD2391" t="str">
            <v>AUTRE</v>
          </cell>
          <cell r="AE2391">
            <v>2</v>
          </cell>
        </row>
        <row r="2392">
          <cell r="A2392">
            <v>210</v>
          </cell>
          <cell r="B2392">
            <v>822</v>
          </cell>
          <cell r="C2392" t="str">
            <v>2000-2001</v>
          </cell>
          <cell r="D2392" t="str">
            <v>FCFIM</v>
          </cell>
          <cell r="E2392" t="str">
            <v>Fonds du Centre financier de Montréal</v>
          </cell>
          <cell r="F2392" t="b">
            <v>0</v>
          </cell>
          <cell r="G2392">
            <v>3</v>
          </cell>
          <cell r="H2392">
            <v>9</v>
          </cell>
          <cell r="I2392" t="str">
            <v>04</v>
          </cell>
          <cell r="J2392">
            <v>2006</v>
          </cell>
          <cell r="K2392" t="b">
            <v>0</v>
          </cell>
          <cell r="L2392">
            <v>825.5</v>
          </cell>
          <cell r="N2392" t="str">
            <v>Centre financier international (CFI)</v>
          </cell>
          <cell r="O2392" t="str">
            <v>363</v>
          </cell>
          <cell r="P2392" t="b">
            <v>0</v>
          </cell>
          <cell r="Q2392" t="b">
            <v>0</v>
          </cell>
          <cell r="S2392">
            <v>367</v>
          </cell>
          <cell r="T2392">
            <v>0</v>
          </cell>
          <cell r="U2392">
            <v>100</v>
          </cell>
          <cell r="W2392" t="b">
            <v>0</v>
          </cell>
          <cell r="X2392" t="b">
            <v>0</v>
          </cell>
          <cell r="Y2392" t="b">
            <v>0</v>
          </cell>
          <cell r="Z2392" t="b">
            <v>0</v>
          </cell>
          <cell r="AA2392" t="str">
            <v>Fixé par règlement</v>
          </cell>
          <cell r="AB2392">
            <v>0</v>
          </cell>
          <cell r="AD2392" t="str">
            <v>AUTRE</v>
          </cell>
          <cell r="AE2392">
            <v>2</v>
          </cell>
        </row>
        <row r="2393">
          <cell r="A2393">
            <v>210</v>
          </cell>
          <cell r="B2393">
            <v>822</v>
          </cell>
          <cell r="C2393" t="str">
            <v>2000-2001</v>
          </cell>
          <cell r="D2393" t="str">
            <v>FCFIM</v>
          </cell>
          <cell r="E2393" t="str">
            <v>Fonds du Centre financier de Montréal</v>
          </cell>
          <cell r="F2393" t="b">
            <v>0</v>
          </cell>
          <cell r="G2393">
            <v>3</v>
          </cell>
          <cell r="H2393">
            <v>9</v>
          </cell>
          <cell r="I2393" t="str">
            <v>BF</v>
          </cell>
          <cell r="J2393">
            <v>2006</v>
          </cell>
          <cell r="K2393" t="b">
            <v>0</v>
          </cell>
          <cell r="L2393">
            <v>450</v>
          </cell>
          <cell r="N2393" t="str">
            <v>Centre financier international (CFI)</v>
          </cell>
          <cell r="O2393" t="str">
            <v>363</v>
          </cell>
          <cell r="P2393" t="b">
            <v>0</v>
          </cell>
          <cell r="Q2393" t="b">
            <v>0</v>
          </cell>
          <cell r="S2393">
            <v>367</v>
          </cell>
          <cell r="T2393">
            <v>0</v>
          </cell>
          <cell r="U2393">
            <v>100</v>
          </cell>
          <cell r="W2393" t="b">
            <v>0</v>
          </cell>
          <cell r="X2393" t="b">
            <v>0</v>
          </cell>
          <cell r="Y2393" t="b">
            <v>0</v>
          </cell>
          <cell r="Z2393" t="b">
            <v>0</v>
          </cell>
          <cell r="AA2393" t="str">
            <v>Fixé par règlement</v>
          </cell>
          <cell r="AB2393">
            <v>0</v>
          </cell>
          <cell r="AD2393" t="str">
            <v>AUTRE</v>
          </cell>
          <cell r="AE2393">
            <v>2</v>
          </cell>
        </row>
        <row r="2394">
          <cell r="A2394">
            <v>210</v>
          </cell>
          <cell r="B2394">
            <v>822</v>
          </cell>
          <cell r="C2394" t="str">
            <v>2000-2001</v>
          </cell>
          <cell r="D2394" t="str">
            <v>FCFIM</v>
          </cell>
          <cell r="E2394" t="str">
            <v>Fonds du Centre financier de Montréal</v>
          </cell>
          <cell r="F2394" t="b">
            <v>0</v>
          </cell>
          <cell r="G2394">
            <v>3</v>
          </cell>
          <cell r="H2394">
            <v>9</v>
          </cell>
          <cell r="I2394" t="str">
            <v>04</v>
          </cell>
          <cell r="J2394">
            <v>2007</v>
          </cell>
          <cell r="K2394" t="b">
            <v>1</v>
          </cell>
          <cell r="L2394">
            <v>865.5</v>
          </cell>
          <cell r="N2394" t="str">
            <v>Centre financier international (CFI)</v>
          </cell>
          <cell r="O2394" t="str">
            <v>363</v>
          </cell>
          <cell r="P2394" t="b">
            <v>0</v>
          </cell>
          <cell r="Q2394" t="b">
            <v>0</v>
          </cell>
          <cell r="S2394">
            <v>367</v>
          </cell>
          <cell r="T2394">
            <v>0</v>
          </cell>
          <cell r="U2394">
            <v>100</v>
          </cell>
          <cell r="W2394" t="b">
            <v>0</v>
          </cell>
          <cell r="X2394" t="b">
            <v>0</v>
          </cell>
          <cell r="Y2394" t="b">
            <v>0</v>
          </cell>
          <cell r="Z2394" t="b">
            <v>0</v>
          </cell>
          <cell r="AA2394" t="str">
            <v>Fixé par règlement</v>
          </cell>
          <cell r="AB2394">
            <v>0</v>
          </cell>
          <cell r="AD2394" t="str">
            <v>AUTRE</v>
          </cell>
          <cell r="AE2394">
            <v>2</v>
          </cell>
        </row>
        <row r="2395">
          <cell r="A2395">
            <v>210</v>
          </cell>
          <cell r="B2395">
            <v>822</v>
          </cell>
          <cell r="C2395" t="str">
            <v>2000-2001</v>
          </cell>
          <cell r="D2395" t="str">
            <v>FCFIM</v>
          </cell>
          <cell r="E2395" t="str">
            <v>Fonds du Centre financier de Montréal</v>
          </cell>
          <cell r="F2395" t="b">
            <v>0</v>
          </cell>
          <cell r="G2395">
            <v>3</v>
          </cell>
          <cell r="H2395">
            <v>9</v>
          </cell>
          <cell r="I2395" t="str">
            <v>BF</v>
          </cell>
          <cell r="J2395">
            <v>2007</v>
          </cell>
          <cell r="K2395" t="b">
            <v>1</v>
          </cell>
          <cell r="L2395">
            <v>450</v>
          </cell>
          <cell r="N2395" t="str">
            <v>Centre financier international (CFI)</v>
          </cell>
          <cell r="O2395" t="str">
            <v>363</v>
          </cell>
          <cell r="P2395" t="b">
            <v>0</v>
          </cell>
          <cell r="Q2395" t="b">
            <v>0</v>
          </cell>
          <cell r="S2395">
            <v>367</v>
          </cell>
          <cell r="T2395">
            <v>0</v>
          </cell>
          <cell r="U2395">
            <v>100</v>
          </cell>
          <cell r="W2395" t="b">
            <v>0</v>
          </cell>
          <cell r="X2395" t="b">
            <v>0</v>
          </cell>
          <cell r="Y2395" t="b">
            <v>0</v>
          </cell>
          <cell r="Z2395" t="b">
            <v>0</v>
          </cell>
          <cell r="AA2395" t="str">
            <v>Fixé par règlement</v>
          </cell>
          <cell r="AB2395">
            <v>0</v>
          </cell>
          <cell r="AD2395" t="str">
            <v>AUTRE</v>
          </cell>
          <cell r="AE2395">
            <v>2</v>
          </cell>
        </row>
        <row r="2396">
          <cell r="A2396">
            <v>850</v>
          </cell>
          <cell r="B2396">
            <v>824</v>
          </cell>
          <cell r="C2396" t="str">
            <v>2005-2006</v>
          </cell>
          <cell r="D2396" t="str">
            <v>FVBS</v>
          </cell>
          <cell r="E2396" t="str">
            <v>Fonds pour la vente de biens et services du ministère des Transports</v>
          </cell>
          <cell r="F2396" t="b">
            <v>0</v>
          </cell>
          <cell r="G2396">
            <v>4</v>
          </cell>
          <cell r="H2396">
            <v>1</v>
          </cell>
          <cell r="I2396" t="str">
            <v>CW</v>
          </cell>
          <cell r="J2396">
            <v>2004</v>
          </cell>
          <cell r="K2396" t="b">
            <v>0</v>
          </cell>
          <cell r="L2396">
            <v>0</v>
          </cell>
          <cell r="N2396" t="str">
            <v>Parc routiers - Transport</v>
          </cell>
          <cell r="P2396" t="b">
            <v>0</v>
          </cell>
          <cell r="Q2396" t="b">
            <v>0</v>
          </cell>
          <cell r="S2396">
            <v>367</v>
          </cell>
          <cell r="T2396">
            <v>0</v>
          </cell>
          <cell r="U2396">
            <v>100</v>
          </cell>
          <cell r="W2396" t="b">
            <v>0</v>
          </cell>
          <cell r="X2396" t="b">
            <v>1</v>
          </cell>
          <cell r="Y2396" t="b">
            <v>0</v>
          </cell>
          <cell r="Z2396" t="b">
            <v>0</v>
          </cell>
          <cell r="AA2396" t="str">
            <v>Partenariat Public-Privé (redevances)</v>
          </cell>
          <cell r="AB2396">
            <v>0</v>
          </cell>
          <cell r="AD2396" t="str">
            <v>RE</v>
          </cell>
          <cell r="AE2396">
            <v>2</v>
          </cell>
        </row>
        <row r="2397">
          <cell r="A2397">
            <v>850</v>
          </cell>
          <cell r="B2397">
            <v>824</v>
          </cell>
          <cell r="C2397" t="str">
            <v>2005-2006</v>
          </cell>
          <cell r="D2397" t="str">
            <v>FVBS</v>
          </cell>
          <cell r="E2397" t="str">
            <v>Fonds pour la vente de biens et services du ministère des Transports</v>
          </cell>
          <cell r="F2397" t="b">
            <v>0</v>
          </cell>
          <cell r="G2397">
            <v>4</v>
          </cell>
          <cell r="H2397">
            <v>1</v>
          </cell>
          <cell r="I2397" t="str">
            <v>FA</v>
          </cell>
          <cell r="J2397">
            <v>2004</v>
          </cell>
          <cell r="K2397" t="b">
            <v>0</v>
          </cell>
          <cell r="L2397">
            <v>6095</v>
          </cell>
          <cell r="N2397" t="str">
            <v>Transport - Signalisation</v>
          </cell>
          <cell r="P2397" t="b">
            <v>0</v>
          </cell>
          <cell r="Q2397" t="b">
            <v>0</v>
          </cell>
          <cell r="S2397">
            <v>367</v>
          </cell>
          <cell r="T2397">
            <v>0</v>
          </cell>
          <cell r="U2397">
            <v>0</v>
          </cell>
          <cell r="W2397" t="b">
            <v>1</v>
          </cell>
          <cell r="X2397" t="b">
            <v>0</v>
          </cell>
          <cell r="Y2397" t="b">
            <v>0</v>
          </cell>
          <cell r="Z2397" t="b">
            <v>0</v>
          </cell>
          <cell r="AA2397" t="str">
            <v>NIL</v>
          </cell>
          <cell r="AB2397">
            <v>0</v>
          </cell>
          <cell r="AD2397" t="str">
            <v>PR</v>
          </cell>
          <cell r="AE2397">
            <v>2</v>
          </cell>
        </row>
        <row r="2398">
          <cell r="A2398">
            <v>850</v>
          </cell>
          <cell r="B2398">
            <v>824</v>
          </cell>
          <cell r="C2398" t="str">
            <v>2005-2006</v>
          </cell>
          <cell r="D2398" t="str">
            <v>FVBS</v>
          </cell>
          <cell r="E2398" t="str">
            <v>Fonds pour la vente de biens et services du ministère des Transports</v>
          </cell>
          <cell r="F2398" t="b">
            <v>0</v>
          </cell>
          <cell r="G2398">
            <v>4</v>
          </cell>
          <cell r="H2398">
            <v>1</v>
          </cell>
          <cell r="I2398" t="str">
            <v>CW</v>
          </cell>
          <cell r="J2398">
            <v>2005</v>
          </cell>
          <cell r="K2398" t="b">
            <v>0</v>
          </cell>
          <cell r="L2398">
            <v>0</v>
          </cell>
          <cell r="N2398" t="str">
            <v>Parc routiers - Transport</v>
          </cell>
          <cell r="P2398" t="b">
            <v>0</v>
          </cell>
          <cell r="Q2398" t="b">
            <v>0</v>
          </cell>
          <cell r="S2398">
            <v>367</v>
          </cell>
          <cell r="T2398">
            <v>0</v>
          </cell>
          <cell r="U2398">
            <v>100</v>
          </cell>
          <cell r="W2398" t="b">
            <v>0</v>
          </cell>
          <cell r="X2398" t="b">
            <v>1</v>
          </cell>
          <cell r="Y2398" t="b">
            <v>0</v>
          </cell>
          <cell r="Z2398" t="b">
            <v>0</v>
          </cell>
          <cell r="AA2398" t="str">
            <v>Partenariat Public-Privé (redevances)</v>
          </cell>
          <cell r="AB2398">
            <v>0</v>
          </cell>
          <cell r="AD2398" t="str">
            <v>RE</v>
          </cell>
          <cell r="AE2398">
            <v>2</v>
          </cell>
        </row>
        <row r="2399">
          <cell r="A2399">
            <v>850</v>
          </cell>
          <cell r="B2399">
            <v>824</v>
          </cell>
          <cell r="C2399" t="str">
            <v>2005-2006</v>
          </cell>
          <cell r="D2399" t="str">
            <v>FVBS</v>
          </cell>
          <cell r="E2399" t="str">
            <v>Fonds pour la vente de biens et services du ministère des Transports</v>
          </cell>
          <cell r="F2399" t="b">
            <v>0</v>
          </cell>
          <cell r="G2399">
            <v>4</v>
          </cell>
          <cell r="H2399">
            <v>1</v>
          </cell>
          <cell r="I2399" t="str">
            <v>FA</v>
          </cell>
          <cell r="J2399">
            <v>2005</v>
          </cell>
          <cell r="K2399" t="b">
            <v>0</v>
          </cell>
          <cell r="L2399">
            <v>6296</v>
          </cell>
          <cell r="N2399" t="str">
            <v>Transport - Signalisation</v>
          </cell>
          <cell r="P2399" t="b">
            <v>0</v>
          </cell>
          <cell r="Q2399" t="b">
            <v>0</v>
          </cell>
          <cell r="S2399">
            <v>367</v>
          </cell>
          <cell r="T2399">
            <v>0</v>
          </cell>
          <cell r="U2399">
            <v>0</v>
          </cell>
          <cell r="W2399" t="b">
            <v>1</v>
          </cell>
          <cell r="X2399" t="b">
            <v>0</v>
          </cell>
          <cell r="Y2399" t="b">
            <v>0</v>
          </cell>
          <cell r="Z2399" t="b">
            <v>0</v>
          </cell>
          <cell r="AA2399" t="str">
            <v>NIL</v>
          </cell>
          <cell r="AB2399">
            <v>0</v>
          </cell>
          <cell r="AD2399" t="str">
            <v>PR</v>
          </cell>
          <cell r="AE2399">
            <v>2</v>
          </cell>
        </row>
        <row r="2400">
          <cell r="A2400">
            <v>850</v>
          </cell>
          <cell r="B2400">
            <v>824</v>
          </cell>
          <cell r="C2400" t="str">
            <v>2005-2006</v>
          </cell>
          <cell r="D2400" t="str">
            <v>FVBS</v>
          </cell>
          <cell r="E2400" t="str">
            <v>Fonds pour la vente de biens et services du ministère des Transports</v>
          </cell>
          <cell r="F2400" t="b">
            <v>0</v>
          </cell>
          <cell r="G2400">
            <v>4</v>
          </cell>
          <cell r="H2400">
            <v>1</v>
          </cell>
          <cell r="I2400" t="str">
            <v>CW</v>
          </cell>
          <cell r="J2400">
            <v>2006</v>
          </cell>
          <cell r="K2400" t="b">
            <v>0</v>
          </cell>
          <cell r="L2400">
            <v>2843</v>
          </cell>
          <cell r="N2400" t="str">
            <v>Parc routiers - Transport</v>
          </cell>
          <cell r="P2400" t="b">
            <v>0</v>
          </cell>
          <cell r="Q2400" t="b">
            <v>0</v>
          </cell>
          <cell r="S2400">
            <v>367</v>
          </cell>
          <cell r="T2400">
            <v>0</v>
          </cell>
          <cell r="U2400">
            <v>100</v>
          </cell>
          <cell r="W2400" t="b">
            <v>0</v>
          </cell>
          <cell r="X2400" t="b">
            <v>1</v>
          </cell>
          <cell r="Y2400" t="b">
            <v>0</v>
          </cell>
          <cell r="Z2400" t="b">
            <v>0</v>
          </cell>
          <cell r="AA2400" t="str">
            <v>Partenariat Public-Privé (redevances)</v>
          </cell>
          <cell r="AB2400">
            <v>0</v>
          </cell>
          <cell r="AD2400" t="str">
            <v>RE</v>
          </cell>
          <cell r="AE2400">
            <v>2</v>
          </cell>
        </row>
        <row r="2401">
          <cell r="A2401">
            <v>850</v>
          </cell>
          <cell r="B2401">
            <v>824</v>
          </cell>
          <cell r="C2401" t="str">
            <v>2005-2006</v>
          </cell>
          <cell r="D2401" t="str">
            <v>FVBS</v>
          </cell>
          <cell r="E2401" t="str">
            <v>Fonds pour la vente de biens et services du ministère des Transports</v>
          </cell>
          <cell r="F2401" t="b">
            <v>0</v>
          </cell>
          <cell r="G2401">
            <v>4</v>
          </cell>
          <cell r="H2401">
            <v>1</v>
          </cell>
          <cell r="I2401" t="str">
            <v>FA</v>
          </cell>
          <cell r="J2401">
            <v>2006</v>
          </cell>
          <cell r="K2401" t="b">
            <v>0</v>
          </cell>
          <cell r="L2401">
            <v>6731</v>
          </cell>
          <cell r="N2401" t="str">
            <v>Transport - Signalisation</v>
          </cell>
          <cell r="P2401" t="b">
            <v>0</v>
          </cell>
          <cell r="Q2401" t="b">
            <v>0</v>
          </cell>
          <cell r="S2401">
            <v>367</v>
          </cell>
          <cell r="T2401">
            <v>0</v>
          </cell>
          <cell r="U2401">
            <v>0</v>
          </cell>
          <cell r="W2401" t="b">
            <v>1</v>
          </cell>
          <cell r="X2401" t="b">
            <v>0</v>
          </cell>
          <cell r="Y2401" t="b">
            <v>0</v>
          </cell>
          <cell r="Z2401" t="b">
            <v>0</v>
          </cell>
          <cell r="AA2401" t="str">
            <v>NIL</v>
          </cell>
          <cell r="AB2401">
            <v>0</v>
          </cell>
          <cell r="AD2401" t="str">
            <v>PR</v>
          </cell>
          <cell r="AE2401">
            <v>2</v>
          </cell>
        </row>
        <row r="2402">
          <cell r="A2402">
            <v>850</v>
          </cell>
          <cell r="B2402">
            <v>824</v>
          </cell>
          <cell r="C2402" t="str">
            <v>2005-2006</v>
          </cell>
          <cell r="D2402" t="str">
            <v>FVBS</v>
          </cell>
          <cell r="E2402" t="str">
            <v>Fonds pour la vente de biens et services du ministère des Transports</v>
          </cell>
          <cell r="F2402" t="b">
            <v>0</v>
          </cell>
          <cell r="G2402">
            <v>4</v>
          </cell>
          <cell r="H2402">
            <v>1</v>
          </cell>
          <cell r="I2402" t="str">
            <v>CW</v>
          </cell>
          <cell r="J2402">
            <v>2007</v>
          </cell>
          <cell r="K2402" t="b">
            <v>1</v>
          </cell>
          <cell r="L2402">
            <v>2504</v>
          </cell>
          <cell r="N2402" t="str">
            <v>Parc routiers - Transport</v>
          </cell>
          <cell r="P2402" t="b">
            <v>0</v>
          </cell>
          <cell r="Q2402" t="b">
            <v>0</v>
          </cell>
          <cell r="S2402">
            <v>367</v>
          </cell>
          <cell r="T2402">
            <v>0</v>
          </cell>
          <cell r="U2402">
            <v>100</v>
          </cell>
          <cell r="W2402" t="b">
            <v>0</v>
          </cell>
          <cell r="X2402" t="b">
            <v>1</v>
          </cell>
          <cell r="Y2402" t="b">
            <v>0</v>
          </cell>
          <cell r="Z2402" t="b">
            <v>0</v>
          </cell>
          <cell r="AA2402" t="str">
            <v>Partenariat Public-Privé (redevances)</v>
          </cell>
          <cell r="AB2402">
            <v>0</v>
          </cell>
          <cell r="AD2402" t="str">
            <v>RE</v>
          </cell>
          <cell r="AE2402">
            <v>2</v>
          </cell>
        </row>
        <row r="2403">
          <cell r="A2403">
            <v>850</v>
          </cell>
          <cell r="B2403">
            <v>824</v>
          </cell>
          <cell r="C2403" t="str">
            <v>2005-2006</v>
          </cell>
          <cell r="D2403" t="str">
            <v>FVBS</v>
          </cell>
          <cell r="E2403" t="str">
            <v>Fonds pour la vente de biens et services du ministère des Transports</v>
          </cell>
          <cell r="F2403" t="b">
            <v>0</v>
          </cell>
          <cell r="G2403">
            <v>4</v>
          </cell>
          <cell r="H2403">
            <v>1</v>
          </cell>
          <cell r="I2403" t="str">
            <v>FA</v>
          </cell>
          <cell r="J2403">
            <v>2007</v>
          </cell>
          <cell r="K2403" t="b">
            <v>1</v>
          </cell>
          <cell r="L2403">
            <v>6119</v>
          </cell>
          <cell r="N2403" t="str">
            <v>Transport - Signalisation</v>
          </cell>
          <cell r="P2403" t="b">
            <v>0</v>
          </cell>
          <cell r="Q2403" t="b">
            <v>0</v>
          </cell>
          <cell r="S2403">
            <v>367</v>
          </cell>
          <cell r="T2403">
            <v>0</v>
          </cell>
          <cell r="U2403">
            <v>0</v>
          </cell>
          <cell r="W2403" t="b">
            <v>1</v>
          </cell>
          <cell r="X2403" t="b">
            <v>0</v>
          </cell>
          <cell r="Y2403" t="b">
            <v>0</v>
          </cell>
          <cell r="Z2403" t="b">
            <v>0</v>
          </cell>
          <cell r="AA2403" t="str">
            <v>NIL</v>
          </cell>
          <cell r="AB2403">
            <v>0</v>
          </cell>
          <cell r="AD2403" t="str">
            <v>PR</v>
          </cell>
          <cell r="AE2403">
            <v>2</v>
          </cell>
        </row>
        <row r="2404">
          <cell r="A2404">
            <v>400</v>
          </cell>
          <cell r="B2404">
            <v>829</v>
          </cell>
          <cell r="C2404" t="str">
            <v>2007-2008</v>
          </cell>
          <cell r="D2404" t="str">
            <v>FEC</v>
          </cell>
          <cell r="E2404" t="str">
            <v>Fonds de l'état civil</v>
          </cell>
          <cell r="F2404" t="b">
            <v>0</v>
          </cell>
          <cell r="G2404">
            <v>4</v>
          </cell>
          <cell r="H2404">
            <v>1</v>
          </cell>
          <cell r="I2404" t="str">
            <v>NC</v>
          </cell>
          <cell r="J2404">
            <v>2003</v>
          </cell>
          <cell r="K2404" t="b">
            <v>1</v>
          </cell>
          <cell r="L2404">
            <v>29.297000000000001</v>
          </cell>
          <cell r="N2404" t="str">
            <v>Autres divers</v>
          </cell>
          <cell r="O2404" t="str">
            <v>1</v>
          </cell>
          <cell r="P2404" t="b">
            <v>0</v>
          </cell>
          <cell r="Q2404" t="b">
            <v>0</v>
          </cell>
          <cell r="S2404">
            <v>367</v>
          </cell>
          <cell r="T2404">
            <v>100</v>
          </cell>
          <cell r="U2404">
            <v>0</v>
          </cell>
          <cell r="W2404" t="b">
            <v>0</v>
          </cell>
          <cell r="X2404" t="b">
            <v>0</v>
          </cell>
          <cell r="Y2404" t="b">
            <v>0</v>
          </cell>
          <cell r="Z2404" t="b">
            <v>0</v>
          </cell>
          <cell r="AA2404" t="str">
            <v>Entente + divers</v>
          </cell>
          <cell r="AB2404">
            <v>0</v>
          </cell>
          <cell r="AD2404" t="str">
            <v>AUTRE</v>
          </cell>
          <cell r="AE2404">
            <v>2</v>
          </cell>
        </row>
        <row r="2405">
          <cell r="A2405">
            <v>400</v>
          </cell>
          <cell r="B2405">
            <v>829</v>
          </cell>
          <cell r="C2405" t="str">
            <v>2007-2008</v>
          </cell>
          <cell r="D2405" t="str">
            <v>FEC</v>
          </cell>
          <cell r="E2405" t="str">
            <v>Fonds de l'état civil</v>
          </cell>
          <cell r="F2405" t="b">
            <v>0</v>
          </cell>
          <cell r="G2405">
            <v>4</v>
          </cell>
          <cell r="H2405">
            <v>1</v>
          </cell>
          <cell r="I2405" t="str">
            <v>AR</v>
          </cell>
          <cell r="J2405">
            <v>2003</v>
          </cell>
          <cell r="K2405" t="b">
            <v>1</v>
          </cell>
          <cell r="L2405">
            <v>16491.179</v>
          </cell>
          <cell r="N2405" t="str">
            <v>Émission de certificats et de copies d'actes de naissance, de mariage, d'union civile et de décès</v>
          </cell>
          <cell r="O2405" t="str">
            <v>365</v>
          </cell>
          <cell r="P2405" t="b">
            <v>0</v>
          </cell>
          <cell r="Q2405" t="b">
            <v>0</v>
          </cell>
          <cell r="S2405">
            <v>35317</v>
          </cell>
          <cell r="T2405">
            <v>99</v>
          </cell>
          <cell r="U2405">
            <v>0</v>
          </cell>
          <cell r="W2405" t="b">
            <v>0</v>
          </cell>
          <cell r="X2405" t="b">
            <v>0</v>
          </cell>
          <cell r="Y2405" t="b">
            <v>0</v>
          </cell>
          <cell r="Z2405" t="b">
            <v>0</v>
          </cell>
          <cell r="AA2405" t="str">
            <v>Tarifs fixés par règlement</v>
          </cell>
          <cell r="AB2405">
            <v>0</v>
          </cell>
          <cell r="AD2405" t="str">
            <v>AUTRE</v>
          </cell>
          <cell r="AE2405">
            <v>2</v>
          </cell>
        </row>
        <row r="2406">
          <cell r="A2406">
            <v>400</v>
          </cell>
          <cell r="B2406">
            <v>829</v>
          </cell>
          <cell r="C2406" t="str">
            <v>2007-2008</v>
          </cell>
          <cell r="D2406" t="str">
            <v>FEC</v>
          </cell>
          <cell r="E2406" t="str">
            <v>Fonds de l'état civil</v>
          </cell>
          <cell r="F2406" t="b">
            <v>0</v>
          </cell>
          <cell r="G2406">
            <v>4</v>
          </cell>
          <cell r="H2406">
            <v>1</v>
          </cell>
          <cell r="I2406" t="str">
            <v>AS</v>
          </cell>
          <cell r="J2406">
            <v>2003</v>
          </cell>
          <cell r="K2406" t="b">
            <v>1</v>
          </cell>
          <cell r="L2406">
            <v>83.088999999999999</v>
          </cell>
          <cell r="N2406" t="str">
            <v>Droits afférents à des déclarations tardives de naissance et à des ajouts tardifs de filiation sur des actes de naissance</v>
          </cell>
          <cell r="O2406" t="str">
            <v>365</v>
          </cell>
          <cell r="P2406" t="b">
            <v>0</v>
          </cell>
          <cell r="Q2406" t="b">
            <v>0</v>
          </cell>
          <cell r="S2406">
            <v>35317</v>
          </cell>
          <cell r="T2406">
            <v>100</v>
          </cell>
          <cell r="U2406">
            <v>0</v>
          </cell>
          <cell r="W2406" t="b">
            <v>0</v>
          </cell>
          <cell r="X2406" t="b">
            <v>0</v>
          </cell>
          <cell r="Y2406" t="b">
            <v>0</v>
          </cell>
          <cell r="Z2406" t="b">
            <v>0</v>
          </cell>
          <cell r="AA2406" t="str">
            <v>Tarifs fixés par règlement</v>
          </cell>
          <cell r="AB2406">
            <v>0</v>
          </cell>
          <cell r="AD2406" t="str">
            <v>AUTRE</v>
          </cell>
          <cell r="AE2406">
            <v>2</v>
          </cell>
        </row>
        <row r="2407">
          <cell r="A2407">
            <v>400</v>
          </cell>
          <cell r="B2407">
            <v>829</v>
          </cell>
          <cell r="C2407" t="str">
            <v>2007-2008</v>
          </cell>
          <cell r="D2407" t="str">
            <v>FEC</v>
          </cell>
          <cell r="E2407" t="str">
            <v>Fonds de l'état civil</v>
          </cell>
          <cell r="F2407" t="b">
            <v>0</v>
          </cell>
          <cell r="G2407">
            <v>4</v>
          </cell>
          <cell r="H2407">
            <v>1</v>
          </cell>
          <cell r="I2407" t="str">
            <v>AT</v>
          </cell>
          <cell r="J2407">
            <v>2003</v>
          </cell>
          <cell r="K2407" t="b">
            <v>1</v>
          </cell>
          <cell r="L2407">
            <v>139.12899999999999</v>
          </cell>
          <cell r="N2407" t="str">
            <v>Droits pour des demandes de changement de nom ou de prénom ainsi que pour des demandes de changement de mention de sexe</v>
          </cell>
          <cell r="O2407" t="str">
            <v>365</v>
          </cell>
          <cell r="P2407" t="b">
            <v>0</v>
          </cell>
          <cell r="Q2407" t="b">
            <v>0</v>
          </cell>
          <cell r="S2407">
            <v>35317</v>
          </cell>
          <cell r="T2407">
            <v>100</v>
          </cell>
          <cell r="U2407">
            <v>0</v>
          </cell>
          <cell r="W2407" t="b">
            <v>0</v>
          </cell>
          <cell r="X2407" t="b">
            <v>0</v>
          </cell>
          <cell r="Y2407" t="b">
            <v>0</v>
          </cell>
          <cell r="Z2407" t="b">
            <v>0</v>
          </cell>
          <cell r="AA2407" t="str">
            <v>Tarifs fixés par règlement</v>
          </cell>
          <cell r="AB2407">
            <v>0</v>
          </cell>
          <cell r="AD2407" t="str">
            <v>AUTRE</v>
          </cell>
          <cell r="AE2407">
            <v>2</v>
          </cell>
        </row>
        <row r="2408">
          <cell r="A2408">
            <v>400</v>
          </cell>
          <cell r="B2408">
            <v>829</v>
          </cell>
          <cell r="C2408" t="str">
            <v>2007-2008</v>
          </cell>
          <cell r="D2408" t="str">
            <v>FEC</v>
          </cell>
          <cell r="E2408" t="str">
            <v>Fonds de l'état civil</v>
          </cell>
          <cell r="F2408" t="b">
            <v>0</v>
          </cell>
          <cell r="G2408">
            <v>4</v>
          </cell>
          <cell r="H2408">
            <v>1</v>
          </cell>
          <cell r="I2408" t="str">
            <v>AV</v>
          </cell>
          <cell r="J2408">
            <v>2003</v>
          </cell>
          <cell r="K2408" t="b">
            <v>1</v>
          </cell>
          <cell r="L2408">
            <v>246.041</v>
          </cell>
          <cell r="N2408" t="str">
            <v>Droits relatifs à la consultation du registre de l'état civil</v>
          </cell>
          <cell r="O2408" t="str">
            <v>365</v>
          </cell>
          <cell r="P2408" t="b">
            <v>0</v>
          </cell>
          <cell r="Q2408" t="b">
            <v>0</v>
          </cell>
          <cell r="S2408">
            <v>367</v>
          </cell>
          <cell r="T2408">
            <v>0</v>
          </cell>
          <cell r="U2408">
            <v>0</v>
          </cell>
          <cell r="W2408" t="b">
            <v>1</v>
          </cell>
          <cell r="X2408" t="b">
            <v>0</v>
          </cell>
          <cell r="Y2408" t="b">
            <v>0</v>
          </cell>
          <cell r="Z2408" t="b">
            <v>0</v>
          </cell>
          <cell r="AA2408" t="str">
            <v>Tarifs fixés par ententes administratives</v>
          </cell>
          <cell r="AB2408">
            <v>0</v>
          </cell>
          <cell r="AD2408" t="str">
            <v>PR</v>
          </cell>
          <cell r="AE2408">
            <v>2</v>
          </cell>
        </row>
        <row r="2409">
          <cell r="A2409">
            <v>400</v>
          </cell>
          <cell r="B2409">
            <v>829</v>
          </cell>
          <cell r="C2409" t="str">
            <v>2007-2008</v>
          </cell>
          <cell r="D2409" t="str">
            <v>FEC</v>
          </cell>
          <cell r="E2409" t="str">
            <v>Fonds de l'état civil</v>
          </cell>
          <cell r="F2409" t="b">
            <v>0</v>
          </cell>
          <cell r="G2409">
            <v>4</v>
          </cell>
          <cell r="H2409">
            <v>1</v>
          </cell>
          <cell r="I2409" t="str">
            <v>AU</v>
          </cell>
          <cell r="J2409">
            <v>2003</v>
          </cell>
          <cell r="K2409" t="b">
            <v>1</v>
          </cell>
          <cell r="L2409">
            <v>202.113</v>
          </cell>
          <cell r="M2409" t="str">
            <v>Reclassification avec 4-1-NC (RAMQ)</v>
          </cell>
          <cell r="N2409" t="str">
            <v>Droits pour la délivrance d'attestations relatives aux actes ou à des mentions portées aux actes de l'état civil</v>
          </cell>
          <cell r="P2409" t="b">
            <v>0</v>
          </cell>
          <cell r="Q2409" t="b">
            <v>0</v>
          </cell>
          <cell r="S2409">
            <v>35317</v>
          </cell>
          <cell r="T2409">
            <v>85</v>
          </cell>
          <cell r="U2409">
            <v>0</v>
          </cell>
          <cell r="W2409" t="b">
            <v>0</v>
          </cell>
          <cell r="X2409" t="b">
            <v>0</v>
          </cell>
          <cell r="Y2409" t="b">
            <v>0</v>
          </cell>
          <cell r="Z2409" t="b">
            <v>0</v>
          </cell>
          <cell r="AA2409" t="str">
            <v>Tarifs fixés par règlement</v>
          </cell>
          <cell r="AB2409">
            <v>0</v>
          </cell>
          <cell r="AD2409" t="str">
            <v>AUTRE</v>
          </cell>
          <cell r="AE2409">
            <v>2</v>
          </cell>
        </row>
        <row r="2410">
          <cell r="A2410">
            <v>400</v>
          </cell>
          <cell r="B2410">
            <v>829</v>
          </cell>
          <cell r="C2410" t="str">
            <v>2007-2008</v>
          </cell>
          <cell r="D2410" t="str">
            <v>FEC</v>
          </cell>
          <cell r="E2410" t="str">
            <v>Fonds de l'état civil</v>
          </cell>
          <cell r="F2410" t="b">
            <v>0</v>
          </cell>
          <cell r="G2410">
            <v>4</v>
          </cell>
          <cell r="H2410">
            <v>1</v>
          </cell>
          <cell r="I2410" t="str">
            <v>AR</v>
          </cell>
          <cell r="J2410">
            <v>2004</v>
          </cell>
          <cell r="K2410" t="b">
            <v>0</v>
          </cell>
          <cell r="L2410">
            <v>16035.6</v>
          </cell>
          <cell r="N2410" t="str">
            <v>Émission de certificats et de copies d'actes de naissance, de mariage, d'union civile et de décès</v>
          </cell>
          <cell r="O2410" t="str">
            <v>365</v>
          </cell>
          <cell r="P2410" t="b">
            <v>0</v>
          </cell>
          <cell r="Q2410" t="b">
            <v>0</v>
          </cell>
          <cell r="S2410">
            <v>35317</v>
          </cell>
          <cell r="T2410">
            <v>99</v>
          </cell>
          <cell r="U2410">
            <v>0</v>
          </cell>
          <cell r="W2410" t="b">
            <v>0</v>
          </cell>
          <cell r="X2410" t="b">
            <v>0</v>
          </cell>
          <cell r="Y2410" t="b">
            <v>0</v>
          </cell>
          <cell r="Z2410" t="b">
            <v>0</v>
          </cell>
          <cell r="AA2410" t="str">
            <v>Tarifs fixés par règlement</v>
          </cell>
          <cell r="AB2410">
            <v>0</v>
          </cell>
          <cell r="AD2410" t="str">
            <v>AUTRE</v>
          </cell>
          <cell r="AE2410">
            <v>2</v>
          </cell>
        </row>
        <row r="2411">
          <cell r="A2411">
            <v>400</v>
          </cell>
          <cell r="B2411">
            <v>829</v>
          </cell>
          <cell r="C2411" t="str">
            <v>2007-2008</v>
          </cell>
          <cell r="D2411" t="str">
            <v>FEC</v>
          </cell>
          <cell r="E2411" t="str">
            <v>Fonds de l'état civil</v>
          </cell>
          <cell r="F2411" t="b">
            <v>0</v>
          </cell>
          <cell r="G2411">
            <v>4</v>
          </cell>
          <cell r="H2411">
            <v>1</v>
          </cell>
          <cell r="I2411" t="str">
            <v>AS</v>
          </cell>
          <cell r="J2411">
            <v>2004</v>
          </cell>
          <cell r="K2411" t="b">
            <v>0</v>
          </cell>
          <cell r="L2411">
            <v>72.900000000000006</v>
          </cell>
          <cell r="N2411" t="str">
            <v>Droits afférents à des déclarations tardives de naissance et à des ajouts tardifs de filiation sur des actes de naissance</v>
          </cell>
          <cell r="O2411" t="str">
            <v>365</v>
          </cell>
          <cell r="P2411" t="b">
            <v>0</v>
          </cell>
          <cell r="Q2411" t="b">
            <v>0</v>
          </cell>
          <cell r="S2411">
            <v>35317</v>
          </cell>
          <cell r="T2411">
            <v>100</v>
          </cell>
          <cell r="U2411">
            <v>0</v>
          </cell>
          <cell r="W2411" t="b">
            <v>0</v>
          </cell>
          <cell r="X2411" t="b">
            <v>0</v>
          </cell>
          <cell r="Y2411" t="b">
            <v>0</v>
          </cell>
          <cell r="Z2411" t="b">
            <v>0</v>
          </cell>
          <cell r="AA2411" t="str">
            <v>Tarifs fixés par règlement</v>
          </cell>
          <cell r="AB2411">
            <v>0</v>
          </cell>
          <cell r="AD2411" t="str">
            <v>AUTRE</v>
          </cell>
          <cell r="AE2411">
            <v>2</v>
          </cell>
        </row>
        <row r="2412">
          <cell r="A2412">
            <v>400</v>
          </cell>
          <cell r="B2412">
            <v>829</v>
          </cell>
          <cell r="C2412" t="str">
            <v>2007-2008</v>
          </cell>
          <cell r="D2412" t="str">
            <v>FEC</v>
          </cell>
          <cell r="E2412" t="str">
            <v>Fonds de l'état civil</v>
          </cell>
          <cell r="F2412" t="b">
            <v>0</v>
          </cell>
          <cell r="G2412">
            <v>4</v>
          </cell>
          <cell r="H2412">
            <v>1</v>
          </cell>
          <cell r="I2412" t="str">
            <v>AT</v>
          </cell>
          <cell r="J2412">
            <v>2004</v>
          </cell>
          <cell r="K2412" t="b">
            <v>0</v>
          </cell>
          <cell r="L2412">
            <v>142.1</v>
          </cell>
          <cell r="N2412" t="str">
            <v>Droits pour des demandes de changement de nom ou de prénom ainsi que pour des demandes de changement de mention de sexe</v>
          </cell>
          <cell r="O2412" t="str">
            <v>365</v>
          </cell>
          <cell r="P2412" t="b">
            <v>0</v>
          </cell>
          <cell r="Q2412" t="b">
            <v>0</v>
          </cell>
          <cell r="S2412">
            <v>35317</v>
          </cell>
          <cell r="T2412">
            <v>100</v>
          </cell>
          <cell r="U2412">
            <v>0</v>
          </cell>
          <cell r="W2412" t="b">
            <v>0</v>
          </cell>
          <cell r="X2412" t="b">
            <v>0</v>
          </cell>
          <cell r="Y2412" t="b">
            <v>0</v>
          </cell>
          <cell r="Z2412" t="b">
            <v>0</v>
          </cell>
          <cell r="AA2412" t="str">
            <v>Tarifs fixés par règlement</v>
          </cell>
          <cell r="AB2412">
            <v>0</v>
          </cell>
          <cell r="AD2412" t="str">
            <v>AUTRE</v>
          </cell>
          <cell r="AE2412">
            <v>2</v>
          </cell>
        </row>
        <row r="2413">
          <cell r="A2413">
            <v>400</v>
          </cell>
          <cell r="B2413">
            <v>829</v>
          </cell>
          <cell r="C2413" t="str">
            <v>2007-2008</v>
          </cell>
          <cell r="D2413" t="str">
            <v>FEC</v>
          </cell>
          <cell r="E2413" t="str">
            <v>Fonds de l'état civil</v>
          </cell>
          <cell r="F2413" t="b">
            <v>0</v>
          </cell>
          <cell r="G2413">
            <v>4</v>
          </cell>
          <cell r="H2413">
            <v>1</v>
          </cell>
          <cell r="I2413" t="str">
            <v>AU</v>
          </cell>
          <cell r="J2413">
            <v>2004</v>
          </cell>
          <cell r="K2413" t="b">
            <v>0</v>
          </cell>
          <cell r="L2413">
            <v>180.4</v>
          </cell>
          <cell r="N2413" t="str">
            <v>Droits pour la délivrance d'attestations relatives aux actes ou à des mentions portées aux actes de l'état civil</v>
          </cell>
          <cell r="P2413" t="b">
            <v>0</v>
          </cell>
          <cell r="Q2413" t="b">
            <v>0</v>
          </cell>
          <cell r="S2413">
            <v>35317</v>
          </cell>
          <cell r="T2413">
            <v>85</v>
          </cell>
          <cell r="U2413">
            <v>0</v>
          </cell>
          <cell r="W2413" t="b">
            <v>0</v>
          </cell>
          <cell r="X2413" t="b">
            <v>0</v>
          </cell>
          <cell r="Y2413" t="b">
            <v>0</v>
          </cell>
          <cell r="Z2413" t="b">
            <v>0</v>
          </cell>
          <cell r="AA2413" t="str">
            <v>Tarifs fixés par règlement</v>
          </cell>
          <cell r="AB2413">
            <v>0</v>
          </cell>
          <cell r="AD2413" t="str">
            <v>AUTRE</v>
          </cell>
          <cell r="AE2413">
            <v>2</v>
          </cell>
        </row>
        <row r="2414">
          <cell r="A2414">
            <v>400</v>
          </cell>
          <cell r="B2414">
            <v>829</v>
          </cell>
          <cell r="C2414" t="str">
            <v>2007-2008</v>
          </cell>
          <cell r="D2414" t="str">
            <v>FEC</v>
          </cell>
          <cell r="E2414" t="str">
            <v>Fonds de l'état civil</v>
          </cell>
          <cell r="F2414" t="b">
            <v>0</v>
          </cell>
          <cell r="G2414">
            <v>4</v>
          </cell>
          <cell r="H2414">
            <v>1</v>
          </cell>
          <cell r="I2414" t="str">
            <v>AV</v>
          </cell>
          <cell r="J2414">
            <v>2004</v>
          </cell>
          <cell r="K2414" t="b">
            <v>0</v>
          </cell>
          <cell r="L2414">
            <v>98</v>
          </cell>
          <cell r="N2414" t="str">
            <v>Droits relatifs à la consultation du registre de l'état civil</v>
          </cell>
          <cell r="O2414" t="str">
            <v>365</v>
          </cell>
          <cell r="P2414" t="b">
            <v>0</v>
          </cell>
          <cell r="Q2414" t="b">
            <v>0</v>
          </cell>
          <cell r="S2414">
            <v>367</v>
          </cell>
          <cell r="T2414">
            <v>0</v>
          </cell>
          <cell r="U2414">
            <v>0</v>
          </cell>
          <cell r="W2414" t="b">
            <v>1</v>
          </cell>
          <cell r="X2414" t="b">
            <v>0</v>
          </cell>
          <cell r="Y2414" t="b">
            <v>0</v>
          </cell>
          <cell r="Z2414" t="b">
            <v>0</v>
          </cell>
          <cell r="AA2414" t="str">
            <v>Tarifs fixés par ententes administratives</v>
          </cell>
          <cell r="AB2414">
            <v>0</v>
          </cell>
          <cell r="AD2414" t="str">
            <v>PR</v>
          </cell>
          <cell r="AE2414">
            <v>2</v>
          </cell>
        </row>
        <row r="2415">
          <cell r="A2415">
            <v>400</v>
          </cell>
          <cell r="B2415">
            <v>829</v>
          </cell>
          <cell r="C2415" t="str">
            <v>2007-2008</v>
          </cell>
          <cell r="D2415" t="str">
            <v>FEC</v>
          </cell>
          <cell r="E2415" t="str">
            <v>Fonds de l'état civil</v>
          </cell>
          <cell r="F2415" t="b">
            <v>0</v>
          </cell>
          <cell r="G2415">
            <v>4</v>
          </cell>
          <cell r="H2415">
            <v>1</v>
          </cell>
          <cell r="I2415" t="str">
            <v>NC</v>
          </cell>
          <cell r="J2415">
            <v>2004</v>
          </cell>
          <cell r="K2415" t="b">
            <v>0</v>
          </cell>
          <cell r="L2415">
            <v>26.9</v>
          </cell>
          <cell r="N2415" t="str">
            <v>Autres divers</v>
          </cell>
          <cell r="O2415" t="str">
            <v>1</v>
          </cell>
          <cell r="P2415" t="b">
            <v>0</v>
          </cell>
          <cell r="Q2415" t="b">
            <v>0</v>
          </cell>
          <cell r="S2415">
            <v>367</v>
          </cell>
          <cell r="T2415">
            <v>100</v>
          </cell>
          <cell r="U2415">
            <v>0</v>
          </cell>
          <cell r="W2415" t="b">
            <v>0</v>
          </cell>
          <cell r="X2415" t="b">
            <v>0</v>
          </cell>
          <cell r="Y2415" t="b">
            <v>0</v>
          </cell>
          <cell r="Z2415" t="b">
            <v>0</v>
          </cell>
          <cell r="AA2415" t="str">
            <v>Entente + divers</v>
          </cell>
          <cell r="AB2415">
            <v>0</v>
          </cell>
          <cell r="AD2415" t="str">
            <v>AUTRE</v>
          </cell>
          <cell r="AE2415">
            <v>2</v>
          </cell>
        </row>
        <row r="2416">
          <cell r="A2416">
            <v>400</v>
          </cell>
          <cell r="B2416">
            <v>829</v>
          </cell>
          <cell r="C2416" t="str">
            <v>2007-2008</v>
          </cell>
          <cell r="D2416" t="str">
            <v>FEC</v>
          </cell>
          <cell r="E2416" t="str">
            <v>Fonds de l'état civil</v>
          </cell>
          <cell r="F2416" t="b">
            <v>0</v>
          </cell>
          <cell r="G2416">
            <v>4</v>
          </cell>
          <cell r="H2416">
            <v>1</v>
          </cell>
          <cell r="I2416" t="str">
            <v>AR</v>
          </cell>
          <cell r="J2416">
            <v>2005</v>
          </cell>
          <cell r="K2416" t="b">
            <v>0</v>
          </cell>
          <cell r="L2416">
            <v>14853.1</v>
          </cell>
          <cell r="N2416" t="str">
            <v>Émission de certificats et de copies d'actes de naissance, de mariage, d'union civile et de décès</v>
          </cell>
          <cell r="O2416" t="str">
            <v>365</v>
          </cell>
          <cell r="P2416" t="b">
            <v>0</v>
          </cell>
          <cell r="Q2416" t="b">
            <v>0</v>
          </cell>
          <cell r="S2416">
            <v>35317</v>
          </cell>
          <cell r="T2416">
            <v>99</v>
          </cell>
          <cell r="U2416">
            <v>0</v>
          </cell>
          <cell r="W2416" t="b">
            <v>0</v>
          </cell>
          <cell r="X2416" t="b">
            <v>0</v>
          </cell>
          <cell r="Y2416" t="b">
            <v>0</v>
          </cell>
          <cell r="Z2416" t="b">
            <v>0</v>
          </cell>
          <cell r="AA2416" t="str">
            <v>Tarifs fixés par règlement</v>
          </cell>
          <cell r="AB2416">
            <v>0</v>
          </cell>
          <cell r="AD2416" t="str">
            <v>AUTRE</v>
          </cell>
          <cell r="AE2416">
            <v>2</v>
          </cell>
        </row>
        <row r="2417">
          <cell r="A2417">
            <v>400</v>
          </cell>
          <cell r="B2417">
            <v>829</v>
          </cell>
          <cell r="C2417" t="str">
            <v>2007-2008</v>
          </cell>
          <cell r="D2417" t="str">
            <v>FEC</v>
          </cell>
          <cell r="E2417" t="str">
            <v>Fonds de l'état civil</v>
          </cell>
          <cell r="F2417" t="b">
            <v>0</v>
          </cell>
          <cell r="G2417">
            <v>4</v>
          </cell>
          <cell r="H2417">
            <v>1</v>
          </cell>
          <cell r="I2417" t="str">
            <v>AS</v>
          </cell>
          <cell r="J2417">
            <v>2005</v>
          </cell>
          <cell r="K2417" t="b">
            <v>0</v>
          </cell>
          <cell r="L2417">
            <v>76.3</v>
          </cell>
          <cell r="N2417" t="str">
            <v>Droits afférents à des déclarations tardives de naissance et à des ajouts tardifs de filiation sur des actes de naissance</v>
          </cell>
          <cell r="O2417" t="str">
            <v>365</v>
          </cell>
          <cell r="P2417" t="b">
            <v>0</v>
          </cell>
          <cell r="Q2417" t="b">
            <v>0</v>
          </cell>
          <cell r="S2417">
            <v>35317</v>
          </cell>
          <cell r="T2417">
            <v>100</v>
          </cell>
          <cell r="U2417">
            <v>0</v>
          </cell>
          <cell r="W2417" t="b">
            <v>0</v>
          </cell>
          <cell r="X2417" t="b">
            <v>0</v>
          </cell>
          <cell r="Y2417" t="b">
            <v>0</v>
          </cell>
          <cell r="Z2417" t="b">
            <v>0</v>
          </cell>
          <cell r="AA2417" t="str">
            <v>Tarifs fixés par règlement</v>
          </cell>
          <cell r="AB2417">
            <v>0</v>
          </cell>
          <cell r="AD2417" t="str">
            <v>AUTRE</v>
          </cell>
          <cell r="AE2417">
            <v>2</v>
          </cell>
        </row>
        <row r="2418">
          <cell r="A2418">
            <v>400</v>
          </cell>
          <cell r="B2418">
            <v>829</v>
          </cell>
          <cell r="C2418" t="str">
            <v>2007-2008</v>
          </cell>
          <cell r="D2418" t="str">
            <v>FEC</v>
          </cell>
          <cell r="E2418" t="str">
            <v>Fonds de l'état civil</v>
          </cell>
          <cell r="F2418" t="b">
            <v>0</v>
          </cell>
          <cell r="G2418">
            <v>4</v>
          </cell>
          <cell r="H2418">
            <v>1</v>
          </cell>
          <cell r="I2418" t="str">
            <v>AT</v>
          </cell>
          <cell r="J2418">
            <v>2005</v>
          </cell>
          <cell r="K2418" t="b">
            <v>0</v>
          </cell>
          <cell r="L2418">
            <v>151.4</v>
          </cell>
          <cell r="N2418" t="str">
            <v>Droits pour des demandes de changement de nom ou de prénom ainsi que pour des demandes de changement de mention de sexe</v>
          </cell>
          <cell r="O2418" t="str">
            <v>365</v>
          </cell>
          <cell r="P2418" t="b">
            <v>0</v>
          </cell>
          <cell r="Q2418" t="b">
            <v>0</v>
          </cell>
          <cell r="S2418">
            <v>35317</v>
          </cell>
          <cell r="T2418">
            <v>100</v>
          </cell>
          <cell r="U2418">
            <v>0</v>
          </cell>
          <cell r="W2418" t="b">
            <v>0</v>
          </cell>
          <cell r="X2418" t="b">
            <v>0</v>
          </cell>
          <cell r="Y2418" t="b">
            <v>0</v>
          </cell>
          <cell r="Z2418" t="b">
            <v>0</v>
          </cell>
          <cell r="AA2418" t="str">
            <v>Tarifs fixés par règlement</v>
          </cell>
          <cell r="AB2418">
            <v>0</v>
          </cell>
          <cell r="AD2418" t="str">
            <v>AUTRE</v>
          </cell>
          <cell r="AE2418">
            <v>2</v>
          </cell>
        </row>
        <row r="2419">
          <cell r="A2419">
            <v>400</v>
          </cell>
          <cell r="B2419">
            <v>829</v>
          </cell>
          <cell r="C2419" t="str">
            <v>2007-2008</v>
          </cell>
          <cell r="D2419" t="str">
            <v>FEC</v>
          </cell>
          <cell r="E2419" t="str">
            <v>Fonds de l'état civil</v>
          </cell>
          <cell r="F2419" t="b">
            <v>0</v>
          </cell>
          <cell r="G2419">
            <v>4</v>
          </cell>
          <cell r="H2419">
            <v>1</v>
          </cell>
          <cell r="I2419" t="str">
            <v>AU</v>
          </cell>
          <cell r="J2419">
            <v>2005</v>
          </cell>
          <cell r="K2419" t="b">
            <v>0</v>
          </cell>
          <cell r="L2419">
            <v>206.6</v>
          </cell>
          <cell r="N2419" t="str">
            <v>Droits pour la délivrance d'attestations relatives aux actes ou à des mentions portées aux actes de l'état civil</v>
          </cell>
          <cell r="P2419" t="b">
            <v>0</v>
          </cell>
          <cell r="Q2419" t="b">
            <v>0</v>
          </cell>
          <cell r="S2419">
            <v>35317</v>
          </cell>
          <cell r="T2419">
            <v>85</v>
          </cell>
          <cell r="U2419">
            <v>0</v>
          </cell>
          <cell r="W2419" t="b">
            <v>0</v>
          </cell>
          <cell r="X2419" t="b">
            <v>0</v>
          </cell>
          <cell r="Y2419" t="b">
            <v>0</v>
          </cell>
          <cell r="Z2419" t="b">
            <v>0</v>
          </cell>
          <cell r="AA2419" t="str">
            <v>Tarifs fixés par règlement</v>
          </cell>
          <cell r="AB2419">
            <v>0</v>
          </cell>
          <cell r="AD2419" t="str">
            <v>AUTRE</v>
          </cell>
          <cell r="AE2419">
            <v>2</v>
          </cell>
        </row>
        <row r="2420">
          <cell r="A2420">
            <v>400</v>
          </cell>
          <cell r="B2420">
            <v>829</v>
          </cell>
          <cell r="C2420" t="str">
            <v>2007-2008</v>
          </cell>
          <cell r="D2420" t="str">
            <v>FEC</v>
          </cell>
          <cell r="E2420" t="str">
            <v>Fonds de l'état civil</v>
          </cell>
          <cell r="F2420" t="b">
            <v>0</v>
          </cell>
          <cell r="G2420">
            <v>4</v>
          </cell>
          <cell r="H2420">
            <v>1</v>
          </cell>
          <cell r="I2420" t="str">
            <v>AV</v>
          </cell>
          <cell r="J2420">
            <v>2005</v>
          </cell>
          <cell r="K2420" t="b">
            <v>0</v>
          </cell>
          <cell r="L2420">
            <v>88.7</v>
          </cell>
          <cell r="N2420" t="str">
            <v>Droits relatifs à la consultation du registre de l'état civil</v>
          </cell>
          <cell r="O2420" t="str">
            <v>365</v>
          </cell>
          <cell r="P2420" t="b">
            <v>0</v>
          </cell>
          <cell r="Q2420" t="b">
            <v>0</v>
          </cell>
          <cell r="S2420">
            <v>367</v>
          </cell>
          <cell r="T2420">
            <v>0</v>
          </cell>
          <cell r="U2420">
            <v>0</v>
          </cell>
          <cell r="W2420" t="b">
            <v>1</v>
          </cell>
          <cell r="X2420" t="b">
            <v>0</v>
          </cell>
          <cell r="Y2420" t="b">
            <v>0</v>
          </cell>
          <cell r="Z2420" t="b">
            <v>0</v>
          </cell>
          <cell r="AA2420" t="str">
            <v>Tarifs fixés par ententes administratives</v>
          </cell>
          <cell r="AB2420">
            <v>0</v>
          </cell>
          <cell r="AD2420" t="str">
            <v>PR</v>
          </cell>
          <cell r="AE2420">
            <v>2</v>
          </cell>
        </row>
        <row r="2421">
          <cell r="A2421">
            <v>400</v>
          </cell>
          <cell r="B2421">
            <v>829</v>
          </cell>
          <cell r="C2421" t="str">
            <v>2007-2008</v>
          </cell>
          <cell r="D2421" t="str">
            <v>FEC</v>
          </cell>
          <cell r="E2421" t="str">
            <v>Fonds de l'état civil</v>
          </cell>
          <cell r="F2421" t="b">
            <v>0</v>
          </cell>
          <cell r="G2421">
            <v>4</v>
          </cell>
          <cell r="H2421">
            <v>1</v>
          </cell>
          <cell r="I2421" t="str">
            <v>NC</v>
          </cell>
          <cell r="J2421">
            <v>2005</v>
          </cell>
          <cell r="K2421" t="b">
            <v>0</v>
          </cell>
          <cell r="L2421">
            <v>32.6</v>
          </cell>
          <cell r="N2421" t="str">
            <v>Autres divers</v>
          </cell>
          <cell r="O2421" t="str">
            <v>1</v>
          </cell>
          <cell r="P2421" t="b">
            <v>0</v>
          </cell>
          <cell r="Q2421" t="b">
            <v>0</v>
          </cell>
          <cell r="S2421">
            <v>367</v>
          </cell>
          <cell r="T2421">
            <v>100</v>
          </cell>
          <cell r="U2421">
            <v>0</v>
          </cell>
          <cell r="W2421" t="b">
            <v>0</v>
          </cell>
          <cell r="X2421" t="b">
            <v>0</v>
          </cell>
          <cell r="Y2421" t="b">
            <v>0</v>
          </cell>
          <cell r="Z2421" t="b">
            <v>0</v>
          </cell>
          <cell r="AA2421" t="str">
            <v>Entente + divers</v>
          </cell>
          <cell r="AB2421">
            <v>0</v>
          </cell>
          <cell r="AD2421" t="str">
            <v>AUTRE</v>
          </cell>
          <cell r="AE2421">
            <v>2</v>
          </cell>
        </row>
        <row r="2422">
          <cell r="A2422">
            <v>400</v>
          </cell>
          <cell r="B2422">
            <v>829</v>
          </cell>
          <cell r="C2422" t="str">
            <v>2007-2008</v>
          </cell>
          <cell r="D2422" t="str">
            <v>FEC</v>
          </cell>
          <cell r="E2422" t="str">
            <v>Fonds de l'état civil</v>
          </cell>
          <cell r="F2422" t="b">
            <v>0</v>
          </cell>
          <cell r="G2422">
            <v>4</v>
          </cell>
          <cell r="H2422">
            <v>1</v>
          </cell>
          <cell r="I2422" t="str">
            <v>AR</v>
          </cell>
          <cell r="J2422">
            <v>2006</v>
          </cell>
          <cell r="K2422" t="b">
            <v>0</v>
          </cell>
          <cell r="L2422">
            <v>17564.099999999999</v>
          </cell>
          <cell r="N2422" t="str">
            <v>Émission de certificats et de copies d'actes de naissance, de mariage, d'union civile et de décès</v>
          </cell>
          <cell r="O2422" t="str">
            <v>365</v>
          </cell>
          <cell r="P2422" t="b">
            <v>0</v>
          </cell>
          <cell r="Q2422" t="b">
            <v>0</v>
          </cell>
          <cell r="S2422">
            <v>35317</v>
          </cell>
          <cell r="T2422">
            <v>99</v>
          </cell>
          <cell r="U2422">
            <v>0</v>
          </cell>
          <cell r="W2422" t="b">
            <v>0</v>
          </cell>
          <cell r="X2422" t="b">
            <v>0</v>
          </cell>
          <cell r="Y2422" t="b">
            <v>0</v>
          </cell>
          <cell r="Z2422" t="b">
            <v>0</v>
          </cell>
          <cell r="AA2422" t="str">
            <v>Tarifs fixés par règlement</v>
          </cell>
          <cell r="AB2422">
            <v>0</v>
          </cell>
          <cell r="AD2422" t="str">
            <v>AUTRE</v>
          </cell>
          <cell r="AE2422">
            <v>2</v>
          </cell>
        </row>
        <row r="2423">
          <cell r="A2423">
            <v>400</v>
          </cell>
          <cell r="B2423">
            <v>829</v>
          </cell>
          <cell r="C2423" t="str">
            <v>2007-2008</v>
          </cell>
          <cell r="D2423" t="str">
            <v>FEC</v>
          </cell>
          <cell r="E2423" t="str">
            <v>Fonds de l'état civil</v>
          </cell>
          <cell r="F2423" t="b">
            <v>0</v>
          </cell>
          <cell r="G2423">
            <v>4</v>
          </cell>
          <cell r="H2423">
            <v>1</v>
          </cell>
          <cell r="I2423" t="str">
            <v>AS</v>
          </cell>
          <cell r="J2423">
            <v>2006</v>
          </cell>
          <cell r="K2423" t="b">
            <v>0</v>
          </cell>
          <cell r="L2423">
            <v>74.2</v>
          </cell>
          <cell r="N2423" t="str">
            <v>Droits afférents à des déclarations tardives de naissance et à des ajouts tardifs de filiation sur des actes de naissance</v>
          </cell>
          <cell r="O2423" t="str">
            <v>365</v>
          </cell>
          <cell r="P2423" t="b">
            <v>0</v>
          </cell>
          <cell r="Q2423" t="b">
            <v>0</v>
          </cell>
          <cell r="S2423">
            <v>35317</v>
          </cell>
          <cell r="T2423">
            <v>100</v>
          </cell>
          <cell r="U2423">
            <v>0</v>
          </cell>
          <cell r="W2423" t="b">
            <v>0</v>
          </cell>
          <cell r="X2423" t="b">
            <v>0</v>
          </cell>
          <cell r="Y2423" t="b">
            <v>0</v>
          </cell>
          <cell r="Z2423" t="b">
            <v>0</v>
          </cell>
          <cell r="AA2423" t="str">
            <v>Tarifs fixés par règlement</v>
          </cell>
          <cell r="AB2423">
            <v>0</v>
          </cell>
          <cell r="AD2423" t="str">
            <v>AUTRE</v>
          </cell>
          <cell r="AE2423">
            <v>2</v>
          </cell>
        </row>
        <row r="2424">
          <cell r="A2424">
            <v>400</v>
          </cell>
          <cell r="B2424">
            <v>829</v>
          </cell>
          <cell r="C2424" t="str">
            <v>2007-2008</v>
          </cell>
          <cell r="D2424" t="str">
            <v>FEC</v>
          </cell>
          <cell r="E2424" t="str">
            <v>Fonds de l'état civil</v>
          </cell>
          <cell r="F2424" t="b">
            <v>0</v>
          </cell>
          <cell r="G2424">
            <v>4</v>
          </cell>
          <cell r="H2424">
            <v>1</v>
          </cell>
          <cell r="I2424" t="str">
            <v>AT</v>
          </cell>
          <cell r="J2424">
            <v>2006</v>
          </cell>
          <cell r="K2424" t="b">
            <v>0</v>
          </cell>
          <cell r="L2424">
            <v>155</v>
          </cell>
          <cell r="N2424" t="str">
            <v>Droits pour des demandes de changement de nom ou de prénom ainsi que pour des demandes de changement de mention de sexe</v>
          </cell>
          <cell r="O2424" t="str">
            <v>365</v>
          </cell>
          <cell r="P2424" t="b">
            <v>0</v>
          </cell>
          <cell r="Q2424" t="b">
            <v>0</v>
          </cell>
          <cell r="S2424">
            <v>35317</v>
          </cell>
          <cell r="T2424">
            <v>100</v>
          </cell>
          <cell r="U2424">
            <v>0</v>
          </cell>
          <cell r="W2424" t="b">
            <v>0</v>
          </cell>
          <cell r="X2424" t="b">
            <v>0</v>
          </cell>
          <cell r="Y2424" t="b">
            <v>0</v>
          </cell>
          <cell r="Z2424" t="b">
            <v>0</v>
          </cell>
          <cell r="AA2424" t="str">
            <v>Tarifs fixés par règlement</v>
          </cell>
          <cell r="AB2424">
            <v>0</v>
          </cell>
          <cell r="AD2424" t="str">
            <v>AUTRE</v>
          </cell>
          <cell r="AE2424">
            <v>2</v>
          </cell>
        </row>
        <row r="2425">
          <cell r="A2425">
            <v>400</v>
          </cell>
          <cell r="B2425">
            <v>829</v>
          </cell>
          <cell r="C2425" t="str">
            <v>2007-2008</v>
          </cell>
          <cell r="D2425" t="str">
            <v>FEC</v>
          </cell>
          <cell r="E2425" t="str">
            <v>Fonds de l'état civil</v>
          </cell>
          <cell r="F2425" t="b">
            <v>0</v>
          </cell>
          <cell r="G2425">
            <v>4</v>
          </cell>
          <cell r="H2425">
            <v>1</v>
          </cell>
          <cell r="I2425" t="str">
            <v>AU</v>
          </cell>
          <cell r="J2425">
            <v>2006</v>
          </cell>
          <cell r="K2425" t="b">
            <v>0</v>
          </cell>
          <cell r="L2425">
            <v>245.1</v>
          </cell>
          <cell r="N2425" t="str">
            <v>Droits pour la délivrance d'attestations relatives aux actes ou à des mentions portées aux actes de l'état civil</v>
          </cell>
          <cell r="P2425" t="b">
            <v>0</v>
          </cell>
          <cell r="Q2425" t="b">
            <v>0</v>
          </cell>
          <cell r="S2425">
            <v>35317</v>
          </cell>
          <cell r="T2425">
            <v>85</v>
          </cell>
          <cell r="U2425">
            <v>0</v>
          </cell>
          <cell r="W2425" t="b">
            <v>0</v>
          </cell>
          <cell r="X2425" t="b">
            <v>0</v>
          </cell>
          <cell r="Y2425" t="b">
            <v>0</v>
          </cell>
          <cell r="Z2425" t="b">
            <v>0</v>
          </cell>
          <cell r="AA2425" t="str">
            <v>Tarifs fixés par règlement</v>
          </cell>
          <cell r="AB2425">
            <v>0</v>
          </cell>
          <cell r="AD2425" t="str">
            <v>AUTRE</v>
          </cell>
          <cell r="AE2425">
            <v>2</v>
          </cell>
        </row>
        <row r="2426">
          <cell r="A2426">
            <v>400</v>
          </cell>
          <cell r="B2426">
            <v>829</v>
          </cell>
          <cell r="C2426" t="str">
            <v>2007-2008</v>
          </cell>
          <cell r="D2426" t="str">
            <v>FEC</v>
          </cell>
          <cell r="E2426" t="str">
            <v>Fonds de l'état civil</v>
          </cell>
          <cell r="F2426" t="b">
            <v>0</v>
          </cell>
          <cell r="G2426">
            <v>4</v>
          </cell>
          <cell r="H2426">
            <v>1</v>
          </cell>
          <cell r="I2426" t="str">
            <v>AV</v>
          </cell>
          <cell r="J2426">
            <v>2006</v>
          </cell>
          <cell r="K2426" t="b">
            <v>0</v>
          </cell>
          <cell r="L2426">
            <v>183.7</v>
          </cell>
          <cell r="N2426" t="str">
            <v>Droits relatifs à la consultation du registre de l'état civil</v>
          </cell>
          <cell r="O2426" t="str">
            <v>365</v>
          </cell>
          <cell r="P2426" t="b">
            <v>0</v>
          </cell>
          <cell r="Q2426" t="b">
            <v>0</v>
          </cell>
          <cell r="S2426">
            <v>367</v>
          </cell>
          <cell r="T2426">
            <v>0</v>
          </cell>
          <cell r="U2426">
            <v>0</v>
          </cell>
          <cell r="W2426" t="b">
            <v>1</v>
          </cell>
          <cell r="X2426" t="b">
            <v>0</v>
          </cell>
          <cell r="Y2426" t="b">
            <v>0</v>
          </cell>
          <cell r="Z2426" t="b">
            <v>0</v>
          </cell>
          <cell r="AA2426" t="str">
            <v>Tarifs fixés par ententes administratives</v>
          </cell>
          <cell r="AB2426">
            <v>0</v>
          </cell>
          <cell r="AD2426" t="str">
            <v>PR</v>
          </cell>
          <cell r="AE2426">
            <v>2</v>
          </cell>
        </row>
        <row r="2427">
          <cell r="A2427">
            <v>400</v>
          </cell>
          <cell r="B2427">
            <v>829</v>
          </cell>
          <cell r="C2427" t="str">
            <v>2007-2008</v>
          </cell>
          <cell r="D2427" t="str">
            <v>FEC</v>
          </cell>
          <cell r="E2427" t="str">
            <v>Fonds de l'état civil</v>
          </cell>
          <cell r="F2427" t="b">
            <v>0</v>
          </cell>
          <cell r="G2427">
            <v>4</v>
          </cell>
          <cell r="H2427">
            <v>1</v>
          </cell>
          <cell r="I2427" t="str">
            <v>NC</v>
          </cell>
          <cell r="J2427">
            <v>2006</v>
          </cell>
          <cell r="K2427" t="b">
            <v>0</v>
          </cell>
          <cell r="L2427">
            <v>33.799999999999997</v>
          </cell>
          <cell r="N2427" t="str">
            <v>Autres divers</v>
          </cell>
          <cell r="O2427" t="str">
            <v>1</v>
          </cell>
          <cell r="P2427" t="b">
            <v>0</v>
          </cell>
          <cell r="Q2427" t="b">
            <v>0</v>
          </cell>
          <cell r="S2427">
            <v>367</v>
          </cell>
          <cell r="T2427">
            <v>100</v>
          </cell>
          <cell r="U2427">
            <v>0</v>
          </cell>
          <cell r="W2427" t="b">
            <v>0</v>
          </cell>
          <cell r="X2427" t="b">
            <v>0</v>
          </cell>
          <cell r="Y2427" t="b">
            <v>0</v>
          </cell>
          <cell r="Z2427" t="b">
            <v>0</v>
          </cell>
          <cell r="AA2427" t="str">
            <v>Entente + divers</v>
          </cell>
          <cell r="AB2427">
            <v>0</v>
          </cell>
          <cell r="AD2427" t="str">
            <v>AUTRE</v>
          </cell>
          <cell r="AE2427">
            <v>2</v>
          </cell>
        </row>
        <row r="2428">
          <cell r="A2428">
            <v>400</v>
          </cell>
          <cell r="B2428">
            <v>829</v>
          </cell>
          <cell r="C2428" t="str">
            <v>2007-2008</v>
          </cell>
          <cell r="D2428" t="str">
            <v>FEC</v>
          </cell>
          <cell r="E2428" t="str">
            <v>Fonds de l'état civil</v>
          </cell>
          <cell r="F2428" t="b">
            <v>0</v>
          </cell>
          <cell r="G2428">
            <v>4</v>
          </cell>
          <cell r="H2428">
            <v>1</v>
          </cell>
          <cell r="I2428" t="str">
            <v>AR</v>
          </cell>
          <cell r="J2428">
            <v>2007</v>
          </cell>
          <cell r="K2428" t="b">
            <v>1</v>
          </cell>
          <cell r="L2428">
            <v>15851.3</v>
          </cell>
          <cell r="N2428" t="str">
            <v>Émission de certificats et de copies d'actes de naissance, de mariage, d'union civile et de décès</v>
          </cell>
          <cell r="O2428" t="str">
            <v>365</v>
          </cell>
          <cell r="P2428" t="b">
            <v>0</v>
          </cell>
          <cell r="Q2428" t="b">
            <v>0</v>
          </cell>
          <cell r="S2428">
            <v>35317</v>
          </cell>
          <cell r="T2428">
            <v>99</v>
          </cell>
          <cell r="U2428">
            <v>0</v>
          </cell>
          <cell r="W2428" t="b">
            <v>0</v>
          </cell>
          <cell r="X2428" t="b">
            <v>0</v>
          </cell>
          <cell r="Y2428" t="b">
            <v>0</v>
          </cell>
          <cell r="Z2428" t="b">
            <v>0</v>
          </cell>
          <cell r="AA2428" t="str">
            <v>Tarifs fixés par règlement</v>
          </cell>
          <cell r="AB2428">
            <v>0</v>
          </cell>
          <cell r="AD2428" t="str">
            <v>AUTRE</v>
          </cell>
          <cell r="AE2428">
            <v>2</v>
          </cell>
        </row>
        <row r="2429">
          <cell r="A2429">
            <v>400</v>
          </cell>
          <cell r="B2429">
            <v>829</v>
          </cell>
          <cell r="C2429" t="str">
            <v>2007-2008</v>
          </cell>
          <cell r="D2429" t="str">
            <v>FEC</v>
          </cell>
          <cell r="E2429" t="str">
            <v>Fonds de l'état civil</v>
          </cell>
          <cell r="F2429" t="b">
            <v>0</v>
          </cell>
          <cell r="G2429">
            <v>4</v>
          </cell>
          <cell r="H2429">
            <v>1</v>
          </cell>
          <cell r="I2429" t="str">
            <v>AS</v>
          </cell>
          <cell r="J2429">
            <v>2007</v>
          </cell>
          <cell r="K2429" t="b">
            <v>1</v>
          </cell>
          <cell r="L2429">
            <v>75</v>
          </cell>
          <cell r="N2429" t="str">
            <v>Droits afférents à des déclarations tardives de naissance et à des ajouts tardifs de filiation sur des actes de naissance</v>
          </cell>
          <cell r="O2429" t="str">
            <v>365</v>
          </cell>
          <cell r="P2429" t="b">
            <v>0</v>
          </cell>
          <cell r="Q2429" t="b">
            <v>0</v>
          </cell>
          <cell r="S2429">
            <v>35317</v>
          </cell>
          <cell r="T2429">
            <v>100</v>
          </cell>
          <cell r="U2429">
            <v>0</v>
          </cell>
          <cell r="W2429" t="b">
            <v>0</v>
          </cell>
          <cell r="X2429" t="b">
            <v>0</v>
          </cell>
          <cell r="Y2429" t="b">
            <v>0</v>
          </cell>
          <cell r="Z2429" t="b">
            <v>0</v>
          </cell>
          <cell r="AA2429" t="str">
            <v>Tarifs fixés par règlement</v>
          </cell>
          <cell r="AB2429">
            <v>0</v>
          </cell>
          <cell r="AD2429" t="str">
            <v>AUTRE</v>
          </cell>
          <cell r="AE2429">
            <v>2</v>
          </cell>
        </row>
        <row r="2430">
          <cell r="A2430">
            <v>400</v>
          </cell>
          <cell r="B2430">
            <v>829</v>
          </cell>
          <cell r="C2430" t="str">
            <v>2007-2008</v>
          </cell>
          <cell r="D2430" t="str">
            <v>FEC</v>
          </cell>
          <cell r="E2430" t="str">
            <v>Fonds de l'état civil</v>
          </cell>
          <cell r="F2430" t="b">
            <v>0</v>
          </cell>
          <cell r="G2430">
            <v>4</v>
          </cell>
          <cell r="H2430">
            <v>1</v>
          </cell>
          <cell r="I2430" t="str">
            <v>AT</v>
          </cell>
          <cell r="J2430">
            <v>2007</v>
          </cell>
          <cell r="K2430" t="b">
            <v>1</v>
          </cell>
          <cell r="L2430">
            <v>150</v>
          </cell>
          <cell r="N2430" t="str">
            <v>Droits pour des demandes de changement de nom ou de prénom ainsi que pour des demandes de changement de mention de sexe</v>
          </cell>
          <cell r="O2430" t="str">
            <v>365</v>
          </cell>
          <cell r="P2430" t="b">
            <v>0</v>
          </cell>
          <cell r="Q2430" t="b">
            <v>0</v>
          </cell>
          <cell r="S2430">
            <v>35317</v>
          </cell>
          <cell r="T2430">
            <v>100</v>
          </cell>
          <cell r="U2430">
            <v>0</v>
          </cell>
          <cell r="W2430" t="b">
            <v>0</v>
          </cell>
          <cell r="X2430" t="b">
            <v>0</v>
          </cell>
          <cell r="Y2430" t="b">
            <v>0</v>
          </cell>
          <cell r="Z2430" t="b">
            <v>0</v>
          </cell>
          <cell r="AA2430" t="str">
            <v>Tarifs fixés par règlement</v>
          </cell>
          <cell r="AB2430">
            <v>0</v>
          </cell>
          <cell r="AD2430" t="str">
            <v>AUTRE</v>
          </cell>
          <cell r="AE2430">
            <v>2</v>
          </cell>
        </row>
        <row r="2431">
          <cell r="A2431">
            <v>400</v>
          </cell>
          <cell r="B2431">
            <v>829</v>
          </cell>
          <cell r="C2431" t="str">
            <v>2007-2008</v>
          </cell>
          <cell r="D2431" t="str">
            <v>FEC</v>
          </cell>
          <cell r="E2431" t="str">
            <v>Fonds de l'état civil</v>
          </cell>
          <cell r="F2431" t="b">
            <v>0</v>
          </cell>
          <cell r="G2431">
            <v>4</v>
          </cell>
          <cell r="H2431">
            <v>1</v>
          </cell>
          <cell r="I2431" t="str">
            <v>AU</v>
          </cell>
          <cell r="J2431">
            <v>2007</v>
          </cell>
          <cell r="K2431" t="b">
            <v>1</v>
          </cell>
          <cell r="L2431">
            <v>106.3</v>
          </cell>
          <cell r="M2431" t="str">
            <v>Reclassification avec 4-1-NC (RAMQ)</v>
          </cell>
          <cell r="N2431" t="str">
            <v>Droits pour la délivrance d'attestations relatives aux actes ou à des mentions portées aux actes de l'état civil</v>
          </cell>
          <cell r="P2431" t="b">
            <v>0</v>
          </cell>
          <cell r="Q2431" t="b">
            <v>0</v>
          </cell>
          <cell r="S2431">
            <v>35317</v>
          </cell>
          <cell r="T2431">
            <v>85</v>
          </cell>
          <cell r="U2431">
            <v>0</v>
          </cell>
          <cell r="W2431" t="b">
            <v>0</v>
          </cell>
          <cell r="X2431" t="b">
            <v>0</v>
          </cell>
          <cell r="Y2431" t="b">
            <v>0</v>
          </cell>
          <cell r="Z2431" t="b">
            <v>0</v>
          </cell>
          <cell r="AA2431" t="str">
            <v>Tarifs fixés par règlement</v>
          </cell>
          <cell r="AB2431">
            <v>0</v>
          </cell>
          <cell r="AD2431" t="str">
            <v>AUTRE</v>
          </cell>
          <cell r="AE2431">
            <v>2</v>
          </cell>
        </row>
        <row r="2432">
          <cell r="A2432">
            <v>400</v>
          </cell>
          <cell r="B2432">
            <v>829</v>
          </cell>
          <cell r="C2432" t="str">
            <v>2007-2008</v>
          </cell>
          <cell r="D2432" t="str">
            <v>FEC</v>
          </cell>
          <cell r="E2432" t="str">
            <v>Fonds de l'état civil</v>
          </cell>
          <cell r="F2432" t="b">
            <v>0</v>
          </cell>
          <cell r="G2432">
            <v>4</v>
          </cell>
          <cell r="H2432">
            <v>1</v>
          </cell>
          <cell r="I2432" t="str">
            <v>AV</v>
          </cell>
          <cell r="J2432">
            <v>2007</v>
          </cell>
          <cell r="K2432" t="b">
            <v>1</v>
          </cell>
          <cell r="L2432">
            <v>936</v>
          </cell>
          <cell r="N2432" t="str">
            <v>Droits relatifs à la consultation du registre de l'état civil</v>
          </cell>
          <cell r="O2432" t="str">
            <v>365</v>
          </cell>
          <cell r="P2432" t="b">
            <v>0</v>
          </cell>
          <cell r="Q2432" t="b">
            <v>0</v>
          </cell>
          <cell r="S2432">
            <v>367</v>
          </cell>
          <cell r="T2432">
            <v>0</v>
          </cell>
          <cell r="U2432">
            <v>0</v>
          </cell>
          <cell r="W2432" t="b">
            <v>1</v>
          </cell>
          <cell r="X2432" t="b">
            <v>0</v>
          </cell>
          <cell r="Y2432" t="b">
            <v>0</v>
          </cell>
          <cell r="Z2432" t="b">
            <v>0</v>
          </cell>
          <cell r="AA2432" t="str">
            <v>Tarifs fixés par ententes administratives</v>
          </cell>
          <cell r="AB2432">
            <v>0</v>
          </cell>
          <cell r="AD2432" t="str">
            <v>PR</v>
          </cell>
          <cell r="AE2432">
            <v>2</v>
          </cell>
        </row>
        <row r="2433">
          <cell r="A2433">
            <v>400</v>
          </cell>
          <cell r="B2433">
            <v>829</v>
          </cell>
          <cell r="C2433" t="str">
            <v>2007-2008</v>
          </cell>
          <cell r="D2433" t="str">
            <v>FEC</v>
          </cell>
          <cell r="E2433" t="str">
            <v>Fonds de l'état civil</v>
          </cell>
          <cell r="F2433" t="b">
            <v>0</v>
          </cell>
          <cell r="G2433">
            <v>4</v>
          </cell>
          <cell r="H2433">
            <v>1</v>
          </cell>
          <cell r="I2433" t="str">
            <v>NC</v>
          </cell>
          <cell r="J2433">
            <v>2007</v>
          </cell>
          <cell r="K2433" t="b">
            <v>1</v>
          </cell>
          <cell r="L2433">
            <v>207.2</v>
          </cell>
          <cell r="N2433" t="str">
            <v>Autres divers</v>
          </cell>
          <cell r="O2433" t="str">
            <v>1</v>
          </cell>
          <cell r="P2433" t="b">
            <v>0</v>
          </cell>
          <cell r="Q2433" t="b">
            <v>0</v>
          </cell>
          <cell r="S2433">
            <v>367</v>
          </cell>
          <cell r="T2433">
            <v>100</v>
          </cell>
          <cell r="U2433">
            <v>0</v>
          </cell>
          <cell r="W2433" t="b">
            <v>0</v>
          </cell>
          <cell r="X2433" t="b">
            <v>0</v>
          </cell>
          <cell r="Y2433" t="b">
            <v>0</v>
          </cell>
          <cell r="Z2433" t="b">
            <v>0</v>
          </cell>
          <cell r="AA2433" t="str">
            <v>Entente + divers</v>
          </cell>
          <cell r="AB2433">
            <v>0</v>
          </cell>
          <cell r="AD2433" t="str">
            <v>AUTRE</v>
          </cell>
          <cell r="AE2433">
            <v>2</v>
          </cell>
        </row>
        <row r="2434">
          <cell r="A2434">
            <v>850</v>
          </cell>
          <cell r="B2434">
            <v>830</v>
          </cell>
          <cell r="C2434" t="str">
            <v>2000-2001</v>
          </cell>
          <cell r="D2434" t="str">
            <v>CTQ</v>
          </cell>
          <cell r="E2434" t="str">
            <v>Commission des transports du Québec</v>
          </cell>
          <cell r="F2434" t="b">
            <v>0</v>
          </cell>
          <cell r="G2434">
            <v>3</v>
          </cell>
          <cell r="H2434">
            <v>9</v>
          </cell>
          <cell r="I2434" t="str">
            <v>F5</v>
          </cell>
          <cell r="J2434">
            <v>2004</v>
          </cell>
          <cell r="K2434" t="b">
            <v>0</v>
          </cell>
          <cell r="L2434">
            <v>794.63</v>
          </cell>
          <cell r="N2434" t="str">
            <v>Taxi</v>
          </cell>
          <cell r="P2434" t="b">
            <v>0</v>
          </cell>
          <cell r="Q2434" t="b">
            <v>0</v>
          </cell>
          <cell r="S2434">
            <v>367</v>
          </cell>
          <cell r="T2434">
            <v>0</v>
          </cell>
          <cell r="U2434">
            <v>100</v>
          </cell>
          <cell r="W2434" t="b">
            <v>0</v>
          </cell>
          <cell r="X2434" t="b">
            <v>0</v>
          </cell>
          <cell r="Y2434" t="b">
            <v>0</v>
          </cell>
          <cell r="Z2434" t="b">
            <v>0</v>
          </cell>
          <cell r="AA2434" t="str">
            <v>Loi sur le transport par taxi</v>
          </cell>
          <cell r="AB2434">
            <v>0</v>
          </cell>
          <cell r="AD2434" t="str">
            <v>AUTRE</v>
          </cell>
          <cell r="AE2434">
            <v>2</v>
          </cell>
        </row>
        <row r="2435">
          <cell r="A2435">
            <v>850</v>
          </cell>
          <cell r="B2435">
            <v>830</v>
          </cell>
          <cell r="C2435" t="str">
            <v>2000-2001</v>
          </cell>
          <cell r="D2435" t="str">
            <v>CTQ</v>
          </cell>
          <cell r="E2435" t="str">
            <v>Commission des transports du Québec</v>
          </cell>
          <cell r="F2435" t="b">
            <v>0</v>
          </cell>
          <cell r="G2435">
            <v>4</v>
          </cell>
          <cell r="H2435">
            <v>1</v>
          </cell>
          <cell r="I2435" t="str">
            <v>05</v>
          </cell>
          <cell r="J2435">
            <v>2004</v>
          </cell>
          <cell r="K2435" t="b">
            <v>0</v>
          </cell>
          <cell r="L2435">
            <v>5.81</v>
          </cell>
          <cell r="N2435" t="str">
            <v>Économique, registre des propriétaires et des exploitants de véhicules lourds</v>
          </cell>
          <cell r="P2435" t="b">
            <v>0</v>
          </cell>
          <cell r="Q2435" t="b">
            <v>0</v>
          </cell>
          <cell r="S2435">
            <v>367</v>
          </cell>
          <cell r="T2435">
            <v>0</v>
          </cell>
          <cell r="U2435">
            <v>0</v>
          </cell>
          <cell r="W2435" t="b">
            <v>0</v>
          </cell>
          <cell r="X2435" t="b">
            <v>0</v>
          </cell>
          <cell r="Y2435" t="b">
            <v>0</v>
          </cell>
          <cell r="Z2435" t="b">
            <v>0</v>
          </cell>
          <cell r="AA2435" t="str">
            <v>Règlement sur les frais exigibles pour la transcr., la reprod. et la transmission de documuments</v>
          </cell>
          <cell r="AB2435">
            <v>0</v>
          </cell>
          <cell r="AD2435" t="str">
            <v>AUTRE</v>
          </cell>
          <cell r="AE2435">
            <v>2</v>
          </cell>
        </row>
        <row r="2436">
          <cell r="A2436">
            <v>850</v>
          </cell>
          <cell r="B2436">
            <v>830</v>
          </cell>
          <cell r="C2436" t="str">
            <v>2000-2001</v>
          </cell>
          <cell r="D2436" t="str">
            <v>CTQ</v>
          </cell>
          <cell r="E2436" t="str">
            <v>Commission des transports du Québec</v>
          </cell>
          <cell r="F2436" t="b">
            <v>0</v>
          </cell>
          <cell r="G2436">
            <v>4</v>
          </cell>
          <cell r="H2436">
            <v>1</v>
          </cell>
          <cell r="I2436" t="str">
            <v>30</v>
          </cell>
          <cell r="J2436">
            <v>2004</v>
          </cell>
          <cell r="K2436" t="b">
            <v>0</v>
          </cell>
          <cell r="L2436">
            <v>15.36</v>
          </cell>
          <cell r="N2436" t="str">
            <v>Taxi</v>
          </cell>
          <cell r="P2436" t="b">
            <v>0</v>
          </cell>
          <cell r="Q2436" t="b">
            <v>0</v>
          </cell>
          <cell r="S2436">
            <v>367</v>
          </cell>
          <cell r="T2436">
            <v>0</v>
          </cell>
          <cell r="U2436">
            <v>100</v>
          </cell>
          <cell r="W2436" t="b">
            <v>0</v>
          </cell>
          <cell r="X2436" t="b">
            <v>0</v>
          </cell>
          <cell r="Y2436" t="b">
            <v>0</v>
          </cell>
          <cell r="Z2436" t="b">
            <v>0</v>
          </cell>
          <cell r="AA2436" t="str">
            <v>Loi sur le transport par taxi</v>
          </cell>
          <cell r="AB2436">
            <v>0</v>
          </cell>
          <cell r="AD2436" t="str">
            <v>AUTRE</v>
          </cell>
          <cell r="AE2436">
            <v>2</v>
          </cell>
        </row>
        <row r="2437">
          <cell r="A2437">
            <v>850</v>
          </cell>
          <cell r="B2437">
            <v>830</v>
          </cell>
          <cell r="C2437" t="str">
            <v>2000-2001</v>
          </cell>
          <cell r="D2437" t="str">
            <v>CTQ</v>
          </cell>
          <cell r="E2437" t="str">
            <v>Commission des transports du Québec</v>
          </cell>
          <cell r="F2437" t="b">
            <v>0</v>
          </cell>
          <cell r="G2437">
            <v>4</v>
          </cell>
          <cell r="H2437">
            <v>1</v>
          </cell>
          <cell r="I2437" t="str">
            <v>J6</v>
          </cell>
          <cell r="J2437">
            <v>2004</v>
          </cell>
          <cell r="K2437" t="b">
            <v>0</v>
          </cell>
          <cell r="L2437">
            <v>136.65</v>
          </cell>
          <cell r="N2437" t="str">
            <v>Économique, registre des propriétaires et des exploitants de véhicules lourds</v>
          </cell>
          <cell r="P2437" t="b">
            <v>0</v>
          </cell>
          <cell r="Q2437" t="b">
            <v>0</v>
          </cell>
          <cell r="S2437">
            <v>367</v>
          </cell>
          <cell r="T2437">
            <v>0</v>
          </cell>
          <cell r="U2437">
            <v>100</v>
          </cell>
          <cell r="W2437" t="b">
            <v>0</v>
          </cell>
          <cell r="X2437" t="b">
            <v>0</v>
          </cell>
          <cell r="Y2437" t="b">
            <v>0</v>
          </cell>
          <cell r="Z2437" t="b">
            <v>0</v>
          </cell>
          <cell r="AA2437" t="str">
            <v>Loi sur les transports</v>
          </cell>
          <cell r="AB2437">
            <v>0</v>
          </cell>
          <cell r="AD2437" t="str">
            <v>AUTRE</v>
          </cell>
          <cell r="AE2437">
            <v>2</v>
          </cell>
        </row>
        <row r="2438">
          <cell r="A2438">
            <v>850</v>
          </cell>
          <cell r="B2438">
            <v>830</v>
          </cell>
          <cell r="C2438" t="str">
            <v>2000-2001</v>
          </cell>
          <cell r="D2438" t="str">
            <v>CTQ</v>
          </cell>
          <cell r="E2438" t="str">
            <v>Commission des transports du Québec</v>
          </cell>
          <cell r="F2438" t="b">
            <v>0</v>
          </cell>
          <cell r="G2438">
            <v>3</v>
          </cell>
          <cell r="H2438">
            <v>1</v>
          </cell>
          <cell r="I2438" t="str">
            <v>21</v>
          </cell>
          <cell r="J2438">
            <v>2004</v>
          </cell>
          <cell r="K2438" t="b">
            <v>0</v>
          </cell>
          <cell r="L2438">
            <v>705.76</v>
          </cell>
          <cell r="N2438" t="str">
            <v>Économique</v>
          </cell>
          <cell r="P2438" t="b">
            <v>1</v>
          </cell>
          <cell r="Q2438" t="b">
            <v>1</v>
          </cell>
          <cell r="R2438" t="str">
            <v>IPC</v>
          </cell>
          <cell r="S2438">
            <v>39086</v>
          </cell>
          <cell r="T2438">
            <v>0</v>
          </cell>
          <cell r="U2438">
            <v>100</v>
          </cell>
          <cell r="W2438" t="b">
            <v>0</v>
          </cell>
          <cell r="X2438" t="b">
            <v>0</v>
          </cell>
          <cell r="Y2438" t="b">
            <v>0</v>
          </cell>
          <cell r="Z2438" t="b">
            <v>0</v>
          </cell>
          <cell r="AA2438" t="str">
            <v>Loi sur les transports</v>
          </cell>
          <cell r="AB2438">
            <v>0</v>
          </cell>
          <cell r="AD2438" t="str">
            <v>AUTRE</v>
          </cell>
          <cell r="AE2438">
            <v>2</v>
          </cell>
        </row>
        <row r="2439">
          <cell r="A2439">
            <v>850</v>
          </cell>
          <cell r="B2439">
            <v>830</v>
          </cell>
          <cell r="C2439" t="str">
            <v>2000-2001</v>
          </cell>
          <cell r="D2439" t="str">
            <v>CTQ</v>
          </cell>
          <cell r="E2439" t="str">
            <v>Commission des transports du Québec</v>
          </cell>
          <cell r="F2439" t="b">
            <v>0</v>
          </cell>
          <cell r="G2439">
            <v>3</v>
          </cell>
          <cell r="H2439">
            <v>1</v>
          </cell>
          <cell r="I2439" t="str">
            <v>22</v>
          </cell>
          <cell r="J2439">
            <v>2004</v>
          </cell>
          <cell r="K2439" t="b">
            <v>0</v>
          </cell>
          <cell r="L2439">
            <v>2116.9499999999998</v>
          </cell>
          <cell r="N2439" t="str">
            <v>Registre des propriétaires et des exploitants de véhicules lourds</v>
          </cell>
          <cell r="P2439" t="b">
            <v>1</v>
          </cell>
          <cell r="Q2439" t="b">
            <v>1</v>
          </cell>
          <cell r="R2439" t="str">
            <v>IPC</v>
          </cell>
          <cell r="S2439">
            <v>39086</v>
          </cell>
          <cell r="T2439">
            <v>0</v>
          </cell>
          <cell r="U2439">
            <v>100</v>
          </cell>
          <cell r="W2439" t="b">
            <v>0</v>
          </cell>
          <cell r="X2439" t="b">
            <v>0</v>
          </cell>
          <cell r="Y2439" t="b">
            <v>0</v>
          </cell>
          <cell r="Z2439" t="b">
            <v>0</v>
          </cell>
          <cell r="AA2439" t="str">
            <v>Loi concernant les propriétaires et exploitants de véhicules lourds</v>
          </cell>
          <cell r="AB2439">
            <v>0</v>
          </cell>
          <cell r="AD2439" t="str">
            <v>AUTRE</v>
          </cell>
          <cell r="AE2439">
            <v>2</v>
          </cell>
        </row>
        <row r="2440">
          <cell r="A2440">
            <v>850</v>
          </cell>
          <cell r="B2440">
            <v>830</v>
          </cell>
          <cell r="C2440" t="str">
            <v>2000-2001</v>
          </cell>
          <cell r="D2440" t="str">
            <v>CTQ</v>
          </cell>
          <cell r="E2440" t="str">
            <v>Commission des transports du Québec</v>
          </cell>
          <cell r="F2440" t="b">
            <v>0</v>
          </cell>
          <cell r="G2440">
            <v>3</v>
          </cell>
          <cell r="H2440">
            <v>1</v>
          </cell>
          <cell r="I2440" t="str">
            <v>23</v>
          </cell>
          <cell r="J2440">
            <v>2004</v>
          </cell>
          <cell r="K2440" t="b">
            <v>0</v>
          </cell>
          <cell r="L2440">
            <v>2031.76</v>
          </cell>
          <cell r="N2440" t="str">
            <v>Registre des propriétaires et exploitants de véhicules lourds</v>
          </cell>
          <cell r="P2440" t="b">
            <v>1</v>
          </cell>
          <cell r="Q2440" t="b">
            <v>1</v>
          </cell>
          <cell r="R2440" t="str">
            <v>IPC</v>
          </cell>
          <cell r="S2440">
            <v>39086</v>
          </cell>
          <cell r="T2440">
            <v>0</v>
          </cell>
          <cell r="U2440">
            <v>100</v>
          </cell>
          <cell r="W2440" t="b">
            <v>0</v>
          </cell>
          <cell r="X2440" t="b">
            <v>0</v>
          </cell>
          <cell r="Y2440" t="b">
            <v>0</v>
          </cell>
          <cell r="Z2440" t="b">
            <v>0</v>
          </cell>
          <cell r="AA2440" t="str">
            <v>Loi concernant les propriétaires et exploitants de véhicules lourds</v>
          </cell>
          <cell r="AB2440">
            <v>0</v>
          </cell>
          <cell r="AD2440" t="str">
            <v>AUTRE</v>
          </cell>
          <cell r="AE2440">
            <v>2</v>
          </cell>
        </row>
        <row r="2441">
          <cell r="A2441">
            <v>850</v>
          </cell>
          <cell r="B2441">
            <v>830</v>
          </cell>
          <cell r="C2441" t="str">
            <v>2000-2001</v>
          </cell>
          <cell r="D2441" t="str">
            <v>CTQ</v>
          </cell>
          <cell r="E2441" t="str">
            <v>Commission des transports du Québec</v>
          </cell>
          <cell r="F2441" t="b">
            <v>0</v>
          </cell>
          <cell r="G2441">
            <v>3</v>
          </cell>
          <cell r="H2441">
            <v>1</v>
          </cell>
          <cell r="I2441" t="str">
            <v>24</v>
          </cell>
          <cell r="J2441">
            <v>2004</v>
          </cell>
          <cell r="K2441" t="b">
            <v>0</v>
          </cell>
          <cell r="L2441">
            <v>119.17</v>
          </cell>
          <cell r="N2441" t="str">
            <v>Registre des propriétaires et exploitants de véhicules lourds</v>
          </cell>
          <cell r="P2441" t="b">
            <v>1</v>
          </cell>
          <cell r="Q2441" t="b">
            <v>1</v>
          </cell>
          <cell r="R2441" t="str">
            <v>IPC</v>
          </cell>
          <cell r="S2441">
            <v>39086</v>
          </cell>
          <cell r="T2441">
            <v>0</v>
          </cell>
          <cell r="U2441">
            <v>100</v>
          </cell>
          <cell r="W2441" t="b">
            <v>0</v>
          </cell>
          <cell r="X2441" t="b">
            <v>0</v>
          </cell>
          <cell r="Y2441" t="b">
            <v>0</v>
          </cell>
          <cell r="Z2441" t="b">
            <v>0</v>
          </cell>
          <cell r="AA2441" t="str">
            <v>Loi concernant les propriétaires et exploitants de véhicules lourds</v>
          </cell>
          <cell r="AB2441">
            <v>0</v>
          </cell>
          <cell r="AD2441" t="str">
            <v>AUTRE</v>
          </cell>
          <cell r="AE2441">
            <v>2</v>
          </cell>
        </row>
        <row r="2442">
          <cell r="A2442">
            <v>850</v>
          </cell>
          <cell r="B2442">
            <v>830</v>
          </cell>
          <cell r="C2442" t="str">
            <v>2000-2001</v>
          </cell>
          <cell r="D2442" t="str">
            <v>CTQ</v>
          </cell>
          <cell r="E2442" t="str">
            <v>Commission des transports du Québec</v>
          </cell>
          <cell r="F2442" t="b">
            <v>0</v>
          </cell>
          <cell r="G2442">
            <v>3</v>
          </cell>
          <cell r="H2442">
            <v>9</v>
          </cell>
          <cell r="I2442" t="str">
            <v>F5</v>
          </cell>
          <cell r="J2442">
            <v>2005</v>
          </cell>
          <cell r="K2442" t="b">
            <v>0</v>
          </cell>
          <cell r="L2442">
            <v>798.09</v>
          </cell>
          <cell r="N2442" t="str">
            <v>Taxi</v>
          </cell>
          <cell r="P2442" t="b">
            <v>0</v>
          </cell>
          <cell r="Q2442" t="b">
            <v>0</v>
          </cell>
          <cell r="S2442">
            <v>367</v>
          </cell>
          <cell r="T2442">
            <v>0</v>
          </cell>
          <cell r="U2442">
            <v>100</v>
          </cell>
          <cell r="W2442" t="b">
            <v>0</v>
          </cell>
          <cell r="X2442" t="b">
            <v>0</v>
          </cell>
          <cell r="Y2442" t="b">
            <v>0</v>
          </cell>
          <cell r="Z2442" t="b">
            <v>0</v>
          </cell>
          <cell r="AA2442" t="str">
            <v>Loi sur le transport par taxi</v>
          </cell>
          <cell r="AB2442">
            <v>0</v>
          </cell>
          <cell r="AD2442" t="str">
            <v>AUTRE</v>
          </cell>
          <cell r="AE2442">
            <v>2</v>
          </cell>
        </row>
        <row r="2443">
          <cell r="A2443">
            <v>850</v>
          </cell>
          <cell r="B2443">
            <v>830</v>
          </cell>
          <cell r="C2443" t="str">
            <v>2000-2001</v>
          </cell>
          <cell r="D2443" t="str">
            <v>CTQ</v>
          </cell>
          <cell r="E2443" t="str">
            <v>Commission des transports du Québec</v>
          </cell>
          <cell r="F2443" t="b">
            <v>0</v>
          </cell>
          <cell r="G2443">
            <v>4</v>
          </cell>
          <cell r="H2443">
            <v>1</v>
          </cell>
          <cell r="I2443" t="str">
            <v>05</v>
          </cell>
          <cell r="J2443">
            <v>2005</v>
          </cell>
          <cell r="K2443" t="b">
            <v>0</v>
          </cell>
          <cell r="L2443">
            <v>1.86</v>
          </cell>
          <cell r="N2443" t="str">
            <v>Économique, registre des propriétaires et des exploitants de véhicules lourds</v>
          </cell>
          <cell r="P2443" t="b">
            <v>0</v>
          </cell>
          <cell r="Q2443" t="b">
            <v>0</v>
          </cell>
          <cell r="S2443">
            <v>367</v>
          </cell>
          <cell r="T2443">
            <v>0</v>
          </cell>
          <cell r="U2443">
            <v>0</v>
          </cell>
          <cell r="W2443" t="b">
            <v>0</v>
          </cell>
          <cell r="X2443" t="b">
            <v>0</v>
          </cell>
          <cell r="Y2443" t="b">
            <v>0</v>
          </cell>
          <cell r="Z2443" t="b">
            <v>0</v>
          </cell>
          <cell r="AA2443" t="str">
            <v>Règlement sur les frais exigibles pour la transcr., la reprod. et la transmission de documuments</v>
          </cell>
          <cell r="AB2443">
            <v>0</v>
          </cell>
          <cell r="AD2443" t="str">
            <v>AUTRE</v>
          </cell>
          <cell r="AE2443">
            <v>2</v>
          </cell>
        </row>
        <row r="2444">
          <cell r="A2444">
            <v>850</v>
          </cell>
          <cell r="B2444">
            <v>830</v>
          </cell>
          <cell r="C2444" t="str">
            <v>2000-2001</v>
          </cell>
          <cell r="D2444" t="str">
            <v>CTQ</v>
          </cell>
          <cell r="E2444" t="str">
            <v>Commission des transports du Québec</v>
          </cell>
          <cell r="F2444" t="b">
            <v>0</v>
          </cell>
          <cell r="G2444">
            <v>4</v>
          </cell>
          <cell r="H2444">
            <v>1</v>
          </cell>
          <cell r="I2444" t="str">
            <v>30</v>
          </cell>
          <cell r="J2444">
            <v>2005</v>
          </cell>
          <cell r="K2444" t="b">
            <v>0</v>
          </cell>
          <cell r="L2444">
            <v>22.95</v>
          </cell>
          <cell r="N2444" t="str">
            <v>Taxi</v>
          </cell>
          <cell r="P2444" t="b">
            <v>0</v>
          </cell>
          <cell r="Q2444" t="b">
            <v>0</v>
          </cell>
          <cell r="S2444">
            <v>367</v>
          </cell>
          <cell r="T2444">
            <v>0</v>
          </cell>
          <cell r="U2444">
            <v>100</v>
          </cell>
          <cell r="W2444" t="b">
            <v>0</v>
          </cell>
          <cell r="X2444" t="b">
            <v>0</v>
          </cell>
          <cell r="Y2444" t="b">
            <v>0</v>
          </cell>
          <cell r="Z2444" t="b">
            <v>0</v>
          </cell>
          <cell r="AA2444" t="str">
            <v>Loi sur le transport par taxi</v>
          </cell>
          <cell r="AB2444">
            <v>0</v>
          </cell>
          <cell r="AD2444" t="str">
            <v>AUTRE</v>
          </cell>
          <cell r="AE2444">
            <v>2</v>
          </cell>
        </row>
        <row r="2445">
          <cell r="A2445">
            <v>850</v>
          </cell>
          <cell r="B2445">
            <v>830</v>
          </cell>
          <cell r="C2445" t="str">
            <v>2000-2001</v>
          </cell>
          <cell r="D2445" t="str">
            <v>CTQ</v>
          </cell>
          <cell r="E2445" t="str">
            <v>Commission des transports du Québec</v>
          </cell>
          <cell r="F2445" t="b">
            <v>0</v>
          </cell>
          <cell r="G2445">
            <v>4</v>
          </cell>
          <cell r="H2445">
            <v>1</v>
          </cell>
          <cell r="I2445" t="str">
            <v>J6</v>
          </cell>
          <cell r="J2445">
            <v>2005</v>
          </cell>
          <cell r="K2445" t="b">
            <v>0</v>
          </cell>
          <cell r="L2445">
            <v>106.82</v>
          </cell>
          <cell r="N2445" t="str">
            <v>Économique, registre des propriétaires et des exploitants de véhicules lourds</v>
          </cell>
          <cell r="P2445" t="b">
            <v>0</v>
          </cell>
          <cell r="Q2445" t="b">
            <v>0</v>
          </cell>
          <cell r="S2445">
            <v>367</v>
          </cell>
          <cell r="T2445">
            <v>0</v>
          </cell>
          <cell r="U2445">
            <v>100</v>
          </cell>
          <cell r="W2445" t="b">
            <v>0</v>
          </cell>
          <cell r="X2445" t="b">
            <v>0</v>
          </cell>
          <cell r="Y2445" t="b">
            <v>0</v>
          </cell>
          <cell r="Z2445" t="b">
            <v>0</v>
          </cell>
          <cell r="AA2445" t="str">
            <v>Loi sur les transports</v>
          </cell>
          <cell r="AB2445">
            <v>0</v>
          </cell>
          <cell r="AD2445" t="str">
            <v>AUTRE</v>
          </cell>
          <cell r="AE2445">
            <v>2</v>
          </cell>
        </row>
        <row r="2446">
          <cell r="A2446">
            <v>850</v>
          </cell>
          <cell r="B2446">
            <v>830</v>
          </cell>
          <cell r="C2446" t="str">
            <v>2000-2001</v>
          </cell>
          <cell r="D2446" t="str">
            <v>CTQ</v>
          </cell>
          <cell r="E2446" t="str">
            <v>Commission des transports du Québec</v>
          </cell>
          <cell r="F2446" t="b">
            <v>0</v>
          </cell>
          <cell r="G2446">
            <v>3</v>
          </cell>
          <cell r="H2446">
            <v>1</v>
          </cell>
          <cell r="I2446" t="str">
            <v>21</v>
          </cell>
          <cell r="J2446">
            <v>2005</v>
          </cell>
          <cell r="K2446" t="b">
            <v>0</v>
          </cell>
          <cell r="L2446">
            <v>711.68</v>
          </cell>
          <cell r="N2446" t="str">
            <v>Économique</v>
          </cell>
          <cell r="P2446" t="b">
            <v>1</v>
          </cell>
          <cell r="Q2446" t="b">
            <v>1</v>
          </cell>
          <cell r="R2446" t="str">
            <v>IPC</v>
          </cell>
          <cell r="S2446">
            <v>39086</v>
          </cell>
          <cell r="T2446">
            <v>0</v>
          </cell>
          <cell r="U2446">
            <v>100</v>
          </cell>
          <cell r="W2446" t="b">
            <v>0</v>
          </cell>
          <cell r="X2446" t="b">
            <v>0</v>
          </cell>
          <cell r="Y2446" t="b">
            <v>0</v>
          </cell>
          <cell r="Z2446" t="b">
            <v>0</v>
          </cell>
          <cell r="AA2446" t="str">
            <v>Loi sur les transports</v>
          </cell>
          <cell r="AB2446">
            <v>0</v>
          </cell>
          <cell r="AD2446" t="str">
            <v>AUTRE</v>
          </cell>
          <cell r="AE2446">
            <v>2</v>
          </cell>
        </row>
        <row r="2447">
          <cell r="A2447">
            <v>850</v>
          </cell>
          <cell r="B2447">
            <v>830</v>
          </cell>
          <cell r="C2447" t="str">
            <v>2000-2001</v>
          </cell>
          <cell r="D2447" t="str">
            <v>CTQ</v>
          </cell>
          <cell r="E2447" t="str">
            <v>Commission des transports du Québec</v>
          </cell>
          <cell r="F2447" t="b">
            <v>0</v>
          </cell>
          <cell r="G2447">
            <v>3</v>
          </cell>
          <cell r="H2447">
            <v>1</v>
          </cell>
          <cell r="I2447" t="str">
            <v>22</v>
          </cell>
          <cell r="J2447">
            <v>2005</v>
          </cell>
          <cell r="K2447" t="b">
            <v>0</v>
          </cell>
          <cell r="L2447">
            <v>2187.61</v>
          </cell>
          <cell r="N2447" t="str">
            <v>Registre des propriétaires et des exploitants de véhicules lourds</v>
          </cell>
          <cell r="P2447" t="b">
            <v>1</v>
          </cell>
          <cell r="Q2447" t="b">
            <v>1</v>
          </cell>
          <cell r="R2447" t="str">
            <v>IPC</v>
          </cell>
          <cell r="S2447">
            <v>39086</v>
          </cell>
          <cell r="T2447">
            <v>0</v>
          </cell>
          <cell r="U2447">
            <v>100</v>
          </cell>
          <cell r="W2447" t="b">
            <v>0</v>
          </cell>
          <cell r="X2447" t="b">
            <v>0</v>
          </cell>
          <cell r="Y2447" t="b">
            <v>0</v>
          </cell>
          <cell r="Z2447" t="b">
            <v>0</v>
          </cell>
          <cell r="AA2447" t="str">
            <v>Loi concernant les propriétaires et exploitants de véhicules lourds</v>
          </cell>
          <cell r="AB2447">
            <v>0</v>
          </cell>
          <cell r="AD2447" t="str">
            <v>AUTRE</v>
          </cell>
          <cell r="AE2447">
            <v>2</v>
          </cell>
        </row>
        <row r="2448">
          <cell r="A2448">
            <v>850</v>
          </cell>
          <cell r="B2448">
            <v>830</v>
          </cell>
          <cell r="C2448" t="str">
            <v>2000-2001</v>
          </cell>
          <cell r="D2448" t="str">
            <v>CTQ</v>
          </cell>
          <cell r="E2448" t="str">
            <v>Commission des transports du Québec</v>
          </cell>
          <cell r="F2448" t="b">
            <v>0</v>
          </cell>
          <cell r="G2448">
            <v>3</v>
          </cell>
          <cell r="H2448">
            <v>1</v>
          </cell>
          <cell r="I2448" t="str">
            <v>23</v>
          </cell>
          <cell r="J2448">
            <v>2005</v>
          </cell>
          <cell r="K2448" t="b">
            <v>0</v>
          </cell>
          <cell r="L2448">
            <v>2011.12</v>
          </cell>
          <cell r="N2448" t="str">
            <v>Registre des propriétaires et exploitants de véhicules lourds</v>
          </cell>
          <cell r="P2448" t="b">
            <v>1</v>
          </cell>
          <cell r="Q2448" t="b">
            <v>1</v>
          </cell>
          <cell r="R2448" t="str">
            <v>IPC</v>
          </cell>
          <cell r="S2448">
            <v>39086</v>
          </cell>
          <cell r="T2448">
            <v>0</v>
          </cell>
          <cell r="U2448">
            <v>100</v>
          </cell>
          <cell r="W2448" t="b">
            <v>0</v>
          </cell>
          <cell r="X2448" t="b">
            <v>0</v>
          </cell>
          <cell r="Y2448" t="b">
            <v>0</v>
          </cell>
          <cell r="Z2448" t="b">
            <v>0</v>
          </cell>
          <cell r="AA2448" t="str">
            <v>Loi concernant les propriétaires et exploitants de véhicules lourds</v>
          </cell>
          <cell r="AB2448">
            <v>0</v>
          </cell>
          <cell r="AD2448" t="str">
            <v>AUTRE</v>
          </cell>
          <cell r="AE2448">
            <v>2</v>
          </cell>
        </row>
        <row r="2449">
          <cell r="A2449">
            <v>850</v>
          </cell>
          <cell r="B2449">
            <v>830</v>
          </cell>
          <cell r="C2449" t="str">
            <v>2000-2001</v>
          </cell>
          <cell r="D2449" t="str">
            <v>CTQ</v>
          </cell>
          <cell r="E2449" t="str">
            <v>Commission des transports du Québec</v>
          </cell>
          <cell r="F2449" t="b">
            <v>0</v>
          </cell>
          <cell r="G2449">
            <v>3</v>
          </cell>
          <cell r="H2449">
            <v>1</v>
          </cell>
          <cell r="I2449" t="str">
            <v>24</v>
          </cell>
          <cell r="J2449">
            <v>2005</v>
          </cell>
          <cell r="K2449" t="b">
            <v>0</v>
          </cell>
          <cell r="L2449">
            <v>118.62</v>
          </cell>
          <cell r="N2449" t="str">
            <v>Registre des propriétaires et exploitants de véhicules lourds</v>
          </cell>
          <cell r="P2449" t="b">
            <v>1</v>
          </cell>
          <cell r="Q2449" t="b">
            <v>1</v>
          </cell>
          <cell r="R2449" t="str">
            <v>IPC</v>
          </cell>
          <cell r="S2449">
            <v>39086</v>
          </cell>
          <cell r="T2449">
            <v>0</v>
          </cell>
          <cell r="U2449">
            <v>100</v>
          </cell>
          <cell r="W2449" t="b">
            <v>0</v>
          </cell>
          <cell r="X2449" t="b">
            <v>0</v>
          </cell>
          <cell r="Y2449" t="b">
            <v>0</v>
          </cell>
          <cell r="Z2449" t="b">
            <v>0</v>
          </cell>
          <cell r="AA2449" t="str">
            <v>Loi concernant les propriétaires et exploitants de véhicules lourds</v>
          </cell>
          <cell r="AB2449">
            <v>0</v>
          </cell>
          <cell r="AD2449" t="str">
            <v>AUTRE</v>
          </cell>
          <cell r="AE2449">
            <v>2</v>
          </cell>
        </row>
        <row r="2450">
          <cell r="A2450">
            <v>850</v>
          </cell>
          <cell r="B2450">
            <v>830</v>
          </cell>
          <cell r="C2450" t="str">
            <v>2000-2001</v>
          </cell>
          <cell r="D2450" t="str">
            <v>CTQ</v>
          </cell>
          <cell r="E2450" t="str">
            <v>Commission des transports du Québec</v>
          </cell>
          <cell r="F2450" t="b">
            <v>0</v>
          </cell>
          <cell r="G2450">
            <v>3</v>
          </cell>
          <cell r="H2450">
            <v>9</v>
          </cell>
          <cell r="I2450" t="str">
            <v>F5</v>
          </cell>
          <cell r="J2450">
            <v>2006</v>
          </cell>
          <cell r="K2450" t="b">
            <v>0</v>
          </cell>
          <cell r="L2450">
            <v>802.09</v>
          </cell>
          <cell r="N2450" t="str">
            <v>Taxi</v>
          </cell>
          <cell r="P2450" t="b">
            <v>0</v>
          </cell>
          <cell r="Q2450" t="b">
            <v>0</v>
          </cell>
          <cell r="S2450">
            <v>367</v>
          </cell>
          <cell r="T2450">
            <v>0</v>
          </cell>
          <cell r="U2450">
            <v>100</v>
          </cell>
          <cell r="W2450" t="b">
            <v>0</v>
          </cell>
          <cell r="X2450" t="b">
            <v>0</v>
          </cell>
          <cell r="Y2450" t="b">
            <v>0</v>
          </cell>
          <cell r="Z2450" t="b">
            <v>0</v>
          </cell>
          <cell r="AA2450" t="str">
            <v>Loi sur le transport par taxi</v>
          </cell>
          <cell r="AB2450">
            <v>0</v>
          </cell>
          <cell r="AD2450" t="str">
            <v>AUTRE</v>
          </cell>
          <cell r="AE2450">
            <v>2</v>
          </cell>
        </row>
        <row r="2451">
          <cell r="A2451">
            <v>850</v>
          </cell>
          <cell r="B2451">
            <v>830</v>
          </cell>
          <cell r="C2451" t="str">
            <v>2000-2001</v>
          </cell>
          <cell r="D2451" t="str">
            <v>CTQ</v>
          </cell>
          <cell r="E2451" t="str">
            <v>Commission des transports du Québec</v>
          </cell>
          <cell r="F2451" t="b">
            <v>0</v>
          </cell>
          <cell r="G2451">
            <v>4</v>
          </cell>
          <cell r="H2451">
            <v>1</v>
          </cell>
          <cell r="I2451" t="str">
            <v>05</v>
          </cell>
          <cell r="J2451">
            <v>2006</v>
          </cell>
          <cell r="K2451" t="b">
            <v>0</v>
          </cell>
          <cell r="L2451">
            <v>2.11</v>
          </cell>
          <cell r="N2451" t="str">
            <v>Économique, registre des propriétaires et des exploitants de véhicules lourds</v>
          </cell>
          <cell r="P2451" t="b">
            <v>0</v>
          </cell>
          <cell r="Q2451" t="b">
            <v>0</v>
          </cell>
          <cell r="S2451">
            <v>367</v>
          </cell>
          <cell r="T2451">
            <v>0</v>
          </cell>
          <cell r="U2451">
            <v>0</v>
          </cell>
          <cell r="W2451" t="b">
            <v>0</v>
          </cell>
          <cell r="X2451" t="b">
            <v>0</v>
          </cell>
          <cell r="Y2451" t="b">
            <v>0</v>
          </cell>
          <cell r="Z2451" t="b">
            <v>0</v>
          </cell>
          <cell r="AA2451" t="str">
            <v>Règlement sur les frais exigibles pour la transcr., la reprod. et la transmission de documuments</v>
          </cell>
          <cell r="AB2451">
            <v>0</v>
          </cell>
          <cell r="AD2451" t="str">
            <v>AUTRE</v>
          </cell>
          <cell r="AE2451">
            <v>2</v>
          </cell>
        </row>
        <row r="2452">
          <cell r="A2452">
            <v>850</v>
          </cell>
          <cell r="B2452">
            <v>830</v>
          </cell>
          <cell r="C2452" t="str">
            <v>2000-2001</v>
          </cell>
          <cell r="D2452" t="str">
            <v>CTQ</v>
          </cell>
          <cell r="E2452" t="str">
            <v>Commission des transports du Québec</v>
          </cell>
          <cell r="F2452" t="b">
            <v>0</v>
          </cell>
          <cell r="G2452">
            <v>4</v>
          </cell>
          <cell r="H2452">
            <v>1</v>
          </cell>
          <cell r="I2452" t="str">
            <v>30</v>
          </cell>
          <cell r="J2452">
            <v>2006</v>
          </cell>
          <cell r="K2452" t="b">
            <v>0</v>
          </cell>
          <cell r="L2452">
            <v>13.95</v>
          </cell>
          <cell r="N2452" t="str">
            <v>Taxi</v>
          </cell>
          <cell r="P2452" t="b">
            <v>0</v>
          </cell>
          <cell r="Q2452" t="b">
            <v>0</v>
          </cell>
          <cell r="S2452">
            <v>367</v>
          </cell>
          <cell r="T2452">
            <v>0</v>
          </cell>
          <cell r="U2452">
            <v>100</v>
          </cell>
          <cell r="W2452" t="b">
            <v>0</v>
          </cell>
          <cell r="X2452" t="b">
            <v>0</v>
          </cell>
          <cell r="Y2452" t="b">
            <v>0</v>
          </cell>
          <cell r="Z2452" t="b">
            <v>0</v>
          </cell>
          <cell r="AA2452" t="str">
            <v>Loi sur le transport par taxi</v>
          </cell>
          <cell r="AB2452">
            <v>0</v>
          </cell>
          <cell r="AD2452" t="str">
            <v>AUTRE</v>
          </cell>
          <cell r="AE2452">
            <v>2</v>
          </cell>
        </row>
        <row r="2453">
          <cell r="A2453">
            <v>850</v>
          </cell>
          <cell r="B2453">
            <v>830</v>
          </cell>
          <cell r="C2453" t="str">
            <v>2000-2001</v>
          </cell>
          <cell r="D2453" t="str">
            <v>CTQ</v>
          </cell>
          <cell r="E2453" t="str">
            <v>Commission des transports du Québec</v>
          </cell>
          <cell r="F2453" t="b">
            <v>0</v>
          </cell>
          <cell r="G2453">
            <v>4</v>
          </cell>
          <cell r="H2453">
            <v>1</v>
          </cell>
          <cell r="I2453" t="str">
            <v>J6</v>
          </cell>
          <cell r="J2453">
            <v>2006</v>
          </cell>
          <cell r="K2453" t="b">
            <v>0</v>
          </cell>
          <cell r="L2453">
            <v>100.88</v>
          </cell>
          <cell r="N2453" t="str">
            <v>Économique, registre des propriétaires et des exploitants de véhicules lourds</v>
          </cell>
          <cell r="P2453" t="b">
            <v>0</v>
          </cell>
          <cell r="Q2453" t="b">
            <v>0</v>
          </cell>
          <cell r="S2453">
            <v>367</v>
          </cell>
          <cell r="T2453">
            <v>0</v>
          </cell>
          <cell r="U2453">
            <v>100</v>
          </cell>
          <cell r="W2453" t="b">
            <v>0</v>
          </cell>
          <cell r="X2453" t="b">
            <v>0</v>
          </cell>
          <cell r="Y2453" t="b">
            <v>0</v>
          </cell>
          <cell r="Z2453" t="b">
            <v>0</v>
          </cell>
          <cell r="AA2453" t="str">
            <v>Loi sur les transports</v>
          </cell>
          <cell r="AB2453">
            <v>0</v>
          </cell>
          <cell r="AD2453" t="str">
            <v>AUTRE</v>
          </cell>
          <cell r="AE2453">
            <v>2</v>
          </cell>
        </row>
        <row r="2454">
          <cell r="A2454">
            <v>850</v>
          </cell>
          <cell r="B2454">
            <v>830</v>
          </cell>
          <cell r="C2454" t="str">
            <v>2000-2001</v>
          </cell>
          <cell r="D2454" t="str">
            <v>CTQ</v>
          </cell>
          <cell r="E2454" t="str">
            <v>Commission des transports du Québec</v>
          </cell>
          <cell r="F2454" t="b">
            <v>0</v>
          </cell>
          <cell r="G2454">
            <v>3</v>
          </cell>
          <cell r="H2454">
            <v>1</v>
          </cell>
          <cell r="I2454" t="str">
            <v>21</v>
          </cell>
          <cell r="J2454">
            <v>2006</v>
          </cell>
          <cell r="K2454" t="b">
            <v>0</v>
          </cell>
          <cell r="L2454">
            <v>693.91</v>
          </cell>
          <cell r="N2454" t="str">
            <v>Économique</v>
          </cell>
          <cell r="P2454" t="b">
            <v>1</v>
          </cell>
          <cell r="Q2454" t="b">
            <v>1</v>
          </cell>
          <cell r="R2454" t="str">
            <v>IPC</v>
          </cell>
          <cell r="S2454">
            <v>39086</v>
          </cell>
          <cell r="T2454">
            <v>0</v>
          </cell>
          <cell r="U2454">
            <v>100</v>
          </cell>
          <cell r="W2454" t="b">
            <v>0</v>
          </cell>
          <cell r="X2454" t="b">
            <v>0</v>
          </cell>
          <cell r="Y2454" t="b">
            <v>0</v>
          </cell>
          <cell r="Z2454" t="b">
            <v>0</v>
          </cell>
          <cell r="AA2454" t="str">
            <v>Loi sur les transports</v>
          </cell>
          <cell r="AB2454">
            <v>0</v>
          </cell>
          <cell r="AD2454" t="str">
            <v>AUTRE</v>
          </cell>
          <cell r="AE2454">
            <v>2</v>
          </cell>
        </row>
        <row r="2455">
          <cell r="A2455">
            <v>850</v>
          </cell>
          <cell r="B2455">
            <v>830</v>
          </cell>
          <cell r="C2455" t="str">
            <v>2000-2001</v>
          </cell>
          <cell r="D2455" t="str">
            <v>CTQ</v>
          </cell>
          <cell r="E2455" t="str">
            <v>Commission des transports du Québec</v>
          </cell>
          <cell r="F2455" t="b">
            <v>0</v>
          </cell>
          <cell r="G2455">
            <v>3</v>
          </cell>
          <cell r="H2455">
            <v>1</v>
          </cell>
          <cell r="I2455" t="str">
            <v>22</v>
          </cell>
          <cell r="J2455">
            <v>2006</v>
          </cell>
          <cell r="K2455" t="b">
            <v>0</v>
          </cell>
          <cell r="L2455">
            <v>2090.09</v>
          </cell>
          <cell r="N2455" t="str">
            <v>Registre des propriétaires et des exploitants de véhicules lourds</v>
          </cell>
          <cell r="P2455" t="b">
            <v>1</v>
          </cell>
          <cell r="Q2455" t="b">
            <v>1</v>
          </cell>
          <cell r="R2455" t="str">
            <v>IPC</v>
          </cell>
          <cell r="S2455">
            <v>39086</v>
          </cell>
          <cell r="T2455">
            <v>0</v>
          </cell>
          <cell r="U2455">
            <v>100</v>
          </cell>
          <cell r="W2455" t="b">
            <v>0</v>
          </cell>
          <cell r="X2455" t="b">
            <v>0</v>
          </cell>
          <cell r="Y2455" t="b">
            <v>0</v>
          </cell>
          <cell r="Z2455" t="b">
            <v>0</v>
          </cell>
          <cell r="AA2455" t="str">
            <v>Loi concernant les propriétaires et exploitants de véhicules lourds</v>
          </cell>
          <cell r="AB2455">
            <v>0</v>
          </cell>
          <cell r="AD2455" t="str">
            <v>AUTRE</v>
          </cell>
          <cell r="AE2455">
            <v>2</v>
          </cell>
        </row>
        <row r="2456">
          <cell r="A2456">
            <v>850</v>
          </cell>
          <cell r="B2456">
            <v>830</v>
          </cell>
          <cell r="C2456" t="str">
            <v>2000-2001</v>
          </cell>
          <cell r="D2456" t="str">
            <v>CTQ</v>
          </cell>
          <cell r="E2456" t="str">
            <v>Commission des transports du Québec</v>
          </cell>
          <cell r="F2456" t="b">
            <v>0</v>
          </cell>
          <cell r="G2456">
            <v>3</v>
          </cell>
          <cell r="H2456">
            <v>1</v>
          </cell>
          <cell r="I2456" t="str">
            <v>23</v>
          </cell>
          <cell r="J2456">
            <v>2006</v>
          </cell>
          <cell r="K2456" t="b">
            <v>0</v>
          </cell>
          <cell r="L2456">
            <v>1908.9</v>
          </cell>
          <cell r="N2456" t="str">
            <v>Registre des propriétaires et exploitants de véhicules lourds</v>
          </cell>
          <cell r="P2456" t="b">
            <v>1</v>
          </cell>
          <cell r="Q2456" t="b">
            <v>1</v>
          </cell>
          <cell r="R2456" t="str">
            <v>IPC</v>
          </cell>
          <cell r="S2456">
            <v>39086</v>
          </cell>
          <cell r="T2456">
            <v>0</v>
          </cell>
          <cell r="U2456">
            <v>100</v>
          </cell>
          <cell r="W2456" t="b">
            <v>0</v>
          </cell>
          <cell r="X2456" t="b">
            <v>0</v>
          </cell>
          <cell r="Y2456" t="b">
            <v>0</v>
          </cell>
          <cell r="Z2456" t="b">
            <v>0</v>
          </cell>
          <cell r="AA2456" t="str">
            <v>Loi concernant les propriétaires et exploitants de véhicules lourds</v>
          </cell>
          <cell r="AB2456">
            <v>0</v>
          </cell>
          <cell r="AD2456" t="str">
            <v>AUTRE</v>
          </cell>
          <cell r="AE2456">
            <v>2</v>
          </cell>
        </row>
        <row r="2457">
          <cell r="A2457">
            <v>850</v>
          </cell>
          <cell r="B2457">
            <v>830</v>
          </cell>
          <cell r="C2457" t="str">
            <v>2000-2001</v>
          </cell>
          <cell r="D2457" t="str">
            <v>CTQ</v>
          </cell>
          <cell r="E2457" t="str">
            <v>Commission des transports du Québec</v>
          </cell>
          <cell r="F2457" t="b">
            <v>0</v>
          </cell>
          <cell r="G2457">
            <v>3</v>
          </cell>
          <cell r="H2457">
            <v>1</v>
          </cell>
          <cell r="I2457" t="str">
            <v>24</v>
          </cell>
          <cell r="J2457">
            <v>2006</v>
          </cell>
          <cell r="K2457" t="b">
            <v>0</v>
          </cell>
          <cell r="L2457">
            <v>121.55</v>
          </cell>
          <cell r="N2457" t="str">
            <v>Registre des propriétaires et exploitants de véhicules lourds</v>
          </cell>
          <cell r="P2457" t="b">
            <v>1</v>
          </cell>
          <cell r="Q2457" t="b">
            <v>1</v>
          </cell>
          <cell r="R2457" t="str">
            <v>IPC</v>
          </cell>
          <cell r="S2457">
            <v>39086</v>
          </cell>
          <cell r="T2457">
            <v>0</v>
          </cell>
          <cell r="U2457">
            <v>100</v>
          </cell>
          <cell r="W2457" t="b">
            <v>0</v>
          </cell>
          <cell r="X2457" t="b">
            <v>0</v>
          </cell>
          <cell r="Y2457" t="b">
            <v>0</v>
          </cell>
          <cell r="Z2457" t="b">
            <v>0</v>
          </cell>
          <cell r="AA2457" t="str">
            <v>Loi concernant les propriétaires et exploitants de véhicules lourds</v>
          </cell>
          <cell r="AB2457">
            <v>0</v>
          </cell>
          <cell r="AD2457" t="str">
            <v>AUTRE</v>
          </cell>
          <cell r="AE2457">
            <v>2</v>
          </cell>
        </row>
        <row r="2458">
          <cell r="A2458">
            <v>850</v>
          </cell>
          <cell r="B2458">
            <v>830</v>
          </cell>
          <cell r="C2458" t="str">
            <v>2000-2001</v>
          </cell>
          <cell r="D2458" t="str">
            <v>CTQ</v>
          </cell>
          <cell r="E2458" t="str">
            <v>Commission des transports du Québec</v>
          </cell>
          <cell r="F2458" t="b">
            <v>0</v>
          </cell>
          <cell r="G2458">
            <v>3</v>
          </cell>
          <cell r="H2458">
            <v>9</v>
          </cell>
          <cell r="I2458" t="str">
            <v>F5</v>
          </cell>
          <cell r="J2458">
            <v>2007</v>
          </cell>
          <cell r="K2458" t="b">
            <v>1</v>
          </cell>
          <cell r="L2458">
            <v>802.09</v>
          </cell>
          <cell r="N2458" t="str">
            <v>Taxi</v>
          </cell>
          <cell r="P2458" t="b">
            <v>0</v>
          </cell>
          <cell r="Q2458" t="b">
            <v>0</v>
          </cell>
          <cell r="S2458">
            <v>367</v>
          </cell>
          <cell r="T2458">
            <v>0</v>
          </cell>
          <cell r="U2458">
            <v>100</v>
          </cell>
          <cell r="W2458" t="b">
            <v>0</v>
          </cell>
          <cell r="X2458" t="b">
            <v>0</v>
          </cell>
          <cell r="Y2458" t="b">
            <v>0</v>
          </cell>
          <cell r="Z2458" t="b">
            <v>0</v>
          </cell>
          <cell r="AA2458" t="str">
            <v>Loi sur le transport par taxi</v>
          </cell>
          <cell r="AB2458">
            <v>0</v>
          </cell>
          <cell r="AD2458" t="str">
            <v>AUTRE</v>
          </cell>
          <cell r="AE2458">
            <v>2</v>
          </cell>
        </row>
        <row r="2459">
          <cell r="A2459">
            <v>850</v>
          </cell>
          <cell r="B2459">
            <v>830</v>
          </cell>
          <cell r="C2459" t="str">
            <v>2000-2001</v>
          </cell>
          <cell r="D2459" t="str">
            <v>CTQ</v>
          </cell>
          <cell r="E2459" t="str">
            <v>Commission des transports du Québec</v>
          </cell>
          <cell r="F2459" t="b">
            <v>0</v>
          </cell>
          <cell r="G2459">
            <v>4</v>
          </cell>
          <cell r="H2459">
            <v>1</v>
          </cell>
          <cell r="I2459" t="str">
            <v>05</v>
          </cell>
          <cell r="J2459">
            <v>2007</v>
          </cell>
          <cell r="K2459" t="b">
            <v>1</v>
          </cell>
          <cell r="L2459">
            <v>2.11</v>
          </cell>
          <cell r="N2459" t="str">
            <v>Économique, registre des propriétaires et des exploitants de véhicules lourds</v>
          </cell>
          <cell r="P2459" t="b">
            <v>0</v>
          </cell>
          <cell r="Q2459" t="b">
            <v>0</v>
          </cell>
          <cell r="S2459">
            <v>367</v>
          </cell>
          <cell r="T2459">
            <v>0</v>
          </cell>
          <cell r="U2459">
            <v>0</v>
          </cell>
          <cell r="W2459" t="b">
            <v>0</v>
          </cell>
          <cell r="X2459" t="b">
            <v>0</v>
          </cell>
          <cell r="Y2459" t="b">
            <v>0</v>
          </cell>
          <cell r="Z2459" t="b">
            <v>0</v>
          </cell>
          <cell r="AA2459" t="str">
            <v>Règlement sur les frais exigibles pour la transcr., la reprod. et la transmission de documuments</v>
          </cell>
          <cell r="AB2459">
            <v>0</v>
          </cell>
          <cell r="AD2459" t="str">
            <v>AUTRE</v>
          </cell>
          <cell r="AE2459">
            <v>2</v>
          </cell>
        </row>
        <row r="2460">
          <cell r="A2460">
            <v>850</v>
          </cell>
          <cell r="B2460">
            <v>830</v>
          </cell>
          <cell r="C2460" t="str">
            <v>2000-2001</v>
          </cell>
          <cell r="D2460" t="str">
            <v>CTQ</v>
          </cell>
          <cell r="E2460" t="str">
            <v>Commission des transports du Québec</v>
          </cell>
          <cell r="F2460" t="b">
            <v>0</v>
          </cell>
          <cell r="G2460">
            <v>4</v>
          </cell>
          <cell r="H2460">
            <v>1</v>
          </cell>
          <cell r="I2460" t="str">
            <v>30</v>
          </cell>
          <cell r="J2460">
            <v>2007</v>
          </cell>
          <cell r="K2460" t="b">
            <v>1</v>
          </cell>
          <cell r="L2460">
            <v>13.95</v>
          </cell>
          <cell r="N2460" t="str">
            <v>Taxi</v>
          </cell>
          <cell r="P2460" t="b">
            <v>0</v>
          </cell>
          <cell r="Q2460" t="b">
            <v>0</v>
          </cell>
          <cell r="S2460">
            <v>367</v>
          </cell>
          <cell r="T2460">
            <v>0</v>
          </cell>
          <cell r="U2460">
            <v>100</v>
          </cell>
          <cell r="W2460" t="b">
            <v>0</v>
          </cell>
          <cell r="X2460" t="b">
            <v>0</v>
          </cell>
          <cell r="Y2460" t="b">
            <v>0</v>
          </cell>
          <cell r="Z2460" t="b">
            <v>0</v>
          </cell>
          <cell r="AA2460" t="str">
            <v>Loi sur le transport par taxi</v>
          </cell>
          <cell r="AB2460">
            <v>0</v>
          </cell>
          <cell r="AD2460" t="str">
            <v>AUTRE</v>
          </cell>
          <cell r="AE2460">
            <v>2</v>
          </cell>
        </row>
        <row r="2461">
          <cell r="A2461">
            <v>850</v>
          </cell>
          <cell r="B2461">
            <v>830</v>
          </cell>
          <cell r="C2461" t="str">
            <v>2000-2001</v>
          </cell>
          <cell r="D2461" t="str">
            <v>CTQ</v>
          </cell>
          <cell r="E2461" t="str">
            <v>Commission des transports du Québec</v>
          </cell>
          <cell r="F2461" t="b">
            <v>0</v>
          </cell>
          <cell r="G2461">
            <v>4</v>
          </cell>
          <cell r="H2461">
            <v>1</v>
          </cell>
          <cell r="I2461" t="str">
            <v>J6</v>
          </cell>
          <cell r="J2461">
            <v>2007</v>
          </cell>
          <cell r="K2461" t="b">
            <v>1</v>
          </cell>
          <cell r="L2461">
            <v>100.88</v>
          </cell>
          <cell r="N2461" t="str">
            <v>Économique, registre des propriétaires et des exploitants de véhicules lourds</v>
          </cell>
          <cell r="P2461" t="b">
            <v>0</v>
          </cell>
          <cell r="Q2461" t="b">
            <v>0</v>
          </cell>
          <cell r="S2461">
            <v>367</v>
          </cell>
          <cell r="T2461">
            <v>0</v>
          </cell>
          <cell r="U2461">
            <v>100</v>
          </cell>
          <cell r="W2461" t="b">
            <v>0</v>
          </cell>
          <cell r="X2461" t="b">
            <v>0</v>
          </cell>
          <cell r="Y2461" t="b">
            <v>0</v>
          </cell>
          <cell r="Z2461" t="b">
            <v>0</v>
          </cell>
          <cell r="AA2461" t="str">
            <v>Loi sur les transports</v>
          </cell>
          <cell r="AB2461">
            <v>0</v>
          </cell>
          <cell r="AD2461" t="str">
            <v>AUTRE</v>
          </cell>
          <cell r="AE2461">
            <v>2</v>
          </cell>
        </row>
        <row r="2462">
          <cell r="A2462">
            <v>850</v>
          </cell>
          <cell r="B2462">
            <v>830</v>
          </cell>
          <cell r="C2462" t="str">
            <v>2000-2001</v>
          </cell>
          <cell r="D2462" t="str">
            <v>CTQ</v>
          </cell>
          <cell r="E2462" t="str">
            <v>Commission des transports du Québec</v>
          </cell>
          <cell r="F2462" t="b">
            <v>0</v>
          </cell>
          <cell r="G2462">
            <v>3</v>
          </cell>
          <cell r="H2462">
            <v>1</v>
          </cell>
          <cell r="I2462" t="str">
            <v>21</v>
          </cell>
          <cell r="J2462">
            <v>2007</v>
          </cell>
          <cell r="K2462" t="b">
            <v>1</v>
          </cell>
          <cell r="L2462">
            <v>707.79</v>
          </cell>
          <cell r="N2462" t="str">
            <v>Économique</v>
          </cell>
          <cell r="P2462" t="b">
            <v>1</v>
          </cell>
          <cell r="Q2462" t="b">
            <v>1</v>
          </cell>
          <cell r="R2462" t="str">
            <v>IPC</v>
          </cell>
          <cell r="S2462">
            <v>39086</v>
          </cell>
          <cell r="T2462">
            <v>0</v>
          </cell>
          <cell r="U2462">
            <v>100</v>
          </cell>
          <cell r="W2462" t="b">
            <v>0</v>
          </cell>
          <cell r="X2462" t="b">
            <v>0</v>
          </cell>
          <cell r="Y2462" t="b">
            <v>0</v>
          </cell>
          <cell r="Z2462" t="b">
            <v>0</v>
          </cell>
          <cell r="AA2462" t="str">
            <v>Loi sur les transports</v>
          </cell>
          <cell r="AB2462">
            <v>0</v>
          </cell>
          <cell r="AD2462" t="str">
            <v>AUTRE</v>
          </cell>
          <cell r="AE2462">
            <v>2</v>
          </cell>
        </row>
        <row r="2463">
          <cell r="A2463">
            <v>850</v>
          </cell>
          <cell r="B2463">
            <v>830</v>
          </cell>
          <cell r="C2463" t="str">
            <v>2000-2001</v>
          </cell>
          <cell r="D2463" t="str">
            <v>CTQ</v>
          </cell>
          <cell r="E2463" t="str">
            <v>Commission des transports du Québec</v>
          </cell>
          <cell r="F2463" t="b">
            <v>0</v>
          </cell>
          <cell r="G2463">
            <v>3</v>
          </cell>
          <cell r="H2463">
            <v>1</v>
          </cell>
          <cell r="I2463" t="str">
            <v>22</v>
          </cell>
          <cell r="J2463">
            <v>2007</v>
          </cell>
          <cell r="K2463" t="b">
            <v>1</v>
          </cell>
          <cell r="L2463">
            <v>2131.89</v>
          </cell>
          <cell r="N2463" t="str">
            <v>Registre des propriétaires et des exploitants de véhicules lourds</v>
          </cell>
          <cell r="P2463" t="b">
            <v>1</v>
          </cell>
          <cell r="Q2463" t="b">
            <v>1</v>
          </cell>
          <cell r="R2463" t="str">
            <v>IPC</v>
          </cell>
          <cell r="S2463">
            <v>39086</v>
          </cell>
          <cell r="T2463">
            <v>0</v>
          </cell>
          <cell r="U2463">
            <v>100</v>
          </cell>
          <cell r="W2463" t="b">
            <v>0</v>
          </cell>
          <cell r="X2463" t="b">
            <v>0</v>
          </cell>
          <cell r="Y2463" t="b">
            <v>0</v>
          </cell>
          <cell r="Z2463" t="b">
            <v>0</v>
          </cell>
          <cell r="AA2463" t="str">
            <v>Loi concernant les propriétaires et exploitants de véhicules lourds</v>
          </cell>
          <cell r="AB2463">
            <v>0</v>
          </cell>
          <cell r="AD2463" t="str">
            <v>AUTRE</v>
          </cell>
          <cell r="AE2463">
            <v>2</v>
          </cell>
        </row>
        <row r="2464">
          <cell r="A2464">
            <v>850</v>
          </cell>
          <cell r="B2464">
            <v>830</v>
          </cell>
          <cell r="C2464" t="str">
            <v>2000-2001</v>
          </cell>
          <cell r="D2464" t="str">
            <v>CTQ</v>
          </cell>
          <cell r="E2464" t="str">
            <v>Commission des transports du Québec</v>
          </cell>
          <cell r="F2464" t="b">
            <v>0</v>
          </cell>
          <cell r="G2464">
            <v>3</v>
          </cell>
          <cell r="H2464">
            <v>1</v>
          </cell>
          <cell r="I2464" t="str">
            <v>23</v>
          </cell>
          <cell r="J2464">
            <v>2007</v>
          </cell>
          <cell r="K2464" t="b">
            <v>1</v>
          </cell>
          <cell r="L2464">
            <v>1947.08</v>
          </cell>
          <cell r="N2464" t="str">
            <v>Registre des propriétaires et exploitants de véhicules lourds</v>
          </cell>
          <cell r="P2464" t="b">
            <v>1</v>
          </cell>
          <cell r="Q2464" t="b">
            <v>1</v>
          </cell>
          <cell r="R2464" t="str">
            <v>IPC</v>
          </cell>
          <cell r="S2464">
            <v>39086</v>
          </cell>
          <cell r="T2464">
            <v>0</v>
          </cell>
          <cell r="U2464">
            <v>100</v>
          </cell>
          <cell r="W2464" t="b">
            <v>0</v>
          </cell>
          <cell r="X2464" t="b">
            <v>0</v>
          </cell>
          <cell r="Y2464" t="b">
            <v>0</v>
          </cell>
          <cell r="Z2464" t="b">
            <v>0</v>
          </cell>
          <cell r="AA2464" t="str">
            <v>Loi concernant les propriétaires et exploitants de véhicules lourds</v>
          </cell>
          <cell r="AB2464">
            <v>0</v>
          </cell>
          <cell r="AD2464" t="str">
            <v>AUTRE</v>
          </cell>
          <cell r="AE2464">
            <v>2</v>
          </cell>
        </row>
        <row r="2465">
          <cell r="A2465">
            <v>850</v>
          </cell>
          <cell r="B2465">
            <v>830</v>
          </cell>
          <cell r="C2465" t="str">
            <v>2000-2001</v>
          </cell>
          <cell r="D2465" t="str">
            <v>CTQ</v>
          </cell>
          <cell r="E2465" t="str">
            <v>Commission des transports du Québec</v>
          </cell>
          <cell r="F2465" t="b">
            <v>0</v>
          </cell>
          <cell r="G2465">
            <v>3</v>
          </cell>
          <cell r="H2465">
            <v>1</v>
          </cell>
          <cell r="I2465" t="str">
            <v>24</v>
          </cell>
          <cell r="J2465">
            <v>2007</v>
          </cell>
          <cell r="K2465" t="b">
            <v>1</v>
          </cell>
          <cell r="L2465">
            <v>123.98</v>
          </cell>
          <cell r="N2465" t="str">
            <v>Registre des propriétaires et exploitants de véhicules lourds</v>
          </cell>
          <cell r="P2465" t="b">
            <v>1</v>
          </cell>
          <cell r="Q2465" t="b">
            <v>1</v>
          </cell>
          <cell r="R2465" t="str">
            <v>IPC</v>
          </cell>
          <cell r="S2465">
            <v>39086</v>
          </cell>
          <cell r="T2465">
            <v>0</v>
          </cell>
          <cell r="U2465">
            <v>100</v>
          </cell>
          <cell r="W2465" t="b">
            <v>0</v>
          </cell>
          <cell r="X2465" t="b">
            <v>0</v>
          </cell>
          <cell r="Y2465" t="b">
            <v>0</v>
          </cell>
          <cell r="Z2465" t="b">
            <v>0</v>
          </cell>
          <cell r="AA2465" t="str">
            <v>Loi concernant les propriétaires et exploitants de véhicules lourds</v>
          </cell>
          <cell r="AB2465">
            <v>0</v>
          </cell>
          <cell r="AD2465" t="str">
            <v>AUTRE</v>
          </cell>
          <cell r="AE2465">
            <v>2</v>
          </cell>
        </row>
        <row r="2466">
          <cell r="A2466">
            <v>380</v>
          </cell>
          <cell r="B2466">
            <v>836</v>
          </cell>
          <cell r="C2466" t="str">
            <v>2007-2008</v>
          </cell>
          <cell r="D2466" t="str">
            <v>FV</v>
          </cell>
          <cell r="E2466" t="str">
            <v>Fonds vert</v>
          </cell>
          <cell r="F2466" t="b">
            <v>0</v>
          </cell>
          <cell r="G2466">
            <v>3</v>
          </cell>
          <cell r="H2466">
            <v>9</v>
          </cell>
          <cell r="I2466" t="str">
            <v>NC</v>
          </cell>
          <cell r="J2466">
            <v>2004</v>
          </cell>
          <cell r="K2466" t="b">
            <v>0</v>
          </cell>
          <cell r="L2466">
            <v>0</v>
          </cell>
          <cell r="N2466" t="str">
            <v>Changements climatiques</v>
          </cell>
          <cell r="O2466" t="str">
            <v>484</v>
          </cell>
          <cell r="P2466" t="b">
            <v>0</v>
          </cell>
          <cell r="Q2466" t="b">
            <v>0</v>
          </cell>
          <cell r="R2466" t="str">
            <v>s/o</v>
          </cell>
          <cell r="S2466">
            <v>367</v>
          </cell>
          <cell r="T2466">
            <v>0</v>
          </cell>
          <cell r="U2466">
            <v>100</v>
          </cell>
          <cell r="W2466" t="b">
            <v>0</v>
          </cell>
          <cell r="X2466" t="b">
            <v>0</v>
          </cell>
          <cell r="Y2466" t="b">
            <v>0</v>
          </cell>
          <cell r="Z2466" t="b">
            <v>0</v>
          </cell>
          <cell r="AA2466" t="str">
            <v>Redevance</v>
          </cell>
          <cell r="AB2466">
            <v>0</v>
          </cell>
          <cell r="AD2466" t="str">
            <v>AUTRE</v>
          </cell>
          <cell r="AE2466">
            <v>2</v>
          </cell>
        </row>
        <row r="2467">
          <cell r="A2467">
            <v>380</v>
          </cell>
          <cell r="B2467">
            <v>836</v>
          </cell>
          <cell r="C2467" t="str">
            <v>2007-2008</v>
          </cell>
          <cell r="D2467" t="str">
            <v>FV</v>
          </cell>
          <cell r="E2467" t="str">
            <v>Fonds vert</v>
          </cell>
          <cell r="F2467" t="b">
            <v>0</v>
          </cell>
          <cell r="G2467">
            <v>3</v>
          </cell>
          <cell r="H2467">
            <v>9</v>
          </cell>
          <cell r="I2467" t="str">
            <v>NC</v>
          </cell>
          <cell r="J2467">
            <v>2004</v>
          </cell>
          <cell r="K2467" t="b">
            <v>0</v>
          </cell>
          <cell r="L2467">
            <v>0</v>
          </cell>
          <cell r="N2467" t="str">
            <v>Élimination des matières résiduelles</v>
          </cell>
          <cell r="O2467" t="str">
            <v>536, 755, 756</v>
          </cell>
          <cell r="P2467" t="b">
            <v>1</v>
          </cell>
          <cell r="Q2467" t="b">
            <v>1</v>
          </cell>
          <cell r="R2467" t="str">
            <v>IPC</v>
          </cell>
          <cell r="S2467">
            <v>39083</v>
          </cell>
          <cell r="T2467">
            <v>0</v>
          </cell>
          <cell r="U2467">
            <v>100</v>
          </cell>
          <cell r="V2467" t="str">
            <v>5622</v>
          </cell>
          <cell r="W2467" t="b">
            <v>0</v>
          </cell>
          <cell r="X2467" t="b">
            <v>0</v>
          </cell>
          <cell r="Y2467" t="b">
            <v>0</v>
          </cell>
          <cell r="Z2467" t="b">
            <v>0</v>
          </cell>
          <cell r="AA2467" t="str">
            <v>Redevance</v>
          </cell>
          <cell r="AB2467">
            <v>0</v>
          </cell>
          <cell r="AD2467" t="str">
            <v>AUTRE</v>
          </cell>
          <cell r="AE2467">
            <v>2</v>
          </cell>
        </row>
        <row r="2468">
          <cell r="A2468">
            <v>380</v>
          </cell>
          <cell r="B2468">
            <v>836</v>
          </cell>
          <cell r="C2468" t="str">
            <v>2007-2008</v>
          </cell>
          <cell r="D2468" t="str">
            <v>FV</v>
          </cell>
          <cell r="E2468" t="str">
            <v>Fonds vert</v>
          </cell>
          <cell r="F2468" t="b">
            <v>0</v>
          </cell>
          <cell r="G2468">
            <v>3</v>
          </cell>
          <cell r="H2468">
            <v>9</v>
          </cell>
          <cell r="I2468" t="str">
            <v>NC</v>
          </cell>
          <cell r="J2468">
            <v>2005</v>
          </cell>
          <cell r="K2468" t="b">
            <v>0</v>
          </cell>
          <cell r="L2468">
            <v>0</v>
          </cell>
          <cell r="N2468" t="str">
            <v>Changements climatiques</v>
          </cell>
          <cell r="O2468" t="str">
            <v>484</v>
          </cell>
          <cell r="P2468" t="b">
            <v>0</v>
          </cell>
          <cell r="Q2468" t="b">
            <v>0</v>
          </cell>
          <cell r="R2468" t="str">
            <v>s/o</v>
          </cell>
          <cell r="S2468">
            <v>367</v>
          </cell>
          <cell r="T2468">
            <v>0</v>
          </cell>
          <cell r="U2468">
            <v>100</v>
          </cell>
          <cell r="W2468" t="b">
            <v>0</v>
          </cell>
          <cell r="X2468" t="b">
            <v>0</v>
          </cell>
          <cell r="Y2468" t="b">
            <v>0</v>
          </cell>
          <cell r="Z2468" t="b">
            <v>0</v>
          </cell>
          <cell r="AA2468" t="str">
            <v>Redevance</v>
          </cell>
          <cell r="AB2468">
            <v>0</v>
          </cell>
          <cell r="AD2468" t="str">
            <v>AUTRE</v>
          </cell>
          <cell r="AE2468">
            <v>2</v>
          </cell>
        </row>
        <row r="2469">
          <cell r="A2469">
            <v>380</v>
          </cell>
          <cell r="B2469">
            <v>836</v>
          </cell>
          <cell r="C2469" t="str">
            <v>2007-2008</v>
          </cell>
          <cell r="D2469" t="str">
            <v>FV</v>
          </cell>
          <cell r="E2469" t="str">
            <v>Fonds vert</v>
          </cell>
          <cell r="F2469" t="b">
            <v>0</v>
          </cell>
          <cell r="G2469">
            <v>3</v>
          </cell>
          <cell r="H2469">
            <v>9</v>
          </cell>
          <cell r="I2469" t="str">
            <v>NC</v>
          </cell>
          <cell r="J2469">
            <v>2005</v>
          </cell>
          <cell r="K2469" t="b">
            <v>0</v>
          </cell>
          <cell r="L2469">
            <v>0</v>
          </cell>
          <cell r="N2469" t="str">
            <v>Élimination des matières résiduelles</v>
          </cell>
          <cell r="O2469" t="str">
            <v>536, 755, 756</v>
          </cell>
          <cell r="P2469" t="b">
            <v>1</v>
          </cell>
          <cell r="Q2469" t="b">
            <v>1</v>
          </cell>
          <cell r="R2469" t="str">
            <v>IPC</v>
          </cell>
          <cell r="S2469">
            <v>39083</v>
          </cell>
          <cell r="T2469">
            <v>0</v>
          </cell>
          <cell r="U2469">
            <v>100</v>
          </cell>
          <cell r="V2469" t="str">
            <v>5622</v>
          </cell>
          <cell r="W2469" t="b">
            <v>0</v>
          </cell>
          <cell r="X2469" t="b">
            <v>0</v>
          </cell>
          <cell r="Y2469" t="b">
            <v>0</v>
          </cell>
          <cell r="Z2469" t="b">
            <v>0</v>
          </cell>
          <cell r="AA2469" t="str">
            <v>Redevance</v>
          </cell>
          <cell r="AB2469">
            <v>0</v>
          </cell>
          <cell r="AD2469" t="str">
            <v>AUTRE</v>
          </cell>
          <cell r="AE2469">
            <v>2</v>
          </cell>
        </row>
        <row r="2470">
          <cell r="A2470">
            <v>380</v>
          </cell>
          <cell r="B2470">
            <v>836</v>
          </cell>
          <cell r="C2470" t="str">
            <v>2007-2008</v>
          </cell>
          <cell r="D2470" t="str">
            <v>FV</v>
          </cell>
          <cell r="E2470" t="str">
            <v>Fonds vert</v>
          </cell>
          <cell r="F2470" t="b">
            <v>0</v>
          </cell>
          <cell r="G2470">
            <v>3</v>
          </cell>
          <cell r="H2470">
            <v>9</v>
          </cell>
          <cell r="I2470" t="str">
            <v>NC</v>
          </cell>
          <cell r="J2470">
            <v>2006</v>
          </cell>
          <cell r="K2470" t="b">
            <v>0</v>
          </cell>
          <cell r="L2470">
            <v>0</v>
          </cell>
          <cell r="M2470" t="str">
            <v>Entrée en vigueur prévue à l'automne 2007</v>
          </cell>
          <cell r="N2470" t="str">
            <v>Changements climatiques</v>
          </cell>
          <cell r="O2470" t="str">
            <v>484</v>
          </cell>
          <cell r="P2470" t="b">
            <v>0</v>
          </cell>
          <cell r="Q2470" t="b">
            <v>0</v>
          </cell>
          <cell r="R2470" t="str">
            <v>s/o</v>
          </cell>
          <cell r="S2470">
            <v>367</v>
          </cell>
          <cell r="T2470">
            <v>0</v>
          </cell>
          <cell r="U2470">
            <v>100</v>
          </cell>
          <cell r="W2470" t="b">
            <v>0</v>
          </cell>
          <cell r="X2470" t="b">
            <v>0</v>
          </cell>
          <cell r="Y2470" t="b">
            <v>0</v>
          </cell>
          <cell r="Z2470" t="b">
            <v>0</v>
          </cell>
          <cell r="AA2470" t="str">
            <v>Redevance</v>
          </cell>
          <cell r="AB2470">
            <v>0</v>
          </cell>
          <cell r="AD2470" t="str">
            <v>AUTRE</v>
          </cell>
          <cell r="AE2470">
            <v>2</v>
          </cell>
        </row>
        <row r="2471">
          <cell r="A2471">
            <v>380</v>
          </cell>
          <cell r="B2471">
            <v>836</v>
          </cell>
          <cell r="C2471" t="str">
            <v>2007-2008</v>
          </cell>
          <cell r="D2471" t="str">
            <v>FV</v>
          </cell>
          <cell r="E2471" t="str">
            <v>Fonds vert</v>
          </cell>
          <cell r="F2471" t="b">
            <v>0</v>
          </cell>
          <cell r="G2471">
            <v>3</v>
          </cell>
          <cell r="H2471">
            <v>9</v>
          </cell>
          <cell r="I2471" t="str">
            <v>NC</v>
          </cell>
          <cell r="J2471">
            <v>2006</v>
          </cell>
          <cell r="K2471" t="b">
            <v>0</v>
          </cell>
          <cell r="L2471">
            <v>35542.1</v>
          </cell>
          <cell r="M2471" t="str">
            <v>Entrée en vigueur de la redevance en juin 2006</v>
          </cell>
          <cell r="N2471" t="str">
            <v>Élimination des matières résiduelles</v>
          </cell>
          <cell r="O2471" t="str">
            <v>536, 755, 756</v>
          </cell>
          <cell r="P2471" t="b">
            <v>1</v>
          </cell>
          <cell r="Q2471" t="b">
            <v>1</v>
          </cell>
          <cell r="R2471" t="str">
            <v>IPC</v>
          </cell>
          <cell r="S2471">
            <v>39083</v>
          </cell>
          <cell r="T2471">
            <v>0</v>
          </cell>
          <cell r="U2471">
            <v>100</v>
          </cell>
          <cell r="V2471" t="str">
            <v>5622</v>
          </cell>
          <cell r="W2471" t="b">
            <v>0</v>
          </cell>
          <cell r="X2471" t="b">
            <v>0</v>
          </cell>
          <cell r="Y2471" t="b">
            <v>0</v>
          </cell>
          <cell r="Z2471" t="b">
            <v>0</v>
          </cell>
          <cell r="AA2471" t="str">
            <v>Redevance</v>
          </cell>
          <cell r="AB2471">
            <v>0</v>
          </cell>
          <cell r="AD2471" t="str">
            <v>AUTRE</v>
          </cell>
          <cell r="AE2471">
            <v>2</v>
          </cell>
        </row>
        <row r="2472">
          <cell r="A2472">
            <v>380</v>
          </cell>
          <cell r="B2472">
            <v>836</v>
          </cell>
          <cell r="C2472" t="str">
            <v>2007-2008</v>
          </cell>
          <cell r="D2472" t="str">
            <v>FV</v>
          </cell>
          <cell r="E2472" t="str">
            <v>Fonds vert</v>
          </cell>
          <cell r="F2472" t="b">
            <v>0</v>
          </cell>
          <cell r="G2472">
            <v>3</v>
          </cell>
          <cell r="H2472">
            <v>9</v>
          </cell>
          <cell r="I2472" t="str">
            <v>NC</v>
          </cell>
          <cell r="J2472">
            <v>2007</v>
          </cell>
          <cell r="K2472" t="b">
            <v>1</v>
          </cell>
          <cell r="L2472">
            <v>100000</v>
          </cell>
          <cell r="M2472" t="str">
            <v>Redevance annuelle au Fonds vert</v>
          </cell>
          <cell r="N2472" t="str">
            <v>Changements climatiques</v>
          </cell>
          <cell r="O2472" t="str">
            <v>484</v>
          </cell>
          <cell r="P2472" t="b">
            <v>0</v>
          </cell>
          <cell r="Q2472" t="b">
            <v>0</v>
          </cell>
          <cell r="R2472" t="str">
            <v>s/o</v>
          </cell>
          <cell r="S2472">
            <v>367</v>
          </cell>
          <cell r="T2472">
            <v>0</v>
          </cell>
          <cell r="U2472">
            <v>100</v>
          </cell>
          <cell r="W2472" t="b">
            <v>0</v>
          </cell>
          <cell r="X2472" t="b">
            <v>0</v>
          </cell>
          <cell r="Y2472" t="b">
            <v>0</v>
          </cell>
          <cell r="Z2472" t="b">
            <v>0</v>
          </cell>
          <cell r="AA2472" t="str">
            <v>Redevance</v>
          </cell>
          <cell r="AB2472">
            <v>0</v>
          </cell>
          <cell r="AD2472" t="str">
            <v>AUTRE</v>
          </cell>
          <cell r="AE2472">
            <v>2</v>
          </cell>
        </row>
        <row r="2473">
          <cell r="A2473">
            <v>380</v>
          </cell>
          <cell r="B2473">
            <v>836</v>
          </cell>
          <cell r="C2473" t="str">
            <v>2007-2008</v>
          </cell>
          <cell r="D2473" t="str">
            <v>FV</v>
          </cell>
          <cell r="E2473" t="str">
            <v>Fonds vert</v>
          </cell>
          <cell r="F2473" t="b">
            <v>0</v>
          </cell>
          <cell r="G2473">
            <v>3</v>
          </cell>
          <cell r="H2473">
            <v>9</v>
          </cell>
          <cell r="I2473" t="str">
            <v>NC</v>
          </cell>
          <cell r="J2473">
            <v>2007</v>
          </cell>
          <cell r="K2473" t="b">
            <v>1</v>
          </cell>
          <cell r="L2473">
            <v>64000</v>
          </cell>
          <cell r="M2473" t="str">
            <v>DROITS RELATIFS À LA PROTECTION DE L'ENVIRONNEMENT(0309F8)</v>
          </cell>
          <cell r="N2473" t="str">
            <v>Élimination des matières résiduelles</v>
          </cell>
          <cell r="O2473" t="str">
            <v>536, 755, 756</v>
          </cell>
          <cell r="P2473" t="b">
            <v>1</v>
          </cell>
          <cell r="Q2473" t="b">
            <v>1</v>
          </cell>
          <cell r="R2473" t="str">
            <v>IPC</v>
          </cell>
          <cell r="S2473">
            <v>39083</v>
          </cell>
          <cell r="T2473">
            <v>0</v>
          </cell>
          <cell r="U2473">
            <v>100</v>
          </cell>
          <cell r="V2473" t="str">
            <v>5622</v>
          </cell>
          <cell r="W2473" t="b">
            <v>0</v>
          </cell>
          <cell r="X2473" t="b">
            <v>0</v>
          </cell>
          <cell r="Y2473" t="b">
            <v>0</v>
          </cell>
          <cell r="Z2473" t="b">
            <v>0</v>
          </cell>
          <cell r="AA2473" t="str">
            <v>Redevance</v>
          </cell>
          <cell r="AB2473">
            <v>0</v>
          </cell>
          <cell r="AD2473" t="str">
            <v>AUTRE</v>
          </cell>
          <cell r="AE2473">
            <v>2</v>
          </cell>
        </row>
        <row r="2474">
          <cell r="A2474">
            <v>700</v>
          </cell>
          <cell r="B2474">
            <v>837</v>
          </cell>
          <cell r="C2474" t="str">
            <v>2006-2007</v>
          </cell>
          <cell r="D2474" t="str">
            <v>FFBSMESS</v>
          </cell>
          <cell r="E2474" t="str">
            <v>Fonds de fourniture de  biens ou de services du ministère de l'Emploi et de la Solidarité sociale</v>
          </cell>
          <cell r="F2474" t="b">
            <v>0</v>
          </cell>
          <cell r="G2474">
            <v>4</v>
          </cell>
          <cell r="H2474">
            <v>1</v>
          </cell>
          <cell r="I2474" t="str">
            <v>BS</v>
          </cell>
          <cell r="J2474">
            <v>2004</v>
          </cell>
          <cell r="K2474" t="b">
            <v>0</v>
          </cell>
          <cell r="L2474">
            <v>0</v>
          </cell>
          <cell r="N2474" t="str">
            <v>Financement des activités de vente de biens ou de services liés au savoir-faire du ministère de l'Emploi et de la Solidarité sociale</v>
          </cell>
          <cell r="P2474" t="b">
            <v>0</v>
          </cell>
          <cell r="Q2474" t="b">
            <v>0</v>
          </cell>
          <cell r="S2474">
            <v>367</v>
          </cell>
          <cell r="T2474">
            <v>0</v>
          </cell>
          <cell r="U2474">
            <v>0</v>
          </cell>
          <cell r="W2474" t="b">
            <v>1</v>
          </cell>
          <cell r="X2474" t="b">
            <v>0</v>
          </cell>
          <cell r="Y2474" t="b">
            <v>1</v>
          </cell>
          <cell r="Z2474" t="b">
            <v>1</v>
          </cell>
          <cell r="AB2474">
            <v>0</v>
          </cell>
          <cell r="AD2474" t="str">
            <v>PR</v>
          </cell>
          <cell r="AE2474">
            <v>2</v>
          </cell>
        </row>
        <row r="2475">
          <cell r="A2475">
            <v>700</v>
          </cell>
          <cell r="B2475">
            <v>837</v>
          </cell>
          <cell r="C2475" t="str">
            <v>2006-2007</v>
          </cell>
          <cell r="D2475" t="str">
            <v>FFBSMESS</v>
          </cell>
          <cell r="E2475" t="str">
            <v>Fonds de fourniture de  biens ou de services du ministère de l'Emploi et de la Solidarité sociale</v>
          </cell>
          <cell r="F2475" t="b">
            <v>0</v>
          </cell>
          <cell r="G2475">
            <v>4</v>
          </cell>
          <cell r="H2475">
            <v>1</v>
          </cell>
          <cell r="I2475" t="str">
            <v>BS</v>
          </cell>
          <cell r="J2475">
            <v>2005</v>
          </cell>
          <cell r="K2475" t="b">
            <v>0</v>
          </cell>
          <cell r="L2475">
            <v>0</v>
          </cell>
          <cell r="N2475" t="str">
            <v>Financement des activités de vente de biens ou de services liés au savoir-faire du ministère de l'Emploi et de la Solidarité sociale</v>
          </cell>
          <cell r="P2475" t="b">
            <v>0</v>
          </cell>
          <cell r="Q2475" t="b">
            <v>0</v>
          </cell>
          <cell r="S2475">
            <v>367</v>
          </cell>
          <cell r="T2475">
            <v>0</v>
          </cell>
          <cell r="U2475">
            <v>0</v>
          </cell>
          <cell r="W2475" t="b">
            <v>1</v>
          </cell>
          <cell r="X2475" t="b">
            <v>0</v>
          </cell>
          <cell r="Y2475" t="b">
            <v>1</v>
          </cell>
          <cell r="Z2475" t="b">
            <v>1</v>
          </cell>
          <cell r="AB2475">
            <v>0</v>
          </cell>
          <cell r="AD2475" t="str">
            <v>PR</v>
          </cell>
          <cell r="AE2475">
            <v>2</v>
          </cell>
        </row>
        <row r="2476">
          <cell r="A2476">
            <v>700</v>
          </cell>
          <cell r="B2476">
            <v>837</v>
          </cell>
          <cell r="C2476" t="str">
            <v>2006-2007</v>
          </cell>
          <cell r="D2476" t="str">
            <v>FFBSMESS</v>
          </cell>
          <cell r="E2476" t="str">
            <v>Fonds de fourniture de  biens ou de services du ministère de l'Emploi et de la Solidarité sociale</v>
          </cell>
          <cell r="F2476" t="b">
            <v>0</v>
          </cell>
          <cell r="G2476">
            <v>4</v>
          </cell>
          <cell r="H2476">
            <v>1</v>
          </cell>
          <cell r="I2476" t="str">
            <v>BS</v>
          </cell>
          <cell r="J2476">
            <v>2006</v>
          </cell>
          <cell r="K2476" t="b">
            <v>0</v>
          </cell>
          <cell r="L2476">
            <v>29.8</v>
          </cell>
          <cell r="N2476" t="str">
            <v>Financement des activités de vente de biens ou de services liés au savoir-faire du ministère de l'Emploi et de la Solidarité sociale</v>
          </cell>
          <cell r="P2476" t="b">
            <v>0</v>
          </cell>
          <cell r="Q2476" t="b">
            <v>0</v>
          </cell>
          <cell r="S2476">
            <v>367</v>
          </cell>
          <cell r="T2476">
            <v>0</v>
          </cell>
          <cell r="U2476">
            <v>0</v>
          </cell>
          <cell r="W2476" t="b">
            <v>1</v>
          </cell>
          <cell r="X2476" t="b">
            <v>0</v>
          </cell>
          <cell r="Y2476" t="b">
            <v>1</v>
          </cell>
          <cell r="Z2476" t="b">
            <v>1</v>
          </cell>
          <cell r="AB2476">
            <v>0</v>
          </cell>
          <cell r="AD2476" t="str">
            <v>PR</v>
          </cell>
          <cell r="AE2476">
            <v>2</v>
          </cell>
        </row>
        <row r="2477">
          <cell r="A2477">
            <v>700</v>
          </cell>
          <cell r="B2477">
            <v>837</v>
          </cell>
          <cell r="C2477" t="str">
            <v>2006-2007</v>
          </cell>
          <cell r="D2477" t="str">
            <v>FFBSMESS</v>
          </cell>
          <cell r="E2477" t="str">
            <v>Fonds de fourniture de  biens ou de services du ministère de l'Emploi et de la Solidarité sociale</v>
          </cell>
          <cell r="F2477" t="b">
            <v>0</v>
          </cell>
          <cell r="G2477">
            <v>4</v>
          </cell>
          <cell r="H2477">
            <v>1</v>
          </cell>
          <cell r="I2477" t="str">
            <v>BS</v>
          </cell>
          <cell r="J2477">
            <v>2007</v>
          </cell>
          <cell r="K2477" t="b">
            <v>1</v>
          </cell>
          <cell r="L2477">
            <v>219.7</v>
          </cell>
          <cell r="N2477" t="str">
            <v>Financement des activités de vente de biens ou de services liés au savoir-faire du ministère de l'Emploi et de la Solidarité sociale</v>
          </cell>
          <cell r="P2477" t="b">
            <v>0</v>
          </cell>
          <cell r="Q2477" t="b">
            <v>0</v>
          </cell>
          <cell r="S2477">
            <v>367</v>
          </cell>
          <cell r="T2477">
            <v>0</v>
          </cell>
          <cell r="U2477">
            <v>0</v>
          </cell>
          <cell r="W2477" t="b">
            <v>1</v>
          </cell>
          <cell r="X2477" t="b">
            <v>0</v>
          </cell>
          <cell r="Y2477" t="b">
            <v>1</v>
          </cell>
          <cell r="Z2477" t="b">
            <v>1</v>
          </cell>
          <cell r="AB2477">
            <v>0</v>
          </cell>
          <cell r="AD2477" t="str">
            <v>PR</v>
          </cell>
          <cell r="AE2477">
            <v>2</v>
          </cell>
        </row>
        <row r="2478">
          <cell r="A2478">
            <v>210</v>
          </cell>
          <cell r="B2478">
            <v>861</v>
          </cell>
          <cell r="C2478" t="str">
            <v>2000-2001</v>
          </cell>
          <cell r="D2478" t="str">
            <v>BSF</v>
          </cell>
          <cell r="E2478" t="str">
            <v>Bureau des services financiers</v>
          </cell>
          <cell r="F2478" t="b">
            <v>0</v>
          </cell>
          <cell r="G2478">
            <v>4</v>
          </cell>
          <cell r="H2478">
            <v>1</v>
          </cell>
          <cell r="I2478" t="str">
            <v>Z9</v>
          </cell>
          <cell r="J2478">
            <v>2003</v>
          </cell>
          <cell r="K2478" t="b">
            <v>0</v>
          </cell>
          <cell r="L2478">
            <v>121.818</v>
          </cell>
          <cell r="P2478" t="b">
            <v>0</v>
          </cell>
          <cell r="Q2478" t="b">
            <v>0</v>
          </cell>
          <cell r="T2478">
            <v>0</v>
          </cell>
          <cell r="U2478">
            <v>0</v>
          </cell>
          <cell r="W2478" t="b">
            <v>0</v>
          </cell>
          <cell r="X2478" t="b">
            <v>0</v>
          </cell>
          <cell r="Y2478" t="b">
            <v>0</v>
          </cell>
          <cell r="Z2478" t="b">
            <v>0</v>
          </cell>
          <cell r="AB2478">
            <v>0</v>
          </cell>
          <cell r="AE2478">
            <v>2</v>
          </cell>
        </row>
        <row r="2479">
          <cell r="A2479">
            <v>210</v>
          </cell>
          <cell r="B2479">
            <v>861</v>
          </cell>
          <cell r="C2479" t="str">
            <v>2000-2001</v>
          </cell>
          <cell r="D2479" t="str">
            <v>BSF</v>
          </cell>
          <cell r="E2479" t="str">
            <v>Bureau des services financiers</v>
          </cell>
          <cell r="F2479" t="b">
            <v>0</v>
          </cell>
          <cell r="G2479">
            <v>3</v>
          </cell>
          <cell r="H2479">
            <v>9</v>
          </cell>
          <cell r="I2479" t="str">
            <v>ZK</v>
          </cell>
          <cell r="J2479">
            <v>2003</v>
          </cell>
          <cell r="K2479" t="b">
            <v>0</v>
          </cell>
          <cell r="L2479">
            <v>8779.5020000000004</v>
          </cell>
          <cell r="P2479" t="b">
            <v>0</v>
          </cell>
          <cell r="Q2479" t="b">
            <v>0</v>
          </cell>
          <cell r="T2479">
            <v>0</v>
          </cell>
          <cell r="U2479">
            <v>0</v>
          </cell>
          <cell r="W2479" t="b">
            <v>0</v>
          </cell>
          <cell r="X2479" t="b">
            <v>0</v>
          </cell>
          <cell r="Y2479" t="b">
            <v>0</v>
          </cell>
          <cell r="Z2479" t="b">
            <v>0</v>
          </cell>
          <cell r="AB2479">
            <v>0</v>
          </cell>
          <cell r="AE2479">
            <v>2</v>
          </cell>
        </row>
        <row r="2480">
          <cell r="A2480">
            <v>210</v>
          </cell>
          <cell r="B2480">
            <v>861</v>
          </cell>
          <cell r="C2480" t="str">
            <v>2000-2001</v>
          </cell>
          <cell r="D2480" t="str">
            <v>BSF</v>
          </cell>
          <cell r="E2480" t="str">
            <v>Bureau des services financiers</v>
          </cell>
          <cell r="F2480" t="b">
            <v>0</v>
          </cell>
          <cell r="G2480">
            <v>3</v>
          </cell>
          <cell r="H2480">
            <v>9</v>
          </cell>
          <cell r="I2480" t="str">
            <v>04</v>
          </cell>
          <cell r="J2480">
            <v>2003</v>
          </cell>
          <cell r="K2480" t="b">
            <v>0</v>
          </cell>
          <cell r="L2480">
            <v>883.59</v>
          </cell>
          <cell r="P2480" t="b">
            <v>0</v>
          </cell>
          <cell r="Q2480" t="b">
            <v>0</v>
          </cell>
          <cell r="T2480">
            <v>0</v>
          </cell>
          <cell r="U2480">
            <v>0</v>
          </cell>
          <cell r="W2480" t="b">
            <v>0</v>
          </cell>
          <cell r="X2480" t="b">
            <v>0</v>
          </cell>
          <cell r="Y2480" t="b">
            <v>0</v>
          </cell>
          <cell r="Z2480" t="b">
            <v>0</v>
          </cell>
          <cell r="AB2480">
            <v>0</v>
          </cell>
          <cell r="AE2480">
            <v>2</v>
          </cell>
        </row>
        <row r="2481">
          <cell r="A2481">
            <v>210</v>
          </cell>
          <cell r="B2481">
            <v>861</v>
          </cell>
          <cell r="C2481" t="str">
            <v>2000-2001</v>
          </cell>
          <cell r="D2481" t="str">
            <v>BSF</v>
          </cell>
          <cell r="E2481" t="str">
            <v>Bureau des services financiers</v>
          </cell>
          <cell r="F2481" t="b">
            <v>0</v>
          </cell>
          <cell r="G2481">
            <v>4</v>
          </cell>
          <cell r="H2481">
            <v>1</v>
          </cell>
          <cell r="I2481" t="str">
            <v>AJ</v>
          </cell>
          <cell r="J2481">
            <v>2003</v>
          </cell>
          <cell r="K2481" t="b">
            <v>0</v>
          </cell>
          <cell r="L2481">
            <v>794.88199999999995</v>
          </cell>
          <cell r="P2481" t="b">
            <v>0</v>
          </cell>
          <cell r="Q2481" t="b">
            <v>0</v>
          </cell>
          <cell r="T2481">
            <v>0</v>
          </cell>
          <cell r="U2481">
            <v>0</v>
          </cell>
          <cell r="W2481" t="b">
            <v>0</v>
          </cell>
          <cell r="X2481" t="b">
            <v>0</v>
          </cell>
          <cell r="Y2481" t="b">
            <v>0</v>
          </cell>
          <cell r="Z2481" t="b">
            <v>0</v>
          </cell>
          <cell r="AB2481">
            <v>0</v>
          </cell>
          <cell r="AE2481">
            <v>2</v>
          </cell>
        </row>
        <row r="2482">
          <cell r="A2482">
            <v>210</v>
          </cell>
          <cell r="B2482">
            <v>861</v>
          </cell>
          <cell r="C2482" t="str">
            <v>2000-2001</v>
          </cell>
          <cell r="D2482" t="str">
            <v>BSF</v>
          </cell>
          <cell r="E2482" t="str">
            <v>Bureau des services financiers</v>
          </cell>
          <cell r="F2482" t="b">
            <v>0</v>
          </cell>
          <cell r="G2482">
            <v>4</v>
          </cell>
          <cell r="H2482">
            <v>1</v>
          </cell>
          <cell r="I2482" t="str">
            <v>AL</v>
          </cell>
          <cell r="J2482">
            <v>2003</v>
          </cell>
          <cell r="K2482" t="b">
            <v>0</v>
          </cell>
          <cell r="L2482">
            <v>12.813000000000001</v>
          </cell>
          <cell r="P2482" t="b">
            <v>0</v>
          </cell>
          <cell r="Q2482" t="b">
            <v>0</v>
          </cell>
          <cell r="T2482">
            <v>0</v>
          </cell>
          <cell r="U2482">
            <v>0</v>
          </cell>
          <cell r="W2482" t="b">
            <v>0</v>
          </cell>
          <cell r="X2482" t="b">
            <v>0</v>
          </cell>
          <cell r="Y2482" t="b">
            <v>0</v>
          </cell>
          <cell r="Z2482" t="b">
            <v>0</v>
          </cell>
          <cell r="AB2482">
            <v>0</v>
          </cell>
          <cell r="AE2482">
            <v>2</v>
          </cell>
        </row>
        <row r="2483">
          <cell r="A2483">
            <v>210</v>
          </cell>
          <cell r="B2483">
            <v>861</v>
          </cell>
          <cell r="C2483" t="str">
            <v>2000-2001</v>
          </cell>
          <cell r="D2483" t="str">
            <v>BSF</v>
          </cell>
          <cell r="E2483" t="str">
            <v>Bureau des services financiers</v>
          </cell>
          <cell r="F2483" t="b">
            <v>0</v>
          </cell>
          <cell r="G2483">
            <v>4</v>
          </cell>
          <cell r="H2483">
            <v>1</v>
          </cell>
          <cell r="I2483" t="str">
            <v>AZ</v>
          </cell>
          <cell r="J2483">
            <v>2003</v>
          </cell>
          <cell r="K2483" t="b">
            <v>0</v>
          </cell>
          <cell r="L2483">
            <v>208.78700000000001</v>
          </cell>
          <cell r="P2483" t="b">
            <v>0</v>
          </cell>
          <cell r="Q2483" t="b">
            <v>0</v>
          </cell>
          <cell r="T2483">
            <v>0</v>
          </cell>
          <cell r="U2483">
            <v>0</v>
          </cell>
          <cell r="W2483" t="b">
            <v>0</v>
          </cell>
          <cell r="X2483" t="b">
            <v>0</v>
          </cell>
          <cell r="Y2483" t="b">
            <v>0</v>
          </cell>
          <cell r="Z2483" t="b">
            <v>0</v>
          </cell>
          <cell r="AB2483">
            <v>0</v>
          </cell>
          <cell r="AE2483">
            <v>2</v>
          </cell>
        </row>
        <row r="2484">
          <cell r="A2484">
            <v>210</v>
          </cell>
          <cell r="B2484">
            <v>861</v>
          </cell>
          <cell r="C2484" t="str">
            <v>2000-2001</v>
          </cell>
          <cell r="D2484" t="str">
            <v>BSF</v>
          </cell>
          <cell r="E2484" t="str">
            <v>Bureau des services financiers</v>
          </cell>
          <cell r="F2484" t="b">
            <v>0</v>
          </cell>
          <cell r="G2484">
            <v>4</v>
          </cell>
          <cell r="H2484">
            <v>1</v>
          </cell>
          <cell r="I2484" t="str">
            <v>06</v>
          </cell>
          <cell r="J2484">
            <v>2003</v>
          </cell>
          <cell r="K2484" t="b">
            <v>0</v>
          </cell>
          <cell r="L2484">
            <v>682.33299999999997</v>
          </cell>
          <cell r="P2484" t="b">
            <v>0</v>
          </cell>
          <cell r="Q2484" t="b">
            <v>0</v>
          </cell>
          <cell r="T2484">
            <v>0</v>
          </cell>
          <cell r="U2484">
            <v>0</v>
          </cell>
          <cell r="W2484" t="b">
            <v>0</v>
          </cell>
          <cell r="X2484" t="b">
            <v>0</v>
          </cell>
          <cell r="Y2484" t="b">
            <v>0</v>
          </cell>
          <cell r="Z2484" t="b">
            <v>0</v>
          </cell>
          <cell r="AB2484">
            <v>0</v>
          </cell>
          <cell r="AE2484">
            <v>2</v>
          </cell>
        </row>
        <row r="2485">
          <cell r="A2485">
            <v>210</v>
          </cell>
          <cell r="B2485">
            <v>861</v>
          </cell>
          <cell r="C2485" t="str">
            <v>2000-2001</v>
          </cell>
          <cell r="D2485" t="str">
            <v>BSF</v>
          </cell>
          <cell r="E2485" t="str">
            <v>Bureau des services financiers</v>
          </cell>
          <cell r="F2485" t="b">
            <v>0</v>
          </cell>
          <cell r="G2485">
            <v>4</v>
          </cell>
          <cell r="H2485">
            <v>1</v>
          </cell>
          <cell r="I2485" t="str">
            <v>Z8</v>
          </cell>
          <cell r="J2485">
            <v>2003</v>
          </cell>
          <cell r="K2485" t="b">
            <v>0</v>
          </cell>
          <cell r="L2485">
            <v>144.90899999999999</v>
          </cell>
          <cell r="P2485" t="b">
            <v>0</v>
          </cell>
          <cell r="Q2485" t="b">
            <v>0</v>
          </cell>
          <cell r="T2485">
            <v>0</v>
          </cell>
          <cell r="U2485">
            <v>0</v>
          </cell>
          <cell r="W2485" t="b">
            <v>0</v>
          </cell>
          <cell r="X2485" t="b">
            <v>0</v>
          </cell>
          <cell r="Y2485" t="b">
            <v>0</v>
          </cell>
          <cell r="Z2485" t="b">
            <v>0</v>
          </cell>
          <cell r="AB2485">
            <v>0</v>
          </cell>
          <cell r="AE2485">
            <v>2</v>
          </cell>
        </row>
        <row r="2486">
          <cell r="A2486">
            <v>210</v>
          </cell>
          <cell r="B2486">
            <v>861</v>
          </cell>
          <cell r="C2486" t="str">
            <v>2000-2001</v>
          </cell>
          <cell r="D2486" t="str">
            <v>BSF</v>
          </cell>
          <cell r="E2486" t="str">
            <v>Bureau des services financiers</v>
          </cell>
          <cell r="F2486" t="b">
            <v>0</v>
          </cell>
          <cell r="G2486">
            <v>4</v>
          </cell>
          <cell r="H2486">
            <v>1</v>
          </cell>
          <cell r="I2486" t="str">
            <v>GD</v>
          </cell>
          <cell r="J2486">
            <v>2003</v>
          </cell>
          <cell r="K2486" t="b">
            <v>0</v>
          </cell>
          <cell r="L2486">
            <v>22.677</v>
          </cell>
          <cell r="P2486" t="b">
            <v>0</v>
          </cell>
          <cell r="Q2486" t="b">
            <v>0</v>
          </cell>
          <cell r="T2486">
            <v>0</v>
          </cell>
          <cell r="U2486">
            <v>0</v>
          </cell>
          <cell r="W2486" t="b">
            <v>0</v>
          </cell>
          <cell r="X2486" t="b">
            <v>0</v>
          </cell>
          <cell r="Y2486" t="b">
            <v>0</v>
          </cell>
          <cell r="Z2486" t="b">
            <v>0</v>
          </cell>
          <cell r="AB2486">
            <v>0</v>
          </cell>
          <cell r="AE2486">
            <v>2</v>
          </cell>
        </row>
        <row r="2487">
          <cell r="A2487">
            <v>600</v>
          </cell>
          <cell r="B2487">
            <v>865</v>
          </cell>
          <cell r="C2487" t="str">
            <v>2005-2006</v>
          </cell>
          <cell r="D2487" t="str">
            <v>FIGEO</v>
          </cell>
          <cell r="E2487" t="str">
            <v>Fonds d'information géographique</v>
          </cell>
          <cell r="F2487" t="b">
            <v>0</v>
          </cell>
          <cell r="G2487">
            <v>4</v>
          </cell>
          <cell r="H2487">
            <v>1</v>
          </cell>
          <cell r="I2487" t="str">
            <v>AH</v>
          </cell>
          <cell r="J2487">
            <v>2003</v>
          </cell>
          <cell r="K2487" t="b">
            <v>0</v>
          </cell>
          <cell r="L2487">
            <v>1447</v>
          </cell>
          <cell r="P2487" t="b">
            <v>0</v>
          </cell>
          <cell r="Q2487" t="b">
            <v>0</v>
          </cell>
          <cell r="T2487">
            <v>0</v>
          </cell>
          <cell r="U2487">
            <v>0</v>
          </cell>
          <cell r="W2487" t="b">
            <v>0</v>
          </cell>
          <cell r="X2487" t="b">
            <v>0</v>
          </cell>
          <cell r="Y2487" t="b">
            <v>0</v>
          </cell>
          <cell r="Z2487" t="b">
            <v>0</v>
          </cell>
          <cell r="AB2487">
            <v>0</v>
          </cell>
          <cell r="AE2487">
            <v>2</v>
          </cell>
        </row>
        <row r="2488">
          <cell r="A2488">
            <v>600</v>
          </cell>
          <cell r="B2488">
            <v>865</v>
          </cell>
          <cell r="C2488" t="str">
            <v>2005-2006</v>
          </cell>
          <cell r="D2488" t="str">
            <v>FIGEO</v>
          </cell>
          <cell r="E2488" t="str">
            <v>Fonds d'information géographique</v>
          </cell>
          <cell r="F2488" t="b">
            <v>0</v>
          </cell>
          <cell r="G2488">
            <v>4</v>
          </cell>
          <cell r="H2488">
            <v>1</v>
          </cell>
          <cell r="I2488" t="str">
            <v>NC</v>
          </cell>
          <cell r="J2488">
            <v>2004</v>
          </cell>
          <cell r="K2488" t="b">
            <v>0</v>
          </cell>
          <cell r="L2488">
            <v>1115.5999999999999</v>
          </cell>
          <cell r="N2488" t="str">
            <v>Informations géographiques</v>
          </cell>
          <cell r="P2488" t="b">
            <v>0</v>
          </cell>
          <cell r="Q2488" t="b">
            <v>0</v>
          </cell>
          <cell r="S2488">
            <v>367</v>
          </cell>
          <cell r="T2488">
            <v>16</v>
          </cell>
          <cell r="U2488">
            <v>84</v>
          </cell>
          <cell r="W2488" t="b">
            <v>1</v>
          </cell>
          <cell r="X2488" t="b">
            <v>0</v>
          </cell>
          <cell r="Y2488" t="b">
            <v>1</v>
          </cell>
          <cell r="Z2488" t="b">
            <v>1</v>
          </cell>
          <cell r="AB2488">
            <v>1</v>
          </cell>
          <cell r="AD2488" t="str">
            <v>PR</v>
          </cell>
          <cell r="AE2488">
            <v>2</v>
          </cell>
        </row>
        <row r="2489">
          <cell r="A2489">
            <v>600</v>
          </cell>
          <cell r="B2489">
            <v>865</v>
          </cell>
          <cell r="C2489" t="str">
            <v>2005-2006</v>
          </cell>
          <cell r="D2489" t="str">
            <v>FIGEO</v>
          </cell>
          <cell r="E2489" t="str">
            <v>Fonds d'information géographique</v>
          </cell>
          <cell r="F2489" t="b">
            <v>0</v>
          </cell>
          <cell r="G2489">
            <v>4</v>
          </cell>
          <cell r="H2489">
            <v>1</v>
          </cell>
          <cell r="I2489" t="str">
            <v>NC</v>
          </cell>
          <cell r="J2489">
            <v>2005</v>
          </cell>
          <cell r="K2489" t="b">
            <v>0</v>
          </cell>
          <cell r="L2489">
            <v>1146.0999999999999</v>
          </cell>
          <cell r="N2489" t="str">
            <v>Informations géographiques</v>
          </cell>
          <cell r="P2489" t="b">
            <v>0</v>
          </cell>
          <cell r="Q2489" t="b">
            <v>0</v>
          </cell>
          <cell r="S2489">
            <v>367</v>
          </cell>
          <cell r="T2489">
            <v>16</v>
          </cell>
          <cell r="U2489">
            <v>84</v>
          </cell>
          <cell r="W2489" t="b">
            <v>1</v>
          </cell>
          <cell r="X2489" t="b">
            <v>0</v>
          </cell>
          <cell r="Y2489" t="b">
            <v>1</v>
          </cell>
          <cell r="Z2489" t="b">
            <v>1</v>
          </cell>
          <cell r="AB2489">
            <v>1</v>
          </cell>
          <cell r="AD2489" t="str">
            <v>PR</v>
          </cell>
          <cell r="AE2489">
            <v>2</v>
          </cell>
        </row>
        <row r="2490">
          <cell r="A2490">
            <v>600</v>
          </cell>
          <cell r="B2490">
            <v>865</v>
          </cell>
          <cell r="C2490" t="str">
            <v>2005-2006</v>
          </cell>
          <cell r="D2490" t="str">
            <v>FIGEO</v>
          </cell>
          <cell r="E2490" t="str">
            <v>Fonds d'information géographique</v>
          </cell>
          <cell r="F2490" t="b">
            <v>0</v>
          </cell>
          <cell r="G2490">
            <v>4</v>
          </cell>
          <cell r="H2490">
            <v>1</v>
          </cell>
          <cell r="I2490" t="str">
            <v>NC</v>
          </cell>
          <cell r="J2490">
            <v>2006</v>
          </cell>
          <cell r="K2490" t="b">
            <v>0</v>
          </cell>
          <cell r="L2490">
            <v>1527.3</v>
          </cell>
          <cell r="M2490" t="str">
            <v>Depuis 2007-2008, les ventes de cartes papiers et de photographies aériennes ont été donné au complet en concession.</v>
          </cell>
          <cell r="N2490" t="str">
            <v>Informations géographiques</v>
          </cell>
          <cell r="P2490" t="b">
            <v>0</v>
          </cell>
          <cell r="Q2490" t="b">
            <v>0</v>
          </cell>
          <cell r="S2490">
            <v>367</v>
          </cell>
          <cell r="T2490">
            <v>16</v>
          </cell>
          <cell r="U2490">
            <v>84</v>
          </cell>
          <cell r="W2490" t="b">
            <v>1</v>
          </cell>
          <cell r="X2490" t="b">
            <v>0</v>
          </cell>
          <cell r="Y2490" t="b">
            <v>1</v>
          </cell>
          <cell r="Z2490" t="b">
            <v>1</v>
          </cell>
          <cell r="AB2490">
            <v>1</v>
          </cell>
          <cell r="AD2490" t="str">
            <v>PR</v>
          </cell>
          <cell r="AE2490">
            <v>2</v>
          </cell>
        </row>
        <row r="2491">
          <cell r="A2491">
            <v>600</v>
          </cell>
          <cell r="B2491">
            <v>865</v>
          </cell>
          <cell r="C2491" t="str">
            <v>2005-2006</v>
          </cell>
          <cell r="D2491" t="str">
            <v>FIGEO</v>
          </cell>
          <cell r="E2491" t="str">
            <v>Fonds d'information géographique</v>
          </cell>
          <cell r="F2491" t="b">
            <v>0</v>
          </cell>
          <cell r="G2491">
            <v>4</v>
          </cell>
          <cell r="H2491">
            <v>1</v>
          </cell>
          <cell r="I2491" t="str">
            <v>NC</v>
          </cell>
          <cell r="J2491">
            <v>2007</v>
          </cell>
          <cell r="K2491" t="b">
            <v>1</v>
          </cell>
          <cell r="L2491">
            <v>640.29999999999995</v>
          </cell>
          <cell r="N2491" t="str">
            <v>Informations géographiques</v>
          </cell>
          <cell r="P2491" t="b">
            <v>0</v>
          </cell>
          <cell r="Q2491" t="b">
            <v>0</v>
          </cell>
          <cell r="S2491">
            <v>367</v>
          </cell>
          <cell r="T2491">
            <v>16</v>
          </cell>
          <cell r="U2491">
            <v>84</v>
          </cell>
          <cell r="W2491" t="b">
            <v>1</v>
          </cell>
          <cell r="X2491" t="b">
            <v>0</v>
          </cell>
          <cell r="Y2491" t="b">
            <v>1</v>
          </cell>
          <cell r="Z2491" t="b">
            <v>1</v>
          </cell>
          <cell r="AB2491">
            <v>1</v>
          </cell>
          <cell r="AD2491" t="str">
            <v>PR</v>
          </cell>
          <cell r="AE2491">
            <v>2</v>
          </cell>
        </row>
        <row r="2492">
          <cell r="A2492">
            <v>40</v>
          </cell>
          <cell r="B2492">
            <v>873</v>
          </cell>
          <cell r="C2492" t="str">
            <v>2004-2005</v>
          </cell>
          <cell r="D2492" t="str">
            <v>SAG</v>
          </cell>
          <cell r="E2492" t="str">
            <v>Fonds du service aérien gouvernemental</v>
          </cell>
          <cell r="F2492" t="b">
            <v>0</v>
          </cell>
          <cell r="G2492">
            <v>4</v>
          </cell>
          <cell r="H2492">
            <v>1</v>
          </cell>
          <cell r="I2492" t="str">
            <v>BY</v>
          </cell>
          <cell r="J2492">
            <v>2004</v>
          </cell>
          <cell r="K2492" t="b">
            <v>0</v>
          </cell>
          <cell r="L2492">
            <v>25835.9</v>
          </cell>
          <cell r="N2492" t="str">
            <v>Service aérien de lutte contre les incendies</v>
          </cell>
          <cell r="P2492" t="b">
            <v>0</v>
          </cell>
          <cell r="Q2492" t="b">
            <v>0</v>
          </cell>
          <cell r="S2492">
            <v>38867</v>
          </cell>
          <cell r="T2492">
            <v>0</v>
          </cell>
          <cell r="U2492">
            <v>100</v>
          </cell>
          <cell r="V2492" t="str">
            <v>91214</v>
          </cell>
          <cell r="W2492" t="b">
            <v>1</v>
          </cell>
          <cell r="X2492" t="b">
            <v>0</v>
          </cell>
          <cell r="Y2492" t="b">
            <v>0</v>
          </cell>
          <cell r="Z2492" t="b">
            <v>0</v>
          </cell>
          <cell r="AA2492" t="str">
            <v>NIL</v>
          </cell>
          <cell r="AB2492">
            <v>0</v>
          </cell>
          <cell r="AD2492" t="str">
            <v>PR</v>
          </cell>
          <cell r="AE2492">
            <v>2</v>
          </cell>
        </row>
        <row r="2493">
          <cell r="A2493">
            <v>40</v>
          </cell>
          <cell r="B2493">
            <v>873</v>
          </cell>
          <cell r="C2493" t="str">
            <v>2004-2005</v>
          </cell>
          <cell r="D2493" t="str">
            <v>SAG</v>
          </cell>
          <cell r="E2493" t="str">
            <v>Fonds du service aérien gouvernemental</v>
          </cell>
          <cell r="F2493" t="b">
            <v>0</v>
          </cell>
          <cell r="G2493">
            <v>4</v>
          </cell>
          <cell r="H2493">
            <v>1</v>
          </cell>
          <cell r="I2493" t="str">
            <v>BY</v>
          </cell>
          <cell r="J2493">
            <v>2005</v>
          </cell>
          <cell r="K2493" t="b">
            <v>0</v>
          </cell>
          <cell r="L2493">
            <v>29528.1</v>
          </cell>
          <cell r="N2493" t="str">
            <v>Service aérien de lutte contre les incendies</v>
          </cell>
          <cell r="P2493" t="b">
            <v>0</v>
          </cell>
          <cell r="Q2493" t="b">
            <v>0</v>
          </cell>
          <cell r="S2493">
            <v>38867</v>
          </cell>
          <cell r="T2493">
            <v>0</v>
          </cell>
          <cell r="U2493">
            <v>100</v>
          </cell>
          <cell r="V2493" t="str">
            <v>91214</v>
          </cell>
          <cell r="W2493" t="b">
            <v>1</v>
          </cell>
          <cell r="X2493" t="b">
            <v>0</v>
          </cell>
          <cell r="Y2493" t="b">
            <v>0</v>
          </cell>
          <cell r="Z2493" t="b">
            <v>0</v>
          </cell>
          <cell r="AA2493" t="str">
            <v>NIL</v>
          </cell>
          <cell r="AB2493">
            <v>0</v>
          </cell>
          <cell r="AD2493" t="str">
            <v>PR</v>
          </cell>
          <cell r="AE2493">
            <v>2</v>
          </cell>
        </row>
        <row r="2494">
          <cell r="A2494">
            <v>40</v>
          </cell>
          <cell r="B2494">
            <v>873</v>
          </cell>
          <cell r="C2494" t="str">
            <v>2004-2005</v>
          </cell>
          <cell r="D2494" t="str">
            <v>SAG</v>
          </cell>
          <cell r="E2494" t="str">
            <v>Fonds du service aérien gouvernemental</v>
          </cell>
          <cell r="F2494" t="b">
            <v>0</v>
          </cell>
          <cell r="G2494">
            <v>4</v>
          </cell>
          <cell r="H2494">
            <v>1</v>
          </cell>
          <cell r="I2494" t="str">
            <v>BY</v>
          </cell>
          <cell r="J2494">
            <v>2006</v>
          </cell>
          <cell r="K2494" t="b">
            <v>0</v>
          </cell>
          <cell r="L2494">
            <v>27215.200000000001</v>
          </cell>
          <cell r="N2494" t="str">
            <v>Service aérien de lutte contre les incendies</v>
          </cell>
          <cell r="P2494" t="b">
            <v>0</v>
          </cell>
          <cell r="Q2494" t="b">
            <v>0</v>
          </cell>
          <cell r="S2494">
            <v>38867</v>
          </cell>
          <cell r="T2494">
            <v>0</v>
          </cell>
          <cell r="U2494">
            <v>100</v>
          </cell>
          <cell r="V2494" t="str">
            <v>91214</v>
          </cell>
          <cell r="W2494" t="b">
            <v>1</v>
          </cell>
          <cell r="X2494" t="b">
            <v>0</v>
          </cell>
          <cell r="Y2494" t="b">
            <v>0</v>
          </cell>
          <cell r="Z2494" t="b">
            <v>0</v>
          </cell>
          <cell r="AA2494" t="str">
            <v>NIL</v>
          </cell>
          <cell r="AB2494">
            <v>0</v>
          </cell>
          <cell r="AD2494" t="str">
            <v>PR</v>
          </cell>
          <cell r="AE2494">
            <v>2</v>
          </cell>
        </row>
        <row r="2495">
          <cell r="A2495">
            <v>40</v>
          </cell>
          <cell r="B2495">
            <v>873</v>
          </cell>
          <cell r="C2495" t="str">
            <v>2004-2005</v>
          </cell>
          <cell r="D2495" t="str">
            <v>SAG</v>
          </cell>
          <cell r="E2495" t="str">
            <v>Fonds du service aérien gouvernemental</v>
          </cell>
          <cell r="F2495" t="b">
            <v>0</v>
          </cell>
          <cell r="G2495">
            <v>4</v>
          </cell>
          <cell r="H2495">
            <v>1</v>
          </cell>
          <cell r="I2495" t="str">
            <v>BY</v>
          </cell>
          <cell r="J2495">
            <v>2007</v>
          </cell>
          <cell r="K2495" t="b">
            <v>1</v>
          </cell>
          <cell r="L2495">
            <v>26192.1</v>
          </cell>
          <cell r="N2495" t="str">
            <v>Service aérien de lutte contre les incendies</v>
          </cell>
          <cell r="P2495" t="b">
            <v>0</v>
          </cell>
          <cell r="Q2495" t="b">
            <v>0</v>
          </cell>
          <cell r="S2495">
            <v>38867</v>
          </cell>
          <cell r="T2495">
            <v>0</v>
          </cell>
          <cell r="U2495">
            <v>100</v>
          </cell>
          <cell r="V2495" t="str">
            <v>91214</v>
          </cell>
          <cell r="W2495" t="b">
            <v>1</v>
          </cell>
          <cell r="X2495" t="b">
            <v>0</v>
          </cell>
          <cell r="Y2495" t="b">
            <v>0</v>
          </cell>
          <cell r="Z2495" t="b">
            <v>0</v>
          </cell>
          <cell r="AA2495" t="str">
            <v>NIL</v>
          </cell>
          <cell r="AB2495">
            <v>0</v>
          </cell>
          <cell r="AD2495" t="str">
            <v>PR</v>
          </cell>
          <cell r="AE2495">
            <v>2</v>
          </cell>
        </row>
        <row r="2496">
          <cell r="A2496">
            <v>210</v>
          </cell>
          <cell r="B2496">
            <v>874</v>
          </cell>
          <cell r="C2496" t="str">
            <v>2000-2001</v>
          </cell>
          <cell r="D2496" t="str">
            <v>FFIN</v>
          </cell>
          <cell r="E2496" t="str">
            <v>Fonds de financement</v>
          </cell>
          <cell r="F2496" t="b">
            <v>0</v>
          </cell>
          <cell r="G2496">
            <v>4</v>
          </cell>
          <cell r="H2496">
            <v>1</v>
          </cell>
          <cell r="I2496" t="str">
            <v>AO</v>
          </cell>
          <cell r="J2496">
            <v>2003</v>
          </cell>
          <cell r="K2496" t="b">
            <v>1</v>
          </cell>
          <cell r="L2496">
            <v>3282</v>
          </cell>
          <cell r="N2496" t="str">
            <v>Financement</v>
          </cell>
          <cell r="O2496" t="str">
            <v>310</v>
          </cell>
          <cell r="P2496" t="b">
            <v>0</v>
          </cell>
          <cell r="Q2496" t="b">
            <v>0</v>
          </cell>
          <cell r="S2496">
            <v>367</v>
          </cell>
          <cell r="T2496">
            <v>0</v>
          </cell>
          <cell r="U2496">
            <v>0</v>
          </cell>
          <cell r="W2496" t="b">
            <v>0</v>
          </cell>
          <cell r="X2496" t="b">
            <v>0</v>
          </cell>
          <cell r="Y2496" t="b">
            <v>0</v>
          </cell>
          <cell r="Z2496" t="b">
            <v>0</v>
          </cell>
          <cell r="AA2496" t="str">
            <v>Tarification selon le décret 1267-2001 du 24 octobre 2001</v>
          </cell>
          <cell r="AB2496">
            <v>1</v>
          </cell>
          <cell r="AD2496" t="str">
            <v>AUTRE</v>
          </cell>
          <cell r="AE2496">
            <v>2</v>
          </cell>
        </row>
        <row r="2497">
          <cell r="A2497">
            <v>210</v>
          </cell>
          <cell r="B2497">
            <v>874</v>
          </cell>
          <cell r="C2497" t="str">
            <v>2000-2001</v>
          </cell>
          <cell r="D2497" t="str">
            <v>FFIN</v>
          </cell>
          <cell r="E2497" t="str">
            <v>Fonds de financement</v>
          </cell>
          <cell r="F2497" t="b">
            <v>0</v>
          </cell>
          <cell r="G2497">
            <v>4</v>
          </cell>
          <cell r="H2497">
            <v>1</v>
          </cell>
          <cell r="I2497" t="str">
            <v>AQ</v>
          </cell>
          <cell r="J2497">
            <v>2003</v>
          </cell>
          <cell r="K2497" t="b">
            <v>1</v>
          </cell>
          <cell r="L2497">
            <v>2491</v>
          </cell>
          <cell r="N2497" t="str">
            <v>Financement</v>
          </cell>
          <cell r="O2497" t="str">
            <v>310</v>
          </cell>
          <cell r="P2497" t="b">
            <v>0</v>
          </cell>
          <cell r="Q2497" t="b">
            <v>0</v>
          </cell>
          <cell r="S2497">
            <v>367</v>
          </cell>
          <cell r="T2497">
            <v>0</v>
          </cell>
          <cell r="U2497">
            <v>0</v>
          </cell>
          <cell r="W2497" t="b">
            <v>0</v>
          </cell>
          <cell r="X2497" t="b">
            <v>0</v>
          </cell>
          <cell r="Y2497" t="b">
            <v>0</v>
          </cell>
          <cell r="Z2497" t="b">
            <v>0</v>
          </cell>
          <cell r="AA2497" t="str">
            <v>Tarification selon le décret 1267-2001 du 24 octobre 2001</v>
          </cell>
          <cell r="AB2497">
            <v>1</v>
          </cell>
          <cell r="AD2497" t="str">
            <v>AUTRE</v>
          </cell>
          <cell r="AE2497">
            <v>2</v>
          </cell>
        </row>
        <row r="2498">
          <cell r="A2498">
            <v>210</v>
          </cell>
          <cell r="B2498">
            <v>874</v>
          </cell>
          <cell r="C2498" t="str">
            <v>2000-2001</v>
          </cell>
          <cell r="D2498" t="str">
            <v>FFIN</v>
          </cell>
          <cell r="E2498" t="str">
            <v>Fonds de financement</v>
          </cell>
          <cell r="F2498" t="b">
            <v>0</v>
          </cell>
          <cell r="G2498">
            <v>4</v>
          </cell>
          <cell r="H2498">
            <v>1</v>
          </cell>
          <cell r="I2498" t="str">
            <v>AO</v>
          </cell>
          <cell r="J2498">
            <v>2004</v>
          </cell>
          <cell r="K2498" t="b">
            <v>0</v>
          </cell>
          <cell r="L2498">
            <v>7957</v>
          </cell>
          <cell r="N2498" t="str">
            <v>Financement</v>
          </cell>
          <cell r="O2498" t="str">
            <v>310</v>
          </cell>
          <cell r="P2498" t="b">
            <v>0</v>
          </cell>
          <cell r="Q2498" t="b">
            <v>0</v>
          </cell>
          <cell r="S2498">
            <v>367</v>
          </cell>
          <cell r="T2498">
            <v>0</v>
          </cell>
          <cell r="U2498">
            <v>0</v>
          </cell>
          <cell r="W2498" t="b">
            <v>0</v>
          </cell>
          <cell r="X2498" t="b">
            <v>0</v>
          </cell>
          <cell r="Y2498" t="b">
            <v>0</v>
          </cell>
          <cell r="Z2498" t="b">
            <v>0</v>
          </cell>
          <cell r="AA2498" t="str">
            <v>Tarification selon le décret 1267-2001 du 24 octobre 2001</v>
          </cell>
          <cell r="AB2498">
            <v>1</v>
          </cell>
          <cell r="AD2498" t="str">
            <v>AUTRE</v>
          </cell>
          <cell r="AE2498">
            <v>2</v>
          </cell>
        </row>
        <row r="2499">
          <cell r="A2499">
            <v>210</v>
          </cell>
          <cell r="B2499">
            <v>874</v>
          </cell>
          <cell r="C2499" t="str">
            <v>2000-2001</v>
          </cell>
          <cell r="D2499" t="str">
            <v>FFIN</v>
          </cell>
          <cell r="E2499" t="str">
            <v>Fonds de financement</v>
          </cell>
          <cell r="F2499" t="b">
            <v>0</v>
          </cell>
          <cell r="G2499">
            <v>4</v>
          </cell>
          <cell r="H2499">
            <v>1</v>
          </cell>
          <cell r="I2499" t="str">
            <v>AQ</v>
          </cell>
          <cell r="J2499">
            <v>2004</v>
          </cell>
          <cell r="K2499" t="b">
            <v>0</v>
          </cell>
          <cell r="L2499">
            <v>2975</v>
          </cell>
          <cell r="N2499" t="str">
            <v>Financement</v>
          </cell>
          <cell r="O2499" t="str">
            <v>310</v>
          </cell>
          <cell r="P2499" t="b">
            <v>0</v>
          </cell>
          <cell r="Q2499" t="b">
            <v>0</v>
          </cell>
          <cell r="S2499">
            <v>367</v>
          </cell>
          <cell r="T2499">
            <v>0</v>
          </cell>
          <cell r="U2499">
            <v>0</v>
          </cell>
          <cell r="W2499" t="b">
            <v>0</v>
          </cell>
          <cell r="X2499" t="b">
            <v>0</v>
          </cell>
          <cell r="Y2499" t="b">
            <v>0</v>
          </cell>
          <cell r="Z2499" t="b">
            <v>0</v>
          </cell>
          <cell r="AA2499" t="str">
            <v>Tarification selon le décret 1267-2001 du 24 octobre 2001</v>
          </cell>
          <cell r="AB2499">
            <v>1</v>
          </cell>
          <cell r="AD2499" t="str">
            <v>AUTRE</v>
          </cell>
          <cell r="AE2499">
            <v>2</v>
          </cell>
        </row>
        <row r="2500">
          <cell r="A2500">
            <v>210</v>
          </cell>
          <cell r="B2500">
            <v>874</v>
          </cell>
          <cell r="C2500" t="str">
            <v>2000-2001</v>
          </cell>
          <cell r="D2500" t="str">
            <v>FFIN</v>
          </cell>
          <cell r="E2500" t="str">
            <v>Fonds de financement</v>
          </cell>
          <cell r="F2500" t="b">
            <v>0</v>
          </cell>
          <cell r="G2500">
            <v>4</v>
          </cell>
          <cell r="H2500">
            <v>1</v>
          </cell>
          <cell r="I2500" t="str">
            <v>FO</v>
          </cell>
          <cell r="J2500">
            <v>2004</v>
          </cell>
          <cell r="K2500" t="b">
            <v>0</v>
          </cell>
          <cell r="L2500">
            <v>572</v>
          </cell>
          <cell r="N2500" t="str">
            <v>Financement -  entente de services entre Financement-Québec et le ministre des finances du 1er octobre 1999.</v>
          </cell>
          <cell r="P2500" t="b">
            <v>0</v>
          </cell>
          <cell r="Q2500" t="b">
            <v>0</v>
          </cell>
          <cell r="S2500">
            <v>367</v>
          </cell>
          <cell r="T2500">
            <v>0</v>
          </cell>
          <cell r="U2500">
            <v>0</v>
          </cell>
          <cell r="W2500" t="b">
            <v>0</v>
          </cell>
          <cell r="X2500" t="b">
            <v>0</v>
          </cell>
          <cell r="Y2500" t="b">
            <v>0</v>
          </cell>
          <cell r="Z2500" t="b">
            <v>0</v>
          </cell>
          <cell r="AA2500" t="str">
            <v>Voir texte ci-dessous</v>
          </cell>
          <cell r="AB2500">
            <v>1</v>
          </cell>
          <cell r="AD2500" t="str">
            <v>AUTRE</v>
          </cell>
          <cell r="AE2500">
            <v>2</v>
          </cell>
        </row>
        <row r="2501">
          <cell r="A2501">
            <v>210</v>
          </cell>
          <cell r="B2501">
            <v>874</v>
          </cell>
          <cell r="C2501" t="str">
            <v>2000-2001</v>
          </cell>
          <cell r="D2501" t="str">
            <v>FFIN</v>
          </cell>
          <cell r="E2501" t="str">
            <v>Fonds de financement</v>
          </cell>
          <cell r="F2501" t="b">
            <v>0</v>
          </cell>
          <cell r="G2501">
            <v>4</v>
          </cell>
          <cell r="H2501">
            <v>1</v>
          </cell>
          <cell r="I2501" t="str">
            <v>AO</v>
          </cell>
          <cell r="J2501">
            <v>2005</v>
          </cell>
          <cell r="K2501" t="b">
            <v>0</v>
          </cell>
          <cell r="L2501">
            <v>4424</v>
          </cell>
          <cell r="N2501" t="str">
            <v>Financement</v>
          </cell>
          <cell r="O2501" t="str">
            <v>310</v>
          </cell>
          <cell r="P2501" t="b">
            <v>0</v>
          </cell>
          <cell r="Q2501" t="b">
            <v>0</v>
          </cell>
          <cell r="S2501">
            <v>367</v>
          </cell>
          <cell r="T2501">
            <v>0</v>
          </cell>
          <cell r="U2501">
            <v>0</v>
          </cell>
          <cell r="W2501" t="b">
            <v>0</v>
          </cell>
          <cell r="X2501" t="b">
            <v>0</v>
          </cell>
          <cell r="Y2501" t="b">
            <v>0</v>
          </cell>
          <cell r="Z2501" t="b">
            <v>0</v>
          </cell>
          <cell r="AA2501" t="str">
            <v>Tarification selon le décret 1267-2001 du 24 octobre 2001</v>
          </cell>
          <cell r="AB2501">
            <v>1</v>
          </cell>
          <cell r="AD2501" t="str">
            <v>AUTRE</v>
          </cell>
          <cell r="AE2501">
            <v>2</v>
          </cell>
        </row>
        <row r="2502">
          <cell r="A2502">
            <v>210</v>
          </cell>
          <cell r="B2502">
            <v>874</v>
          </cell>
          <cell r="C2502" t="str">
            <v>2000-2001</v>
          </cell>
          <cell r="D2502" t="str">
            <v>FFIN</v>
          </cell>
          <cell r="E2502" t="str">
            <v>Fonds de financement</v>
          </cell>
          <cell r="F2502" t="b">
            <v>0</v>
          </cell>
          <cell r="G2502">
            <v>4</v>
          </cell>
          <cell r="H2502">
            <v>1</v>
          </cell>
          <cell r="I2502" t="str">
            <v>AQ</v>
          </cell>
          <cell r="J2502">
            <v>2005</v>
          </cell>
          <cell r="K2502" t="b">
            <v>0</v>
          </cell>
          <cell r="L2502">
            <v>2183</v>
          </cell>
          <cell r="N2502" t="str">
            <v>Financement</v>
          </cell>
          <cell r="O2502" t="str">
            <v>310</v>
          </cell>
          <cell r="P2502" t="b">
            <v>0</v>
          </cell>
          <cell r="Q2502" t="b">
            <v>0</v>
          </cell>
          <cell r="S2502">
            <v>367</v>
          </cell>
          <cell r="T2502">
            <v>0</v>
          </cell>
          <cell r="U2502">
            <v>0</v>
          </cell>
          <cell r="W2502" t="b">
            <v>0</v>
          </cell>
          <cell r="X2502" t="b">
            <v>0</v>
          </cell>
          <cell r="Y2502" t="b">
            <v>0</v>
          </cell>
          <cell r="Z2502" t="b">
            <v>0</v>
          </cell>
          <cell r="AA2502" t="str">
            <v>Tarification selon le décret 1267-2001 du 24 octobre 2001</v>
          </cell>
          <cell r="AB2502">
            <v>1</v>
          </cell>
          <cell r="AD2502" t="str">
            <v>AUTRE</v>
          </cell>
          <cell r="AE2502">
            <v>2</v>
          </cell>
        </row>
        <row r="2503">
          <cell r="A2503">
            <v>210</v>
          </cell>
          <cell r="B2503">
            <v>874</v>
          </cell>
          <cell r="C2503" t="str">
            <v>2000-2001</v>
          </cell>
          <cell r="D2503" t="str">
            <v>FFIN</v>
          </cell>
          <cell r="E2503" t="str">
            <v>Fonds de financement</v>
          </cell>
          <cell r="F2503" t="b">
            <v>0</v>
          </cell>
          <cell r="G2503">
            <v>4</v>
          </cell>
          <cell r="H2503">
            <v>1</v>
          </cell>
          <cell r="I2503" t="str">
            <v>FO</v>
          </cell>
          <cell r="J2503">
            <v>2005</v>
          </cell>
          <cell r="K2503" t="b">
            <v>0</v>
          </cell>
          <cell r="L2503">
            <v>577</v>
          </cell>
          <cell r="N2503" t="str">
            <v>Financement -  entente de services entre Financement-Québec et le ministre des finances du 1er octobre 1999.</v>
          </cell>
          <cell r="P2503" t="b">
            <v>0</v>
          </cell>
          <cell r="Q2503" t="b">
            <v>0</v>
          </cell>
          <cell r="S2503">
            <v>367</v>
          </cell>
          <cell r="T2503">
            <v>0</v>
          </cell>
          <cell r="U2503">
            <v>0</v>
          </cell>
          <cell r="W2503" t="b">
            <v>0</v>
          </cell>
          <cell r="X2503" t="b">
            <v>0</v>
          </cell>
          <cell r="Y2503" t="b">
            <v>0</v>
          </cell>
          <cell r="Z2503" t="b">
            <v>0</v>
          </cell>
          <cell r="AA2503" t="str">
            <v>Voir texte ci-dessous</v>
          </cell>
          <cell r="AB2503">
            <v>1</v>
          </cell>
          <cell r="AD2503" t="str">
            <v>AUTRE</v>
          </cell>
          <cell r="AE2503">
            <v>2</v>
          </cell>
        </row>
        <row r="2504">
          <cell r="A2504">
            <v>210</v>
          </cell>
          <cell r="B2504">
            <v>874</v>
          </cell>
          <cell r="C2504" t="str">
            <v>2000-2001</v>
          </cell>
          <cell r="D2504" t="str">
            <v>FFIN</v>
          </cell>
          <cell r="E2504" t="str">
            <v>Fonds de financement</v>
          </cell>
          <cell r="F2504" t="b">
            <v>0</v>
          </cell>
          <cell r="G2504">
            <v>4</v>
          </cell>
          <cell r="H2504">
            <v>1</v>
          </cell>
          <cell r="I2504" t="str">
            <v>AO</v>
          </cell>
          <cell r="J2504">
            <v>2006</v>
          </cell>
          <cell r="K2504" t="b">
            <v>0</v>
          </cell>
          <cell r="L2504">
            <v>5016</v>
          </cell>
          <cell r="N2504" t="str">
            <v>Financement</v>
          </cell>
          <cell r="O2504" t="str">
            <v>310</v>
          </cell>
          <cell r="P2504" t="b">
            <v>0</v>
          </cell>
          <cell r="Q2504" t="b">
            <v>0</v>
          </cell>
          <cell r="S2504">
            <v>367</v>
          </cell>
          <cell r="T2504">
            <v>0</v>
          </cell>
          <cell r="U2504">
            <v>0</v>
          </cell>
          <cell r="W2504" t="b">
            <v>0</v>
          </cell>
          <cell r="X2504" t="b">
            <v>0</v>
          </cell>
          <cell r="Y2504" t="b">
            <v>0</v>
          </cell>
          <cell r="Z2504" t="b">
            <v>0</v>
          </cell>
          <cell r="AA2504" t="str">
            <v>Tarification selon le décret 1267-2001 du 24 octobre 2001</v>
          </cell>
          <cell r="AB2504">
            <v>1</v>
          </cell>
          <cell r="AD2504" t="str">
            <v>AUTRE</v>
          </cell>
          <cell r="AE2504">
            <v>2</v>
          </cell>
        </row>
        <row r="2505">
          <cell r="A2505">
            <v>210</v>
          </cell>
          <cell r="B2505">
            <v>874</v>
          </cell>
          <cell r="C2505" t="str">
            <v>2000-2001</v>
          </cell>
          <cell r="D2505" t="str">
            <v>FFIN</v>
          </cell>
          <cell r="E2505" t="str">
            <v>Fonds de financement</v>
          </cell>
          <cell r="F2505" t="b">
            <v>0</v>
          </cell>
          <cell r="G2505">
            <v>4</v>
          </cell>
          <cell r="H2505">
            <v>1</v>
          </cell>
          <cell r="I2505" t="str">
            <v>AQ</v>
          </cell>
          <cell r="J2505">
            <v>2006</v>
          </cell>
          <cell r="K2505" t="b">
            <v>0</v>
          </cell>
          <cell r="L2505">
            <v>2164</v>
          </cell>
          <cell r="N2505" t="str">
            <v>Financement</v>
          </cell>
          <cell r="O2505" t="str">
            <v>310</v>
          </cell>
          <cell r="P2505" t="b">
            <v>0</v>
          </cell>
          <cell r="Q2505" t="b">
            <v>0</v>
          </cell>
          <cell r="S2505">
            <v>367</v>
          </cell>
          <cell r="T2505">
            <v>0</v>
          </cell>
          <cell r="U2505">
            <v>0</v>
          </cell>
          <cell r="W2505" t="b">
            <v>0</v>
          </cell>
          <cell r="X2505" t="b">
            <v>0</v>
          </cell>
          <cell r="Y2505" t="b">
            <v>0</v>
          </cell>
          <cell r="Z2505" t="b">
            <v>0</v>
          </cell>
          <cell r="AA2505" t="str">
            <v>Tarification selon le décret 1267-2001 du 24 octobre 2001</v>
          </cell>
          <cell r="AB2505">
            <v>1</v>
          </cell>
          <cell r="AD2505" t="str">
            <v>AUTRE</v>
          </cell>
          <cell r="AE2505">
            <v>2</v>
          </cell>
        </row>
        <row r="2506">
          <cell r="A2506">
            <v>210</v>
          </cell>
          <cell r="B2506">
            <v>874</v>
          </cell>
          <cell r="C2506" t="str">
            <v>2000-2001</v>
          </cell>
          <cell r="D2506" t="str">
            <v>FFIN</v>
          </cell>
          <cell r="E2506" t="str">
            <v>Fonds de financement</v>
          </cell>
          <cell r="F2506" t="b">
            <v>0</v>
          </cell>
          <cell r="G2506">
            <v>4</v>
          </cell>
          <cell r="H2506">
            <v>1</v>
          </cell>
          <cell r="I2506" t="str">
            <v>FO</v>
          </cell>
          <cell r="J2506">
            <v>2006</v>
          </cell>
          <cell r="K2506" t="b">
            <v>0</v>
          </cell>
          <cell r="L2506">
            <v>698</v>
          </cell>
          <cell r="N2506" t="str">
            <v>Financement -  entente de services entre Financement-Québec et le ministre des finances du 1er octobre 1999.</v>
          </cell>
          <cell r="P2506" t="b">
            <v>0</v>
          </cell>
          <cell r="Q2506" t="b">
            <v>0</v>
          </cell>
          <cell r="S2506">
            <v>367</v>
          </cell>
          <cell r="T2506">
            <v>0</v>
          </cell>
          <cell r="U2506">
            <v>0</v>
          </cell>
          <cell r="W2506" t="b">
            <v>0</v>
          </cell>
          <cell r="X2506" t="b">
            <v>0</v>
          </cell>
          <cell r="Y2506" t="b">
            <v>0</v>
          </cell>
          <cell r="Z2506" t="b">
            <v>0</v>
          </cell>
          <cell r="AA2506" t="str">
            <v>Voir texte ci-dessous</v>
          </cell>
          <cell r="AB2506">
            <v>1</v>
          </cell>
          <cell r="AD2506" t="str">
            <v>AUTRE</v>
          </cell>
          <cell r="AE2506">
            <v>2</v>
          </cell>
        </row>
        <row r="2507">
          <cell r="A2507">
            <v>210</v>
          </cell>
          <cell r="B2507">
            <v>874</v>
          </cell>
          <cell r="C2507" t="str">
            <v>2000-2001</v>
          </cell>
          <cell r="D2507" t="str">
            <v>FFIN</v>
          </cell>
          <cell r="E2507" t="str">
            <v>Fonds de financement</v>
          </cell>
          <cell r="F2507" t="b">
            <v>0</v>
          </cell>
          <cell r="G2507">
            <v>4</v>
          </cell>
          <cell r="H2507">
            <v>1</v>
          </cell>
          <cell r="I2507" t="str">
            <v>AO</v>
          </cell>
          <cell r="J2507">
            <v>2007</v>
          </cell>
          <cell r="K2507" t="b">
            <v>1</v>
          </cell>
          <cell r="L2507">
            <v>5010</v>
          </cell>
          <cell r="N2507" t="str">
            <v>Financement</v>
          </cell>
          <cell r="O2507" t="str">
            <v>310</v>
          </cell>
          <cell r="P2507" t="b">
            <v>0</v>
          </cell>
          <cell r="Q2507" t="b">
            <v>0</v>
          </cell>
          <cell r="S2507">
            <v>367</v>
          </cell>
          <cell r="T2507">
            <v>0</v>
          </cell>
          <cell r="U2507">
            <v>0</v>
          </cell>
          <cell r="W2507" t="b">
            <v>0</v>
          </cell>
          <cell r="X2507" t="b">
            <v>0</v>
          </cell>
          <cell r="Y2507" t="b">
            <v>0</v>
          </cell>
          <cell r="Z2507" t="b">
            <v>0</v>
          </cell>
          <cell r="AA2507" t="str">
            <v>Tarification selon le décret 1267-2001 du 24 octobre 2001</v>
          </cell>
          <cell r="AB2507">
            <v>1</v>
          </cell>
          <cell r="AD2507" t="str">
            <v>AUTRE</v>
          </cell>
          <cell r="AE2507">
            <v>2</v>
          </cell>
        </row>
        <row r="2508">
          <cell r="A2508">
            <v>210</v>
          </cell>
          <cell r="B2508">
            <v>874</v>
          </cell>
          <cell r="C2508" t="str">
            <v>2000-2001</v>
          </cell>
          <cell r="D2508" t="str">
            <v>FFIN</v>
          </cell>
          <cell r="E2508" t="str">
            <v>Fonds de financement</v>
          </cell>
          <cell r="F2508" t="b">
            <v>0</v>
          </cell>
          <cell r="G2508">
            <v>4</v>
          </cell>
          <cell r="H2508">
            <v>1</v>
          </cell>
          <cell r="I2508" t="str">
            <v>AQ</v>
          </cell>
          <cell r="J2508">
            <v>2007</v>
          </cell>
          <cell r="K2508" t="b">
            <v>1</v>
          </cell>
          <cell r="L2508">
            <v>2451</v>
          </cell>
          <cell r="N2508" t="str">
            <v>Financement</v>
          </cell>
          <cell r="O2508" t="str">
            <v>310</v>
          </cell>
          <cell r="P2508" t="b">
            <v>0</v>
          </cell>
          <cell r="Q2508" t="b">
            <v>0</v>
          </cell>
          <cell r="S2508">
            <v>367</v>
          </cell>
          <cell r="T2508">
            <v>0</v>
          </cell>
          <cell r="U2508">
            <v>0</v>
          </cell>
          <cell r="W2508" t="b">
            <v>0</v>
          </cell>
          <cell r="X2508" t="b">
            <v>0</v>
          </cell>
          <cell r="Y2508" t="b">
            <v>0</v>
          </cell>
          <cell r="Z2508" t="b">
            <v>0</v>
          </cell>
          <cell r="AA2508" t="str">
            <v>Tarification selon le décret 1267-2001 du 24 octobre 2001</v>
          </cell>
          <cell r="AB2508">
            <v>1</v>
          </cell>
          <cell r="AD2508" t="str">
            <v>AUTRE</v>
          </cell>
          <cell r="AE2508">
            <v>2</v>
          </cell>
        </row>
        <row r="2509">
          <cell r="A2509">
            <v>210</v>
          </cell>
          <cell r="B2509">
            <v>874</v>
          </cell>
          <cell r="C2509" t="str">
            <v>2000-2001</v>
          </cell>
          <cell r="D2509" t="str">
            <v>FFIN</v>
          </cell>
          <cell r="E2509" t="str">
            <v>Fonds de financement</v>
          </cell>
          <cell r="F2509" t="b">
            <v>0</v>
          </cell>
          <cell r="G2509">
            <v>4</v>
          </cell>
          <cell r="H2509">
            <v>1</v>
          </cell>
          <cell r="I2509" t="str">
            <v>FO</v>
          </cell>
          <cell r="J2509">
            <v>2007</v>
          </cell>
          <cell r="K2509" t="b">
            <v>1</v>
          </cell>
          <cell r="L2509">
            <v>705</v>
          </cell>
          <cell r="N2509" t="str">
            <v>Financement -  entente de services entre Financement-Québec et le ministre des finances du 1er octobre 1999.</v>
          </cell>
          <cell r="P2509" t="b">
            <v>0</v>
          </cell>
          <cell r="Q2509" t="b">
            <v>0</v>
          </cell>
          <cell r="S2509">
            <v>367</v>
          </cell>
          <cell r="T2509">
            <v>0</v>
          </cell>
          <cell r="U2509">
            <v>0</v>
          </cell>
          <cell r="W2509" t="b">
            <v>0</v>
          </cell>
          <cell r="X2509" t="b">
            <v>0</v>
          </cell>
          <cell r="Y2509" t="b">
            <v>0</v>
          </cell>
          <cell r="Z2509" t="b">
            <v>0</v>
          </cell>
          <cell r="AA2509" t="str">
            <v>Voir texte ci-dessous</v>
          </cell>
          <cell r="AB2509">
            <v>1</v>
          </cell>
          <cell r="AD2509" t="str">
            <v>AUTRE</v>
          </cell>
          <cell r="AE2509">
            <v>2</v>
          </cell>
        </row>
        <row r="2510">
          <cell r="A2510">
            <v>400</v>
          </cell>
          <cell r="B2510">
            <v>878</v>
          </cell>
          <cell r="C2510" t="str">
            <v>2005-2006</v>
          </cell>
          <cell r="D2510" t="str">
            <v>FR</v>
          </cell>
          <cell r="E2510" t="str">
            <v>Fonds des registres du ministère de la Justice</v>
          </cell>
          <cell r="F2510" t="b">
            <v>0</v>
          </cell>
          <cell r="G2510">
            <v>4</v>
          </cell>
          <cell r="H2510">
            <v>1</v>
          </cell>
          <cell r="I2510" t="str">
            <v>BD</v>
          </cell>
          <cell r="J2510">
            <v>2003</v>
          </cell>
          <cell r="K2510" t="b">
            <v>0</v>
          </cell>
          <cell r="L2510">
            <v>27629</v>
          </cell>
          <cell r="P2510" t="b">
            <v>0</v>
          </cell>
          <cell r="Q2510" t="b">
            <v>0</v>
          </cell>
          <cell r="T2510">
            <v>0</v>
          </cell>
          <cell r="U2510">
            <v>0</v>
          </cell>
          <cell r="W2510" t="b">
            <v>0</v>
          </cell>
          <cell r="X2510" t="b">
            <v>0</v>
          </cell>
          <cell r="Y2510" t="b">
            <v>0</v>
          </cell>
          <cell r="Z2510" t="b">
            <v>0</v>
          </cell>
          <cell r="AB2510">
            <v>0</v>
          </cell>
          <cell r="AE2510">
            <v>2</v>
          </cell>
        </row>
        <row r="2511">
          <cell r="A2511">
            <v>400</v>
          </cell>
          <cell r="B2511">
            <v>878</v>
          </cell>
          <cell r="C2511" t="str">
            <v>2005-2006</v>
          </cell>
          <cell r="D2511" t="str">
            <v>FR</v>
          </cell>
          <cell r="E2511" t="str">
            <v>Fonds des registres du ministère de la Justice</v>
          </cell>
          <cell r="F2511" t="b">
            <v>0</v>
          </cell>
          <cell r="G2511">
            <v>4</v>
          </cell>
          <cell r="H2511">
            <v>1</v>
          </cell>
          <cell r="I2511" t="str">
            <v>NC</v>
          </cell>
          <cell r="J2511">
            <v>2003</v>
          </cell>
          <cell r="K2511" t="b">
            <v>0</v>
          </cell>
          <cell r="L2511">
            <v>57</v>
          </cell>
          <cell r="P2511" t="b">
            <v>0</v>
          </cell>
          <cell r="Q2511" t="b">
            <v>0</v>
          </cell>
          <cell r="T2511">
            <v>0</v>
          </cell>
          <cell r="U2511">
            <v>0</v>
          </cell>
          <cell r="W2511" t="b">
            <v>0</v>
          </cell>
          <cell r="X2511" t="b">
            <v>0</v>
          </cell>
          <cell r="Y2511" t="b">
            <v>0</v>
          </cell>
          <cell r="Z2511" t="b">
            <v>0</v>
          </cell>
          <cell r="AB2511">
            <v>0</v>
          </cell>
          <cell r="AE2511">
            <v>2</v>
          </cell>
        </row>
        <row r="2512">
          <cell r="A2512">
            <v>400</v>
          </cell>
          <cell r="B2512">
            <v>878</v>
          </cell>
          <cell r="C2512" t="str">
            <v>2005-2006</v>
          </cell>
          <cell r="D2512" t="str">
            <v>FR</v>
          </cell>
          <cell r="E2512" t="str">
            <v>Fonds des registres du ministère de la Justice</v>
          </cell>
          <cell r="F2512" t="b">
            <v>0</v>
          </cell>
          <cell r="G2512">
            <v>4</v>
          </cell>
          <cell r="H2512">
            <v>1</v>
          </cell>
          <cell r="I2512" t="str">
            <v>FR</v>
          </cell>
          <cell r="J2512">
            <v>2003</v>
          </cell>
          <cell r="K2512" t="b">
            <v>1</v>
          </cell>
          <cell r="L2512">
            <v>3</v>
          </cell>
          <cell r="N2512" t="str">
            <v>Inscription, conservation et consultation de renseignements concernant les activité de</v>
          </cell>
          <cell r="O2512" t="str">
            <v>130</v>
          </cell>
          <cell r="P2512" t="b">
            <v>0</v>
          </cell>
          <cell r="Q2512" t="b">
            <v>0</v>
          </cell>
          <cell r="S2512">
            <v>367</v>
          </cell>
          <cell r="T2512">
            <v>0</v>
          </cell>
          <cell r="U2512">
            <v>100</v>
          </cell>
          <cell r="V2512" t="str">
            <v>9999</v>
          </cell>
          <cell r="W2512" t="b">
            <v>0</v>
          </cell>
          <cell r="X2512" t="b">
            <v>0</v>
          </cell>
          <cell r="Y2512" t="b">
            <v>0</v>
          </cell>
          <cell r="Z2512" t="b">
            <v>1</v>
          </cell>
          <cell r="AA2512" t="str">
            <v>Tarification comparable à celle existant dans les autres provinces canadiennes</v>
          </cell>
          <cell r="AB2512">
            <v>0.01</v>
          </cell>
          <cell r="AD2512" t="str">
            <v>CJ</v>
          </cell>
          <cell r="AE2512">
            <v>2</v>
          </cell>
        </row>
        <row r="2513">
          <cell r="A2513">
            <v>400</v>
          </cell>
          <cell r="B2513">
            <v>878</v>
          </cell>
          <cell r="C2513" t="str">
            <v>2005-2006</v>
          </cell>
          <cell r="D2513" t="str">
            <v>FR</v>
          </cell>
          <cell r="E2513" t="str">
            <v>Fonds des registres du ministère de la Justice</v>
          </cell>
          <cell r="F2513" t="b">
            <v>1</v>
          </cell>
          <cell r="G2513">
            <v>4</v>
          </cell>
          <cell r="H2513">
            <v>1</v>
          </cell>
          <cell r="I2513" t="str">
            <v>BC</v>
          </cell>
          <cell r="J2513">
            <v>2003</v>
          </cell>
          <cell r="K2513" t="b">
            <v>1</v>
          </cell>
          <cell r="L2513">
            <v>593</v>
          </cell>
          <cell r="M2513" t="str">
            <v xml:space="preserve">Les secteurs d'activités «Commissaires à l'assermentation» et «Registraire du Québec» étaient présentés sur la même fiche </v>
          </cell>
          <cell r="N2513" t="str">
            <v>Commissaires à l'assermentation et Registraire du Québec</v>
          </cell>
          <cell r="O2513" t="str">
            <v>490</v>
          </cell>
          <cell r="P2513" t="b">
            <v>0</v>
          </cell>
          <cell r="Q2513" t="b">
            <v>0</v>
          </cell>
          <cell r="S2513">
            <v>33613</v>
          </cell>
          <cell r="T2513">
            <v>95</v>
          </cell>
          <cell r="U2513">
            <v>5</v>
          </cell>
          <cell r="W2513" t="b">
            <v>1</v>
          </cell>
          <cell r="X2513" t="b">
            <v>1</v>
          </cell>
          <cell r="Y2513" t="b">
            <v>0</v>
          </cell>
          <cell r="Z2513" t="b">
            <v>0</v>
          </cell>
          <cell r="AA2513" t="str">
            <v>NIL</v>
          </cell>
          <cell r="AB2513">
            <v>0</v>
          </cell>
          <cell r="AD2513" t="str">
            <v>PR</v>
          </cell>
          <cell r="AE2513">
            <v>2</v>
          </cell>
        </row>
        <row r="2514">
          <cell r="A2514">
            <v>400</v>
          </cell>
          <cell r="B2514">
            <v>878</v>
          </cell>
          <cell r="C2514" t="str">
            <v>2005-2006</v>
          </cell>
          <cell r="D2514" t="str">
            <v>FR</v>
          </cell>
          <cell r="E2514" t="str">
            <v>Fonds des registres du ministère de la Justice</v>
          </cell>
          <cell r="F2514" t="b">
            <v>0</v>
          </cell>
          <cell r="G2514">
            <v>4</v>
          </cell>
          <cell r="H2514">
            <v>1</v>
          </cell>
          <cell r="I2514" t="str">
            <v>DF</v>
          </cell>
          <cell r="J2514">
            <v>2003</v>
          </cell>
          <cell r="K2514" t="b">
            <v>1</v>
          </cell>
          <cell r="L2514">
            <v>134</v>
          </cell>
          <cell r="N2514" t="str">
            <v>Infrastructure à clés publiques gouvernementales - services de certification</v>
          </cell>
          <cell r="O2514" t="str">
            <v>487</v>
          </cell>
          <cell r="P2514" t="b">
            <v>0</v>
          </cell>
          <cell r="Q2514" t="b">
            <v>0</v>
          </cell>
          <cell r="S2514">
            <v>38443</v>
          </cell>
          <cell r="T2514">
            <v>0</v>
          </cell>
          <cell r="U2514">
            <v>100</v>
          </cell>
          <cell r="V2514" t="str">
            <v>54137</v>
          </cell>
          <cell r="W2514" t="b">
            <v>1</v>
          </cell>
          <cell r="X2514" t="b">
            <v>0</v>
          </cell>
          <cell r="Y2514" t="b">
            <v>1</v>
          </cell>
          <cell r="Z2514" t="b">
            <v>0</v>
          </cell>
          <cell r="AB2514">
            <v>0</v>
          </cell>
          <cell r="AD2514" t="str">
            <v>PR</v>
          </cell>
          <cell r="AE2514">
            <v>2</v>
          </cell>
        </row>
        <row r="2515">
          <cell r="A2515">
            <v>400</v>
          </cell>
          <cell r="B2515">
            <v>878</v>
          </cell>
          <cell r="C2515" t="str">
            <v>2005-2006</v>
          </cell>
          <cell r="D2515" t="str">
            <v>FR</v>
          </cell>
          <cell r="E2515" t="str">
            <v>Fonds des registres du ministère de la Justice</v>
          </cell>
          <cell r="F2515" t="b">
            <v>0</v>
          </cell>
          <cell r="G2515">
            <v>4</v>
          </cell>
          <cell r="H2515">
            <v>1</v>
          </cell>
          <cell r="I2515" t="str">
            <v>BB</v>
          </cell>
          <cell r="J2515">
            <v>2004</v>
          </cell>
          <cell r="K2515" t="b">
            <v>0</v>
          </cell>
          <cell r="L2515">
            <v>26744</v>
          </cell>
          <cell r="N2515" t="str">
            <v>Inscription, conservation et consultation de droits personnels et réels mobiliers</v>
          </cell>
          <cell r="O2515" t="str">
            <v>485</v>
          </cell>
          <cell r="P2515" t="b">
            <v>0</v>
          </cell>
          <cell r="Q2515" t="b">
            <v>0</v>
          </cell>
          <cell r="S2515">
            <v>36421</v>
          </cell>
          <cell r="T2515">
            <v>20</v>
          </cell>
          <cell r="U2515">
            <v>80</v>
          </cell>
          <cell r="V2515" t="str">
            <v>5411, 5223</v>
          </cell>
          <cell r="W2515" t="b">
            <v>1</v>
          </cell>
          <cell r="X2515" t="b">
            <v>0</v>
          </cell>
          <cell r="Y2515" t="b">
            <v>0</v>
          </cell>
          <cell r="Z2515" t="b">
            <v>1</v>
          </cell>
          <cell r="AA2515" t="str">
            <v>Prix de revient global sur l'ensemble des services</v>
          </cell>
          <cell r="AB2515">
            <v>1</v>
          </cell>
          <cell r="AD2515" t="str">
            <v>PR</v>
          </cell>
          <cell r="AE2515">
            <v>2</v>
          </cell>
        </row>
        <row r="2516">
          <cell r="A2516">
            <v>400</v>
          </cell>
          <cell r="B2516">
            <v>878</v>
          </cell>
          <cell r="C2516" t="str">
            <v>2005-2006</v>
          </cell>
          <cell r="D2516" t="str">
            <v>FR</v>
          </cell>
          <cell r="E2516" t="str">
            <v>Fonds des registres du ministère de la Justice</v>
          </cell>
          <cell r="F2516" t="b">
            <v>1</v>
          </cell>
          <cell r="G2516">
            <v>4</v>
          </cell>
          <cell r="H2516">
            <v>1</v>
          </cell>
          <cell r="I2516" t="str">
            <v>BC</v>
          </cell>
          <cell r="J2516">
            <v>2004</v>
          </cell>
          <cell r="K2516" t="b">
            <v>0</v>
          </cell>
          <cell r="L2516">
            <v>0</v>
          </cell>
          <cell r="N2516" t="str">
            <v>Commissaires à l'assermentation et Registraire du Québec</v>
          </cell>
          <cell r="O2516" t="str">
            <v>490</v>
          </cell>
          <cell r="P2516" t="b">
            <v>0</v>
          </cell>
          <cell r="Q2516" t="b">
            <v>0</v>
          </cell>
          <cell r="S2516">
            <v>33613</v>
          </cell>
          <cell r="T2516">
            <v>95</v>
          </cell>
          <cell r="U2516">
            <v>5</v>
          </cell>
          <cell r="W2516" t="b">
            <v>1</v>
          </cell>
          <cell r="X2516" t="b">
            <v>1</v>
          </cell>
          <cell r="Y2516" t="b">
            <v>0</v>
          </cell>
          <cell r="Z2516" t="b">
            <v>0</v>
          </cell>
          <cell r="AA2516" t="str">
            <v>NIL</v>
          </cell>
          <cell r="AB2516">
            <v>0</v>
          </cell>
          <cell r="AD2516" t="str">
            <v>PR</v>
          </cell>
          <cell r="AE2516">
            <v>2</v>
          </cell>
        </row>
        <row r="2517">
          <cell r="A2517">
            <v>400</v>
          </cell>
          <cell r="B2517">
            <v>878</v>
          </cell>
          <cell r="C2517" t="str">
            <v>2005-2006</v>
          </cell>
          <cell r="D2517" t="str">
            <v>FR</v>
          </cell>
          <cell r="E2517" t="str">
            <v>Fonds des registres du ministère de la Justice</v>
          </cell>
          <cell r="F2517" t="b">
            <v>0</v>
          </cell>
          <cell r="G2517">
            <v>4</v>
          </cell>
          <cell r="H2517">
            <v>1</v>
          </cell>
          <cell r="I2517" t="str">
            <v>DF</v>
          </cell>
          <cell r="J2517">
            <v>2004</v>
          </cell>
          <cell r="K2517" t="b">
            <v>0</v>
          </cell>
          <cell r="L2517">
            <v>10</v>
          </cell>
          <cell r="N2517" t="str">
            <v>Infrastructure à clés publiques gouvernementales - services de certification</v>
          </cell>
          <cell r="O2517" t="str">
            <v>487</v>
          </cell>
          <cell r="P2517" t="b">
            <v>0</v>
          </cell>
          <cell r="Q2517" t="b">
            <v>0</v>
          </cell>
          <cell r="S2517">
            <v>38443</v>
          </cell>
          <cell r="T2517">
            <v>0</v>
          </cell>
          <cell r="U2517">
            <v>100</v>
          </cell>
          <cell r="V2517" t="str">
            <v>54137</v>
          </cell>
          <cell r="W2517" t="b">
            <v>1</v>
          </cell>
          <cell r="X2517" t="b">
            <v>0</v>
          </cell>
          <cell r="Y2517" t="b">
            <v>1</v>
          </cell>
          <cell r="Z2517" t="b">
            <v>0</v>
          </cell>
          <cell r="AB2517">
            <v>0</v>
          </cell>
          <cell r="AD2517" t="str">
            <v>PR</v>
          </cell>
          <cell r="AE2517">
            <v>2</v>
          </cell>
        </row>
        <row r="2518">
          <cell r="A2518">
            <v>400</v>
          </cell>
          <cell r="B2518">
            <v>878</v>
          </cell>
          <cell r="C2518" t="str">
            <v>2005-2006</v>
          </cell>
          <cell r="D2518" t="str">
            <v>FR</v>
          </cell>
          <cell r="E2518" t="str">
            <v>Fonds des registres du ministère de la Justice</v>
          </cell>
          <cell r="F2518" t="b">
            <v>0</v>
          </cell>
          <cell r="G2518">
            <v>4</v>
          </cell>
          <cell r="H2518">
            <v>1</v>
          </cell>
          <cell r="I2518" t="str">
            <v>FR</v>
          </cell>
          <cell r="J2518">
            <v>2004</v>
          </cell>
          <cell r="K2518" t="b">
            <v>0</v>
          </cell>
          <cell r="L2518">
            <v>5</v>
          </cell>
          <cell r="N2518" t="str">
            <v>Inscription, conservation et consultation de renseignements concernant les activité de</v>
          </cell>
          <cell r="O2518" t="str">
            <v>130</v>
          </cell>
          <cell r="P2518" t="b">
            <v>0</v>
          </cell>
          <cell r="Q2518" t="b">
            <v>0</v>
          </cell>
          <cell r="S2518">
            <v>367</v>
          </cell>
          <cell r="T2518">
            <v>0</v>
          </cell>
          <cell r="U2518">
            <v>100</v>
          </cell>
          <cell r="V2518" t="str">
            <v>9999</v>
          </cell>
          <cell r="W2518" t="b">
            <v>0</v>
          </cell>
          <cell r="X2518" t="b">
            <v>0</v>
          </cell>
          <cell r="Y2518" t="b">
            <v>0</v>
          </cell>
          <cell r="Z2518" t="b">
            <v>1</v>
          </cell>
          <cell r="AA2518" t="str">
            <v>Tarification comparable à celle existant dans les autres provinces canadiennes</v>
          </cell>
          <cell r="AB2518">
            <v>0.01</v>
          </cell>
          <cell r="AD2518" t="str">
            <v>CJ</v>
          </cell>
          <cell r="AE2518">
            <v>2</v>
          </cell>
        </row>
        <row r="2519">
          <cell r="A2519">
            <v>400</v>
          </cell>
          <cell r="B2519">
            <v>878</v>
          </cell>
          <cell r="C2519" t="str">
            <v>2005-2006</v>
          </cell>
          <cell r="D2519" t="str">
            <v>FR</v>
          </cell>
          <cell r="E2519" t="str">
            <v>Fonds des registres du ministère de la Justice</v>
          </cell>
          <cell r="F2519" t="b">
            <v>0</v>
          </cell>
          <cell r="G2519">
            <v>3</v>
          </cell>
          <cell r="H2519">
            <v>9</v>
          </cell>
          <cell r="I2519" t="str">
            <v>NC</v>
          </cell>
          <cell r="J2519">
            <v>2004</v>
          </cell>
          <cell r="K2519" t="b">
            <v>0</v>
          </cell>
          <cell r="L2519">
            <v>615</v>
          </cell>
          <cell r="N2519" t="str">
            <v>Commissaires à l'assermentation</v>
          </cell>
          <cell r="O2519" t="str">
            <v>550</v>
          </cell>
          <cell r="P2519" t="b">
            <v>0</v>
          </cell>
          <cell r="Q2519" t="b">
            <v>0</v>
          </cell>
          <cell r="S2519">
            <v>33878</v>
          </cell>
          <cell r="T2519">
            <v>0</v>
          </cell>
          <cell r="U2519">
            <v>100</v>
          </cell>
          <cell r="V2519" t="str">
            <v>9999</v>
          </cell>
          <cell r="W2519" t="b">
            <v>1</v>
          </cell>
          <cell r="X2519" t="b">
            <v>0</v>
          </cell>
          <cell r="Y2519" t="b">
            <v>0</v>
          </cell>
          <cell r="Z2519" t="b">
            <v>0</v>
          </cell>
          <cell r="AB2519">
            <v>1</v>
          </cell>
          <cell r="AD2519" t="str">
            <v>PR</v>
          </cell>
          <cell r="AE2519">
            <v>2</v>
          </cell>
        </row>
        <row r="2520">
          <cell r="A2520">
            <v>400</v>
          </cell>
          <cell r="B2520">
            <v>878</v>
          </cell>
          <cell r="C2520" t="str">
            <v>2005-2006</v>
          </cell>
          <cell r="D2520" t="str">
            <v>FR</v>
          </cell>
          <cell r="E2520" t="str">
            <v>Fonds des registres du ministère de la Justice</v>
          </cell>
          <cell r="F2520" t="b">
            <v>0</v>
          </cell>
          <cell r="G2520">
            <v>4</v>
          </cell>
          <cell r="H2520">
            <v>1</v>
          </cell>
          <cell r="I2520" t="str">
            <v>01</v>
          </cell>
          <cell r="J2520">
            <v>2004</v>
          </cell>
          <cell r="K2520" t="b">
            <v>0</v>
          </cell>
          <cell r="L2520">
            <v>2000</v>
          </cell>
          <cell r="N2520" t="str">
            <v>Registraire du Québec</v>
          </cell>
          <cell r="O2520" t="str">
            <v>550</v>
          </cell>
          <cell r="P2520" t="b">
            <v>0</v>
          </cell>
          <cell r="Q2520" t="b">
            <v>0</v>
          </cell>
          <cell r="S2520">
            <v>32782</v>
          </cell>
          <cell r="T2520">
            <v>35</v>
          </cell>
          <cell r="U2520">
            <v>65</v>
          </cell>
          <cell r="V2520" t="str">
            <v>5313, 54112</v>
          </cell>
          <cell r="W2520" t="b">
            <v>0</v>
          </cell>
          <cell r="X2520" t="b">
            <v>0</v>
          </cell>
          <cell r="Y2520" t="b">
            <v>0</v>
          </cell>
          <cell r="Z2520" t="b">
            <v>0</v>
          </cell>
          <cell r="AB2520">
            <v>0.2</v>
          </cell>
          <cell r="AE2520">
            <v>2</v>
          </cell>
        </row>
        <row r="2521">
          <cell r="A2521">
            <v>400</v>
          </cell>
          <cell r="B2521">
            <v>878</v>
          </cell>
          <cell r="C2521" t="str">
            <v>2005-2006</v>
          </cell>
          <cell r="D2521" t="str">
            <v>FR</v>
          </cell>
          <cell r="E2521" t="str">
            <v>Fonds des registres du ministère de la Justice</v>
          </cell>
          <cell r="F2521" t="b">
            <v>0</v>
          </cell>
          <cell r="G2521">
            <v>4</v>
          </cell>
          <cell r="H2521">
            <v>1</v>
          </cell>
          <cell r="I2521" t="str">
            <v>BB</v>
          </cell>
          <cell r="J2521">
            <v>2005</v>
          </cell>
          <cell r="K2521" t="b">
            <v>0</v>
          </cell>
          <cell r="L2521">
            <v>27586</v>
          </cell>
          <cell r="N2521" t="str">
            <v>Inscription, conservation et consultation de droits personnels et réels mobiliers</v>
          </cell>
          <cell r="O2521" t="str">
            <v>485</v>
          </cell>
          <cell r="P2521" t="b">
            <v>0</v>
          </cell>
          <cell r="Q2521" t="b">
            <v>0</v>
          </cell>
          <cell r="S2521">
            <v>36421</v>
          </cell>
          <cell r="T2521">
            <v>20</v>
          </cell>
          <cell r="U2521">
            <v>80</v>
          </cell>
          <cell r="V2521" t="str">
            <v>5411, 5223</v>
          </cell>
          <cell r="W2521" t="b">
            <v>1</v>
          </cell>
          <cell r="X2521" t="b">
            <v>0</v>
          </cell>
          <cell r="Y2521" t="b">
            <v>0</v>
          </cell>
          <cell r="Z2521" t="b">
            <v>1</v>
          </cell>
          <cell r="AA2521" t="str">
            <v>Prix de revient global sur l'ensemble des services</v>
          </cell>
          <cell r="AB2521">
            <v>1</v>
          </cell>
          <cell r="AD2521" t="str">
            <v>PR</v>
          </cell>
          <cell r="AE2521">
            <v>2</v>
          </cell>
        </row>
        <row r="2522">
          <cell r="A2522">
            <v>400</v>
          </cell>
          <cell r="B2522">
            <v>878</v>
          </cell>
          <cell r="C2522" t="str">
            <v>2005-2006</v>
          </cell>
          <cell r="D2522" t="str">
            <v>FR</v>
          </cell>
          <cell r="E2522" t="str">
            <v>Fonds des registres du ministère de la Justice</v>
          </cell>
          <cell r="F2522" t="b">
            <v>1</v>
          </cell>
          <cell r="G2522">
            <v>4</v>
          </cell>
          <cell r="H2522">
            <v>1</v>
          </cell>
          <cell r="I2522" t="str">
            <v>BC</v>
          </cell>
          <cell r="J2522">
            <v>2005</v>
          </cell>
          <cell r="K2522" t="b">
            <v>0</v>
          </cell>
          <cell r="L2522">
            <v>0</v>
          </cell>
          <cell r="N2522" t="str">
            <v>Commissaires à l'assermentation et Registraire du Québec</v>
          </cell>
          <cell r="O2522" t="str">
            <v>490</v>
          </cell>
          <cell r="P2522" t="b">
            <v>0</v>
          </cell>
          <cell r="Q2522" t="b">
            <v>0</v>
          </cell>
          <cell r="S2522">
            <v>33613</v>
          </cell>
          <cell r="T2522">
            <v>95</v>
          </cell>
          <cell r="U2522">
            <v>5</v>
          </cell>
          <cell r="W2522" t="b">
            <v>1</v>
          </cell>
          <cell r="X2522" t="b">
            <v>1</v>
          </cell>
          <cell r="Y2522" t="b">
            <v>0</v>
          </cell>
          <cell r="Z2522" t="b">
            <v>0</v>
          </cell>
          <cell r="AA2522" t="str">
            <v>NIL</v>
          </cell>
          <cell r="AB2522">
            <v>0</v>
          </cell>
          <cell r="AD2522" t="str">
            <v>PR</v>
          </cell>
          <cell r="AE2522">
            <v>2</v>
          </cell>
        </row>
        <row r="2523">
          <cell r="A2523">
            <v>400</v>
          </cell>
          <cell r="B2523">
            <v>878</v>
          </cell>
          <cell r="C2523" t="str">
            <v>2005-2006</v>
          </cell>
          <cell r="D2523" t="str">
            <v>FR</v>
          </cell>
          <cell r="E2523" t="str">
            <v>Fonds des registres du ministère de la Justice</v>
          </cell>
          <cell r="F2523" t="b">
            <v>0</v>
          </cell>
          <cell r="G2523">
            <v>4</v>
          </cell>
          <cell r="H2523">
            <v>1</v>
          </cell>
          <cell r="I2523" t="str">
            <v>DF</v>
          </cell>
          <cell r="J2523">
            <v>2005</v>
          </cell>
          <cell r="K2523" t="b">
            <v>0</v>
          </cell>
          <cell r="L2523">
            <v>10</v>
          </cell>
          <cell r="N2523" t="str">
            <v>Infrastructure à clés publiques gouvernementales - services de certification</v>
          </cell>
          <cell r="O2523" t="str">
            <v>487</v>
          </cell>
          <cell r="P2523" t="b">
            <v>0</v>
          </cell>
          <cell r="Q2523" t="b">
            <v>0</v>
          </cell>
          <cell r="S2523">
            <v>38443</v>
          </cell>
          <cell r="T2523">
            <v>0</v>
          </cell>
          <cell r="U2523">
            <v>100</v>
          </cell>
          <cell r="V2523" t="str">
            <v>54137</v>
          </cell>
          <cell r="W2523" t="b">
            <v>1</v>
          </cell>
          <cell r="X2523" t="b">
            <v>0</v>
          </cell>
          <cell r="Y2523" t="b">
            <v>1</v>
          </cell>
          <cell r="Z2523" t="b">
            <v>0</v>
          </cell>
          <cell r="AB2523">
            <v>0</v>
          </cell>
          <cell r="AD2523" t="str">
            <v>PR</v>
          </cell>
          <cell r="AE2523">
            <v>2</v>
          </cell>
        </row>
        <row r="2524">
          <cell r="A2524">
            <v>400</v>
          </cell>
          <cell r="B2524">
            <v>878</v>
          </cell>
          <cell r="C2524" t="str">
            <v>2005-2006</v>
          </cell>
          <cell r="D2524" t="str">
            <v>FR</v>
          </cell>
          <cell r="E2524" t="str">
            <v>Fonds des registres du ministère de la Justice</v>
          </cell>
          <cell r="F2524" t="b">
            <v>0</v>
          </cell>
          <cell r="G2524">
            <v>4</v>
          </cell>
          <cell r="H2524">
            <v>1</v>
          </cell>
          <cell r="I2524" t="str">
            <v>FR</v>
          </cell>
          <cell r="J2524">
            <v>2005</v>
          </cell>
          <cell r="K2524" t="b">
            <v>0</v>
          </cell>
          <cell r="L2524">
            <v>9</v>
          </cell>
          <cell r="N2524" t="str">
            <v>Inscription, conservation et consultation de renseignements concernant les activité de</v>
          </cell>
          <cell r="O2524" t="str">
            <v>130</v>
          </cell>
          <cell r="P2524" t="b">
            <v>0</v>
          </cell>
          <cell r="Q2524" t="b">
            <v>0</v>
          </cell>
          <cell r="S2524">
            <v>367</v>
          </cell>
          <cell r="T2524">
            <v>0</v>
          </cell>
          <cell r="U2524">
            <v>100</v>
          </cell>
          <cell r="V2524" t="str">
            <v>9999</v>
          </cell>
          <cell r="W2524" t="b">
            <v>0</v>
          </cell>
          <cell r="X2524" t="b">
            <v>0</v>
          </cell>
          <cell r="Y2524" t="b">
            <v>0</v>
          </cell>
          <cell r="Z2524" t="b">
            <v>1</v>
          </cell>
          <cell r="AA2524" t="str">
            <v>Tarification comparable à celle existant dans les autres provinces canadiennes</v>
          </cell>
          <cell r="AB2524">
            <v>0.01</v>
          </cell>
          <cell r="AD2524" t="str">
            <v>CJ</v>
          </cell>
          <cell r="AE2524">
            <v>2</v>
          </cell>
        </row>
        <row r="2525">
          <cell r="A2525">
            <v>400</v>
          </cell>
          <cell r="B2525">
            <v>878</v>
          </cell>
          <cell r="C2525" t="str">
            <v>2005-2006</v>
          </cell>
          <cell r="D2525" t="str">
            <v>FR</v>
          </cell>
          <cell r="E2525" t="str">
            <v>Fonds des registres du ministère de la Justice</v>
          </cell>
          <cell r="F2525" t="b">
            <v>0</v>
          </cell>
          <cell r="G2525">
            <v>3</v>
          </cell>
          <cell r="H2525">
            <v>9</v>
          </cell>
          <cell r="I2525" t="str">
            <v>NC</v>
          </cell>
          <cell r="J2525">
            <v>2005</v>
          </cell>
          <cell r="K2525" t="b">
            <v>0</v>
          </cell>
          <cell r="L2525">
            <v>596</v>
          </cell>
          <cell r="N2525" t="str">
            <v>Commissaires à l'assermentation</v>
          </cell>
          <cell r="O2525" t="str">
            <v>550</v>
          </cell>
          <cell r="P2525" t="b">
            <v>0</v>
          </cell>
          <cell r="Q2525" t="b">
            <v>0</v>
          </cell>
          <cell r="S2525">
            <v>33878</v>
          </cell>
          <cell r="T2525">
            <v>0</v>
          </cell>
          <cell r="U2525">
            <v>100</v>
          </cell>
          <cell r="V2525" t="str">
            <v>9999</v>
          </cell>
          <cell r="W2525" t="b">
            <v>1</v>
          </cell>
          <cell r="X2525" t="b">
            <v>0</v>
          </cell>
          <cell r="Y2525" t="b">
            <v>0</v>
          </cell>
          <cell r="Z2525" t="b">
            <v>0</v>
          </cell>
          <cell r="AB2525">
            <v>1</v>
          </cell>
          <cell r="AD2525" t="str">
            <v>PR</v>
          </cell>
          <cell r="AE2525">
            <v>2</v>
          </cell>
        </row>
        <row r="2526">
          <cell r="A2526">
            <v>400</v>
          </cell>
          <cell r="B2526">
            <v>878</v>
          </cell>
          <cell r="C2526" t="str">
            <v>2005-2006</v>
          </cell>
          <cell r="D2526" t="str">
            <v>FR</v>
          </cell>
          <cell r="E2526" t="str">
            <v>Fonds des registres du ministère de la Justice</v>
          </cell>
          <cell r="F2526" t="b">
            <v>0</v>
          </cell>
          <cell r="G2526">
            <v>4</v>
          </cell>
          <cell r="H2526">
            <v>1</v>
          </cell>
          <cell r="I2526" t="str">
            <v>01</v>
          </cell>
          <cell r="J2526">
            <v>2005</v>
          </cell>
          <cell r="K2526" t="b">
            <v>0</v>
          </cell>
          <cell r="L2526">
            <v>2000</v>
          </cell>
          <cell r="N2526" t="str">
            <v>Registraire du Québec</v>
          </cell>
          <cell r="O2526" t="str">
            <v>550</v>
          </cell>
          <cell r="P2526" t="b">
            <v>0</v>
          </cell>
          <cell r="Q2526" t="b">
            <v>0</v>
          </cell>
          <cell r="S2526">
            <v>32782</v>
          </cell>
          <cell r="T2526">
            <v>35</v>
          </cell>
          <cell r="U2526">
            <v>65</v>
          </cell>
          <cell r="V2526" t="str">
            <v>5313, 54112</v>
          </cell>
          <cell r="W2526" t="b">
            <v>0</v>
          </cell>
          <cell r="X2526" t="b">
            <v>0</v>
          </cell>
          <cell r="Y2526" t="b">
            <v>0</v>
          </cell>
          <cell r="Z2526" t="b">
            <v>0</v>
          </cell>
          <cell r="AB2526">
            <v>0.2</v>
          </cell>
          <cell r="AE2526">
            <v>2</v>
          </cell>
        </row>
        <row r="2527">
          <cell r="A2527">
            <v>400</v>
          </cell>
          <cell r="B2527">
            <v>878</v>
          </cell>
          <cell r="C2527" t="str">
            <v>2005-2006</v>
          </cell>
          <cell r="D2527" t="str">
            <v>FR</v>
          </cell>
          <cell r="E2527" t="str">
            <v>Fonds des registres du ministère de la Justice</v>
          </cell>
          <cell r="F2527" t="b">
            <v>0</v>
          </cell>
          <cell r="G2527">
            <v>4</v>
          </cell>
          <cell r="H2527">
            <v>1</v>
          </cell>
          <cell r="I2527" t="str">
            <v>BB</v>
          </cell>
          <cell r="J2527">
            <v>2006</v>
          </cell>
          <cell r="K2527" t="b">
            <v>0</v>
          </cell>
          <cell r="L2527">
            <v>27428</v>
          </cell>
          <cell r="N2527" t="str">
            <v>Inscription, conservation et consultation de droits personnels et réels mobiliers</v>
          </cell>
          <cell r="O2527" t="str">
            <v>485</v>
          </cell>
          <cell r="P2527" t="b">
            <v>0</v>
          </cell>
          <cell r="Q2527" t="b">
            <v>0</v>
          </cell>
          <cell r="S2527">
            <v>36421</v>
          </cell>
          <cell r="T2527">
            <v>20</v>
          </cell>
          <cell r="U2527">
            <v>80</v>
          </cell>
          <cell r="V2527" t="str">
            <v>5411, 5223</v>
          </cell>
          <cell r="W2527" t="b">
            <v>1</v>
          </cell>
          <cell r="X2527" t="b">
            <v>0</v>
          </cell>
          <cell r="Y2527" t="b">
            <v>0</v>
          </cell>
          <cell r="Z2527" t="b">
            <v>1</v>
          </cell>
          <cell r="AA2527" t="str">
            <v>Prix de revient global sur l'ensemble des services</v>
          </cell>
          <cell r="AB2527">
            <v>1</v>
          </cell>
          <cell r="AD2527" t="str">
            <v>PR</v>
          </cell>
          <cell r="AE2527">
            <v>2</v>
          </cell>
        </row>
        <row r="2528">
          <cell r="A2528">
            <v>400</v>
          </cell>
          <cell r="B2528">
            <v>878</v>
          </cell>
          <cell r="C2528" t="str">
            <v>2005-2006</v>
          </cell>
          <cell r="D2528" t="str">
            <v>FR</v>
          </cell>
          <cell r="E2528" t="str">
            <v>Fonds des registres du ministère de la Justice</v>
          </cell>
          <cell r="F2528" t="b">
            <v>1</v>
          </cell>
          <cell r="G2528">
            <v>4</v>
          </cell>
          <cell r="H2528">
            <v>1</v>
          </cell>
          <cell r="I2528" t="str">
            <v>BC</v>
          </cell>
          <cell r="J2528">
            <v>2006</v>
          </cell>
          <cell r="K2528" t="b">
            <v>0</v>
          </cell>
          <cell r="L2528">
            <v>0</v>
          </cell>
          <cell r="M2528" t="str">
            <v>Nous les avons scindés en deux fiches distinctes (voir nouveau (1) et nouveau (2))</v>
          </cell>
          <cell r="N2528" t="str">
            <v>Commissaires à l'assermentation et Registraire du Québec</v>
          </cell>
          <cell r="O2528" t="str">
            <v>490</v>
          </cell>
          <cell r="P2528" t="b">
            <v>0</v>
          </cell>
          <cell r="Q2528" t="b">
            <v>0</v>
          </cell>
          <cell r="S2528">
            <v>33613</v>
          </cell>
          <cell r="T2528">
            <v>95</v>
          </cell>
          <cell r="U2528">
            <v>5</v>
          </cell>
          <cell r="W2528" t="b">
            <v>1</v>
          </cell>
          <cell r="X2528" t="b">
            <v>1</v>
          </cell>
          <cell r="Y2528" t="b">
            <v>0</v>
          </cell>
          <cell r="Z2528" t="b">
            <v>0</v>
          </cell>
          <cell r="AA2528" t="str">
            <v>NIL</v>
          </cell>
          <cell r="AB2528">
            <v>0</v>
          </cell>
          <cell r="AD2528" t="str">
            <v>PR</v>
          </cell>
          <cell r="AE2528">
            <v>2</v>
          </cell>
        </row>
        <row r="2529">
          <cell r="A2529">
            <v>400</v>
          </cell>
          <cell r="B2529">
            <v>878</v>
          </cell>
          <cell r="C2529" t="str">
            <v>2005-2006</v>
          </cell>
          <cell r="D2529" t="str">
            <v>FR</v>
          </cell>
          <cell r="E2529" t="str">
            <v>Fonds des registres du ministère de la Justice</v>
          </cell>
          <cell r="F2529" t="b">
            <v>0</v>
          </cell>
          <cell r="G2529">
            <v>4</v>
          </cell>
          <cell r="H2529">
            <v>1</v>
          </cell>
          <cell r="I2529" t="str">
            <v>DF</v>
          </cell>
          <cell r="J2529">
            <v>2006</v>
          </cell>
          <cell r="K2529" t="b">
            <v>0</v>
          </cell>
          <cell r="L2529">
            <v>12</v>
          </cell>
          <cell r="N2529" t="str">
            <v>Infrastructure à clés publiques gouvernementales - services de certification</v>
          </cell>
          <cell r="O2529" t="str">
            <v>487</v>
          </cell>
          <cell r="P2529" t="b">
            <v>0</v>
          </cell>
          <cell r="Q2529" t="b">
            <v>0</v>
          </cell>
          <cell r="S2529">
            <v>38443</v>
          </cell>
          <cell r="T2529">
            <v>0</v>
          </cell>
          <cell r="U2529">
            <v>100</v>
          </cell>
          <cell r="V2529" t="str">
            <v>54137</v>
          </cell>
          <cell r="W2529" t="b">
            <v>1</v>
          </cell>
          <cell r="X2529" t="b">
            <v>0</v>
          </cell>
          <cell r="Y2529" t="b">
            <v>1</v>
          </cell>
          <cell r="Z2529" t="b">
            <v>0</v>
          </cell>
          <cell r="AB2529">
            <v>0</v>
          </cell>
          <cell r="AD2529" t="str">
            <v>PR</v>
          </cell>
          <cell r="AE2529">
            <v>2</v>
          </cell>
        </row>
        <row r="2530">
          <cell r="A2530">
            <v>400</v>
          </cell>
          <cell r="B2530">
            <v>878</v>
          </cell>
          <cell r="C2530" t="str">
            <v>2005-2006</v>
          </cell>
          <cell r="D2530" t="str">
            <v>FR</v>
          </cell>
          <cell r="E2530" t="str">
            <v>Fonds des registres du ministère de la Justice</v>
          </cell>
          <cell r="F2530" t="b">
            <v>0</v>
          </cell>
          <cell r="G2530">
            <v>4</v>
          </cell>
          <cell r="H2530">
            <v>1</v>
          </cell>
          <cell r="I2530" t="str">
            <v>FR</v>
          </cell>
          <cell r="J2530">
            <v>2006</v>
          </cell>
          <cell r="K2530" t="b">
            <v>0</v>
          </cell>
          <cell r="L2530">
            <v>15</v>
          </cell>
          <cell r="N2530" t="str">
            <v>Inscription, conservation et consultation de renseignements concernant les activité de</v>
          </cell>
          <cell r="O2530" t="str">
            <v>130</v>
          </cell>
          <cell r="P2530" t="b">
            <v>0</v>
          </cell>
          <cell r="Q2530" t="b">
            <v>0</v>
          </cell>
          <cell r="S2530">
            <v>367</v>
          </cell>
          <cell r="T2530">
            <v>0</v>
          </cell>
          <cell r="U2530">
            <v>100</v>
          </cell>
          <cell r="V2530" t="str">
            <v>9999</v>
          </cell>
          <cell r="W2530" t="b">
            <v>0</v>
          </cell>
          <cell r="X2530" t="b">
            <v>0</v>
          </cell>
          <cell r="Y2530" t="b">
            <v>0</v>
          </cell>
          <cell r="Z2530" t="b">
            <v>1</v>
          </cell>
          <cell r="AA2530" t="str">
            <v>Tarification comparable à celle existant dans les autres provinces canadiennes</v>
          </cell>
          <cell r="AB2530">
            <v>0.01</v>
          </cell>
          <cell r="AD2530" t="str">
            <v>CJ</v>
          </cell>
          <cell r="AE2530">
            <v>2</v>
          </cell>
        </row>
        <row r="2531">
          <cell r="A2531">
            <v>400</v>
          </cell>
          <cell r="B2531">
            <v>878</v>
          </cell>
          <cell r="C2531" t="str">
            <v>2005-2006</v>
          </cell>
          <cell r="D2531" t="str">
            <v>FR</v>
          </cell>
          <cell r="E2531" t="str">
            <v>Fonds des registres du ministère de la Justice</v>
          </cell>
          <cell r="F2531" t="b">
            <v>0</v>
          </cell>
          <cell r="G2531">
            <v>3</v>
          </cell>
          <cell r="H2531">
            <v>9</v>
          </cell>
          <cell r="I2531" t="str">
            <v>NC</v>
          </cell>
          <cell r="J2531">
            <v>2006</v>
          </cell>
          <cell r="K2531" t="b">
            <v>0</v>
          </cell>
          <cell r="L2531">
            <v>588</v>
          </cell>
          <cell r="M2531" t="str">
            <v>Nous les avons scindés en deux fiches distinctes (voir nouveau (1) et nouveau (2))</v>
          </cell>
          <cell r="N2531" t="str">
            <v>Commissaires à l'assermentation</v>
          </cell>
          <cell r="O2531" t="str">
            <v>550</v>
          </cell>
          <cell r="P2531" t="b">
            <v>0</v>
          </cell>
          <cell r="Q2531" t="b">
            <v>0</v>
          </cell>
          <cell r="S2531">
            <v>33878</v>
          </cell>
          <cell r="T2531">
            <v>0</v>
          </cell>
          <cell r="U2531">
            <v>100</v>
          </cell>
          <cell r="V2531" t="str">
            <v>9999</v>
          </cell>
          <cell r="W2531" t="b">
            <v>1</v>
          </cell>
          <cell r="X2531" t="b">
            <v>0</v>
          </cell>
          <cell r="Y2531" t="b">
            <v>0</v>
          </cell>
          <cell r="Z2531" t="b">
            <v>0</v>
          </cell>
          <cell r="AB2531">
            <v>1</v>
          </cell>
          <cell r="AD2531" t="str">
            <v>PR</v>
          </cell>
          <cell r="AE2531">
            <v>2</v>
          </cell>
        </row>
        <row r="2532">
          <cell r="A2532">
            <v>400</v>
          </cell>
          <cell r="B2532">
            <v>878</v>
          </cell>
          <cell r="C2532" t="str">
            <v>2005-2006</v>
          </cell>
          <cell r="D2532" t="str">
            <v>FR</v>
          </cell>
          <cell r="E2532" t="str">
            <v>Fonds des registres du ministère de la Justice</v>
          </cell>
          <cell r="F2532" t="b">
            <v>0</v>
          </cell>
          <cell r="G2532">
            <v>4</v>
          </cell>
          <cell r="H2532">
            <v>1</v>
          </cell>
          <cell r="I2532" t="str">
            <v>01</v>
          </cell>
          <cell r="J2532">
            <v>2006</v>
          </cell>
          <cell r="K2532" t="b">
            <v>0</v>
          </cell>
          <cell r="L2532">
            <v>2000</v>
          </cell>
          <cell r="M2532" t="str">
            <v>Nous les avons scindés en deux fiches distinctes (voir nouveau (1) et nouveau (2))</v>
          </cell>
          <cell r="N2532" t="str">
            <v>Registraire du Québec</v>
          </cell>
          <cell r="O2532" t="str">
            <v>550</v>
          </cell>
          <cell r="P2532" t="b">
            <v>0</v>
          </cell>
          <cell r="Q2532" t="b">
            <v>0</v>
          </cell>
          <cell r="S2532">
            <v>32782</v>
          </cell>
          <cell r="T2532">
            <v>35</v>
          </cell>
          <cell r="U2532">
            <v>65</v>
          </cell>
          <cell r="V2532" t="str">
            <v>5313, 54112</v>
          </cell>
          <cell r="W2532" t="b">
            <v>0</v>
          </cell>
          <cell r="X2532" t="b">
            <v>0</v>
          </cell>
          <cell r="Y2532" t="b">
            <v>0</v>
          </cell>
          <cell r="Z2532" t="b">
            <v>0</v>
          </cell>
          <cell r="AB2532">
            <v>0.2</v>
          </cell>
          <cell r="AE2532">
            <v>2</v>
          </cell>
        </row>
        <row r="2533">
          <cell r="A2533">
            <v>400</v>
          </cell>
          <cell r="B2533">
            <v>878</v>
          </cell>
          <cell r="C2533" t="str">
            <v>2005-2006</v>
          </cell>
          <cell r="D2533" t="str">
            <v>FR</v>
          </cell>
          <cell r="E2533" t="str">
            <v>Fonds des registres du ministère de la Justice</v>
          </cell>
          <cell r="F2533" t="b">
            <v>0</v>
          </cell>
          <cell r="G2533">
            <v>4</v>
          </cell>
          <cell r="H2533">
            <v>1</v>
          </cell>
          <cell r="I2533" t="str">
            <v>BB</v>
          </cell>
          <cell r="J2533">
            <v>2007</v>
          </cell>
          <cell r="K2533" t="b">
            <v>1</v>
          </cell>
          <cell r="L2533">
            <v>27200</v>
          </cell>
          <cell r="N2533" t="str">
            <v>Inscription, conservation et consultation de droits personnels et réels mobiliers</v>
          </cell>
          <cell r="O2533" t="str">
            <v>485</v>
          </cell>
          <cell r="P2533" t="b">
            <v>0</v>
          </cell>
          <cell r="Q2533" t="b">
            <v>0</v>
          </cell>
          <cell r="S2533">
            <v>36421</v>
          </cell>
          <cell r="T2533">
            <v>20</v>
          </cell>
          <cell r="U2533">
            <v>80</v>
          </cell>
          <cell r="V2533" t="str">
            <v>5411, 5223</v>
          </cell>
          <cell r="W2533" t="b">
            <v>1</v>
          </cell>
          <cell r="X2533" t="b">
            <v>0</v>
          </cell>
          <cell r="Y2533" t="b">
            <v>0</v>
          </cell>
          <cell r="Z2533" t="b">
            <v>1</v>
          </cell>
          <cell r="AA2533" t="str">
            <v>Prix de revient global sur l'ensemble des services</v>
          </cell>
          <cell r="AB2533">
            <v>1</v>
          </cell>
          <cell r="AD2533" t="str">
            <v>PR</v>
          </cell>
          <cell r="AE2533">
            <v>2</v>
          </cell>
        </row>
        <row r="2534">
          <cell r="A2534">
            <v>400</v>
          </cell>
          <cell r="B2534">
            <v>878</v>
          </cell>
          <cell r="C2534" t="str">
            <v>2005-2006</v>
          </cell>
          <cell r="D2534" t="str">
            <v>FR</v>
          </cell>
          <cell r="E2534" t="str">
            <v>Fonds des registres du ministère de la Justice</v>
          </cell>
          <cell r="F2534" t="b">
            <v>1</v>
          </cell>
          <cell r="G2534">
            <v>4</v>
          </cell>
          <cell r="H2534">
            <v>1</v>
          </cell>
          <cell r="I2534" t="str">
            <v>BC</v>
          </cell>
          <cell r="J2534">
            <v>2007</v>
          </cell>
          <cell r="K2534" t="b">
            <v>1</v>
          </cell>
          <cell r="L2534">
            <v>0</v>
          </cell>
          <cell r="M2534" t="str">
            <v xml:space="preserve">Les secteurs d'activités «Commissaires à l'assermentation» et «Registraire du Québec» étaient présentés sur la même fiche </v>
          </cell>
          <cell r="N2534" t="str">
            <v>Commissaires à l'assermentation et Registraire du Québec</v>
          </cell>
          <cell r="O2534" t="str">
            <v>490</v>
          </cell>
          <cell r="P2534" t="b">
            <v>0</v>
          </cell>
          <cell r="Q2534" t="b">
            <v>0</v>
          </cell>
          <cell r="S2534">
            <v>33613</v>
          </cell>
          <cell r="T2534">
            <v>95</v>
          </cell>
          <cell r="U2534">
            <v>5</v>
          </cell>
          <cell r="W2534" t="b">
            <v>1</v>
          </cell>
          <cell r="X2534" t="b">
            <v>1</v>
          </cell>
          <cell r="Y2534" t="b">
            <v>0</v>
          </cell>
          <cell r="Z2534" t="b">
            <v>0</v>
          </cell>
          <cell r="AA2534" t="str">
            <v>NIL</v>
          </cell>
          <cell r="AB2534">
            <v>0</v>
          </cell>
          <cell r="AD2534" t="str">
            <v>PR</v>
          </cell>
          <cell r="AE2534">
            <v>2</v>
          </cell>
        </row>
        <row r="2535">
          <cell r="A2535">
            <v>400</v>
          </cell>
          <cell r="B2535">
            <v>878</v>
          </cell>
          <cell r="C2535" t="str">
            <v>2005-2006</v>
          </cell>
          <cell r="D2535" t="str">
            <v>FR</v>
          </cell>
          <cell r="E2535" t="str">
            <v>Fonds des registres du ministère de la Justice</v>
          </cell>
          <cell r="F2535" t="b">
            <v>0</v>
          </cell>
          <cell r="G2535">
            <v>4</v>
          </cell>
          <cell r="H2535">
            <v>1</v>
          </cell>
          <cell r="I2535" t="str">
            <v>DF</v>
          </cell>
          <cell r="J2535">
            <v>2007</v>
          </cell>
          <cell r="K2535" t="b">
            <v>1</v>
          </cell>
          <cell r="L2535">
            <v>10</v>
          </cell>
          <cell r="N2535" t="str">
            <v>Infrastructure à clés publiques gouvernementales - services de certification</v>
          </cell>
          <cell r="O2535" t="str">
            <v>487</v>
          </cell>
          <cell r="P2535" t="b">
            <v>0</v>
          </cell>
          <cell r="Q2535" t="b">
            <v>0</v>
          </cell>
          <cell r="S2535">
            <v>38443</v>
          </cell>
          <cell r="T2535">
            <v>0</v>
          </cell>
          <cell r="U2535">
            <v>100</v>
          </cell>
          <cell r="V2535" t="str">
            <v>54137</v>
          </cell>
          <cell r="W2535" t="b">
            <v>1</v>
          </cell>
          <cell r="X2535" t="b">
            <v>0</v>
          </cell>
          <cell r="Y2535" t="b">
            <v>1</v>
          </cell>
          <cell r="Z2535" t="b">
            <v>0</v>
          </cell>
          <cell r="AB2535">
            <v>0</v>
          </cell>
          <cell r="AD2535" t="str">
            <v>PR</v>
          </cell>
          <cell r="AE2535">
            <v>2</v>
          </cell>
        </row>
        <row r="2536">
          <cell r="A2536">
            <v>400</v>
          </cell>
          <cell r="B2536">
            <v>878</v>
          </cell>
          <cell r="C2536" t="str">
            <v>2005-2006</v>
          </cell>
          <cell r="D2536" t="str">
            <v>FR</v>
          </cell>
          <cell r="E2536" t="str">
            <v>Fonds des registres du ministère de la Justice</v>
          </cell>
          <cell r="F2536" t="b">
            <v>0</v>
          </cell>
          <cell r="G2536">
            <v>4</v>
          </cell>
          <cell r="H2536">
            <v>1</v>
          </cell>
          <cell r="I2536" t="str">
            <v>FR</v>
          </cell>
          <cell r="J2536">
            <v>2007</v>
          </cell>
          <cell r="K2536" t="b">
            <v>1</v>
          </cell>
          <cell r="L2536">
            <v>9</v>
          </cell>
          <cell r="N2536" t="str">
            <v>Inscription, conservation et consultation de renseignements concernant les activité de</v>
          </cell>
          <cell r="O2536" t="str">
            <v>130</v>
          </cell>
          <cell r="P2536" t="b">
            <v>0</v>
          </cell>
          <cell r="Q2536" t="b">
            <v>0</v>
          </cell>
          <cell r="S2536">
            <v>367</v>
          </cell>
          <cell r="T2536">
            <v>0</v>
          </cell>
          <cell r="U2536">
            <v>100</v>
          </cell>
          <cell r="V2536" t="str">
            <v>9999</v>
          </cell>
          <cell r="W2536" t="b">
            <v>0</v>
          </cell>
          <cell r="X2536" t="b">
            <v>0</v>
          </cell>
          <cell r="Y2536" t="b">
            <v>0</v>
          </cell>
          <cell r="Z2536" t="b">
            <v>1</v>
          </cell>
          <cell r="AA2536" t="str">
            <v>Tarification comparable à celle existant dans les autres provinces canadiennes</v>
          </cell>
          <cell r="AB2536">
            <v>0.01</v>
          </cell>
          <cell r="AD2536" t="str">
            <v>CJ</v>
          </cell>
          <cell r="AE2536">
            <v>2</v>
          </cell>
        </row>
        <row r="2537">
          <cell r="A2537">
            <v>400</v>
          </cell>
          <cell r="B2537">
            <v>878</v>
          </cell>
          <cell r="C2537" t="str">
            <v>2005-2006</v>
          </cell>
          <cell r="D2537" t="str">
            <v>FR</v>
          </cell>
          <cell r="E2537" t="str">
            <v>Fonds des registres du ministère de la Justice</v>
          </cell>
          <cell r="F2537" t="b">
            <v>0</v>
          </cell>
          <cell r="G2537">
            <v>3</v>
          </cell>
          <cell r="H2537">
            <v>9</v>
          </cell>
          <cell r="I2537" t="str">
            <v>NC</v>
          </cell>
          <cell r="J2537">
            <v>2007</v>
          </cell>
          <cell r="K2537" t="b">
            <v>1</v>
          </cell>
          <cell r="L2537">
            <v>573</v>
          </cell>
          <cell r="M2537" t="str">
            <v>Les secteurs d'activités «Commissaires à l'assermentation» et «Registraire du Québec» étaient regroupés sur la même fiche (4 1 BC)</v>
          </cell>
          <cell r="N2537" t="str">
            <v>Commissaires à l'assermentation</v>
          </cell>
          <cell r="O2537" t="str">
            <v>550</v>
          </cell>
          <cell r="P2537" t="b">
            <v>0</v>
          </cell>
          <cell r="Q2537" t="b">
            <v>0</v>
          </cell>
          <cell r="S2537">
            <v>33878</v>
          </cell>
          <cell r="T2537">
            <v>0</v>
          </cell>
          <cell r="U2537">
            <v>100</v>
          </cell>
          <cell r="V2537" t="str">
            <v>9999</v>
          </cell>
          <cell r="W2537" t="b">
            <v>1</v>
          </cell>
          <cell r="X2537" t="b">
            <v>0</v>
          </cell>
          <cell r="Y2537" t="b">
            <v>0</v>
          </cell>
          <cell r="Z2537" t="b">
            <v>0</v>
          </cell>
          <cell r="AB2537">
            <v>1</v>
          </cell>
          <cell r="AD2537" t="str">
            <v>PR</v>
          </cell>
          <cell r="AE2537">
            <v>2</v>
          </cell>
        </row>
        <row r="2538">
          <cell r="A2538">
            <v>400</v>
          </cell>
          <cell r="B2538">
            <v>878</v>
          </cell>
          <cell r="C2538" t="str">
            <v>2005-2006</v>
          </cell>
          <cell r="D2538" t="str">
            <v>FR</v>
          </cell>
          <cell r="E2538" t="str">
            <v>Fonds des registres du ministère de la Justice</v>
          </cell>
          <cell r="F2538" t="b">
            <v>0</v>
          </cell>
          <cell r="G2538">
            <v>4</v>
          </cell>
          <cell r="H2538">
            <v>1</v>
          </cell>
          <cell r="I2538" t="str">
            <v>01</v>
          </cell>
          <cell r="J2538">
            <v>2007</v>
          </cell>
          <cell r="K2538" t="b">
            <v>1</v>
          </cell>
          <cell r="L2538">
            <v>2000</v>
          </cell>
          <cell r="M2538" t="str">
            <v>Les secteurs d'activités «Commissaires à l'assermentation» et «Registraire du Québec» étaient regroupés sur la même fiche (4 1 BC)</v>
          </cell>
          <cell r="N2538" t="str">
            <v>Registraire du Québec</v>
          </cell>
          <cell r="O2538" t="str">
            <v>550</v>
          </cell>
          <cell r="P2538" t="b">
            <v>0</v>
          </cell>
          <cell r="Q2538" t="b">
            <v>0</v>
          </cell>
          <cell r="S2538">
            <v>32782</v>
          </cell>
          <cell r="T2538">
            <v>35</v>
          </cell>
          <cell r="U2538">
            <v>65</v>
          </cell>
          <cell r="V2538" t="str">
            <v>5313, 54112</v>
          </cell>
          <cell r="W2538" t="b">
            <v>0</v>
          </cell>
          <cell r="X2538" t="b">
            <v>0</v>
          </cell>
          <cell r="Y2538" t="b">
            <v>0</v>
          </cell>
          <cell r="Z2538" t="b">
            <v>0</v>
          </cell>
          <cell r="AB2538">
            <v>0.2</v>
          </cell>
          <cell r="AE2538">
            <v>2</v>
          </cell>
        </row>
        <row r="2539">
          <cell r="A2539">
            <v>160</v>
          </cell>
          <cell r="B2539">
            <v>879</v>
          </cell>
          <cell r="C2539" t="str">
            <v>2000-2001</v>
          </cell>
          <cell r="D2539" t="str">
            <v>FSG</v>
          </cell>
          <cell r="E2539" t="str">
            <v>Fonds des services gouvernementaux</v>
          </cell>
          <cell r="F2539" t="b">
            <v>0</v>
          </cell>
          <cell r="G2539">
            <v>4</v>
          </cell>
          <cell r="H2539">
            <v>1</v>
          </cell>
          <cell r="I2539" t="str">
            <v>BI</v>
          </cell>
          <cell r="J2539">
            <v>2003</v>
          </cell>
          <cell r="K2539" t="b">
            <v>0</v>
          </cell>
          <cell r="L2539">
            <v>105017.84600000001</v>
          </cell>
          <cell r="P2539" t="b">
            <v>0</v>
          </cell>
          <cell r="Q2539" t="b">
            <v>0</v>
          </cell>
          <cell r="T2539">
            <v>0</v>
          </cell>
          <cell r="U2539">
            <v>0</v>
          </cell>
          <cell r="W2539" t="b">
            <v>0</v>
          </cell>
          <cell r="X2539" t="b">
            <v>0</v>
          </cell>
          <cell r="Y2539" t="b">
            <v>0</v>
          </cell>
          <cell r="Z2539" t="b">
            <v>0</v>
          </cell>
          <cell r="AB2539">
            <v>0</v>
          </cell>
          <cell r="AE2539">
            <v>2</v>
          </cell>
        </row>
        <row r="2540">
          <cell r="A2540">
            <v>440</v>
          </cell>
          <cell r="B2540">
            <v>889</v>
          </cell>
          <cell r="C2540" t="str">
            <v>2000-2001</v>
          </cell>
          <cell r="D2540" t="str">
            <v>FPA</v>
          </cell>
          <cell r="E2540" t="str">
            <v>Fonds des pensions alimentaires</v>
          </cell>
          <cell r="F2540" t="b">
            <v>0</v>
          </cell>
          <cell r="G2540">
            <v>4</v>
          </cell>
          <cell r="H2540">
            <v>1</v>
          </cell>
          <cell r="I2540" t="str">
            <v>BA</v>
          </cell>
          <cell r="J2540">
            <v>2003</v>
          </cell>
          <cell r="K2540" t="b">
            <v>1</v>
          </cell>
          <cell r="L2540">
            <v>1422.7339999999999</v>
          </cell>
          <cell r="N2540" t="str">
            <v>Perception selon l'article 4 du Règlement sur la perception des pensions alimentaires, des frais exigibles en vertu de l'article 35 de la Loi</v>
          </cell>
          <cell r="P2540" t="b">
            <v>0</v>
          </cell>
          <cell r="Q2540" t="b">
            <v>0</v>
          </cell>
          <cell r="S2540">
            <v>367</v>
          </cell>
          <cell r="T2540">
            <v>100</v>
          </cell>
          <cell r="U2540">
            <v>0</v>
          </cell>
          <cell r="W2540" t="b">
            <v>0</v>
          </cell>
          <cell r="X2540" t="b">
            <v>0</v>
          </cell>
          <cell r="Y2540" t="b">
            <v>0</v>
          </cell>
          <cell r="Z2540" t="b">
            <v>0</v>
          </cell>
          <cell r="AA2540" t="str">
            <v>Tarifs établis par le gouvernement</v>
          </cell>
          <cell r="AB2540">
            <v>0</v>
          </cell>
          <cell r="AD2540" t="str">
            <v>AUTRE</v>
          </cell>
          <cell r="AE2540">
            <v>2</v>
          </cell>
        </row>
        <row r="2541">
          <cell r="A2541">
            <v>440</v>
          </cell>
          <cell r="B2541">
            <v>889</v>
          </cell>
          <cell r="C2541" t="str">
            <v>2000-2001</v>
          </cell>
          <cell r="D2541" t="str">
            <v>FPA</v>
          </cell>
          <cell r="E2541" t="str">
            <v>Fonds des pensions alimentaires</v>
          </cell>
          <cell r="F2541" t="b">
            <v>0</v>
          </cell>
          <cell r="G2541">
            <v>4</v>
          </cell>
          <cell r="H2541">
            <v>1</v>
          </cell>
          <cell r="I2541" t="str">
            <v>BA</v>
          </cell>
          <cell r="J2541">
            <v>2004</v>
          </cell>
          <cell r="K2541" t="b">
            <v>0</v>
          </cell>
          <cell r="L2541">
            <v>883.6</v>
          </cell>
          <cell r="N2541" t="str">
            <v>Perception selon l'article 4 du Règlement sur la perception des pensions alimentaires, des frais exigibles en vertu de l'article 35 de la Loi</v>
          </cell>
          <cell r="P2541" t="b">
            <v>0</v>
          </cell>
          <cell r="Q2541" t="b">
            <v>0</v>
          </cell>
          <cell r="S2541">
            <v>367</v>
          </cell>
          <cell r="T2541">
            <v>100</v>
          </cell>
          <cell r="U2541">
            <v>0</v>
          </cell>
          <cell r="W2541" t="b">
            <v>0</v>
          </cell>
          <cell r="X2541" t="b">
            <v>0</v>
          </cell>
          <cell r="Y2541" t="b">
            <v>0</v>
          </cell>
          <cell r="Z2541" t="b">
            <v>0</v>
          </cell>
          <cell r="AA2541" t="str">
            <v>Tarifs établis par le gouvernement</v>
          </cell>
          <cell r="AB2541">
            <v>0</v>
          </cell>
          <cell r="AD2541" t="str">
            <v>AUTRE</v>
          </cell>
          <cell r="AE2541">
            <v>2</v>
          </cell>
        </row>
        <row r="2542">
          <cell r="A2542">
            <v>440</v>
          </cell>
          <cell r="B2542">
            <v>889</v>
          </cell>
          <cell r="C2542" t="str">
            <v>2000-2001</v>
          </cell>
          <cell r="D2542" t="str">
            <v>FPA</v>
          </cell>
          <cell r="E2542" t="str">
            <v>Fonds des pensions alimentaires</v>
          </cell>
          <cell r="F2542" t="b">
            <v>0</v>
          </cell>
          <cell r="G2542">
            <v>4</v>
          </cell>
          <cell r="H2542">
            <v>1</v>
          </cell>
          <cell r="I2542" t="str">
            <v>BA</v>
          </cell>
          <cell r="J2542">
            <v>2005</v>
          </cell>
          <cell r="K2542" t="b">
            <v>0</v>
          </cell>
          <cell r="L2542">
            <v>907.91</v>
          </cell>
          <cell r="N2542" t="str">
            <v>Perception selon l'article 4 du Règlement sur la perception des pensions alimentaires, des frais exigibles en vertu de l'article 35 de la Loi</v>
          </cell>
          <cell r="P2542" t="b">
            <v>0</v>
          </cell>
          <cell r="Q2542" t="b">
            <v>0</v>
          </cell>
          <cell r="S2542">
            <v>367</v>
          </cell>
          <cell r="T2542">
            <v>100</v>
          </cell>
          <cell r="U2542">
            <v>0</v>
          </cell>
          <cell r="W2542" t="b">
            <v>0</v>
          </cell>
          <cell r="X2542" t="b">
            <v>0</v>
          </cell>
          <cell r="Y2542" t="b">
            <v>0</v>
          </cell>
          <cell r="Z2542" t="b">
            <v>0</v>
          </cell>
          <cell r="AA2542" t="str">
            <v>Tarifs établis par le gouvernement</v>
          </cell>
          <cell r="AB2542">
            <v>0</v>
          </cell>
          <cell r="AD2542" t="str">
            <v>AUTRE</v>
          </cell>
          <cell r="AE2542">
            <v>2</v>
          </cell>
        </row>
        <row r="2543">
          <cell r="A2543">
            <v>440</v>
          </cell>
          <cell r="B2543">
            <v>889</v>
          </cell>
          <cell r="C2543" t="str">
            <v>2000-2001</v>
          </cell>
          <cell r="D2543" t="str">
            <v>FPA</v>
          </cell>
          <cell r="E2543" t="str">
            <v>Fonds des pensions alimentaires</v>
          </cell>
          <cell r="F2543" t="b">
            <v>0</v>
          </cell>
          <cell r="G2543">
            <v>4</v>
          </cell>
          <cell r="H2543">
            <v>1</v>
          </cell>
          <cell r="I2543" t="str">
            <v>BA</v>
          </cell>
          <cell r="J2543">
            <v>2006</v>
          </cell>
          <cell r="K2543" t="b">
            <v>0</v>
          </cell>
          <cell r="L2543">
            <v>850.13</v>
          </cell>
          <cell r="M2543" t="str">
            <v>Le Fonds des pensions alimentaires transfère de moins en moins de dossiers au Centre de perception fiscale</v>
          </cell>
          <cell r="N2543" t="str">
            <v>Perception selon l'article 4 du Règlement sur la perception des pensions alimentaires, des frais exigibles en vertu de l'article 35 de la Loi</v>
          </cell>
          <cell r="P2543" t="b">
            <v>0</v>
          </cell>
          <cell r="Q2543" t="b">
            <v>0</v>
          </cell>
          <cell r="S2543">
            <v>367</v>
          </cell>
          <cell r="T2543">
            <v>100</v>
          </cell>
          <cell r="U2543">
            <v>0</v>
          </cell>
          <cell r="W2543" t="b">
            <v>0</v>
          </cell>
          <cell r="X2543" t="b">
            <v>0</v>
          </cell>
          <cell r="Y2543" t="b">
            <v>0</v>
          </cell>
          <cell r="Z2543" t="b">
            <v>0</v>
          </cell>
          <cell r="AA2543" t="str">
            <v>Tarifs établis par le gouvernement</v>
          </cell>
          <cell r="AB2543">
            <v>0</v>
          </cell>
          <cell r="AD2543" t="str">
            <v>AUTRE</v>
          </cell>
          <cell r="AE2543">
            <v>2</v>
          </cell>
        </row>
        <row r="2544">
          <cell r="A2544">
            <v>440</v>
          </cell>
          <cell r="B2544">
            <v>889</v>
          </cell>
          <cell r="C2544" t="str">
            <v>2000-2001</v>
          </cell>
          <cell r="D2544" t="str">
            <v>FPA</v>
          </cell>
          <cell r="E2544" t="str">
            <v>Fonds des pensions alimentaires</v>
          </cell>
          <cell r="F2544" t="b">
            <v>0</v>
          </cell>
          <cell r="G2544">
            <v>4</v>
          </cell>
          <cell r="H2544">
            <v>1</v>
          </cell>
          <cell r="I2544" t="str">
            <v>BA</v>
          </cell>
          <cell r="J2544">
            <v>2007</v>
          </cell>
          <cell r="K2544" t="b">
            <v>1</v>
          </cell>
          <cell r="L2544">
            <v>777.31</v>
          </cell>
          <cell r="N2544" t="str">
            <v>Perception selon l'article 4 du Règlement sur la perception des pensions alimentaires, des frais exigibles en vertu de l'article 35 de la Loi</v>
          </cell>
          <cell r="P2544" t="b">
            <v>0</v>
          </cell>
          <cell r="Q2544" t="b">
            <v>0</v>
          </cell>
          <cell r="S2544">
            <v>367</v>
          </cell>
          <cell r="T2544">
            <v>100</v>
          </cell>
          <cell r="U2544">
            <v>0</v>
          </cell>
          <cell r="W2544" t="b">
            <v>0</v>
          </cell>
          <cell r="X2544" t="b">
            <v>0</v>
          </cell>
          <cell r="Y2544" t="b">
            <v>0</v>
          </cell>
          <cell r="Z2544" t="b">
            <v>0</v>
          </cell>
          <cell r="AA2544" t="str">
            <v>Tarifs établis par le gouvernement</v>
          </cell>
          <cell r="AB2544">
            <v>0</v>
          </cell>
          <cell r="AD2544" t="str">
            <v>AUTRE</v>
          </cell>
          <cell r="AE2544">
            <v>2</v>
          </cell>
        </row>
        <row r="2545">
          <cell r="A2545">
            <v>600</v>
          </cell>
          <cell r="B2545">
            <v>890</v>
          </cell>
          <cell r="C2545" t="str">
            <v>2005-2006</v>
          </cell>
          <cell r="D2545" t="str">
            <v>FIF</v>
          </cell>
          <cell r="E2545" t="str">
            <v>Fonds d'information foncière</v>
          </cell>
          <cell r="F2545" t="b">
            <v>0</v>
          </cell>
          <cell r="G2545">
            <v>4</v>
          </cell>
          <cell r="H2545">
            <v>1</v>
          </cell>
          <cell r="I2545" t="str">
            <v>NC</v>
          </cell>
          <cell r="J2545">
            <v>2003</v>
          </cell>
          <cell r="K2545" t="b">
            <v>1</v>
          </cell>
          <cell r="L2545">
            <v>728</v>
          </cell>
          <cell r="N2545" t="str">
            <v>Diffusion des produits cadastraux</v>
          </cell>
          <cell r="O2545" t="str">
            <v>722</v>
          </cell>
          <cell r="P2545" t="b">
            <v>0</v>
          </cell>
          <cell r="Q2545" t="b">
            <v>0</v>
          </cell>
          <cell r="S2545">
            <v>367</v>
          </cell>
          <cell r="T2545">
            <v>10</v>
          </cell>
          <cell r="U2545">
            <v>90</v>
          </cell>
          <cell r="W2545" t="b">
            <v>0</v>
          </cell>
          <cell r="X2545" t="b">
            <v>0</v>
          </cell>
          <cell r="Y2545" t="b">
            <v>0</v>
          </cell>
          <cell r="Z2545" t="b">
            <v>0</v>
          </cell>
          <cell r="AA2545" t="str">
            <v>Récupération des coûts de diffusion</v>
          </cell>
          <cell r="AB2545">
            <v>0</v>
          </cell>
          <cell r="AD2545" t="str">
            <v>AUTRE</v>
          </cell>
          <cell r="AE2545">
            <v>2</v>
          </cell>
        </row>
        <row r="2546">
          <cell r="A2546">
            <v>600</v>
          </cell>
          <cell r="B2546">
            <v>890</v>
          </cell>
          <cell r="C2546" t="str">
            <v>2005-2006</v>
          </cell>
          <cell r="D2546" t="str">
            <v>FIF</v>
          </cell>
          <cell r="E2546" t="str">
            <v>Fonds d'information foncière</v>
          </cell>
          <cell r="F2546" t="b">
            <v>0</v>
          </cell>
          <cell r="G2546">
            <v>4</v>
          </cell>
          <cell r="H2546">
            <v>1</v>
          </cell>
          <cell r="I2546" t="str">
            <v>AF</v>
          </cell>
          <cell r="J2546">
            <v>2003</v>
          </cell>
          <cell r="K2546" t="b">
            <v>1</v>
          </cell>
          <cell r="L2546">
            <v>36490</v>
          </cell>
          <cell r="N2546" t="str">
            <v>Rénovation cadastrale</v>
          </cell>
          <cell r="O2546" t="str">
            <v>717</v>
          </cell>
          <cell r="P2546" t="b">
            <v>1</v>
          </cell>
          <cell r="Q2546" t="b">
            <v>0</v>
          </cell>
          <cell r="S2546">
            <v>39173</v>
          </cell>
          <cell r="T2546">
            <v>0</v>
          </cell>
          <cell r="U2546">
            <v>100</v>
          </cell>
          <cell r="W2546" t="b">
            <v>0</v>
          </cell>
          <cell r="X2546" t="b">
            <v>0</v>
          </cell>
          <cell r="Y2546" t="b">
            <v>0</v>
          </cell>
          <cell r="Z2546" t="b">
            <v>0</v>
          </cell>
          <cell r="AB2546">
            <v>0</v>
          </cell>
          <cell r="AE2546">
            <v>2</v>
          </cell>
        </row>
        <row r="2547">
          <cell r="A2547">
            <v>600</v>
          </cell>
          <cell r="B2547">
            <v>890</v>
          </cell>
          <cell r="C2547" t="str">
            <v>2005-2006</v>
          </cell>
          <cell r="D2547" t="str">
            <v>FIF</v>
          </cell>
          <cell r="E2547" t="str">
            <v>Fonds d'information foncière</v>
          </cell>
          <cell r="F2547" t="b">
            <v>0</v>
          </cell>
          <cell r="G2547">
            <v>4</v>
          </cell>
          <cell r="H2547">
            <v>1</v>
          </cell>
          <cell r="I2547" t="str">
            <v>AG</v>
          </cell>
          <cell r="J2547">
            <v>2003</v>
          </cell>
          <cell r="K2547" t="b">
            <v>1</v>
          </cell>
          <cell r="L2547">
            <v>2991.625</v>
          </cell>
          <cell r="N2547" t="str">
            <v>Plan cadastral officialisé</v>
          </cell>
          <cell r="O2547" t="str">
            <v>718, 719</v>
          </cell>
          <cell r="P2547" t="b">
            <v>1</v>
          </cell>
          <cell r="Q2547" t="b">
            <v>0</v>
          </cell>
          <cell r="S2547">
            <v>39173</v>
          </cell>
          <cell r="T2547">
            <v>0</v>
          </cell>
          <cell r="U2547">
            <v>100</v>
          </cell>
          <cell r="W2547" t="b">
            <v>1</v>
          </cell>
          <cell r="X2547" t="b">
            <v>0</v>
          </cell>
          <cell r="Y2547" t="b">
            <v>0</v>
          </cell>
          <cell r="Z2547" t="b">
            <v>0</v>
          </cell>
          <cell r="AB2547">
            <v>0</v>
          </cell>
          <cell r="AD2547" t="str">
            <v>PR</v>
          </cell>
          <cell r="AE2547">
            <v>2</v>
          </cell>
        </row>
        <row r="2548">
          <cell r="A2548">
            <v>600</v>
          </cell>
          <cell r="B2548">
            <v>890</v>
          </cell>
          <cell r="C2548" t="str">
            <v>2005-2006</v>
          </cell>
          <cell r="D2548" t="str">
            <v>FIF</v>
          </cell>
          <cell r="E2548" t="str">
            <v>Fonds d'information foncière</v>
          </cell>
          <cell r="F2548" t="b">
            <v>0</v>
          </cell>
          <cell r="G2548">
            <v>4</v>
          </cell>
          <cell r="H2548">
            <v>1</v>
          </cell>
          <cell r="I2548" t="str">
            <v>FL</v>
          </cell>
          <cell r="J2548">
            <v>2003</v>
          </cell>
          <cell r="K2548" t="b">
            <v>1</v>
          </cell>
          <cell r="L2548">
            <v>67652</v>
          </cell>
          <cell r="N2548" t="str">
            <v>Enregistrement des droits</v>
          </cell>
          <cell r="O2548" t="str">
            <v>720, 721</v>
          </cell>
          <cell r="P2548" t="b">
            <v>1</v>
          </cell>
          <cell r="Q2548" t="b">
            <v>0</v>
          </cell>
          <cell r="S2548">
            <v>39173</v>
          </cell>
          <cell r="T2548">
            <v>10</v>
          </cell>
          <cell r="U2548">
            <v>90</v>
          </cell>
          <cell r="W2548" t="b">
            <v>1</v>
          </cell>
          <cell r="X2548" t="b">
            <v>0</v>
          </cell>
          <cell r="Y2548" t="b">
            <v>0</v>
          </cell>
          <cell r="Z2548" t="b">
            <v>0</v>
          </cell>
          <cell r="AB2548">
            <v>0</v>
          </cell>
          <cell r="AD2548" t="str">
            <v>PR</v>
          </cell>
          <cell r="AE2548">
            <v>2</v>
          </cell>
        </row>
        <row r="2549">
          <cell r="A2549">
            <v>600</v>
          </cell>
          <cell r="B2549">
            <v>890</v>
          </cell>
          <cell r="C2549" t="str">
            <v>2005-2006</v>
          </cell>
          <cell r="D2549" t="str">
            <v>FIF</v>
          </cell>
          <cell r="E2549" t="str">
            <v>Fonds d'information foncière</v>
          </cell>
          <cell r="F2549" t="b">
            <v>0</v>
          </cell>
          <cell r="G2549">
            <v>4</v>
          </cell>
          <cell r="H2549">
            <v>1</v>
          </cell>
          <cell r="I2549" t="str">
            <v>NC</v>
          </cell>
          <cell r="J2549">
            <v>2004</v>
          </cell>
          <cell r="K2549" t="b">
            <v>0</v>
          </cell>
          <cell r="L2549">
            <v>642.20000000000005</v>
          </cell>
          <cell r="N2549" t="str">
            <v>Diffusion des produits cadastraux</v>
          </cell>
          <cell r="O2549" t="str">
            <v>722</v>
          </cell>
          <cell r="P2549" t="b">
            <v>0</v>
          </cell>
          <cell r="Q2549" t="b">
            <v>0</v>
          </cell>
          <cell r="S2549">
            <v>367</v>
          </cell>
          <cell r="T2549">
            <v>10</v>
          </cell>
          <cell r="U2549">
            <v>90</v>
          </cell>
          <cell r="W2549" t="b">
            <v>0</v>
          </cell>
          <cell r="X2549" t="b">
            <v>0</v>
          </cell>
          <cell r="Y2549" t="b">
            <v>0</v>
          </cell>
          <cell r="Z2549" t="b">
            <v>0</v>
          </cell>
          <cell r="AA2549" t="str">
            <v>Récupération des coûts de diffusion</v>
          </cell>
          <cell r="AB2549">
            <v>0</v>
          </cell>
          <cell r="AD2549" t="str">
            <v>AUTRE</v>
          </cell>
          <cell r="AE2549">
            <v>2</v>
          </cell>
        </row>
        <row r="2550">
          <cell r="A2550">
            <v>600</v>
          </cell>
          <cell r="B2550">
            <v>890</v>
          </cell>
          <cell r="C2550" t="str">
            <v>2005-2006</v>
          </cell>
          <cell r="D2550" t="str">
            <v>FIF</v>
          </cell>
          <cell r="E2550" t="str">
            <v>Fonds d'information foncière</v>
          </cell>
          <cell r="F2550" t="b">
            <v>0</v>
          </cell>
          <cell r="G2550">
            <v>4</v>
          </cell>
          <cell r="H2550">
            <v>1</v>
          </cell>
          <cell r="I2550" t="str">
            <v>AF</v>
          </cell>
          <cell r="J2550">
            <v>2004</v>
          </cell>
          <cell r="K2550" t="b">
            <v>0</v>
          </cell>
          <cell r="L2550">
            <v>39026.5</v>
          </cell>
          <cell r="N2550" t="str">
            <v>Rénovation cadastrale</v>
          </cell>
          <cell r="O2550" t="str">
            <v>717</v>
          </cell>
          <cell r="P2550" t="b">
            <v>1</v>
          </cell>
          <cell r="Q2550" t="b">
            <v>0</v>
          </cell>
          <cell r="S2550">
            <v>39173</v>
          </cell>
          <cell r="T2550">
            <v>0</v>
          </cell>
          <cell r="U2550">
            <v>100</v>
          </cell>
          <cell r="W2550" t="b">
            <v>0</v>
          </cell>
          <cell r="X2550" t="b">
            <v>0</v>
          </cell>
          <cell r="Y2550" t="b">
            <v>0</v>
          </cell>
          <cell r="Z2550" t="b">
            <v>0</v>
          </cell>
          <cell r="AB2550">
            <v>0</v>
          </cell>
          <cell r="AE2550">
            <v>2</v>
          </cell>
        </row>
        <row r="2551">
          <cell r="A2551">
            <v>600</v>
          </cell>
          <cell r="B2551">
            <v>890</v>
          </cell>
          <cell r="C2551" t="str">
            <v>2005-2006</v>
          </cell>
          <cell r="D2551" t="str">
            <v>FIF</v>
          </cell>
          <cell r="E2551" t="str">
            <v>Fonds d'information foncière</v>
          </cell>
          <cell r="F2551" t="b">
            <v>0</v>
          </cell>
          <cell r="G2551">
            <v>4</v>
          </cell>
          <cell r="H2551">
            <v>1</v>
          </cell>
          <cell r="I2551" t="str">
            <v>AG</v>
          </cell>
          <cell r="J2551">
            <v>2004</v>
          </cell>
          <cell r="K2551" t="b">
            <v>0</v>
          </cell>
          <cell r="L2551">
            <v>3576</v>
          </cell>
          <cell r="N2551" t="str">
            <v>Plan cadastral officialisé</v>
          </cell>
          <cell r="O2551" t="str">
            <v>718, 719</v>
          </cell>
          <cell r="P2551" t="b">
            <v>1</v>
          </cell>
          <cell r="Q2551" t="b">
            <v>0</v>
          </cell>
          <cell r="S2551">
            <v>39173</v>
          </cell>
          <cell r="T2551">
            <v>0</v>
          </cell>
          <cell r="U2551">
            <v>100</v>
          </cell>
          <cell r="W2551" t="b">
            <v>1</v>
          </cell>
          <cell r="X2551" t="b">
            <v>0</v>
          </cell>
          <cell r="Y2551" t="b">
            <v>0</v>
          </cell>
          <cell r="Z2551" t="b">
            <v>0</v>
          </cell>
          <cell r="AB2551">
            <v>0</v>
          </cell>
          <cell r="AD2551" t="str">
            <v>PR</v>
          </cell>
          <cell r="AE2551">
            <v>2</v>
          </cell>
        </row>
        <row r="2552">
          <cell r="A2552">
            <v>600</v>
          </cell>
          <cell r="B2552">
            <v>890</v>
          </cell>
          <cell r="C2552" t="str">
            <v>2005-2006</v>
          </cell>
          <cell r="D2552" t="str">
            <v>FIF</v>
          </cell>
          <cell r="E2552" t="str">
            <v>Fonds d'information foncière</v>
          </cell>
          <cell r="F2552" t="b">
            <v>0</v>
          </cell>
          <cell r="G2552">
            <v>4</v>
          </cell>
          <cell r="H2552">
            <v>1</v>
          </cell>
          <cell r="I2552" t="str">
            <v>FL</v>
          </cell>
          <cell r="J2552">
            <v>2004</v>
          </cell>
          <cell r="K2552" t="b">
            <v>0</v>
          </cell>
          <cell r="L2552">
            <v>74196</v>
          </cell>
          <cell r="N2552" t="str">
            <v>Enregistrement des droits</v>
          </cell>
          <cell r="O2552" t="str">
            <v>720, 721</v>
          </cell>
          <cell r="P2552" t="b">
            <v>1</v>
          </cell>
          <cell r="Q2552" t="b">
            <v>0</v>
          </cell>
          <cell r="S2552">
            <v>39173</v>
          </cell>
          <cell r="T2552">
            <v>10</v>
          </cell>
          <cell r="U2552">
            <v>90</v>
          </cell>
          <cell r="W2552" t="b">
            <v>1</v>
          </cell>
          <cell r="X2552" t="b">
            <v>0</v>
          </cell>
          <cell r="Y2552" t="b">
            <v>0</v>
          </cell>
          <cell r="Z2552" t="b">
            <v>0</v>
          </cell>
          <cell r="AB2552">
            <v>0</v>
          </cell>
          <cell r="AD2552" t="str">
            <v>PR</v>
          </cell>
          <cell r="AE2552">
            <v>2</v>
          </cell>
        </row>
        <row r="2553">
          <cell r="A2553">
            <v>600</v>
          </cell>
          <cell r="B2553">
            <v>890</v>
          </cell>
          <cell r="C2553" t="str">
            <v>2005-2006</v>
          </cell>
          <cell r="D2553" t="str">
            <v>FIF</v>
          </cell>
          <cell r="E2553" t="str">
            <v>Fonds d'information foncière</v>
          </cell>
          <cell r="F2553" t="b">
            <v>0</v>
          </cell>
          <cell r="G2553">
            <v>4</v>
          </cell>
          <cell r="H2553">
            <v>1</v>
          </cell>
          <cell r="I2553" t="str">
            <v>NC</v>
          </cell>
          <cell r="J2553">
            <v>2005</v>
          </cell>
          <cell r="K2553" t="b">
            <v>0</v>
          </cell>
          <cell r="L2553">
            <v>824.4</v>
          </cell>
          <cell r="N2553" t="str">
            <v>Diffusion des produits cadastraux</v>
          </cell>
          <cell r="O2553" t="str">
            <v>722</v>
          </cell>
          <cell r="P2553" t="b">
            <v>0</v>
          </cell>
          <cell r="Q2553" t="b">
            <v>0</v>
          </cell>
          <cell r="S2553">
            <v>367</v>
          </cell>
          <cell r="T2553">
            <v>10</v>
          </cell>
          <cell r="U2553">
            <v>90</v>
          </cell>
          <cell r="W2553" t="b">
            <v>0</v>
          </cell>
          <cell r="X2553" t="b">
            <v>0</v>
          </cell>
          <cell r="Y2553" t="b">
            <v>0</v>
          </cell>
          <cell r="Z2553" t="b">
            <v>0</v>
          </cell>
          <cell r="AA2553" t="str">
            <v>Récupération des coûts de diffusion</v>
          </cell>
          <cell r="AB2553">
            <v>0</v>
          </cell>
          <cell r="AD2553" t="str">
            <v>AUTRE</v>
          </cell>
          <cell r="AE2553">
            <v>2</v>
          </cell>
        </row>
        <row r="2554">
          <cell r="A2554">
            <v>600</v>
          </cell>
          <cell r="B2554">
            <v>890</v>
          </cell>
          <cell r="C2554" t="str">
            <v>2005-2006</v>
          </cell>
          <cell r="D2554" t="str">
            <v>FIF</v>
          </cell>
          <cell r="E2554" t="str">
            <v>Fonds d'information foncière</v>
          </cell>
          <cell r="F2554" t="b">
            <v>0</v>
          </cell>
          <cell r="G2554">
            <v>4</v>
          </cell>
          <cell r="H2554">
            <v>1</v>
          </cell>
          <cell r="I2554" t="str">
            <v>AF</v>
          </cell>
          <cell r="J2554">
            <v>2005</v>
          </cell>
          <cell r="K2554" t="b">
            <v>0</v>
          </cell>
          <cell r="L2554">
            <v>40223.5</v>
          </cell>
          <cell r="N2554" t="str">
            <v>Rénovation cadastrale</v>
          </cell>
          <cell r="O2554" t="str">
            <v>717</v>
          </cell>
          <cell r="P2554" t="b">
            <v>1</v>
          </cell>
          <cell r="Q2554" t="b">
            <v>0</v>
          </cell>
          <cell r="S2554">
            <v>39173</v>
          </cell>
          <cell r="T2554">
            <v>0</v>
          </cell>
          <cell r="U2554">
            <v>100</v>
          </cell>
          <cell r="W2554" t="b">
            <v>0</v>
          </cell>
          <cell r="X2554" t="b">
            <v>0</v>
          </cell>
          <cell r="Y2554" t="b">
            <v>0</v>
          </cell>
          <cell r="Z2554" t="b">
            <v>0</v>
          </cell>
          <cell r="AB2554">
            <v>0</v>
          </cell>
          <cell r="AE2554">
            <v>2</v>
          </cell>
        </row>
        <row r="2555">
          <cell r="A2555">
            <v>600</v>
          </cell>
          <cell r="B2555">
            <v>890</v>
          </cell>
          <cell r="C2555" t="str">
            <v>2005-2006</v>
          </cell>
          <cell r="D2555" t="str">
            <v>FIF</v>
          </cell>
          <cell r="E2555" t="str">
            <v>Fonds d'information foncière</v>
          </cell>
          <cell r="F2555" t="b">
            <v>0</v>
          </cell>
          <cell r="G2555">
            <v>4</v>
          </cell>
          <cell r="H2555">
            <v>1</v>
          </cell>
          <cell r="I2555" t="str">
            <v>AG</v>
          </cell>
          <cell r="J2555">
            <v>2005</v>
          </cell>
          <cell r="K2555" t="b">
            <v>0</v>
          </cell>
          <cell r="L2555">
            <v>3507.5</v>
          </cell>
          <cell r="N2555" t="str">
            <v>Plan cadastral officialisé</v>
          </cell>
          <cell r="O2555" t="str">
            <v>718, 719</v>
          </cell>
          <cell r="P2555" t="b">
            <v>1</v>
          </cell>
          <cell r="Q2555" t="b">
            <v>0</v>
          </cell>
          <cell r="S2555">
            <v>39173</v>
          </cell>
          <cell r="T2555">
            <v>0</v>
          </cell>
          <cell r="U2555">
            <v>100</v>
          </cell>
          <cell r="W2555" t="b">
            <v>1</v>
          </cell>
          <cell r="X2555" t="b">
            <v>0</v>
          </cell>
          <cell r="Y2555" t="b">
            <v>0</v>
          </cell>
          <cell r="Z2555" t="b">
            <v>0</v>
          </cell>
          <cell r="AB2555">
            <v>0</v>
          </cell>
          <cell r="AD2555" t="str">
            <v>PR</v>
          </cell>
          <cell r="AE2555">
            <v>2</v>
          </cell>
        </row>
        <row r="2556">
          <cell r="A2556">
            <v>600</v>
          </cell>
          <cell r="B2556">
            <v>890</v>
          </cell>
          <cell r="C2556" t="str">
            <v>2005-2006</v>
          </cell>
          <cell r="D2556" t="str">
            <v>FIF</v>
          </cell>
          <cell r="E2556" t="str">
            <v>Fonds d'information foncière</v>
          </cell>
          <cell r="F2556" t="b">
            <v>0</v>
          </cell>
          <cell r="G2556">
            <v>4</v>
          </cell>
          <cell r="H2556">
            <v>1</v>
          </cell>
          <cell r="I2556" t="str">
            <v>FL</v>
          </cell>
          <cell r="J2556">
            <v>2005</v>
          </cell>
          <cell r="K2556" t="b">
            <v>0</v>
          </cell>
          <cell r="L2556">
            <v>75459.3</v>
          </cell>
          <cell r="N2556" t="str">
            <v>Enregistrement des droits</v>
          </cell>
          <cell r="O2556" t="str">
            <v>720, 721</v>
          </cell>
          <cell r="P2556" t="b">
            <v>1</v>
          </cell>
          <cell r="Q2556" t="b">
            <v>0</v>
          </cell>
          <cell r="S2556">
            <v>39173</v>
          </cell>
          <cell r="T2556">
            <v>10</v>
          </cell>
          <cell r="U2556">
            <v>90</v>
          </cell>
          <cell r="W2556" t="b">
            <v>1</v>
          </cell>
          <cell r="X2556" t="b">
            <v>0</v>
          </cell>
          <cell r="Y2556" t="b">
            <v>0</v>
          </cell>
          <cell r="Z2556" t="b">
            <v>0</v>
          </cell>
          <cell r="AB2556">
            <v>0</v>
          </cell>
          <cell r="AD2556" t="str">
            <v>PR</v>
          </cell>
          <cell r="AE2556">
            <v>2</v>
          </cell>
        </row>
        <row r="2557">
          <cell r="A2557">
            <v>600</v>
          </cell>
          <cell r="B2557">
            <v>890</v>
          </cell>
          <cell r="C2557" t="str">
            <v>2005-2006</v>
          </cell>
          <cell r="D2557" t="str">
            <v>FIF</v>
          </cell>
          <cell r="E2557" t="str">
            <v>Fonds d'information foncière</v>
          </cell>
          <cell r="F2557" t="b">
            <v>0</v>
          </cell>
          <cell r="G2557">
            <v>4</v>
          </cell>
          <cell r="H2557">
            <v>1</v>
          </cell>
          <cell r="I2557" t="str">
            <v>NC</v>
          </cell>
          <cell r="J2557">
            <v>2006</v>
          </cell>
          <cell r="K2557" t="b">
            <v>0</v>
          </cell>
          <cell r="L2557">
            <v>882.2</v>
          </cell>
          <cell r="N2557" t="str">
            <v>Diffusion des produits cadastraux</v>
          </cell>
          <cell r="O2557" t="str">
            <v>722</v>
          </cell>
          <cell r="P2557" t="b">
            <v>0</v>
          </cell>
          <cell r="Q2557" t="b">
            <v>0</v>
          </cell>
          <cell r="S2557">
            <v>367</v>
          </cell>
          <cell r="T2557">
            <v>10</v>
          </cell>
          <cell r="U2557">
            <v>90</v>
          </cell>
          <cell r="W2557" t="b">
            <v>0</v>
          </cell>
          <cell r="X2557" t="b">
            <v>0</v>
          </cell>
          <cell r="Y2557" t="b">
            <v>0</v>
          </cell>
          <cell r="Z2557" t="b">
            <v>0</v>
          </cell>
          <cell r="AA2557" t="str">
            <v>Récupération des coûts de diffusion</v>
          </cell>
          <cell r="AB2557">
            <v>0</v>
          </cell>
          <cell r="AD2557" t="str">
            <v>AUTRE</v>
          </cell>
          <cell r="AE2557">
            <v>2</v>
          </cell>
        </row>
        <row r="2558">
          <cell r="A2558">
            <v>600</v>
          </cell>
          <cell r="B2558">
            <v>890</v>
          </cell>
          <cell r="C2558" t="str">
            <v>2005-2006</v>
          </cell>
          <cell r="D2558" t="str">
            <v>FIF</v>
          </cell>
          <cell r="E2558" t="str">
            <v>Fonds d'information foncière</v>
          </cell>
          <cell r="F2558" t="b">
            <v>0</v>
          </cell>
          <cell r="G2558">
            <v>4</v>
          </cell>
          <cell r="H2558">
            <v>1</v>
          </cell>
          <cell r="I2558" t="str">
            <v>AF</v>
          </cell>
          <cell r="J2558">
            <v>2006</v>
          </cell>
          <cell r="K2558" t="b">
            <v>0</v>
          </cell>
          <cell r="L2558">
            <v>38982.199999999997</v>
          </cell>
          <cell r="N2558" t="str">
            <v>Rénovation cadastrale</v>
          </cell>
          <cell r="O2558" t="str">
            <v>717</v>
          </cell>
          <cell r="P2558" t="b">
            <v>1</v>
          </cell>
          <cell r="Q2558" t="b">
            <v>0</v>
          </cell>
          <cell r="S2558">
            <v>39173</v>
          </cell>
          <cell r="T2558">
            <v>0</v>
          </cell>
          <cell r="U2558">
            <v>100</v>
          </cell>
          <cell r="W2558" t="b">
            <v>0</v>
          </cell>
          <cell r="X2558" t="b">
            <v>0</v>
          </cell>
          <cell r="Y2558" t="b">
            <v>0</v>
          </cell>
          <cell r="Z2558" t="b">
            <v>0</v>
          </cell>
          <cell r="AB2558">
            <v>0</v>
          </cell>
          <cell r="AE2558">
            <v>2</v>
          </cell>
        </row>
        <row r="2559">
          <cell r="A2559">
            <v>600</v>
          </cell>
          <cell r="B2559">
            <v>890</v>
          </cell>
          <cell r="C2559" t="str">
            <v>2005-2006</v>
          </cell>
          <cell r="D2559" t="str">
            <v>FIF</v>
          </cell>
          <cell r="E2559" t="str">
            <v>Fonds d'information foncière</v>
          </cell>
          <cell r="F2559" t="b">
            <v>0</v>
          </cell>
          <cell r="G2559">
            <v>4</v>
          </cell>
          <cell r="H2559">
            <v>1</v>
          </cell>
          <cell r="I2559" t="str">
            <v>AG</v>
          </cell>
          <cell r="J2559">
            <v>2006</v>
          </cell>
          <cell r="K2559" t="b">
            <v>0</v>
          </cell>
          <cell r="L2559">
            <v>3425.6</v>
          </cell>
          <cell r="N2559" t="str">
            <v>Plan cadastral officialisé</v>
          </cell>
          <cell r="O2559" t="str">
            <v>718, 719</v>
          </cell>
          <cell r="P2559" t="b">
            <v>1</v>
          </cell>
          <cell r="Q2559" t="b">
            <v>0</v>
          </cell>
          <cell r="S2559">
            <v>39173</v>
          </cell>
          <cell r="T2559">
            <v>0</v>
          </cell>
          <cell r="U2559">
            <v>100</v>
          </cell>
          <cell r="W2559" t="b">
            <v>1</v>
          </cell>
          <cell r="X2559" t="b">
            <v>0</v>
          </cell>
          <cell r="Y2559" t="b">
            <v>0</v>
          </cell>
          <cell r="Z2559" t="b">
            <v>0</v>
          </cell>
          <cell r="AB2559">
            <v>0</v>
          </cell>
          <cell r="AD2559" t="str">
            <v>PR</v>
          </cell>
          <cell r="AE2559">
            <v>2</v>
          </cell>
        </row>
        <row r="2560">
          <cell r="A2560">
            <v>600</v>
          </cell>
          <cell r="B2560">
            <v>890</v>
          </cell>
          <cell r="C2560" t="str">
            <v>2005-2006</v>
          </cell>
          <cell r="D2560" t="str">
            <v>FIF</v>
          </cell>
          <cell r="E2560" t="str">
            <v>Fonds d'information foncière</v>
          </cell>
          <cell r="F2560" t="b">
            <v>0</v>
          </cell>
          <cell r="G2560">
            <v>4</v>
          </cell>
          <cell r="H2560">
            <v>1</v>
          </cell>
          <cell r="I2560" t="str">
            <v>FL</v>
          </cell>
          <cell r="J2560">
            <v>2006</v>
          </cell>
          <cell r="K2560" t="b">
            <v>0</v>
          </cell>
          <cell r="L2560">
            <v>72736.399999999994</v>
          </cell>
          <cell r="N2560" t="str">
            <v>Enregistrement des droits</v>
          </cell>
          <cell r="O2560" t="str">
            <v>720, 721</v>
          </cell>
          <cell r="P2560" t="b">
            <v>1</v>
          </cell>
          <cell r="Q2560" t="b">
            <v>0</v>
          </cell>
          <cell r="S2560">
            <v>39173</v>
          </cell>
          <cell r="T2560">
            <v>10</v>
          </cell>
          <cell r="U2560">
            <v>90</v>
          </cell>
          <cell r="W2560" t="b">
            <v>1</v>
          </cell>
          <cell r="X2560" t="b">
            <v>0</v>
          </cell>
          <cell r="Y2560" t="b">
            <v>0</v>
          </cell>
          <cell r="Z2560" t="b">
            <v>0</v>
          </cell>
          <cell r="AB2560">
            <v>0</v>
          </cell>
          <cell r="AD2560" t="str">
            <v>PR</v>
          </cell>
          <cell r="AE2560">
            <v>2</v>
          </cell>
        </row>
        <row r="2561">
          <cell r="A2561">
            <v>600</v>
          </cell>
          <cell r="B2561">
            <v>890</v>
          </cell>
          <cell r="C2561" t="str">
            <v>2005-2006</v>
          </cell>
          <cell r="D2561" t="str">
            <v>FIF</v>
          </cell>
          <cell r="E2561" t="str">
            <v>Fonds d'information foncière</v>
          </cell>
          <cell r="F2561" t="b">
            <v>0</v>
          </cell>
          <cell r="G2561">
            <v>4</v>
          </cell>
          <cell r="H2561">
            <v>1</v>
          </cell>
          <cell r="I2561" t="str">
            <v>NC</v>
          </cell>
          <cell r="J2561">
            <v>2007</v>
          </cell>
          <cell r="K2561" t="b">
            <v>1</v>
          </cell>
          <cell r="L2561">
            <v>1015.1</v>
          </cell>
          <cell r="N2561" t="str">
            <v>Diffusion des produits cadastraux</v>
          </cell>
          <cell r="O2561" t="str">
            <v>722</v>
          </cell>
          <cell r="P2561" t="b">
            <v>0</v>
          </cell>
          <cell r="Q2561" t="b">
            <v>0</v>
          </cell>
          <cell r="S2561">
            <v>367</v>
          </cell>
          <cell r="T2561">
            <v>10</v>
          </cell>
          <cell r="U2561">
            <v>90</v>
          </cell>
          <cell r="W2561" t="b">
            <v>0</v>
          </cell>
          <cell r="X2561" t="b">
            <v>0</v>
          </cell>
          <cell r="Y2561" t="b">
            <v>0</v>
          </cell>
          <cell r="Z2561" t="b">
            <v>0</v>
          </cell>
          <cell r="AA2561" t="str">
            <v>Récupération des coûts de diffusion</v>
          </cell>
          <cell r="AB2561">
            <v>0</v>
          </cell>
          <cell r="AD2561" t="str">
            <v>AUTRE</v>
          </cell>
          <cell r="AE2561">
            <v>2</v>
          </cell>
        </row>
        <row r="2562">
          <cell r="A2562">
            <v>600</v>
          </cell>
          <cell r="B2562">
            <v>890</v>
          </cell>
          <cell r="C2562" t="str">
            <v>2005-2006</v>
          </cell>
          <cell r="D2562" t="str">
            <v>FIF</v>
          </cell>
          <cell r="E2562" t="str">
            <v>Fonds d'information foncière</v>
          </cell>
          <cell r="F2562" t="b">
            <v>0</v>
          </cell>
          <cell r="G2562">
            <v>4</v>
          </cell>
          <cell r="H2562">
            <v>1</v>
          </cell>
          <cell r="I2562" t="str">
            <v>AF</v>
          </cell>
          <cell r="J2562">
            <v>2007</v>
          </cell>
          <cell r="K2562" t="b">
            <v>1</v>
          </cell>
          <cell r="L2562">
            <v>36698.6</v>
          </cell>
          <cell r="N2562" t="str">
            <v>Rénovation cadastrale</v>
          </cell>
          <cell r="O2562" t="str">
            <v>717</v>
          </cell>
          <cell r="P2562" t="b">
            <v>1</v>
          </cell>
          <cell r="Q2562" t="b">
            <v>0</v>
          </cell>
          <cell r="S2562">
            <v>39173</v>
          </cell>
          <cell r="T2562">
            <v>0</v>
          </cell>
          <cell r="U2562">
            <v>100</v>
          </cell>
          <cell r="W2562" t="b">
            <v>0</v>
          </cell>
          <cell r="X2562" t="b">
            <v>0</v>
          </cell>
          <cell r="Y2562" t="b">
            <v>0</v>
          </cell>
          <cell r="Z2562" t="b">
            <v>0</v>
          </cell>
          <cell r="AB2562">
            <v>0</v>
          </cell>
          <cell r="AE2562">
            <v>2</v>
          </cell>
        </row>
        <row r="2563">
          <cell r="A2563">
            <v>600</v>
          </cell>
          <cell r="B2563">
            <v>890</v>
          </cell>
          <cell r="C2563" t="str">
            <v>2005-2006</v>
          </cell>
          <cell r="D2563" t="str">
            <v>FIF</v>
          </cell>
          <cell r="E2563" t="str">
            <v>Fonds d'information foncière</v>
          </cell>
          <cell r="F2563" t="b">
            <v>0</v>
          </cell>
          <cell r="G2563">
            <v>4</v>
          </cell>
          <cell r="H2563">
            <v>1</v>
          </cell>
          <cell r="I2563" t="str">
            <v>AG</v>
          </cell>
          <cell r="J2563">
            <v>2007</v>
          </cell>
          <cell r="K2563" t="b">
            <v>1</v>
          </cell>
          <cell r="L2563">
            <v>2922.3</v>
          </cell>
          <cell r="N2563" t="str">
            <v>Plan cadastral officialisé</v>
          </cell>
          <cell r="O2563" t="str">
            <v>718, 719</v>
          </cell>
          <cell r="P2563" t="b">
            <v>1</v>
          </cell>
          <cell r="Q2563" t="b">
            <v>0</v>
          </cell>
          <cell r="S2563">
            <v>39173</v>
          </cell>
          <cell r="T2563">
            <v>0</v>
          </cell>
          <cell r="U2563">
            <v>100</v>
          </cell>
          <cell r="W2563" t="b">
            <v>1</v>
          </cell>
          <cell r="X2563" t="b">
            <v>0</v>
          </cell>
          <cell r="Y2563" t="b">
            <v>0</v>
          </cell>
          <cell r="Z2563" t="b">
            <v>0</v>
          </cell>
          <cell r="AB2563">
            <v>0</v>
          </cell>
          <cell r="AD2563" t="str">
            <v>PR</v>
          </cell>
          <cell r="AE2563">
            <v>2</v>
          </cell>
        </row>
        <row r="2564">
          <cell r="A2564">
            <v>600</v>
          </cell>
          <cell r="B2564">
            <v>890</v>
          </cell>
          <cell r="C2564" t="str">
            <v>2005-2006</v>
          </cell>
          <cell r="D2564" t="str">
            <v>FIF</v>
          </cell>
          <cell r="E2564" t="str">
            <v>Fonds d'information foncière</v>
          </cell>
          <cell r="F2564" t="b">
            <v>0</v>
          </cell>
          <cell r="G2564">
            <v>4</v>
          </cell>
          <cell r="H2564">
            <v>1</v>
          </cell>
          <cell r="I2564" t="str">
            <v>FL</v>
          </cell>
          <cell r="J2564">
            <v>2007</v>
          </cell>
          <cell r="K2564" t="b">
            <v>1</v>
          </cell>
          <cell r="L2564">
            <v>64205.3</v>
          </cell>
          <cell r="N2564" t="str">
            <v>Enregistrement des droits</v>
          </cell>
          <cell r="O2564" t="str">
            <v>720, 721</v>
          </cell>
          <cell r="P2564" t="b">
            <v>1</v>
          </cell>
          <cell r="Q2564" t="b">
            <v>0</v>
          </cell>
          <cell r="S2564">
            <v>39173</v>
          </cell>
          <cell r="T2564">
            <v>10</v>
          </cell>
          <cell r="U2564">
            <v>90</v>
          </cell>
          <cell r="W2564" t="b">
            <v>1</v>
          </cell>
          <cell r="X2564" t="b">
            <v>0</v>
          </cell>
          <cell r="Y2564" t="b">
            <v>0</v>
          </cell>
          <cell r="Z2564" t="b">
            <v>0</v>
          </cell>
          <cell r="AB2564">
            <v>0</v>
          </cell>
          <cell r="AD2564" t="str">
            <v>PR</v>
          </cell>
          <cell r="AE2564">
            <v>2</v>
          </cell>
        </row>
        <row r="2565">
          <cell r="A2565">
            <v>850</v>
          </cell>
          <cell r="B2565">
            <v>909</v>
          </cell>
          <cell r="C2565" t="str">
            <v>2000-2001</v>
          </cell>
          <cell r="D2565" t="str">
            <v>FCATC</v>
          </cell>
          <cell r="E2565" t="str">
            <v>Fonds des contributions des automobilistes au transport en commun</v>
          </cell>
          <cell r="F2565" t="b">
            <v>0</v>
          </cell>
          <cell r="G2565">
            <v>3</v>
          </cell>
          <cell r="H2565">
            <v>1</v>
          </cell>
          <cell r="I2565" t="str">
            <v>AY</v>
          </cell>
          <cell r="J2565">
            <v>2003</v>
          </cell>
          <cell r="K2565" t="b">
            <v>1</v>
          </cell>
          <cell r="L2565">
            <v>65553</v>
          </cell>
          <cell r="N2565" t="str">
            <v>Transports</v>
          </cell>
          <cell r="O2565" t="str">
            <v>269</v>
          </cell>
          <cell r="P2565" t="b">
            <v>0</v>
          </cell>
          <cell r="Q2565" t="b">
            <v>0</v>
          </cell>
          <cell r="S2565">
            <v>367</v>
          </cell>
          <cell r="T2565">
            <v>100</v>
          </cell>
          <cell r="U2565">
            <v>0</v>
          </cell>
          <cell r="W2565" t="b">
            <v>0</v>
          </cell>
          <cell r="X2565" t="b">
            <v>0</v>
          </cell>
          <cell r="Y2565" t="b">
            <v>0</v>
          </cell>
          <cell r="Z2565" t="b">
            <v>0</v>
          </cell>
          <cell r="AA2565" t="str">
            <v>NIL</v>
          </cell>
          <cell r="AB2565">
            <v>0</v>
          </cell>
          <cell r="AD2565" t="str">
            <v>AUTRE</v>
          </cell>
          <cell r="AE2565">
            <v>2</v>
          </cell>
        </row>
        <row r="2566">
          <cell r="A2566">
            <v>850</v>
          </cell>
          <cell r="B2566">
            <v>909</v>
          </cell>
          <cell r="C2566" t="str">
            <v>2000-2001</v>
          </cell>
          <cell r="D2566" t="str">
            <v>FCATC</v>
          </cell>
          <cell r="E2566" t="str">
            <v>Fonds des contributions des automobilistes au transport en commun</v>
          </cell>
          <cell r="F2566" t="b">
            <v>0</v>
          </cell>
          <cell r="G2566">
            <v>3</v>
          </cell>
          <cell r="H2566">
            <v>1</v>
          </cell>
          <cell r="I2566" t="str">
            <v>AY</v>
          </cell>
          <cell r="J2566">
            <v>2004</v>
          </cell>
          <cell r="K2566" t="b">
            <v>0</v>
          </cell>
          <cell r="L2566">
            <v>66760</v>
          </cell>
          <cell r="N2566" t="str">
            <v>Transports</v>
          </cell>
          <cell r="O2566" t="str">
            <v>269</v>
          </cell>
          <cell r="P2566" t="b">
            <v>0</v>
          </cell>
          <cell r="Q2566" t="b">
            <v>0</v>
          </cell>
          <cell r="S2566">
            <v>367</v>
          </cell>
          <cell r="T2566">
            <v>100</v>
          </cell>
          <cell r="U2566">
            <v>0</v>
          </cell>
          <cell r="W2566" t="b">
            <v>0</v>
          </cell>
          <cell r="X2566" t="b">
            <v>0</v>
          </cell>
          <cell r="Y2566" t="b">
            <v>0</v>
          </cell>
          <cell r="Z2566" t="b">
            <v>0</v>
          </cell>
          <cell r="AA2566" t="str">
            <v>NIL</v>
          </cell>
          <cell r="AB2566">
            <v>0</v>
          </cell>
          <cell r="AD2566" t="str">
            <v>AUTRE</v>
          </cell>
          <cell r="AE2566">
            <v>2</v>
          </cell>
        </row>
        <row r="2567">
          <cell r="A2567">
            <v>850</v>
          </cell>
          <cell r="B2567">
            <v>909</v>
          </cell>
          <cell r="C2567" t="str">
            <v>2000-2001</v>
          </cell>
          <cell r="D2567" t="str">
            <v>FCATC</v>
          </cell>
          <cell r="E2567" t="str">
            <v>Fonds des contributions des automobilistes au transport en commun</v>
          </cell>
          <cell r="F2567" t="b">
            <v>0</v>
          </cell>
          <cell r="G2567">
            <v>3</v>
          </cell>
          <cell r="H2567">
            <v>1</v>
          </cell>
          <cell r="I2567" t="str">
            <v>AY</v>
          </cell>
          <cell r="J2567">
            <v>2005</v>
          </cell>
          <cell r="K2567" t="b">
            <v>0</v>
          </cell>
          <cell r="L2567">
            <v>67727</v>
          </cell>
          <cell r="N2567" t="str">
            <v>Transports</v>
          </cell>
          <cell r="O2567" t="str">
            <v>269</v>
          </cell>
          <cell r="P2567" t="b">
            <v>0</v>
          </cell>
          <cell r="Q2567" t="b">
            <v>0</v>
          </cell>
          <cell r="S2567">
            <v>367</v>
          </cell>
          <cell r="T2567">
            <v>100</v>
          </cell>
          <cell r="U2567">
            <v>0</v>
          </cell>
          <cell r="W2567" t="b">
            <v>0</v>
          </cell>
          <cell r="X2567" t="b">
            <v>0</v>
          </cell>
          <cell r="Y2567" t="b">
            <v>0</v>
          </cell>
          <cell r="Z2567" t="b">
            <v>0</v>
          </cell>
          <cell r="AA2567" t="str">
            <v>NIL</v>
          </cell>
          <cell r="AB2567">
            <v>0</v>
          </cell>
          <cell r="AD2567" t="str">
            <v>AUTRE</v>
          </cell>
          <cell r="AE2567">
            <v>2</v>
          </cell>
        </row>
        <row r="2568">
          <cell r="A2568">
            <v>850</v>
          </cell>
          <cell r="B2568">
            <v>909</v>
          </cell>
          <cell r="C2568" t="str">
            <v>2000-2001</v>
          </cell>
          <cell r="D2568" t="str">
            <v>FCATC</v>
          </cell>
          <cell r="E2568" t="str">
            <v>Fonds des contributions des automobilistes au transport en commun</v>
          </cell>
          <cell r="F2568" t="b">
            <v>0</v>
          </cell>
          <cell r="G2568">
            <v>3</v>
          </cell>
          <cell r="H2568">
            <v>1</v>
          </cell>
          <cell r="I2568" t="str">
            <v>AY</v>
          </cell>
          <cell r="J2568">
            <v>2006</v>
          </cell>
          <cell r="K2568" t="b">
            <v>0</v>
          </cell>
          <cell r="L2568">
            <v>69044</v>
          </cell>
          <cell r="N2568" t="str">
            <v>Transports</v>
          </cell>
          <cell r="O2568" t="str">
            <v>269</v>
          </cell>
          <cell r="P2568" t="b">
            <v>0</v>
          </cell>
          <cell r="Q2568" t="b">
            <v>0</v>
          </cell>
          <cell r="S2568">
            <v>367</v>
          </cell>
          <cell r="T2568">
            <v>100</v>
          </cell>
          <cell r="U2568">
            <v>0</v>
          </cell>
          <cell r="W2568" t="b">
            <v>0</v>
          </cell>
          <cell r="X2568" t="b">
            <v>0</v>
          </cell>
          <cell r="Y2568" t="b">
            <v>0</v>
          </cell>
          <cell r="Z2568" t="b">
            <v>0</v>
          </cell>
          <cell r="AA2568" t="str">
            <v>NIL</v>
          </cell>
          <cell r="AB2568">
            <v>0</v>
          </cell>
          <cell r="AD2568" t="str">
            <v>AUTRE</v>
          </cell>
          <cell r="AE2568">
            <v>2</v>
          </cell>
        </row>
        <row r="2569">
          <cell r="A2569">
            <v>850</v>
          </cell>
          <cell r="B2569">
            <v>909</v>
          </cell>
          <cell r="C2569" t="str">
            <v>2000-2001</v>
          </cell>
          <cell r="D2569" t="str">
            <v>FCATC</v>
          </cell>
          <cell r="E2569" t="str">
            <v>Fonds des contributions des automobilistes au transport en commun</v>
          </cell>
          <cell r="F2569" t="b">
            <v>0</v>
          </cell>
          <cell r="G2569">
            <v>3</v>
          </cell>
          <cell r="H2569">
            <v>1</v>
          </cell>
          <cell r="I2569" t="str">
            <v>AY</v>
          </cell>
          <cell r="J2569">
            <v>2007</v>
          </cell>
          <cell r="K2569" t="b">
            <v>1</v>
          </cell>
          <cell r="L2569">
            <v>70079.7</v>
          </cell>
          <cell r="N2569" t="str">
            <v>Transports</v>
          </cell>
          <cell r="O2569" t="str">
            <v>269</v>
          </cell>
          <cell r="P2569" t="b">
            <v>0</v>
          </cell>
          <cell r="Q2569" t="b">
            <v>0</v>
          </cell>
          <cell r="S2569">
            <v>367</v>
          </cell>
          <cell r="T2569">
            <v>100</v>
          </cell>
          <cell r="U2569">
            <v>0</v>
          </cell>
          <cell r="W2569" t="b">
            <v>0</v>
          </cell>
          <cell r="X2569" t="b">
            <v>0</v>
          </cell>
          <cell r="Y2569" t="b">
            <v>0</v>
          </cell>
          <cell r="Z2569" t="b">
            <v>0</v>
          </cell>
          <cell r="AA2569" t="str">
            <v>NIL</v>
          </cell>
          <cell r="AB2569">
            <v>0</v>
          </cell>
          <cell r="AD2569" t="str">
            <v>AUTRE</v>
          </cell>
          <cell r="AE2569">
            <v>2</v>
          </cell>
        </row>
      </sheetData>
      <sheetData sheetId="6" refreshError="1"/>
      <sheetData sheetId="7" refreshError="1">
        <row r="1">
          <cell r="A1" t="str">
            <v>min</v>
          </cell>
          <cell r="B1" t="str">
            <v>org</v>
          </cell>
          <cell r="C1" t="str">
            <v>delete</v>
          </cell>
          <cell r="D1" t="str">
            <v>cat</v>
          </cell>
          <cell r="E1" t="str">
            <v>scat</v>
          </cell>
          <cell r="F1" t="str">
            <v>sscat</v>
          </cell>
          <cell r="G1" t="str">
            <v>annee</v>
          </cell>
          <cell r="H1" t="str">
            <v>prev</v>
          </cell>
          <cell r="I1" t="str">
            <v>mnt</v>
          </cell>
          <cell r="J1" t="str">
            <v>descEcart</v>
          </cell>
          <cell r="K1" t="str">
            <v>secteur</v>
          </cell>
          <cell r="L1" t="str">
            <v>lois</v>
          </cell>
          <cell r="M1" t="str">
            <v>indexation</v>
          </cell>
          <cell r="N1" t="str">
            <v>freqAnnuelle</v>
          </cell>
          <cell r="O1" t="str">
            <v>paramIndex</v>
          </cell>
          <cell r="P1" t="str">
            <v>dateIndex</v>
          </cell>
          <cell r="Q1" t="str">
            <v>pIndividu</v>
          </cell>
          <cell r="R1" t="str">
            <v>pEntreprise</v>
          </cell>
          <cell r="S1" t="str">
            <v>entreprise</v>
          </cell>
          <cell r="T1" t="str">
            <v>prixRevient</v>
          </cell>
          <cell r="U1" t="str">
            <v>renteEcon</v>
          </cell>
          <cell r="V1" t="str">
            <v>compPrive</v>
          </cell>
          <cell r="W1" t="str">
            <v>compJuri</v>
          </cell>
          <cell r="X1" t="str">
            <v>autresBase</v>
          </cell>
          <cell r="Y1" t="str">
            <v>pApproxSup</v>
          </cell>
          <cell r="Z1" t="str">
            <v>grilleTarif</v>
          </cell>
        </row>
        <row r="2">
          <cell r="A2">
            <v>210</v>
          </cell>
          <cell r="B2">
            <v>356</v>
          </cell>
          <cell r="C2" t="b">
            <v>0</v>
          </cell>
          <cell r="D2">
            <v>3</v>
          </cell>
          <cell r="E2">
            <v>9</v>
          </cell>
          <cell r="F2" t="str">
            <v>21</v>
          </cell>
          <cell r="G2">
            <v>2007</v>
          </cell>
          <cell r="H2" t="b">
            <v>1</v>
          </cell>
          <cell r="I2">
            <v>32</v>
          </cell>
          <cell r="K2" t="str">
            <v>Assurance de personnes et de dommages</v>
          </cell>
          <cell r="L2" t="str">
            <v>299</v>
          </cell>
          <cell r="M2" t="b">
            <v>0</v>
          </cell>
          <cell r="N2" t="b">
            <v>0</v>
          </cell>
          <cell r="P2">
            <v>367</v>
          </cell>
          <cell r="Q2">
            <v>0</v>
          </cell>
          <cell r="R2">
            <v>100</v>
          </cell>
          <cell r="T2" t="b">
            <v>0</v>
          </cell>
          <cell r="U2" t="b">
            <v>0</v>
          </cell>
          <cell r="V2" t="b">
            <v>0</v>
          </cell>
          <cell r="W2" t="b">
            <v>0</v>
          </cell>
          <cell r="X2" t="str">
            <v>Les prix sont fixés par règlement</v>
          </cell>
          <cell r="Y2">
            <v>0</v>
          </cell>
        </row>
        <row r="3">
          <cell r="A3">
            <v>210</v>
          </cell>
          <cell r="B3">
            <v>356</v>
          </cell>
          <cell r="C3" t="b">
            <v>0</v>
          </cell>
          <cell r="D3">
            <v>3</v>
          </cell>
          <cell r="E3">
            <v>9</v>
          </cell>
          <cell r="F3" t="str">
            <v>21</v>
          </cell>
          <cell r="G3">
            <v>2006</v>
          </cell>
          <cell r="H3" t="b">
            <v>0</v>
          </cell>
          <cell r="I3">
            <v>27.7</v>
          </cell>
          <cell r="K3" t="str">
            <v>Assurance de personnes et de dommages</v>
          </cell>
          <cell r="L3" t="str">
            <v>299</v>
          </cell>
          <cell r="M3" t="b">
            <v>0</v>
          </cell>
          <cell r="N3" t="b">
            <v>0</v>
          </cell>
          <cell r="P3">
            <v>367</v>
          </cell>
          <cell r="Q3">
            <v>0</v>
          </cell>
          <cell r="R3">
            <v>100</v>
          </cell>
          <cell r="T3" t="b">
            <v>0</v>
          </cell>
          <cell r="U3" t="b">
            <v>0</v>
          </cell>
          <cell r="V3" t="b">
            <v>0</v>
          </cell>
          <cell r="W3" t="b">
            <v>0</v>
          </cell>
          <cell r="X3" t="str">
            <v>Les prix sont fixés par règlement</v>
          </cell>
          <cell r="Y3">
            <v>0</v>
          </cell>
        </row>
        <row r="4">
          <cell r="A4">
            <v>210</v>
          </cell>
          <cell r="B4">
            <v>356</v>
          </cell>
          <cell r="C4" t="b">
            <v>0</v>
          </cell>
          <cell r="D4">
            <v>3</v>
          </cell>
          <cell r="E4">
            <v>9</v>
          </cell>
          <cell r="F4" t="str">
            <v>21</v>
          </cell>
          <cell r="G4">
            <v>2005</v>
          </cell>
          <cell r="H4" t="b">
            <v>0</v>
          </cell>
          <cell r="I4">
            <v>25.5</v>
          </cell>
          <cell r="K4" t="str">
            <v>Assurance de personnes et de dommages</v>
          </cell>
          <cell r="L4" t="str">
            <v>299</v>
          </cell>
          <cell r="M4" t="b">
            <v>0</v>
          </cell>
          <cell r="N4" t="b">
            <v>0</v>
          </cell>
          <cell r="P4">
            <v>367</v>
          </cell>
          <cell r="Q4">
            <v>0</v>
          </cell>
          <cell r="R4">
            <v>100</v>
          </cell>
          <cell r="T4" t="b">
            <v>0</v>
          </cell>
          <cell r="U4" t="b">
            <v>0</v>
          </cell>
          <cell r="V4" t="b">
            <v>0</v>
          </cell>
          <cell r="W4" t="b">
            <v>0</v>
          </cell>
          <cell r="X4" t="str">
            <v>Les prix sont fixés par règlement</v>
          </cell>
          <cell r="Y4">
            <v>0</v>
          </cell>
        </row>
        <row r="5">
          <cell r="A5">
            <v>210</v>
          </cell>
          <cell r="B5">
            <v>356</v>
          </cell>
          <cell r="C5" t="b">
            <v>0</v>
          </cell>
          <cell r="D5">
            <v>3</v>
          </cell>
          <cell r="E5">
            <v>9</v>
          </cell>
          <cell r="F5" t="str">
            <v>21</v>
          </cell>
          <cell r="G5">
            <v>2004</v>
          </cell>
          <cell r="H5" t="b">
            <v>0</v>
          </cell>
          <cell r="I5">
            <v>27.4</v>
          </cell>
          <cell r="K5" t="str">
            <v>Assurance de personnes et de dommages</v>
          </cell>
          <cell r="L5" t="str">
            <v>299</v>
          </cell>
          <cell r="M5" t="b">
            <v>0</v>
          </cell>
          <cell r="N5" t="b">
            <v>0</v>
          </cell>
          <cell r="P5">
            <v>367</v>
          </cell>
          <cell r="Q5">
            <v>0</v>
          </cell>
          <cell r="R5">
            <v>100</v>
          </cell>
          <cell r="T5" t="b">
            <v>0</v>
          </cell>
          <cell r="U5" t="b">
            <v>0</v>
          </cell>
          <cell r="V5" t="b">
            <v>0</v>
          </cell>
          <cell r="W5" t="b">
            <v>0</v>
          </cell>
          <cell r="X5" t="str">
            <v>Les prix sont fixés par règlement</v>
          </cell>
          <cell r="Y5">
            <v>0</v>
          </cell>
        </row>
        <row r="6">
          <cell r="A6">
            <v>210</v>
          </cell>
          <cell r="B6">
            <v>356</v>
          </cell>
          <cell r="C6" t="b">
            <v>0</v>
          </cell>
          <cell r="D6">
            <v>3</v>
          </cell>
          <cell r="E6">
            <v>9</v>
          </cell>
          <cell r="F6" t="str">
            <v>21</v>
          </cell>
          <cell r="G6">
            <v>2003</v>
          </cell>
          <cell r="H6" t="b">
            <v>0</v>
          </cell>
          <cell r="I6">
            <v>0</v>
          </cell>
          <cell r="K6" t="str">
            <v>Assurance de personnes et de dommages</v>
          </cell>
          <cell r="L6" t="str">
            <v>299</v>
          </cell>
          <cell r="M6" t="b">
            <v>0</v>
          </cell>
          <cell r="N6" t="b">
            <v>0</v>
          </cell>
          <cell r="P6">
            <v>367</v>
          </cell>
          <cell r="Q6">
            <v>0</v>
          </cell>
          <cell r="R6">
            <v>100</v>
          </cell>
          <cell r="T6" t="b">
            <v>0</v>
          </cell>
          <cell r="U6" t="b">
            <v>0</v>
          </cell>
          <cell r="V6" t="b">
            <v>0</v>
          </cell>
          <cell r="W6" t="b">
            <v>0</v>
          </cell>
          <cell r="X6" t="str">
            <v>Les prix sont fixés par règlement</v>
          </cell>
          <cell r="Y6">
            <v>0</v>
          </cell>
        </row>
        <row r="7">
          <cell r="A7">
            <v>210</v>
          </cell>
          <cell r="B7">
            <v>356</v>
          </cell>
          <cell r="C7" t="b">
            <v>0</v>
          </cell>
          <cell r="D7">
            <v>3</v>
          </cell>
          <cell r="E7">
            <v>9</v>
          </cell>
          <cell r="F7" t="str">
            <v>22</v>
          </cell>
          <cell r="G7">
            <v>2007</v>
          </cell>
          <cell r="H7" t="b">
            <v>1</v>
          </cell>
          <cell r="I7">
            <v>13.4</v>
          </cell>
          <cell r="K7" t="str">
            <v>Institutions de dépôts</v>
          </cell>
          <cell r="L7" t="str">
            <v>745</v>
          </cell>
          <cell r="M7" t="b">
            <v>0</v>
          </cell>
          <cell r="N7" t="b">
            <v>0</v>
          </cell>
          <cell r="P7">
            <v>367</v>
          </cell>
          <cell r="Q7">
            <v>0</v>
          </cell>
          <cell r="R7">
            <v>100</v>
          </cell>
          <cell r="T7" t="b">
            <v>0</v>
          </cell>
          <cell r="U7" t="b">
            <v>0</v>
          </cell>
          <cell r="V7" t="b">
            <v>0</v>
          </cell>
          <cell r="W7" t="b">
            <v>0</v>
          </cell>
          <cell r="X7" t="str">
            <v>Prix fixé par règlement</v>
          </cell>
          <cell r="Y7">
            <v>0</v>
          </cell>
        </row>
        <row r="8">
          <cell r="A8">
            <v>210</v>
          </cell>
          <cell r="B8">
            <v>356</v>
          </cell>
          <cell r="C8" t="b">
            <v>0</v>
          </cell>
          <cell r="D8">
            <v>3</v>
          </cell>
          <cell r="E8">
            <v>9</v>
          </cell>
          <cell r="F8" t="str">
            <v>22</v>
          </cell>
          <cell r="G8">
            <v>2006</v>
          </cell>
          <cell r="H8" t="b">
            <v>0</v>
          </cell>
          <cell r="I8">
            <v>13.6</v>
          </cell>
          <cell r="K8" t="str">
            <v>Institutions de dépôts</v>
          </cell>
          <cell r="L8" t="str">
            <v>745</v>
          </cell>
          <cell r="M8" t="b">
            <v>0</v>
          </cell>
          <cell r="N8" t="b">
            <v>0</v>
          </cell>
          <cell r="P8">
            <v>367</v>
          </cell>
          <cell r="Q8">
            <v>0</v>
          </cell>
          <cell r="R8">
            <v>100</v>
          </cell>
          <cell r="T8" t="b">
            <v>0</v>
          </cell>
          <cell r="U8" t="b">
            <v>0</v>
          </cell>
          <cell r="V8" t="b">
            <v>0</v>
          </cell>
          <cell r="W8" t="b">
            <v>0</v>
          </cell>
          <cell r="X8" t="str">
            <v>Prix fixé par règlement</v>
          </cell>
          <cell r="Y8">
            <v>0</v>
          </cell>
        </row>
        <row r="9">
          <cell r="A9">
            <v>210</v>
          </cell>
          <cell r="B9">
            <v>356</v>
          </cell>
          <cell r="C9" t="b">
            <v>0</v>
          </cell>
          <cell r="D9">
            <v>3</v>
          </cell>
          <cell r="E9">
            <v>9</v>
          </cell>
          <cell r="F9" t="str">
            <v>22</v>
          </cell>
          <cell r="G9">
            <v>2005</v>
          </cell>
          <cell r="H9" t="b">
            <v>0</v>
          </cell>
          <cell r="I9">
            <v>18.2</v>
          </cell>
          <cell r="K9" t="str">
            <v>Institutions de dépôts</v>
          </cell>
          <cell r="L9" t="str">
            <v>745</v>
          </cell>
          <cell r="M9" t="b">
            <v>0</v>
          </cell>
          <cell r="N9" t="b">
            <v>0</v>
          </cell>
          <cell r="P9">
            <v>367</v>
          </cell>
          <cell r="Q9">
            <v>0</v>
          </cell>
          <cell r="R9">
            <v>100</v>
          </cell>
          <cell r="T9" t="b">
            <v>0</v>
          </cell>
          <cell r="U9" t="b">
            <v>0</v>
          </cell>
          <cell r="V9" t="b">
            <v>0</v>
          </cell>
          <cell r="W9" t="b">
            <v>0</v>
          </cell>
          <cell r="X9" t="str">
            <v>Prix fixé par règlement</v>
          </cell>
          <cell r="Y9">
            <v>0</v>
          </cell>
        </row>
        <row r="10">
          <cell r="A10">
            <v>210</v>
          </cell>
          <cell r="B10">
            <v>356</v>
          </cell>
          <cell r="C10" t="b">
            <v>0</v>
          </cell>
          <cell r="D10">
            <v>3</v>
          </cell>
          <cell r="E10">
            <v>9</v>
          </cell>
          <cell r="F10" t="str">
            <v>22</v>
          </cell>
          <cell r="G10">
            <v>2004</v>
          </cell>
          <cell r="H10" t="b">
            <v>0</v>
          </cell>
          <cell r="I10">
            <v>16.7</v>
          </cell>
          <cell r="K10" t="str">
            <v>Institutions de dépôts</v>
          </cell>
          <cell r="L10" t="str">
            <v>745</v>
          </cell>
          <cell r="M10" t="b">
            <v>0</v>
          </cell>
          <cell r="N10" t="b">
            <v>0</v>
          </cell>
          <cell r="P10">
            <v>367</v>
          </cell>
          <cell r="Q10">
            <v>0</v>
          </cell>
          <cell r="R10">
            <v>100</v>
          </cell>
          <cell r="T10" t="b">
            <v>0</v>
          </cell>
          <cell r="U10" t="b">
            <v>0</v>
          </cell>
          <cell r="V10" t="b">
            <v>0</v>
          </cell>
          <cell r="W10" t="b">
            <v>0</v>
          </cell>
          <cell r="X10" t="str">
            <v>Prix fixé par règlement</v>
          </cell>
          <cell r="Y10">
            <v>0</v>
          </cell>
        </row>
        <row r="11">
          <cell r="A11">
            <v>210</v>
          </cell>
          <cell r="B11">
            <v>356</v>
          </cell>
          <cell r="C11" t="b">
            <v>0</v>
          </cell>
          <cell r="D11">
            <v>3</v>
          </cell>
          <cell r="E11">
            <v>9</v>
          </cell>
          <cell r="F11" t="str">
            <v>22</v>
          </cell>
          <cell r="G11">
            <v>2003</v>
          </cell>
          <cell r="H11" t="b">
            <v>0</v>
          </cell>
          <cell r="I11">
            <v>0</v>
          </cell>
          <cell r="K11" t="str">
            <v>Institutions de dépôts</v>
          </cell>
          <cell r="L11" t="str">
            <v>745</v>
          </cell>
          <cell r="M11" t="b">
            <v>0</v>
          </cell>
          <cell r="N11" t="b">
            <v>0</v>
          </cell>
          <cell r="P11">
            <v>367</v>
          </cell>
          <cell r="Q11">
            <v>0</v>
          </cell>
          <cell r="R11">
            <v>100</v>
          </cell>
          <cell r="T11" t="b">
            <v>0</v>
          </cell>
          <cell r="U11" t="b">
            <v>0</v>
          </cell>
          <cell r="V11" t="b">
            <v>0</v>
          </cell>
          <cell r="W11" t="b">
            <v>0</v>
          </cell>
          <cell r="X11" t="str">
            <v>Prix fixé par règlement</v>
          </cell>
          <cell r="Y11">
            <v>0</v>
          </cell>
        </row>
        <row r="12">
          <cell r="A12">
            <v>210</v>
          </cell>
          <cell r="B12">
            <v>356</v>
          </cell>
          <cell r="C12" t="b">
            <v>0</v>
          </cell>
          <cell r="D12">
            <v>3</v>
          </cell>
          <cell r="E12">
            <v>9</v>
          </cell>
          <cell r="F12" t="str">
            <v>23</v>
          </cell>
          <cell r="G12">
            <v>2007</v>
          </cell>
          <cell r="H12" t="b">
            <v>1</v>
          </cell>
          <cell r="I12">
            <v>35</v>
          </cell>
          <cell r="K12" t="str">
            <v>Sociétés de fiducie et sociétés d'épargne</v>
          </cell>
          <cell r="L12" t="str">
            <v>294</v>
          </cell>
          <cell r="M12" t="b">
            <v>0</v>
          </cell>
          <cell r="N12" t="b">
            <v>0</v>
          </cell>
          <cell r="P12">
            <v>367</v>
          </cell>
          <cell r="Q12">
            <v>0</v>
          </cell>
          <cell r="R12">
            <v>100</v>
          </cell>
          <cell r="T12" t="b">
            <v>0</v>
          </cell>
          <cell r="U12" t="b">
            <v>0</v>
          </cell>
          <cell r="V12" t="b">
            <v>0</v>
          </cell>
          <cell r="W12" t="b">
            <v>0</v>
          </cell>
          <cell r="X12" t="str">
            <v>Prix fixé par règlement</v>
          </cell>
          <cell r="Y12">
            <v>0</v>
          </cell>
        </row>
        <row r="13">
          <cell r="A13">
            <v>210</v>
          </cell>
          <cell r="B13">
            <v>356</v>
          </cell>
          <cell r="C13" t="b">
            <v>0</v>
          </cell>
          <cell r="D13">
            <v>3</v>
          </cell>
          <cell r="E13">
            <v>9</v>
          </cell>
          <cell r="F13" t="str">
            <v>23</v>
          </cell>
          <cell r="G13">
            <v>2006</v>
          </cell>
          <cell r="H13" t="b">
            <v>0</v>
          </cell>
          <cell r="I13">
            <v>37.1</v>
          </cell>
          <cell r="K13" t="str">
            <v>Sociétés de fiducie et sociétés d'épargne</v>
          </cell>
          <cell r="L13" t="str">
            <v>294</v>
          </cell>
          <cell r="M13" t="b">
            <v>0</v>
          </cell>
          <cell r="N13" t="b">
            <v>0</v>
          </cell>
          <cell r="P13">
            <v>367</v>
          </cell>
          <cell r="Q13">
            <v>0</v>
          </cell>
          <cell r="R13">
            <v>100</v>
          </cell>
          <cell r="T13" t="b">
            <v>0</v>
          </cell>
          <cell r="U13" t="b">
            <v>0</v>
          </cell>
          <cell r="V13" t="b">
            <v>0</v>
          </cell>
          <cell r="W13" t="b">
            <v>0</v>
          </cell>
          <cell r="X13" t="str">
            <v>Prix fixé par règlement</v>
          </cell>
          <cell r="Y13">
            <v>0</v>
          </cell>
        </row>
        <row r="14">
          <cell r="A14">
            <v>210</v>
          </cell>
          <cell r="B14">
            <v>356</v>
          </cell>
          <cell r="C14" t="b">
            <v>0</v>
          </cell>
          <cell r="D14">
            <v>3</v>
          </cell>
          <cell r="E14">
            <v>9</v>
          </cell>
          <cell r="F14" t="str">
            <v>23</v>
          </cell>
          <cell r="G14">
            <v>2005</v>
          </cell>
          <cell r="H14" t="b">
            <v>0</v>
          </cell>
          <cell r="I14">
            <v>36.5</v>
          </cell>
          <cell r="K14" t="str">
            <v>Sociétés de fiducie et sociétés d'épargne</v>
          </cell>
          <cell r="L14" t="str">
            <v>294</v>
          </cell>
          <cell r="M14" t="b">
            <v>0</v>
          </cell>
          <cell r="N14" t="b">
            <v>0</v>
          </cell>
          <cell r="P14">
            <v>367</v>
          </cell>
          <cell r="Q14">
            <v>0</v>
          </cell>
          <cell r="R14">
            <v>100</v>
          </cell>
          <cell r="T14" t="b">
            <v>0</v>
          </cell>
          <cell r="U14" t="b">
            <v>0</v>
          </cell>
          <cell r="V14" t="b">
            <v>0</v>
          </cell>
          <cell r="W14" t="b">
            <v>0</v>
          </cell>
          <cell r="X14" t="str">
            <v>Prix fixé par règlement</v>
          </cell>
          <cell r="Y14">
            <v>0</v>
          </cell>
        </row>
        <row r="15">
          <cell r="A15">
            <v>210</v>
          </cell>
          <cell r="B15">
            <v>356</v>
          </cell>
          <cell r="C15" t="b">
            <v>0</v>
          </cell>
          <cell r="D15">
            <v>3</v>
          </cell>
          <cell r="E15">
            <v>9</v>
          </cell>
          <cell r="F15" t="str">
            <v>23</v>
          </cell>
          <cell r="G15">
            <v>2004</v>
          </cell>
          <cell r="H15" t="b">
            <v>0</v>
          </cell>
          <cell r="I15">
            <v>41.2</v>
          </cell>
          <cell r="K15" t="str">
            <v>Sociétés de fiducie et sociétés d'épargne</v>
          </cell>
          <cell r="L15" t="str">
            <v>294</v>
          </cell>
          <cell r="M15" t="b">
            <v>0</v>
          </cell>
          <cell r="N15" t="b">
            <v>0</v>
          </cell>
          <cell r="P15">
            <v>367</v>
          </cell>
          <cell r="Q15">
            <v>0</v>
          </cell>
          <cell r="R15">
            <v>100</v>
          </cell>
          <cell r="T15" t="b">
            <v>0</v>
          </cell>
          <cell r="U15" t="b">
            <v>0</v>
          </cell>
          <cell r="V15" t="b">
            <v>0</v>
          </cell>
          <cell r="W15" t="b">
            <v>0</v>
          </cell>
          <cell r="X15" t="str">
            <v>Prix fixé par règlement</v>
          </cell>
          <cell r="Y15">
            <v>0</v>
          </cell>
        </row>
        <row r="16">
          <cell r="A16">
            <v>210</v>
          </cell>
          <cell r="B16">
            <v>356</v>
          </cell>
          <cell r="C16" t="b">
            <v>0</v>
          </cell>
          <cell r="D16">
            <v>3</v>
          </cell>
          <cell r="E16">
            <v>9</v>
          </cell>
          <cell r="F16" t="str">
            <v>23</v>
          </cell>
          <cell r="G16">
            <v>2003</v>
          </cell>
          <cell r="H16" t="b">
            <v>0</v>
          </cell>
          <cell r="I16">
            <v>0</v>
          </cell>
          <cell r="K16" t="str">
            <v>Sociétés de fiducie et sociétés d'épargne</v>
          </cell>
          <cell r="L16" t="str">
            <v>294</v>
          </cell>
          <cell r="M16" t="b">
            <v>0</v>
          </cell>
          <cell r="N16" t="b">
            <v>0</v>
          </cell>
          <cell r="P16">
            <v>367</v>
          </cell>
          <cell r="Q16">
            <v>0</v>
          </cell>
          <cell r="R16">
            <v>100</v>
          </cell>
          <cell r="T16" t="b">
            <v>0</v>
          </cell>
          <cell r="U16" t="b">
            <v>0</v>
          </cell>
          <cell r="V16" t="b">
            <v>0</v>
          </cell>
          <cell r="W16" t="b">
            <v>0</v>
          </cell>
          <cell r="X16" t="str">
            <v>Prix fixé par règlement</v>
          </cell>
          <cell r="Y16">
            <v>0</v>
          </cell>
        </row>
        <row r="17">
          <cell r="A17">
            <v>210</v>
          </cell>
          <cell r="B17">
            <v>356</v>
          </cell>
          <cell r="C17" t="b">
            <v>0</v>
          </cell>
          <cell r="D17">
            <v>3</v>
          </cell>
          <cell r="E17">
            <v>9</v>
          </cell>
          <cell r="F17" t="str">
            <v>AP</v>
          </cell>
          <cell r="G17">
            <v>2007</v>
          </cell>
          <cell r="H17" t="b">
            <v>1</v>
          </cell>
          <cell r="I17">
            <v>9.5</v>
          </cell>
          <cell r="K17" t="str">
            <v>Distribution de produits et services financiers</v>
          </cell>
          <cell r="M17" t="b">
            <v>0</v>
          </cell>
          <cell r="N17" t="b">
            <v>0</v>
          </cell>
          <cell r="P17">
            <v>367</v>
          </cell>
          <cell r="Q17">
            <v>0</v>
          </cell>
          <cell r="R17">
            <v>100</v>
          </cell>
          <cell r="T17" t="b">
            <v>0</v>
          </cell>
          <cell r="U17" t="b">
            <v>0</v>
          </cell>
          <cell r="V17" t="b">
            <v>0</v>
          </cell>
          <cell r="W17" t="b">
            <v>0</v>
          </cell>
          <cell r="X17" t="str">
            <v>Prix négocié entre les parties</v>
          </cell>
          <cell r="Y17">
            <v>0</v>
          </cell>
        </row>
        <row r="18">
          <cell r="A18">
            <v>210</v>
          </cell>
          <cell r="B18">
            <v>356</v>
          </cell>
          <cell r="C18" t="b">
            <v>0</v>
          </cell>
          <cell r="D18">
            <v>3</v>
          </cell>
          <cell r="E18">
            <v>9</v>
          </cell>
          <cell r="F18" t="str">
            <v>AP</v>
          </cell>
          <cell r="G18">
            <v>2006</v>
          </cell>
          <cell r="H18" t="b">
            <v>0</v>
          </cell>
          <cell r="I18">
            <v>12.8</v>
          </cell>
          <cell r="K18" t="str">
            <v>Distribution de produits et services financiers</v>
          </cell>
          <cell r="M18" t="b">
            <v>0</v>
          </cell>
          <cell r="N18" t="b">
            <v>0</v>
          </cell>
          <cell r="P18">
            <v>367</v>
          </cell>
          <cell r="Q18">
            <v>0</v>
          </cell>
          <cell r="R18">
            <v>100</v>
          </cell>
          <cell r="T18" t="b">
            <v>0</v>
          </cell>
          <cell r="U18" t="b">
            <v>0</v>
          </cell>
          <cell r="V18" t="b">
            <v>0</v>
          </cell>
          <cell r="W18" t="b">
            <v>0</v>
          </cell>
          <cell r="X18" t="str">
            <v>Prix négocié entre les parties</v>
          </cell>
          <cell r="Y18">
            <v>0</v>
          </cell>
        </row>
        <row r="19">
          <cell r="A19">
            <v>210</v>
          </cell>
          <cell r="B19">
            <v>356</v>
          </cell>
          <cell r="C19" t="b">
            <v>0</v>
          </cell>
          <cell r="D19">
            <v>3</v>
          </cell>
          <cell r="E19">
            <v>9</v>
          </cell>
          <cell r="F19" t="str">
            <v>AP</v>
          </cell>
          <cell r="G19">
            <v>2005</v>
          </cell>
          <cell r="H19" t="b">
            <v>0</v>
          </cell>
          <cell r="I19">
            <v>1.5</v>
          </cell>
          <cell r="K19" t="str">
            <v>Distribution de produits et services financiers</v>
          </cell>
          <cell r="M19" t="b">
            <v>0</v>
          </cell>
          <cell r="N19" t="b">
            <v>0</v>
          </cell>
          <cell r="P19">
            <v>367</v>
          </cell>
          <cell r="Q19">
            <v>0</v>
          </cell>
          <cell r="R19">
            <v>100</v>
          </cell>
          <cell r="T19" t="b">
            <v>0</v>
          </cell>
          <cell r="U19" t="b">
            <v>0</v>
          </cell>
          <cell r="V19" t="b">
            <v>0</v>
          </cell>
          <cell r="W19" t="b">
            <v>0</v>
          </cell>
          <cell r="X19" t="str">
            <v>Prix négocié entre les parties</v>
          </cell>
          <cell r="Y19">
            <v>0</v>
          </cell>
        </row>
        <row r="20">
          <cell r="A20">
            <v>210</v>
          </cell>
          <cell r="B20">
            <v>356</v>
          </cell>
          <cell r="C20" t="b">
            <v>0</v>
          </cell>
          <cell r="D20">
            <v>3</v>
          </cell>
          <cell r="E20">
            <v>9</v>
          </cell>
          <cell r="F20" t="str">
            <v>AP</v>
          </cell>
          <cell r="G20">
            <v>2004</v>
          </cell>
          <cell r="H20" t="b">
            <v>0</v>
          </cell>
          <cell r="I20">
            <v>10.8</v>
          </cell>
          <cell r="K20" t="str">
            <v>Distribution de produits et services financiers</v>
          </cell>
          <cell r="M20" t="b">
            <v>0</v>
          </cell>
          <cell r="N20" t="b">
            <v>0</v>
          </cell>
          <cell r="P20">
            <v>367</v>
          </cell>
          <cell r="Q20">
            <v>0</v>
          </cell>
          <cell r="R20">
            <v>100</v>
          </cell>
          <cell r="T20" t="b">
            <v>0</v>
          </cell>
          <cell r="U20" t="b">
            <v>0</v>
          </cell>
          <cell r="V20" t="b">
            <v>0</v>
          </cell>
          <cell r="W20" t="b">
            <v>0</v>
          </cell>
          <cell r="X20" t="str">
            <v>Prix négocié entre les parties</v>
          </cell>
          <cell r="Y20">
            <v>0</v>
          </cell>
        </row>
        <row r="21">
          <cell r="A21">
            <v>210</v>
          </cell>
          <cell r="B21">
            <v>356</v>
          </cell>
          <cell r="C21" t="b">
            <v>0</v>
          </cell>
          <cell r="D21">
            <v>3</v>
          </cell>
          <cell r="E21">
            <v>9</v>
          </cell>
          <cell r="F21" t="str">
            <v>AP</v>
          </cell>
          <cell r="G21">
            <v>2003</v>
          </cell>
          <cell r="H21" t="b">
            <v>0</v>
          </cell>
          <cell r="I21">
            <v>0</v>
          </cell>
          <cell r="K21" t="str">
            <v>Distribution de produits et services financiers</v>
          </cell>
          <cell r="M21" t="b">
            <v>0</v>
          </cell>
          <cell r="N21" t="b">
            <v>0</v>
          </cell>
          <cell r="P21">
            <v>367</v>
          </cell>
          <cell r="Q21">
            <v>0</v>
          </cell>
          <cell r="R21">
            <v>100</v>
          </cell>
          <cell r="T21" t="b">
            <v>0</v>
          </cell>
          <cell r="U21" t="b">
            <v>0</v>
          </cell>
          <cell r="V21" t="b">
            <v>0</v>
          </cell>
          <cell r="W21" t="b">
            <v>0</v>
          </cell>
          <cell r="X21" t="str">
            <v>Prix négocié entre les parties</v>
          </cell>
          <cell r="Y21">
            <v>0</v>
          </cell>
        </row>
        <row r="22">
          <cell r="A22">
            <v>210</v>
          </cell>
          <cell r="B22">
            <v>356</v>
          </cell>
          <cell r="C22" t="b">
            <v>0</v>
          </cell>
          <cell r="D22">
            <v>3</v>
          </cell>
          <cell r="E22">
            <v>9</v>
          </cell>
          <cell r="F22" t="str">
            <v>AQ</v>
          </cell>
          <cell r="G22">
            <v>2007</v>
          </cell>
          <cell r="H22" t="b">
            <v>1</v>
          </cell>
          <cell r="I22">
            <v>1302</v>
          </cell>
          <cell r="K22" t="str">
            <v>Toutes les sociétés de fiducie et les sociétés d'épargne qui exercent au Québec</v>
          </cell>
          <cell r="L22" t="str">
            <v>354</v>
          </cell>
          <cell r="M22" t="b">
            <v>0</v>
          </cell>
          <cell r="N22" t="b">
            <v>0</v>
          </cell>
          <cell r="P22">
            <v>367</v>
          </cell>
          <cell r="Q22">
            <v>0</v>
          </cell>
          <cell r="R22">
            <v>100</v>
          </cell>
          <cell r="T22" t="b">
            <v>0</v>
          </cell>
          <cell r="U22" t="b">
            <v>0</v>
          </cell>
          <cell r="V22" t="b">
            <v>0</v>
          </cell>
          <cell r="W22" t="b">
            <v>0</v>
          </cell>
          <cell r="X22" t="str">
            <v>Prix fixé selon les frais engagés pour l'application de la loi</v>
          </cell>
          <cell r="Y22">
            <v>0</v>
          </cell>
        </row>
        <row r="23">
          <cell r="A23">
            <v>210</v>
          </cell>
          <cell r="B23">
            <v>356</v>
          </cell>
          <cell r="C23" t="b">
            <v>0</v>
          </cell>
          <cell r="D23">
            <v>3</v>
          </cell>
          <cell r="E23">
            <v>9</v>
          </cell>
          <cell r="F23" t="str">
            <v>AQ</v>
          </cell>
          <cell r="G23">
            <v>2006</v>
          </cell>
          <cell r="H23" t="b">
            <v>0</v>
          </cell>
          <cell r="I23">
            <v>1128.0999999999999</v>
          </cell>
          <cell r="K23" t="str">
            <v>Toutes les sociétés de fiducie et les sociétés d'épargne qui exercent au Québec</v>
          </cell>
          <cell r="L23" t="str">
            <v>354</v>
          </cell>
          <cell r="M23" t="b">
            <v>0</v>
          </cell>
          <cell r="N23" t="b">
            <v>0</v>
          </cell>
          <cell r="P23">
            <v>367</v>
          </cell>
          <cell r="Q23">
            <v>0</v>
          </cell>
          <cell r="R23">
            <v>100</v>
          </cell>
          <cell r="T23" t="b">
            <v>0</v>
          </cell>
          <cell r="U23" t="b">
            <v>0</v>
          </cell>
          <cell r="V23" t="b">
            <v>0</v>
          </cell>
          <cell r="W23" t="b">
            <v>0</v>
          </cell>
          <cell r="X23" t="str">
            <v>Prix fixé selon les frais engagés pour l'application de la loi</v>
          </cell>
          <cell r="Y23">
            <v>0</v>
          </cell>
        </row>
        <row r="24">
          <cell r="A24">
            <v>210</v>
          </cell>
          <cell r="B24">
            <v>356</v>
          </cell>
          <cell r="C24" t="b">
            <v>0</v>
          </cell>
          <cell r="D24">
            <v>3</v>
          </cell>
          <cell r="E24">
            <v>9</v>
          </cell>
          <cell r="F24" t="str">
            <v>AQ</v>
          </cell>
          <cell r="G24">
            <v>2005</v>
          </cell>
          <cell r="H24" t="b">
            <v>0</v>
          </cell>
          <cell r="I24">
            <v>1007.8</v>
          </cell>
          <cell r="K24" t="str">
            <v>Toutes les sociétés de fiducie et les sociétés d'épargne qui exercent au Québec</v>
          </cell>
          <cell r="L24" t="str">
            <v>354</v>
          </cell>
          <cell r="M24" t="b">
            <v>0</v>
          </cell>
          <cell r="N24" t="b">
            <v>0</v>
          </cell>
          <cell r="P24">
            <v>367</v>
          </cell>
          <cell r="Q24">
            <v>0</v>
          </cell>
          <cell r="R24">
            <v>100</v>
          </cell>
          <cell r="T24" t="b">
            <v>0</v>
          </cell>
          <cell r="U24" t="b">
            <v>0</v>
          </cell>
          <cell r="V24" t="b">
            <v>0</v>
          </cell>
          <cell r="W24" t="b">
            <v>0</v>
          </cell>
          <cell r="X24" t="str">
            <v>Prix fixé selon les frais engagés pour l'application de la loi</v>
          </cell>
          <cell r="Y24">
            <v>0</v>
          </cell>
        </row>
        <row r="25">
          <cell r="A25">
            <v>210</v>
          </cell>
          <cell r="B25">
            <v>356</v>
          </cell>
          <cell r="C25" t="b">
            <v>0</v>
          </cell>
          <cell r="D25">
            <v>3</v>
          </cell>
          <cell r="E25">
            <v>9</v>
          </cell>
          <cell r="F25" t="str">
            <v>AQ</v>
          </cell>
          <cell r="G25">
            <v>2004</v>
          </cell>
          <cell r="H25" t="b">
            <v>0</v>
          </cell>
          <cell r="I25">
            <v>988.1</v>
          </cell>
          <cell r="K25" t="str">
            <v>Toutes les sociétés de fiducie et les sociétés d'épargne qui exercent au Québec</v>
          </cell>
          <cell r="L25" t="str">
            <v>354</v>
          </cell>
          <cell r="M25" t="b">
            <v>0</v>
          </cell>
          <cell r="N25" t="b">
            <v>0</v>
          </cell>
          <cell r="P25">
            <v>367</v>
          </cell>
          <cell r="Q25">
            <v>0</v>
          </cell>
          <cell r="R25">
            <v>100</v>
          </cell>
          <cell r="T25" t="b">
            <v>0</v>
          </cell>
          <cell r="U25" t="b">
            <v>0</v>
          </cell>
          <cell r="V25" t="b">
            <v>0</v>
          </cell>
          <cell r="W25" t="b">
            <v>0</v>
          </cell>
          <cell r="X25" t="str">
            <v>Prix fixé selon les frais engagés pour l'application de la loi</v>
          </cell>
          <cell r="Y25">
            <v>0</v>
          </cell>
        </row>
        <row r="26">
          <cell r="A26">
            <v>210</v>
          </cell>
          <cell r="B26">
            <v>356</v>
          </cell>
          <cell r="C26" t="b">
            <v>0</v>
          </cell>
          <cell r="D26">
            <v>3</v>
          </cell>
          <cell r="E26">
            <v>9</v>
          </cell>
          <cell r="F26" t="str">
            <v>AQ</v>
          </cell>
          <cell r="G26">
            <v>2003</v>
          </cell>
          <cell r="H26" t="b">
            <v>0</v>
          </cell>
          <cell r="I26">
            <v>0</v>
          </cell>
          <cell r="K26" t="str">
            <v>Toutes les sociétés de fiducie et les sociétés d'épargne qui exercent au Québec</v>
          </cell>
          <cell r="L26" t="str">
            <v>354</v>
          </cell>
          <cell r="M26" t="b">
            <v>0</v>
          </cell>
          <cell r="N26" t="b">
            <v>0</v>
          </cell>
          <cell r="P26">
            <v>367</v>
          </cell>
          <cell r="Q26">
            <v>0</v>
          </cell>
          <cell r="R26">
            <v>100</v>
          </cell>
          <cell r="T26" t="b">
            <v>0</v>
          </cell>
          <cell r="U26" t="b">
            <v>0</v>
          </cell>
          <cell r="V26" t="b">
            <v>0</v>
          </cell>
          <cell r="W26" t="b">
            <v>0</v>
          </cell>
          <cell r="X26" t="str">
            <v>Prix fixé selon les frais engagés pour l'application de la loi</v>
          </cell>
          <cell r="Y26">
            <v>0</v>
          </cell>
        </row>
        <row r="27">
          <cell r="A27">
            <v>210</v>
          </cell>
          <cell r="B27">
            <v>356</v>
          </cell>
          <cell r="C27" t="b">
            <v>0</v>
          </cell>
          <cell r="D27">
            <v>3</v>
          </cell>
          <cell r="E27">
            <v>9</v>
          </cell>
          <cell r="F27" t="str">
            <v>AR</v>
          </cell>
          <cell r="G27">
            <v>2007</v>
          </cell>
          <cell r="H27" t="b">
            <v>1</v>
          </cell>
          <cell r="I27">
            <v>8935.2999999999993</v>
          </cell>
          <cell r="K27" t="str">
            <v>Toutes les compagnies d'assurances qui exercent au Québec</v>
          </cell>
          <cell r="L27" t="str">
            <v>298</v>
          </cell>
          <cell r="M27" t="b">
            <v>0</v>
          </cell>
          <cell r="N27" t="b">
            <v>0</v>
          </cell>
          <cell r="P27">
            <v>367</v>
          </cell>
          <cell r="Q27">
            <v>0</v>
          </cell>
          <cell r="R27">
            <v>100</v>
          </cell>
          <cell r="T27" t="b">
            <v>0</v>
          </cell>
          <cell r="U27" t="b">
            <v>0</v>
          </cell>
          <cell r="V27" t="b">
            <v>0</v>
          </cell>
          <cell r="W27" t="b">
            <v>0</v>
          </cell>
          <cell r="X27" t="str">
            <v>Prix fixé selon les frais engagés pour l'application de la loi</v>
          </cell>
          <cell r="Y27">
            <v>0</v>
          </cell>
        </row>
        <row r="28">
          <cell r="A28">
            <v>210</v>
          </cell>
          <cell r="B28">
            <v>356</v>
          </cell>
          <cell r="C28" t="b">
            <v>0</v>
          </cell>
          <cell r="D28">
            <v>3</v>
          </cell>
          <cell r="E28">
            <v>9</v>
          </cell>
          <cell r="F28" t="str">
            <v>AR</v>
          </cell>
          <cell r="G28">
            <v>2006</v>
          </cell>
          <cell r="H28" t="b">
            <v>0</v>
          </cell>
          <cell r="I28">
            <v>7803.8</v>
          </cell>
          <cell r="K28" t="str">
            <v>Toutes les compagnies d'assurances qui exercent au Québec</v>
          </cell>
          <cell r="L28" t="str">
            <v>298</v>
          </cell>
          <cell r="M28" t="b">
            <v>0</v>
          </cell>
          <cell r="N28" t="b">
            <v>0</v>
          </cell>
          <cell r="P28">
            <v>367</v>
          </cell>
          <cell r="Q28">
            <v>0</v>
          </cell>
          <cell r="R28">
            <v>100</v>
          </cell>
          <cell r="T28" t="b">
            <v>0</v>
          </cell>
          <cell r="U28" t="b">
            <v>0</v>
          </cell>
          <cell r="V28" t="b">
            <v>0</v>
          </cell>
          <cell r="W28" t="b">
            <v>0</v>
          </cell>
          <cell r="X28" t="str">
            <v>Prix fixé selon les frais engagés pour l'application de la loi</v>
          </cell>
          <cell r="Y28">
            <v>0</v>
          </cell>
        </row>
        <row r="29">
          <cell r="A29">
            <v>210</v>
          </cell>
          <cell r="B29">
            <v>356</v>
          </cell>
          <cell r="C29" t="b">
            <v>0</v>
          </cell>
          <cell r="D29">
            <v>3</v>
          </cell>
          <cell r="E29">
            <v>9</v>
          </cell>
          <cell r="F29" t="str">
            <v>AR</v>
          </cell>
          <cell r="G29">
            <v>2005</v>
          </cell>
          <cell r="H29" t="b">
            <v>0</v>
          </cell>
          <cell r="I29">
            <v>6815.5</v>
          </cell>
          <cell r="K29" t="str">
            <v>Toutes les compagnies d'assurances qui exercent au Québec</v>
          </cell>
          <cell r="L29" t="str">
            <v>298</v>
          </cell>
          <cell r="M29" t="b">
            <v>0</v>
          </cell>
          <cell r="N29" t="b">
            <v>0</v>
          </cell>
          <cell r="P29">
            <v>367</v>
          </cell>
          <cell r="Q29">
            <v>0</v>
          </cell>
          <cell r="R29">
            <v>100</v>
          </cell>
          <cell r="T29" t="b">
            <v>0</v>
          </cell>
          <cell r="U29" t="b">
            <v>0</v>
          </cell>
          <cell r="V29" t="b">
            <v>0</v>
          </cell>
          <cell r="W29" t="b">
            <v>0</v>
          </cell>
          <cell r="X29" t="str">
            <v>Prix fixé selon les frais engagés pour l'application de la loi</v>
          </cell>
          <cell r="Y29">
            <v>0</v>
          </cell>
        </row>
        <row r="30">
          <cell r="A30">
            <v>210</v>
          </cell>
          <cell r="B30">
            <v>356</v>
          </cell>
          <cell r="C30" t="b">
            <v>0</v>
          </cell>
          <cell r="D30">
            <v>3</v>
          </cell>
          <cell r="E30">
            <v>9</v>
          </cell>
          <cell r="F30" t="str">
            <v>AR</v>
          </cell>
          <cell r="G30">
            <v>2004</v>
          </cell>
          <cell r="H30" t="b">
            <v>0</v>
          </cell>
          <cell r="I30">
            <v>6944.5</v>
          </cell>
          <cell r="K30" t="str">
            <v>Toutes les compagnies d'assurances qui exercent au Québec</v>
          </cell>
          <cell r="L30" t="str">
            <v>298</v>
          </cell>
          <cell r="M30" t="b">
            <v>0</v>
          </cell>
          <cell r="N30" t="b">
            <v>0</v>
          </cell>
          <cell r="P30">
            <v>367</v>
          </cell>
          <cell r="Q30">
            <v>0</v>
          </cell>
          <cell r="R30">
            <v>100</v>
          </cell>
          <cell r="T30" t="b">
            <v>0</v>
          </cell>
          <cell r="U30" t="b">
            <v>0</v>
          </cell>
          <cell r="V30" t="b">
            <v>0</v>
          </cell>
          <cell r="W30" t="b">
            <v>0</v>
          </cell>
          <cell r="X30" t="str">
            <v>Prix fixé selon les frais engagés pour l'application de la loi</v>
          </cell>
          <cell r="Y30">
            <v>0</v>
          </cell>
        </row>
        <row r="31">
          <cell r="A31">
            <v>210</v>
          </cell>
          <cell r="B31">
            <v>356</v>
          </cell>
          <cell r="C31" t="b">
            <v>0</v>
          </cell>
          <cell r="D31">
            <v>3</v>
          </cell>
          <cell r="E31">
            <v>9</v>
          </cell>
          <cell r="F31" t="str">
            <v>AR</v>
          </cell>
          <cell r="G31">
            <v>2003</v>
          </cell>
          <cell r="H31" t="b">
            <v>0</v>
          </cell>
          <cell r="I31">
            <v>0</v>
          </cell>
          <cell r="K31" t="str">
            <v>Toutes les compagnies d'assurances qui exercent au Québec</v>
          </cell>
          <cell r="L31" t="str">
            <v>298</v>
          </cell>
          <cell r="M31" t="b">
            <v>0</v>
          </cell>
          <cell r="N31" t="b">
            <v>0</v>
          </cell>
          <cell r="P31">
            <v>367</v>
          </cell>
          <cell r="Q31">
            <v>0</v>
          </cell>
          <cell r="R31">
            <v>100</v>
          </cell>
          <cell r="T31" t="b">
            <v>0</v>
          </cell>
          <cell r="U31" t="b">
            <v>0</v>
          </cell>
          <cell r="V31" t="b">
            <v>0</v>
          </cell>
          <cell r="W31" t="b">
            <v>0</v>
          </cell>
          <cell r="X31" t="str">
            <v>Prix fixé selon les frais engagés pour l'application de la loi</v>
          </cell>
          <cell r="Y31">
            <v>0</v>
          </cell>
        </row>
        <row r="32">
          <cell r="A32">
            <v>210</v>
          </cell>
          <cell r="B32">
            <v>356</v>
          </cell>
          <cell r="C32" t="b">
            <v>0</v>
          </cell>
          <cell r="D32">
            <v>3</v>
          </cell>
          <cell r="E32">
            <v>9</v>
          </cell>
          <cell r="F32" t="str">
            <v>AS</v>
          </cell>
          <cell r="G32">
            <v>2007</v>
          </cell>
          <cell r="H32" t="b">
            <v>1</v>
          </cell>
          <cell r="I32">
            <v>77.5</v>
          </cell>
          <cell r="K32" t="str">
            <v>Caisse Centrale Desjardins</v>
          </cell>
          <cell r="L32" t="str">
            <v>746</v>
          </cell>
          <cell r="M32" t="b">
            <v>0</v>
          </cell>
          <cell r="N32" t="b">
            <v>0</v>
          </cell>
          <cell r="P32">
            <v>367</v>
          </cell>
          <cell r="Q32">
            <v>0</v>
          </cell>
          <cell r="R32">
            <v>100</v>
          </cell>
          <cell r="T32" t="b">
            <v>0</v>
          </cell>
          <cell r="U32" t="b">
            <v>0</v>
          </cell>
          <cell r="V32" t="b">
            <v>0</v>
          </cell>
          <cell r="W32" t="b">
            <v>0</v>
          </cell>
          <cell r="X32" t="str">
            <v>Taux horaire déterminé selon la directive numéro 2-84 du Conseil du trésor</v>
          </cell>
          <cell r="Y32">
            <v>0</v>
          </cell>
        </row>
        <row r="33">
          <cell r="A33">
            <v>210</v>
          </cell>
          <cell r="B33">
            <v>356</v>
          </cell>
          <cell r="C33" t="b">
            <v>0</v>
          </cell>
          <cell r="D33">
            <v>3</v>
          </cell>
          <cell r="E33">
            <v>9</v>
          </cell>
          <cell r="F33" t="str">
            <v>AS</v>
          </cell>
          <cell r="G33">
            <v>2006</v>
          </cell>
          <cell r="H33" t="b">
            <v>0</v>
          </cell>
          <cell r="I33">
            <v>77.5</v>
          </cell>
          <cell r="K33" t="str">
            <v>Caisse Centrale Desjardins</v>
          </cell>
          <cell r="L33" t="str">
            <v>746</v>
          </cell>
          <cell r="M33" t="b">
            <v>0</v>
          </cell>
          <cell r="N33" t="b">
            <v>0</v>
          </cell>
          <cell r="P33">
            <v>367</v>
          </cell>
          <cell r="Q33">
            <v>0</v>
          </cell>
          <cell r="R33">
            <v>100</v>
          </cell>
          <cell r="T33" t="b">
            <v>0</v>
          </cell>
          <cell r="U33" t="b">
            <v>0</v>
          </cell>
          <cell r="V33" t="b">
            <v>0</v>
          </cell>
          <cell r="W33" t="b">
            <v>0</v>
          </cell>
          <cell r="X33" t="str">
            <v>Taux horaire déterminé selon la directive numéro 2-84 du Conseil du trésor</v>
          </cell>
          <cell r="Y33">
            <v>0</v>
          </cell>
        </row>
        <row r="34">
          <cell r="A34">
            <v>210</v>
          </cell>
          <cell r="B34">
            <v>356</v>
          </cell>
          <cell r="C34" t="b">
            <v>0</v>
          </cell>
          <cell r="D34">
            <v>3</v>
          </cell>
          <cell r="E34">
            <v>9</v>
          </cell>
          <cell r="F34" t="str">
            <v>AS</v>
          </cell>
          <cell r="G34">
            <v>2005</v>
          </cell>
          <cell r="H34" t="b">
            <v>0</v>
          </cell>
          <cell r="I34">
            <v>182.4</v>
          </cell>
          <cell r="K34" t="str">
            <v>Caisse Centrale Desjardins</v>
          </cell>
          <cell r="L34" t="str">
            <v>746</v>
          </cell>
          <cell r="M34" t="b">
            <v>0</v>
          </cell>
          <cell r="N34" t="b">
            <v>0</v>
          </cell>
          <cell r="P34">
            <v>367</v>
          </cell>
          <cell r="Q34">
            <v>0</v>
          </cell>
          <cell r="R34">
            <v>100</v>
          </cell>
          <cell r="T34" t="b">
            <v>0</v>
          </cell>
          <cell r="U34" t="b">
            <v>0</v>
          </cell>
          <cell r="V34" t="b">
            <v>0</v>
          </cell>
          <cell r="W34" t="b">
            <v>0</v>
          </cell>
          <cell r="X34" t="str">
            <v>Taux horaire déterminé selon la directive numéro 2-84 du Conseil du trésor</v>
          </cell>
          <cell r="Y34">
            <v>0</v>
          </cell>
        </row>
        <row r="35">
          <cell r="A35">
            <v>210</v>
          </cell>
          <cell r="B35">
            <v>356</v>
          </cell>
          <cell r="C35" t="b">
            <v>0</v>
          </cell>
          <cell r="D35">
            <v>3</v>
          </cell>
          <cell r="E35">
            <v>9</v>
          </cell>
          <cell r="F35" t="str">
            <v>AS</v>
          </cell>
          <cell r="G35">
            <v>2004</v>
          </cell>
          <cell r="H35" t="b">
            <v>0</v>
          </cell>
          <cell r="I35">
            <v>30.8</v>
          </cell>
          <cell r="K35" t="str">
            <v>Caisse Centrale Desjardins</v>
          </cell>
          <cell r="L35" t="str">
            <v>746</v>
          </cell>
          <cell r="M35" t="b">
            <v>0</v>
          </cell>
          <cell r="N35" t="b">
            <v>0</v>
          </cell>
          <cell r="P35">
            <v>367</v>
          </cell>
          <cell r="Q35">
            <v>0</v>
          </cell>
          <cell r="R35">
            <v>100</v>
          </cell>
          <cell r="T35" t="b">
            <v>0</v>
          </cell>
          <cell r="U35" t="b">
            <v>0</v>
          </cell>
          <cell r="V35" t="b">
            <v>0</v>
          </cell>
          <cell r="W35" t="b">
            <v>0</v>
          </cell>
          <cell r="X35" t="str">
            <v>Taux horaire déterminé selon la directive numéro 2-84 du Conseil du trésor</v>
          </cell>
          <cell r="Y35">
            <v>0</v>
          </cell>
        </row>
        <row r="36">
          <cell r="A36">
            <v>210</v>
          </cell>
          <cell r="B36">
            <v>356</v>
          </cell>
          <cell r="C36" t="b">
            <v>0</v>
          </cell>
          <cell r="D36">
            <v>3</v>
          </cell>
          <cell r="E36">
            <v>9</v>
          </cell>
          <cell r="F36" t="str">
            <v>AS</v>
          </cell>
          <cell r="G36">
            <v>2003</v>
          </cell>
          <cell r="H36" t="b">
            <v>0</v>
          </cell>
          <cell r="I36">
            <v>0</v>
          </cell>
          <cell r="K36" t="str">
            <v>Caisse Centrale Desjardins</v>
          </cell>
          <cell r="L36" t="str">
            <v>746</v>
          </cell>
          <cell r="M36" t="b">
            <v>0</v>
          </cell>
          <cell r="N36" t="b">
            <v>0</v>
          </cell>
          <cell r="P36">
            <v>367</v>
          </cell>
          <cell r="Q36">
            <v>0</v>
          </cell>
          <cell r="R36">
            <v>100</v>
          </cell>
          <cell r="T36" t="b">
            <v>0</v>
          </cell>
          <cell r="U36" t="b">
            <v>0</v>
          </cell>
          <cell r="V36" t="b">
            <v>0</v>
          </cell>
          <cell r="W36" t="b">
            <v>0</v>
          </cell>
          <cell r="X36" t="str">
            <v>Taux horaire déterminé selon la directive numéro 2-84 du Conseil du trésor</v>
          </cell>
          <cell r="Y36">
            <v>0</v>
          </cell>
        </row>
        <row r="37">
          <cell r="A37">
            <v>210</v>
          </cell>
          <cell r="B37">
            <v>356</v>
          </cell>
          <cell r="C37" t="b">
            <v>0</v>
          </cell>
          <cell r="D37">
            <v>3</v>
          </cell>
          <cell r="E37">
            <v>9</v>
          </cell>
          <cell r="F37" t="str">
            <v>AT</v>
          </cell>
          <cell r="G37">
            <v>2007</v>
          </cell>
          <cell r="H37" t="b">
            <v>1</v>
          </cell>
          <cell r="I37">
            <v>3799.4</v>
          </cell>
          <cell r="K37" t="str">
            <v>Coopératives de services financiers</v>
          </cell>
          <cell r="L37" t="str">
            <v>743</v>
          </cell>
          <cell r="M37" t="b">
            <v>0</v>
          </cell>
          <cell r="N37" t="b">
            <v>0</v>
          </cell>
          <cell r="P37">
            <v>367</v>
          </cell>
          <cell r="Q37">
            <v>0</v>
          </cell>
          <cell r="R37">
            <v>100</v>
          </cell>
          <cell r="T37" t="b">
            <v>0</v>
          </cell>
          <cell r="U37" t="b">
            <v>0</v>
          </cell>
          <cell r="V37" t="b">
            <v>0</v>
          </cell>
          <cell r="W37" t="b">
            <v>0</v>
          </cell>
          <cell r="X37" t="str">
            <v>Prix fixé selon les frais engagés pour l'application de la loi</v>
          </cell>
          <cell r="Y37">
            <v>0</v>
          </cell>
        </row>
        <row r="38">
          <cell r="A38">
            <v>210</v>
          </cell>
          <cell r="B38">
            <v>356</v>
          </cell>
          <cell r="C38" t="b">
            <v>0</v>
          </cell>
          <cell r="D38">
            <v>3</v>
          </cell>
          <cell r="E38">
            <v>9</v>
          </cell>
          <cell r="F38" t="str">
            <v>AT</v>
          </cell>
          <cell r="G38">
            <v>2006</v>
          </cell>
          <cell r="H38" t="b">
            <v>0</v>
          </cell>
          <cell r="I38">
            <v>3180.5</v>
          </cell>
          <cell r="K38" t="str">
            <v>Coopératives de services financiers</v>
          </cell>
          <cell r="L38" t="str">
            <v>743</v>
          </cell>
          <cell r="M38" t="b">
            <v>0</v>
          </cell>
          <cell r="N38" t="b">
            <v>0</v>
          </cell>
          <cell r="P38">
            <v>367</v>
          </cell>
          <cell r="Q38">
            <v>0</v>
          </cell>
          <cell r="R38">
            <v>100</v>
          </cell>
          <cell r="T38" t="b">
            <v>0</v>
          </cell>
          <cell r="U38" t="b">
            <v>0</v>
          </cell>
          <cell r="V38" t="b">
            <v>0</v>
          </cell>
          <cell r="W38" t="b">
            <v>0</v>
          </cell>
          <cell r="X38" t="str">
            <v>Prix fixé selon les frais engagés pour l'application de la loi</v>
          </cell>
          <cell r="Y38">
            <v>0</v>
          </cell>
        </row>
        <row r="39">
          <cell r="A39">
            <v>210</v>
          </cell>
          <cell r="B39">
            <v>356</v>
          </cell>
          <cell r="C39" t="b">
            <v>0</v>
          </cell>
          <cell r="D39">
            <v>3</v>
          </cell>
          <cell r="E39">
            <v>9</v>
          </cell>
          <cell r="F39" t="str">
            <v>AT</v>
          </cell>
          <cell r="G39">
            <v>2005</v>
          </cell>
          <cell r="H39" t="b">
            <v>0</v>
          </cell>
          <cell r="I39">
            <v>2662.4</v>
          </cell>
          <cell r="K39" t="str">
            <v>Coopératives de services financiers</v>
          </cell>
          <cell r="L39" t="str">
            <v>743</v>
          </cell>
          <cell r="M39" t="b">
            <v>0</v>
          </cell>
          <cell r="N39" t="b">
            <v>0</v>
          </cell>
          <cell r="P39">
            <v>367</v>
          </cell>
          <cell r="Q39">
            <v>0</v>
          </cell>
          <cell r="R39">
            <v>100</v>
          </cell>
          <cell r="T39" t="b">
            <v>0</v>
          </cell>
          <cell r="U39" t="b">
            <v>0</v>
          </cell>
          <cell r="V39" t="b">
            <v>0</v>
          </cell>
          <cell r="W39" t="b">
            <v>0</v>
          </cell>
          <cell r="X39" t="str">
            <v>Prix fixé selon les frais engagés pour l'application de la loi</v>
          </cell>
          <cell r="Y39">
            <v>0</v>
          </cell>
        </row>
        <row r="40">
          <cell r="A40">
            <v>210</v>
          </cell>
          <cell r="B40">
            <v>356</v>
          </cell>
          <cell r="C40" t="b">
            <v>0</v>
          </cell>
          <cell r="D40">
            <v>3</v>
          </cell>
          <cell r="E40">
            <v>9</v>
          </cell>
          <cell r="F40" t="str">
            <v>AT</v>
          </cell>
          <cell r="G40">
            <v>2004</v>
          </cell>
          <cell r="H40" t="b">
            <v>0</v>
          </cell>
          <cell r="I40">
            <v>2600.1</v>
          </cell>
          <cell r="K40" t="str">
            <v>Coopératives de services financiers</v>
          </cell>
          <cell r="L40" t="str">
            <v>743</v>
          </cell>
          <cell r="M40" t="b">
            <v>0</v>
          </cell>
          <cell r="N40" t="b">
            <v>0</v>
          </cell>
          <cell r="P40">
            <v>367</v>
          </cell>
          <cell r="Q40">
            <v>0</v>
          </cell>
          <cell r="R40">
            <v>100</v>
          </cell>
          <cell r="T40" t="b">
            <v>0</v>
          </cell>
          <cell r="U40" t="b">
            <v>0</v>
          </cell>
          <cell r="V40" t="b">
            <v>0</v>
          </cell>
          <cell r="W40" t="b">
            <v>0</v>
          </cell>
          <cell r="X40" t="str">
            <v>Prix fixé selon les frais engagés pour l'application de la loi</v>
          </cell>
          <cell r="Y40">
            <v>0</v>
          </cell>
        </row>
        <row r="41">
          <cell r="A41">
            <v>210</v>
          </cell>
          <cell r="B41">
            <v>356</v>
          </cell>
          <cell r="C41" t="b">
            <v>0</v>
          </cell>
          <cell r="D41">
            <v>3</v>
          </cell>
          <cell r="E41">
            <v>9</v>
          </cell>
          <cell r="F41" t="str">
            <v>AT</v>
          </cell>
          <cell r="G41">
            <v>2003</v>
          </cell>
          <cell r="H41" t="b">
            <v>0</v>
          </cell>
          <cell r="I41">
            <v>0</v>
          </cell>
          <cell r="K41" t="str">
            <v>Coopératives de services financiers</v>
          </cell>
          <cell r="L41" t="str">
            <v>743</v>
          </cell>
          <cell r="M41" t="b">
            <v>0</v>
          </cell>
          <cell r="N41" t="b">
            <v>0</v>
          </cell>
          <cell r="P41">
            <v>367</v>
          </cell>
          <cell r="Q41">
            <v>0</v>
          </cell>
          <cell r="R41">
            <v>100</v>
          </cell>
          <cell r="T41" t="b">
            <v>0</v>
          </cell>
          <cell r="U41" t="b">
            <v>0</v>
          </cell>
          <cell r="V41" t="b">
            <v>0</v>
          </cell>
          <cell r="W41" t="b">
            <v>0</v>
          </cell>
          <cell r="X41" t="str">
            <v>Prix fixé selon les frais engagés pour l'application de la loi</v>
          </cell>
          <cell r="Y41">
            <v>0</v>
          </cell>
        </row>
        <row r="42">
          <cell r="A42">
            <v>210</v>
          </cell>
          <cell r="B42">
            <v>356</v>
          </cell>
          <cell r="C42" t="b">
            <v>0</v>
          </cell>
          <cell r="D42">
            <v>3</v>
          </cell>
          <cell r="E42">
            <v>9</v>
          </cell>
          <cell r="F42" t="str">
            <v>AW</v>
          </cell>
          <cell r="G42">
            <v>2007</v>
          </cell>
          <cell r="H42" t="b">
            <v>1</v>
          </cell>
          <cell r="I42">
            <v>80.7</v>
          </cell>
          <cell r="K42" t="str">
            <v>Distribution de produits et services financiers</v>
          </cell>
          <cell r="L42" t="str">
            <v>744</v>
          </cell>
          <cell r="M42" t="b">
            <v>0</v>
          </cell>
          <cell r="N42" t="b">
            <v>0</v>
          </cell>
          <cell r="P42">
            <v>367</v>
          </cell>
          <cell r="Q42">
            <v>0</v>
          </cell>
          <cell r="R42">
            <v>100</v>
          </cell>
          <cell r="T42" t="b">
            <v>0</v>
          </cell>
          <cell r="U42" t="b">
            <v>0</v>
          </cell>
          <cell r="V42" t="b">
            <v>0</v>
          </cell>
          <cell r="W42" t="b">
            <v>0</v>
          </cell>
          <cell r="X42" t="str">
            <v>Prix fixé par règlement</v>
          </cell>
          <cell r="Y42">
            <v>0</v>
          </cell>
        </row>
        <row r="43">
          <cell r="A43">
            <v>210</v>
          </cell>
          <cell r="B43">
            <v>356</v>
          </cell>
          <cell r="C43" t="b">
            <v>0</v>
          </cell>
          <cell r="D43">
            <v>3</v>
          </cell>
          <cell r="E43">
            <v>9</v>
          </cell>
          <cell r="F43" t="str">
            <v>AW</v>
          </cell>
          <cell r="G43">
            <v>2006</v>
          </cell>
          <cell r="H43" t="b">
            <v>0</v>
          </cell>
          <cell r="I43">
            <v>40.200000000000003</v>
          </cell>
          <cell r="K43" t="str">
            <v>Distribution de produits et services financiers</v>
          </cell>
          <cell r="L43" t="str">
            <v>744</v>
          </cell>
          <cell r="M43" t="b">
            <v>0</v>
          </cell>
          <cell r="N43" t="b">
            <v>0</v>
          </cell>
          <cell r="P43">
            <v>367</v>
          </cell>
          <cell r="Q43">
            <v>0</v>
          </cell>
          <cell r="R43">
            <v>100</v>
          </cell>
          <cell r="T43" t="b">
            <v>0</v>
          </cell>
          <cell r="U43" t="b">
            <v>0</v>
          </cell>
          <cell r="V43" t="b">
            <v>0</v>
          </cell>
          <cell r="W43" t="b">
            <v>0</v>
          </cell>
          <cell r="X43" t="str">
            <v>Prix fixé par règlement</v>
          </cell>
          <cell r="Y43">
            <v>0</v>
          </cell>
        </row>
        <row r="44">
          <cell r="A44">
            <v>210</v>
          </cell>
          <cell r="B44">
            <v>356</v>
          </cell>
          <cell r="C44" t="b">
            <v>0</v>
          </cell>
          <cell r="D44">
            <v>3</v>
          </cell>
          <cell r="E44">
            <v>9</v>
          </cell>
          <cell r="F44" t="str">
            <v>AW</v>
          </cell>
          <cell r="G44">
            <v>2005</v>
          </cell>
          <cell r="H44" t="b">
            <v>0</v>
          </cell>
          <cell r="I44">
            <v>105.4</v>
          </cell>
          <cell r="K44" t="str">
            <v>Distribution de produits et services financiers</v>
          </cell>
          <cell r="L44" t="str">
            <v>744</v>
          </cell>
          <cell r="M44" t="b">
            <v>0</v>
          </cell>
          <cell r="N44" t="b">
            <v>0</v>
          </cell>
          <cell r="P44">
            <v>367</v>
          </cell>
          <cell r="Q44">
            <v>0</v>
          </cell>
          <cell r="R44">
            <v>100</v>
          </cell>
          <cell r="T44" t="b">
            <v>0</v>
          </cell>
          <cell r="U44" t="b">
            <v>0</v>
          </cell>
          <cell r="V44" t="b">
            <v>0</v>
          </cell>
          <cell r="W44" t="b">
            <v>0</v>
          </cell>
          <cell r="X44" t="str">
            <v>Prix fixé par règlement</v>
          </cell>
          <cell r="Y44">
            <v>0</v>
          </cell>
        </row>
        <row r="45">
          <cell r="A45">
            <v>210</v>
          </cell>
          <cell r="B45">
            <v>356</v>
          </cell>
          <cell r="C45" t="b">
            <v>0</v>
          </cell>
          <cell r="D45">
            <v>3</v>
          </cell>
          <cell r="E45">
            <v>9</v>
          </cell>
          <cell r="F45" t="str">
            <v>AW</v>
          </cell>
          <cell r="G45">
            <v>2004</v>
          </cell>
          <cell r="H45" t="b">
            <v>0</v>
          </cell>
          <cell r="I45">
            <v>41.4</v>
          </cell>
          <cell r="K45" t="str">
            <v>Distribution de produits et services financiers</v>
          </cell>
          <cell r="L45" t="str">
            <v>744</v>
          </cell>
          <cell r="M45" t="b">
            <v>0</v>
          </cell>
          <cell r="N45" t="b">
            <v>0</v>
          </cell>
          <cell r="P45">
            <v>367</v>
          </cell>
          <cell r="Q45">
            <v>0</v>
          </cell>
          <cell r="R45">
            <v>100</v>
          </cell>
          <cell r="T45" t="b">
            <v>0</v>
          </cell>
          <cell r="U45" t="b">
            <v>0</v>
          </cell>
          <cell r="V45" t="b">
            <v>0</v>
          </cell>
          <cell r="W45" t="b">
            <v>0</v>
          </cell>
          <cell r="X45" t="str">
            <v>Prix fixé par règlement</v>
          </cell>
          <cell r="Y45">
            <v>0</v>
          </cell>
        </row>
        <row r="46">
          <cell r="A46">
            <v>210</v>
          </cell>
          <cell r="B46">
            <v>356</v>
          </cell>
          <cell r="C46" t="b">
            <v>0</v>
          </cell>
          <cell r="D46">
            <v>3</v>
          </cell>
          <cell r="E46">
            <v>9</v>
          </cell>
          <cell r="F46" t="str">
            <v>AW</v>
          </cell>
          <cell r="G46">
            <v>2003</v>
          </cell>
          <cell r="H46" t="b">
            <v>0</v>
          </cell>
          <cell r="I46">
            <v>0</v>
          </cell>
          <cell r="K46" t="str">
            <v>Distribution de produits et services financiers</v>
          </cell>
          <cell r="L46" t="str">
            <v>744</v>
          </cell>
          <cell r="M46" t="b">
            <v>0</v>
          </cell>
          <cell r="N46" t="b">
            <v>0</v>
          </cell>
          <cell r="P46">
            <v>367</v>
          </cell>
          <cell r="Q46">
            <v>0</v>
          </cell>
          <cell r="R46">
            <v>100</v>
          </cell>
          <cell r="T46" t="b">
            <v>0</v>
          </cell>
          <cell r="U46" t="b">
            <v>0</v>
          </cell>
          <cell r="V46" t="b">
            <v>0</v>
          </cell>
          <cell r="W46" t="b">
            <v>0</v>
          </cell>
          <cell r="X46" t="str">
            <v>Prix fixé par règlement</v>
          </cell>
          <cell r="Y46">
            <v>0</v>
          </cell>
        </row>
        <row r="47">
          <cell r="A47">
            <v>210</v>
          </cell>
          <cell r="B47">
            <v>356</v>
          </cell>
          <cell r="C47" t="b">
            <v>0</v>
          </cell>
          <cell r="D47">
            <v>3</v>
          </cell>
          <cell r="E47">
            <v>9</v>
          </cell>
          <cell r="F47" t="str">
            <v>ZJ</v>
          </cell>
          <cell r="G47">
            <v>2007</v>
          </cell>
          <cell r="H47" t="b">
            <v>1</v>
          </cell>
          <cell r="I47">
            <v>37560.800000000003</v>
          </cell>
          <cell r="K47" t="str">
            <v>Financement des sociétés</v>
          </cell>
          <cell r="L47" t="str">
            <v>278</v>
          </cell>
          <cell r="M47" t="b">
            <v>0</v>
          </cell>
          <cell r="N47" t="b">
            <v>0</v>
          </cell>
          <cell r="P47">
            <v>367</v>
          </cell>
          <cell r="Q47">
            <v>0</v>
          </cell>
          <cell r="R47">
            <v>100</v>
          </cell>
          <cell r="T47" t="b">
            <v>0</v>
          </cell>
          <cell r="U47" t="b">
            <v>0</v>
          </cell>
          <cell r="V47" t="b">
            <v>0</v>
          </cell>
          <cell r="W47" t="b">
            <v>1</v>
          </cell>
          <cell r="Y47">
            <v>0</v>
          </cell>
        </row>
        <row r="48">
          <cell r="A48">
            <v>210</v>
          </cell>
          <cell r="B48">
            <v>356</v>
          </cell>
          <cell r="C48" t="b">
            <v>0</v>
          </cell>
          <cell r="D48">
            <v>3</v>
          </cell>
          <cell r="E48">
            <v>9</v>
          </cell>
          <cell r="F48" t="str">
            <v>ZJ</v>
          </cell>
          <cell r="G48">
            <v>2006</v>
          </cell>
          <cell r="H48" t="b">
            <v>0</v>
          </cell>
          <cell r="I48">
            <v>35142</v>
          </cell>
          <cell r="K48" t="str">
            <v>Financement des sociétés</v>
          </cell>
          <cell r="L48" t="str">
            <v>278</v>
          </cell>
          <cell r="M48" t="b">
            <v>0</v>
          </cell>
          <cell r="N48" t="b">
            <v>0</v>
          </cell>
          <cell r="P48">
            <v>367</v>
          </cell>
          <cell r="Q48">
            <v>0</v>
          </cell>
          <cell r="R48">
            <v>100</v>
          </cell>
          <cell r="T48" t="b">
            <v>0</v>
          </cell>
          <cell r="U48" t="b">
            <v>0</v>
          </cell>
          <cell r="V48" t="b">
            <v>0</v>
          </cell>
          <cell r="W48" t="b">
            <v>1</v>
          </cell>
          <cell r="Y48">
            <v>0</v>
          </cell>
        </row>
        <row r="49">
          <cell r="A49">
            <v>210</v>
          </cell>
          <cell r="B49">
            <v>356</v>
          </cell>
          <cell r="C49" t="b">
            <v>0</v>
          </cell>
          <cell r="D49">
            <v>3</v>
          </cell>
          <cell r="E49">
            <v>9</v>
          </cell>
          <cell r="F49" t="str">
            <v>ZJ</v>
          </cell>
          <cell r="G49">
            <v>2005</v>
          </cell>
          <cell r="H49" t="b">
            <v>0</v>
          </cell>
          <cell r="I49">
            <v>26167.9</v>
          </cell>
          <cell r="K49" t="str">
            <v>Financement des sociétés</v>
          </cell>
          <cell r="L49" t="str">
            <v>278</v>
          </cell>
          <cell r="M49" t="b">
            <v>0</v>
          </cell>
          <cell r="N49" t="b">
            <v>0</v>
          </cell>
          <cell r="P49">
            <v>367</v>
          </cell>
          <cell r="Q49">
            <v>0</v>
          </cell>
          <cell r="R49">
            <v>100</v>
          </cell>
          <cell r="T49" t="b">
            <v>0</v>
          </cell>
          <cell r="U49" t="b">
            <v>0</v>
          </cell>
          <cell r="V49" t="b">
            <v>0</v>
          </cell>
          <cell r="W49" t="b">
            <v>1</v>
          </cell>
          <cell r="Y49">
            <v>0</v>
          </cell>
        </row>
        <row r="50">
          <cell r="A50">
            <v>210</v>
          </cell>
          <cell r="B50">
            <v>356</v>
          </cell>
          <cell r="C50" t="b">
            <v>0</v>
          </cell>
          <cell r="D50">
            <v>3</v>
          </cell>
          <cell r="E50">
            <v>9</v>
          </cell>
          <cell r="F50" t="str">
            <v>ZJ</v>
          </cell>
          <cell r="G50">
            <v>2004</v>
          </cell>
          <cell r="H50" t="b">
            <v>0</v>
          </cell>
          <cell r="I50">
            <v>24184.7</v>
          </cell>
          <cell r="K50" t="str">
            <v>Financement des sociétés</v>
          </cell>
          <cell r="L50" t="str">
            <v>278</v>
          </cell>
          <cell r="M50" t="b">
            <v>0</v>
          </cell>
          <cell r="N50" t="b">
            <v>0</v>
          </cell>
          <cell r="P50">
            <v>367</v>
          </cell>
          <cell r="Q50">
            <v>0</v>
          </cell>
          <cell r="R50">
            <v>100</v>
          </cell>
          <cell r="T50" t="b">
            <v>0</v>
          </cell>
          <cell r="U50" t="b">
            <v>0</v>
          </cell>
          <cell r="V50" t="b">
            <v>0</v>
          </cell>
          <cell r="W50" t="b">
            <v>1</v>
          </cell>
          <cell r="Y50">
            <v>0</v>
          </cell>
        </row>
        <row r="51">
          <cell r="A51">
            <v>210</v>
          </cell>
          <cell r="B51">
            <v>356</v>
          </cell>
          <cell r="C51" t="b">
            <v>0</v>
          </cell>
          <cell r="D51">
            <v>3</v>
          </cell>
          <cell r="E51">
            <v>9</v>
          </cell>
          <cell r="F51" t="str">
            <v>ZJ</v>
          </cell>
          <cell r="G51">
            <v>2003</v>
          </cell>
          <cell r="H51" t="b">
            <v>0</v>
          </cell>
          <cell r="I51">
            <v>0</v>
          </cell>
          <cell r="K51" t="str">
            <v>Financement des sociétés</v>
          </cell>
          <cell r="L51" t="str">
            <v>278</v>
          </cell>
          <cell r="M51" t="b">
            <v>0</v>
          </cell>
          <cell r="N51" t="b">
            <v>0</v>
          </cell>
          <cell r="P51">
            <v>367</v>
          </cell>
          <cell r="Q51">
            <v>0</v>
          </cell>
          <cell r="R51">
            <v>100</v>
          </cell>
          <cell r="T51" t="b">
            <v>0</v>
          </cell>
          <cell r="U51" t="b">
            <v>0</v>
          </cell>
          <cell r="V51" t="b">
            <v>0</v>
          </cell>
          <cell r="W51" t="b">
            <v>1</v>
          </cell>
          <cell r="Y51">
            <v>0</v>
          </cell>
        </row>
        <row r="52">
          <cell r="A52">
            <v>210</v>
          </cell>
          <cell r="B52">
            <v>356</v>
          </cell>
          <cell r="C52" t="b">
            <v>0</v>
          </cell>
          <cell r="D52">
            <v>3</v>
          </cell>
          <cell r="E52">
            <v>9</v>
          </cell>
          <cell r="F52" t="str">
            <v>ZK</v>
          </cell>
          <cell r="G52">
            <v>2007</v>
          </cell>
          <cell r="H52" t="b">
            <v>1</v>
          </cell>
          <cell r="I52">
            <v>5273.4</v>
          </cell>
          <cell r="K52" t="str">
            <v>Inscriptions</v>
          </cell>
          <cell r="L52" t="str">
            <v>278</v>
          </cell>
          <cell r="M52" t="b">
            <v>0</v>
          </cell>
          <cell r="N52" t="b">
            <v>0</v>
          </cell>
          <cell r="P52">
            <v>367</v>
          </cell>
          <cell r="Q52">
            <v>0</v>
          </cell>
          <cell r="R52">
            <v>100</v>
          </cell>
          <cell r="T52" t="b">
            <v>0</v>
          </cell>
          <cell r="U52" t="b">
            <v>0</v>
          </cell>
          <cell r="V52" t="b">
            <v>0</v>
          </cell>
          <cell r="W52" t="b">
            <v>1</v>
          </cell>
          <cell r="Y52">
            <v>0</v>
          </cell>
        </row>
        <row r="53">
          <cell r="A53">
            <v>210</v>
          </cell>
          <cell r="B53">
            <v>356</v>
          </cell>
          <cell r="C53" t="b">
            <v>0</v>
          </cell>
          <cell r="D53">
            <v>3</v>
          </cell>
          <cell r="E53">
            <v>9</v>
          </cell>
          <cell r="F53" t="str">
            <v>ZK</v>
          </cell>
          <cell r="G53">
            <v>2006</v>
          </cell>
          <cell r="H53" t="b">
            <v>0</v>
          </cell>
          <cell r="I53">
            <v>6587.3</v>
          </cell>
          <cell r="K53" t="str">
            <v>Inscriptions</v>
          </cell>
          <cell r="L53" t="str">
            <v>278</v>
          </cell>
          <cell r="M53" t="b">
            <v>0</v>
          </cell>
          <cell r="N53" t="b">
            <v>0</v>
          </cell>
          <cell r="P53">
            <v>367</v>
          </cell>
          <cell r="Q53">
            <v>0</v>
          </cell>
          <cell r="R53">
            <v>100</v>
          </cell>
          <cell r="T53" t="b">
            <v>0</v>
          </cell>
          <cell r="U53" t="b">
            <v>0</v>
          </cell>
          <cell r="V53" t="b">
            <v>0</v>
          </cell>
          <cell r="W53" t="b">
            <v>1</v>
          </cell>
          <cell r="Y53">
            <v>0</v>
          </cell>
        </row>
        <row r="54">
          <cell r="A54">
            <v>210</v>
          </cell>
          <cell r="B54">
            <v>356</v>
          </cell>
          <cell r="C54" t="b">
            <v>0</v>
          </cell>
          <cell r="D54">
            <v>3</v>
          </cell>
          <cell r="E54">
            <v>9</v>
          </cell>
          <cell r="F54" t="str">
            <v>ZK</v>
          </cell>
          <cell r="G54">
            <v>2005</v>
          </cell>
          <cell r="H54" t="b">
            <v>0</v>
          </cell>
          <cell r="I54">
            <v>4706.3</v>
          </cell>
          <cell r="K54" t="str">
            <v>Inscriptions</v>
          </cell>
          <cell r="L54" t="str">
            <v>278</v>
          </cell>
          <cell r="M54" t="b">
            <v>0</v>
          </cell>
          <cell r="N54" t="b">
            <v>0</v>
          </cell>
          <cell r="P54">
            <v>367</v>
          </cell>
          <cell r="Q54">
            <v>0</v>
          </cell>
          <cell r="R54">
            <v>100</v>
          </cell>
          <cell r="T54" t="b">
            <v>0</v>
          </cell>
          <cell r="U54" t="b">
            <v>0</v>
          </cell>
          <cell r="V54" t="b">
            <v>0</v>
          </cell>
          <cell r="W54" t="b">
            <v>1</v>
          </cell>
          <cell r="Y54">
            <v>0</v>
          </cell>
        </row>
        <row r="55">
          <cell r="A55">
            <v>210</v>
          </cell>
          <cell r="B55">
            <v>356</v>
          </cell>
          <cell r="C55" t="b">
            <v>0</v>
          </cell>
          <cell r="D55">
            <v>3</v>
          </cell>
          <cell r="E55">
            <v>9</v>
          </cell>
          <cell r="F55" t="str">
            <v>ZK</v>
          </cell>
          <cell r="G55">
            <v>2004</v>
          </cell>
          <cell r="H55" t="b">
            <v>0</v>
          </cell>
          <cell r="I55">
            <v>5805.7</v>
          </cell>
          <cell r="K55" t="str">
            <v>Inscriptions</v>
          </cell>
          <cell r="L55" t="str">
            <v>278</v>
          </cell>
          <cell r="M55" t="b">
            <v>0</v>
          </cell>
          <cell r="N55" t="b">
            <v>0</v>
          </cell>
          <cell r="P55">
            <v>367</v>
          </cell>
          <cell r="Q55">
            <v>0</v>
          </cell>
          <cell r="R55">
            <v>100</v>
          </cell>
          <cell r="T55" t="b">
            <v>0</v>
          </cell>
          <cell r="U55" t="b">
            <v>0</v>
          </cell>
          <cell r="V55" t="b">
            <v>0</v>
          </cell>
          <cell r="W55" t="b">
            <v>1</v>
          </cell>
          <cell r="Y55">
            <v>0</v>
          </cell>
        </row>
        <row r="56">
          <cell r="A56">
            <v>210</v>
          </cell>
          <cell r="B56">
            <v>356</v>
          </cell>
          <cell r="C56" t="b">
            <v>0</v>
          </cell>
          <cell r="D56">
            <v>3</v>
          </cell>
          <cell r="E56">
            <v>9</v>
          </cell>
          <cell r="F56" t="str">
            <v>ZK</v>
          </cell>
          <cell r="G56">
            <v>2003</v>
          </cell>
          <cell r="H56" t="b">
            <v>0</v>
          </cell>
          <cell r="I56">
            <v>0</v>
          </cell>
          <cell r="K56" t="str">
            <v>Inscriptions</v>
          </cell>
          <cell r="L56" t="str">
            <v>278</v>
          </cell>
          <cell r="M56" t="b">
            <v>0</v>
          </cell>
          <cell r="N56" t="b">
            <v>0</v>
          </cell>
          <cell r="P56">
            <v>367</v>
          </cell>
          <cell r="Q56">
            <v>0</v>
          </cell>
          <cell r="R56">
            <v>100</v>
          </cell>
          <cell r="T56" t="b">
            <v>0</v>
          </cell>
          <cell r="U56" t="b">
            <v>0</v>
          </cell>
          <cell r="V56" t="b">
            <v>0</v>
          </cell>
          <cell r="W56" t="b">
            <v>1</v>
          </cell>
          <cell r="Y56">
            <v>0</v>
          </cell>
        </row>
        <row r="57">
          <cell r="A57">
            <v>210</v>
          </cell>
          <cell r="B57">
            <v>356</v>
          </cell>
          <cell r="C57" t="b">
            <v>0</v>
          </cell>
          <cell r="D57">
            <v>3</v>
          </cell>
          <cell r="E57">
            <v>9</v>
          </cell>
          <cell r="F57" t="str">
            <v>ZL</v>
          </cell>
          <cell r="G57">
            <v>2007</v>
          </cell>
          <cell r="H57" t="b">
            <v>1</v>
          </cell>
          <cell r="I57">
            <v>4696.7</v>
          </cell>
          <cell r="K57" t="str">
            <v>Informations financières</v>
          </cell>
          <cell r="L57" t="str">
            <v>278</v>
          </cell>
          <cell r="M57" t="b">
            <v>0</v>
          </cell>
          <cell r="N57" t="b">
            <v>0</v>
          </cell>
          <cell r="P57">
            <v>367</v>
          </cell>
          <cell r="Q57">
            <v>0</v>
          </cell>
          <cell r="R57">
            <v>100</v>
          </cell>
          <cell r="T57" t="b">
            <v>0</v>
          </cell>
          <cell r="U57" t="b">
            <v>0</v>
          </cell>
          <cell r="V57" t="b">
            <v>0</v>
          </cell>
          <cell r="W57" t="b">
            <v>1</v>
          </cell>
          <cell r="Y57">
            <v>0</v>
          </cell>
        </row>
        <row r="58">
          <cell r="A58">
            <v>210</v>
          </cell>
          <cell r="B58">
            <v>356</v>
          </cell>
          <cell r="C58" t="b">
            <v>0</v>
          </cell>
          <cell r="D58">
            <v>3</v>
          </cell>
          <cell r="E58">
            <v>9</v>
          </cell>
          <cell r="F58" t="str">
            <v>ZL</v>
          </cell>
          <cell r="G58">
            <v>2006</v>
          </cell>
          <cell r="H58" t="b">
            <v>0</v>
          </cell>
          <cell r="I58">
            <v>5291.4</v>
          </cell>
          <cell r="K58" t="str">
            <v>Informations financières</v>
          </cell>
          <cell r="L58" t="str">
            <v>278</v>
          </cell>
          <cell r="M58" t="b">
            <v>0</v>
          </cell>
          <cell r="N58" t="b">
            <v>0</v>
          </cell>
          <cell r="P58">
            <v>367</v>
          </cell>
          <cell r="Q58">
            <v>0</v>
          </cell>
          <cell r="R58">
            <v>100</v>
          </cell>
          <cell r="T58" t="b">
            <v>0</v>
          </cell>
          <cell r="U58" t="b">
            <v>0</v>
          </cell>
          <cell r="V58" t="b">
            <v>0</v>
          </cell>
          <cell r="W58" t="b">
            <v>1</v>
          </cell>
          <cell r="Y58">
            <v>0</v>
          </cell>
        </row>
        <row r="59">
          <cell r="A59">
            <v>210</v>
          </cell>
          <cell r="B59">
            <v>356</v>
          </cell>
          <cell r="C59" t="b">
            <v>0</v>
          </cell>
          <cell r="D59">
            <v>3</v>
          </cell>
          <cell r="E59">
            <v>9</v>
          </cell>
          <cell r="F59" t="str">
            <v>ZL</v>
          </cell>
          <cell r="G59">
            <v>2005</v>
          </cell>
          <cell r="H59" t="b">
            <v>0</v>
          </cell>
          <cell r="I59">
            <v>4343.8999999999996</v>
          </cell>
          <cell r="K59" t="str">
            <v>Informations financières</v>
          </cell>
          <cell r="L59" t="str">
            <v>278</v>
          </cell>
          <cell r="M59" t="b">
            <v>0</v>
          </cell>
          <cell r="N59" t="b">
            <v>0</v>
          </cell>
          <cell r="P59">
            <v>367</v>
          </cell>
          <cell r="Q59">
            <v>0</v>
          </cell>
          <cell r="R59">
            <v>100</v>
          </cell>
          <cell r="T59" t="b">
            <v>0</v>
          </cell>
          <cell r="U59" t="b">
            <v>0</v>
          </cell>
          <cell r="V59" t="b">
            <v>0</v>
          </cell>
          <cell r="W59" t="b">
            <v>1</v>
          </cell>
          <cell r="Y59">
            <v>0</v>
          </cell>
        </row>
        <row r="60">
          <cell r="A60">
            <v>210</v>
          </cell>
          <cell r="B60">
            <v>356</v>
          </cell>
          <cell r="C60" t="b">
            <v>0</v>
          </cell>
          <cell r="D60">
            <v>3</v>
          </cell>
          <cell r="E60">
            <v>9</v>
          </cell>
          <cell r="F60" t="str">
            <v>ZL</v>
          </cell>
          <cell r="G60">
            <v>2004</v>
          </cell>
          <cell r="H60" t="b">
            <v>0</v>
          </cell>
          <cell r="I60">
            <v>4457.2</v>
          </cell>
          <cell r="K60" t="str">
            <v>Informations financières</v>
          </cell>
          <cell r="L60" t="str">
            <v>278</v>
          </cell>
          <cell r="M60" t="b">
            <v>0</v>
          </cell>
          <cell r="N60" t="b">
            <v>0</v>
          </cell>
          <cell r="P60">
            <v>367</v>
          </cell>
          <cell r="Q60">
            <v>0</v>
          </cell>
          <cell r="R60">
            <v>100</v>
          </cell>
          <cell r="T60" t="b">
            <v>0</v>
          </cell>
          <cell r="U60" t="b">
            <v>0</v>
          </cell>
          <cell r="V60" t="b">
            <v>0</v>
          </cell>
          <cell r="W60" t="b">
            <v>1</v>
          </cell>
          <cell r="Y60">
            <v>0</v>
          </cell>
        </row>
        <row r="61">
          <cell r="A61">
            <v>210</v>
          </cell>
          <cell r="B61">
            <v>356</v>
          </cell>
          <cell r="C61" t="b">
            <v>0</v>
          </cell>
          <cell r="D61">
            <v>3</v>
          </cell>
          <cell r="E61">
            <v>9</v>
          </cell>
          <cell r="F61" t="str">
            <v>ZL</v>
          </cell>
          <cell r="G61">
            <v>2003</v>
          </cell>
          <cell r="H61" t="b">
            <v>0</v>
          </cell>
          <cell r="I61">
            <v>0</v>
          </cell>
          <cell r="K61" t="str">
            <v>Informations financières</v>
          </cell>
          <cell r="L61" t="str">
            <v>278</v>
          </cell>
          <cell r="M61" t="b">
            <v>0</v>
          </cell>
          <cell r="N61" t="b">
            <v>0</v>
          </cell>
          <cell r="P61">
            <v>367</v>
          </cell>
          <cell r="Q61">
            <v>0</v>
          </cell>
          <cell r="R61">
            <v>100</v>
          </cell>
          <cell r="T61" t="b">
            <v>0</v>
          </cell>
          <cell r="U61" t="b">
            <v>0</v>
          </cell>
          <cell r="V61" t="b">
            <v>0</v>
          </cell>
          <cell r="W61" t="b">
            <v>1</v>
          </cell>
          <cell r="Y61">
            <v>0</v>
          </cell>
        </row>
        <row r="62">
          <cell r="A62">
            <v>210</v>
          </cell>
          <cell r="B62">
            <v>356</v>
          </cell>
          <cell r="C62" t="b">
            <v>0</v>
          </cell>
          <cell r="D62">
            <v>3</v>
          </cell>
          <cell r="E62">
            <v>9</v>
          </cell>
          <cell r="F62" t="str">
            <v>ZM</v>
          </cell>
          <cell r="G62">
            <v>2007</v>
          </cell>
          <cell r="H62" t="b">
            <v>1</v>
          </cell>
          <cell r="I62">
            <v>52.1</v>
          </cell>
          <cell r="K62" t="str">
            <v>Inspections</v>
          </cell>
          <cell r="L62" t="str">
            <v>278</v>
          </cell>
          <cell r="M62" t="b">
            <v>0</v>
          </cell>
          <cell r="N62" t="b">
            <v>0</v>
          </cell>
          <cell r="P62">
            <v>367</v>
          </cell>
          <cell r="Q62">
            <v>0</v>
          </cell>
          <cell r="R62">
            <v>100</v>
          </cell>
          <cell r="T62" t="b">
            <v>0</v>
          </cell>
          <cell r="U62" t="b">
            <v>0</v>
          </cell>
          <cell r="V62" t="b">
            <v>0</v>
          </cell>
          <cell r="W62" t="b">
            <v>1</v>
          </cell>
          <cell r="Y62">
            <v>0</v>
          </cell>
        </row>
        <row r="63">
          <cell r="A63">
            <v>210</v>
          </cell>
          <cell r="B63">
            <v>356</v>
          </cell>
          <cell r="C63" t="b">
            <v>0</v>
          </cell>
          <cell r="D63">
            <v>3</v>
          </cell>
          <cell r="E63">
            <v>9</v>
          </cell>
          <cell r="F63" t="str">
            <v>ZM</v>
          </cell>
          <cell r="G63">
            <v>2006</v>
          </cell>
          <cell r="H63" t="b">
            <v>0</v>
          </cell>
          <cell r="I63">
            <v>210.6</v>
          </cell>
          <cell r="K63" t="str">
            <v>Inspections</v>
          </cell>
          <cell r="L63" t="str">
            <v>278</v>
          </cell>
          <cell r="M63" t="b">
            <v>0</v>
          </cell>
          <cell r="N63" t="b">
            <v>0</v>
          </cell>
          <cell r="P63">
            <v>367</v>
          </cell>
          <cell r="Q63">
            <v>0</v>
          </cell>
          <cell r="R63">
            <v>100</v>
          </cell>
          <cell r="T63" t="b">
            <v>0</v>
          </cell>
          <cell r="U63" t="b">
            <v>0</v>
          </cell>
          <cell r="V63" t="b">
            <v>0</v>
          </cell>
          <cell r="W63" t="b">
            <v>1</v>
          </cell>
          <cell r="Y63">
            <v>0</v>
          </cell>
        </row>
        <row r="64">
          <cell r="A64">
            <v>210</v>
          </cell>
          <cell r="B64">
            <v>356</v>
          </cell>
          <cell r="C64" t="b">
            <v>0</v>
          </cell>
          <cell r="D64">
            <v>3</v>
          </cell>
          <cell r="E64">
            <v>9</v>
          </cell>
          <cell r="F64" t="str">
            <v>ZM</v>
          </cell>
          <cell r="G64">
            <v>2005</v>
          </cell>
          <cell r="H64" t="b">
            <v>0</v>
          </cell>
          <cell r="I64">
            <v>20.100000000000001</v>
          </cell>
          <cell r="K64" t="str">
            <v>Inspections</v>
          </cell>
          <cell r="L64" t="str">
            <v>278</v>
          </cell>
          <cell r="M64" t="b">
            <v>0</v>
          </cell>
          <cell r="N64" t="b">
            <v>0</v>
          </cell>
          <cell r="P64">
            <v>367</v>
          </cell>
          <cell r="Q64">
            <v>0</v>
          </cell>
          <cell r="R64">
            <v>100</v>
          </cell>
          <cell r="T64" t="b">
            <v>0</v>
          </cell>
          <cell r="U64" t="b">
            <v>0</v>
          </cell>
          <cell r="V64" t="b">
            <v>0</v>
          </cell>
          <cell r="W64" t="b">
            <v>1</v>
          </cell>
          <cell r="Y64">
            <v>0</v>
          </cell>
        </row>
        <row r="65">
          <cell r="A65">
            <v>210</v>
          </cell>
          <cell r="B65">
            <v>356</v>
          </cell>
          <cell r="C65" t="b">
            <v>0</v>
          </cell>
          <cell r="D65">
            <v>3</v>
          </cell>
          <cell r="E65">
            <v>9</v>
          </cell>
          <cell r="F65" t="str">
            <v>ZM</v>
          </cell>
          <cell r="G65">
            <v>2004</v>
          </cell>
          <cell r="H65" t="b">
            <v>0</v>
          </cell>
          <cell r="I65">
            <v>99.4</v>
          </cell>
          <cell r="K65" t="str">
            <v>Inspections</v>
          </cell>
          <cell r="L65" t="str">
            <v>278</v>
          </cell>
          <cell r="M65" t="b">
            <v>0</v>
          </cell>
          <cell r="N65" t="b">
            <v>0</v>
          </cell>
          <cell r="P65">
            <v>367</v>
          </cell>
          <cell r="Q65">
            <v>0</v>
          </cell>
          <cell r="R65">
            <v>100</v>
          </cell>
          <cell r="T65" t="b">
            <v>0</v>
          </cell>
          <cell r="U65" t="b">
            <v>0</v>
          </cell>
          <cell r="V65" t="b">
            <v>0</v>
          </cell>
          <cell r="W65" t="b">
            <v>1</v>
          </cell>
          <cell r="Y65">
            <v>0</v>
          </cell>
        </row>
        <row r="66">
          <cell r="A66">
            <v>210</v>
          </cell>
          <cell r="B66">
            <v>356</v>
          </cell>
          <cell r="C66" t="b">
            <v>0</v>
          </cell>
          <cell r="D66">
            <v>3</v>
          </cell>
          <cell r="E66">
            <v>9</v>
          </cell>
          <cell r="F66" t="str">
            <v>ZM</v>
          </cell>
          <cell r="G66">
            <v>2003</v>
          </cell>
          <cell r="H66" t="b">
            <v>0</v>
          </cell>
          <cell r="I66">
            <v>0</v>
          </cell>
          <cell r="K66" t="str">
            <v>Inspections</v>
          </cell>
          <cell r="L66" t="str">
            <v>278</v>
          </cell>
          <cell r="M66" t="b">
            <v>0</v>
          </cell>
          <cell r="N66" t="b">
            <v>0</v>
          </cell>
          <cell r="P66">
            <v>367</v>
          </cell>
          <cell r="Q66">
            <v>0</v>
          </cell>
          <cell r="R66">
            <v>100</v>
          </cell>
          <cell r="T66" t="b">
            <v>0</v>
          </cell>
          <cell r="U66" t="b">
            <v>0</v>
          </cell>
          <cell r="V66" t="b">
            <v>0</v>
          </cell>
          <cell r="W66" t="b">
            <v>1</v>
          </cell>
          <cell r="Y66">
            <v>0</v>
          </cell>
        </row>
        <row r="67">
          <cell r="A67">
            <v>210</v>
          </cell>
          <cell r="B67">
            <v>356</v>
          </cell>
          <cell r="C67" t="b">
            <v>0</v>
          </cell>
          <cell r="D67">
            <v>4</v>
          </cell>
          <cell r="E67">
            <v>1</v>
          </cell>
          <cell r="F67" t="str">
            <v>AY</v>
          </cell>
          <cell r="G67">
            <v>2007</v>
          </cell>
          <cell r="H67" t="b">
            <v>1</v>
          </cell>
          <cell r="I67">
            <v>13.2</v>
          </cell>
          <cell r="K67" t="str">
            <v>Marchés financiers</v>
          </cell>
          <cell r="M67" t="b">
            <v>0</v>
          </cell>
          <cell r="N67" t="b">
            <v>0</v>
          </cell>
          <cell r="P67">
            <v>367</v>
          </cell>
          <cell r="Q67">
            <v>100</v>
          </cell>
          <cell r="R67">
            <v>0</v>
          </cell>
          <cell r="T67" t="b">
            <v>0</v>
          </cell>
          <cell r="U67" t="b">
            <v>0</v>
          </cell>
          <cell r="V67" t="b">
            <v>0</v>
          </cell>
          <cell r="W67" t="b">
            <v>0</v>
          </cell>
          <cell r="X67" t="str">
            <v>Prix fixés par règlement</v>
          </cell>
          <cell r="Y67">
            <v>0</v>
          </cell>
        </row>
        <row r="68">
          <cell r="A68">
            <v>210</v>
          </cell>
          <cell r="B68">
            <v>356</v>
          </cell>
          <cell r="C68" t="b">
            <v>0</v>
          </cell>
          <cell r="D68">
            <v>4</v>
          </cell>
          <cell r="E68">
            <v>1</v>
          </cell>
          <cell r="F68" t="str">
            <v>AY</v>
          </cell>
          <cell r="G68">
            <v>2006</v>
          </cell>
          <cell r="H68" t="b">
            <v>0</v>
          </cell>
          <cell r="I68">
            <v>24.6</v>
          </cell>
          <cell r="K68" t="str">
            <v>Marchés financiers</v>
          </cell>
          <cell r="M68" t="b">
            <v>0</v>
          </cell>
          <cell r="N68" t="b">
            <v>0</v>
          </cell>
          <cell r="P68">
            <v>367</v>
          </cell>
          <cell r="Q68">
            <v>100</v>
          </cell>
          <cell r="R68">
            <v>0</v>
          </cell>
          <cell r="T68" t="b">
            <v>0</v>
          </cell>
          <cell r="U68" t="b">
            <v>0</v>
          </cell>
          <cell r="V68" t="b">
            <v>0</v>
          </cell>
          <cell r="W68" t="b">
            <v>0</v>
          </cell>
          <cell r="X68" t="str">
            <v>Prix fixés par règlement</v>
          </cell>
          <cell r="Y68">
            <v>0</v>
          </cell>
        </row>
        <row r="69">
          <cell r="A69">
            <v>210</v>
          </cell>
          <cell r="B69">
            <v>356</v>
          </cell>
          <cell r="C69" t="b">
            <v>0</v>
          </cell>
          <cell r="D69">
            <v>4</v>
          </cell>
          <cell r="E69">
            <v>1</v>
          </cell>
          <cell r="F69" t="str">
            <v>AY</v>
          </cell>
          <cell r="G69">
            <v>2005</v>
          </cell>
          <cell r="H69" t="b">
            <v>0</v>
          </cell>
          <cell r="I69">
            <v>24.5</v>
          </cell>
          <cell r="K69" t="str">
            <v>Marchés financiers</v>
          </cell>
          <cell r="M69" t="b">
            <v>0</v>
          </cell>
          <cell r="N69" t="b">
            <v>0</v>
          </cell>
          <cell r="P69">
            <v>367</v>
          </cell>
          <cell r="Q69">
            <v>100</v>
          </cell>
          <cell r="R69">
            <v>0</v>
          </cell>
          <cell r="T69" t="b">
            <v>0</v>
          </cell>
          <cell r="U69" t="b">
            <v>0</v>
          </cell>
          <cell r="V69" t="b">
            <v>0</v>
          </cell>
          <cell r="W69" t="b">
            <v>0</v>
          </cell>
          <cell r="X69" t="str">
            <v>Prix fixés par règlement</v>
          </cell>
          <cell r="Y69">
            <v>0</v>
          </cell>
        </row>
        <row r="70">
          <cell r="A70">
            <v>210</v>
          </cell>
          <cell r="B70">
            <v>356</v>
          </cell>
          <cell r="C70" t="b">
            <v>0</v>
          </cell>
          <cell r="D70">
            <v>4</v>
          </cell>
          <cell r="E70">
            <v>1</v>
          </cell>
          <cell r="F70" t="str">
            <v>AY</v>
          </cell>
          <cell r="G70">
            <v>2004</v>
          </cell>
          <cell r="H70" t="b">
            <v>0</v>
          </cell>
          <cell r="I70">
            <v>28</v>
          </cell>
          <cell r="K70" t="str">
            <v>Marchés financiers</v>
          </cell>
          <cell r="M70" t="b">
            <v>0</v>
          </cell>
          <cell r="N70" t="b">
            <v>0</v>
          </cell>
          <cell r="P70">
            <v>367</v>
          </cell>
          <cell r="Q70">
            <v>100</v>
          </cell>
          <cell r="R70">
            <v>0</v>
          </cell>
          <cell r="T70" t="b">
            <v>0</v>
          </cell>
          <cell r="U70" t="b">
            <v>0</v>
          </cell>
          <cell r="V70" t="b">
            <v>0</v>
          </cell>
          <cell r="W70" t="b">
            <v>0</v>
          </cell>
          <cell r="X70" t="str">
            <v>Prix fixés par règlement</v>
          </cell>
          <cell r="Y70">
            <v>0</v>
          </cell>
        </row>
        <row r="71">
          <cell r="A71">
            <v>210</v>
          </cell>
          <cell r="B71">
            <v>356</v>
          </cell>
          <cell r="C71" t="b">
            <v>0</v>
          </cell>
          <cell r="D71">
            <v>4</v>
          </cell>
          <cell r="E71">
            <v>1</v>
          </cell>
          <cell r="F71" t="str">
            <v>AY</v>
          </cell>
          <cell r="G71">
            <v>2003</v>
          </cell>
          <cell r="H71" t="b">
            <v>0</v>
          </cell>
          <cell r="I71">
            <v>0</v>
          </cell>
          <cell r="K71" t="str">
            <v>Marchés financiers</v>
          </cell>
          <cell r="M71" t="b">
            <v>0</v>
          </cell>
          <cell r="N71" t="b">
            <v>0</v>
          </cell>
          <cell r="P71">
            <v>367</v>
          </cell>
          <cell r="Q71">
            <v>100</v>
          </cell>
          <cell r="R71">
            <v>0</v>
          </cell>
          <cell r="T71" t="b">
            <v>0</v>
          </cell>
          <cell r="U71" t="b">
            <v>0</v>
          </cell>
          <cell r="V71" t="b">
            <v>0</v>
          </cell>
          <cell r="W71" t="b">
            <v>0</v>
          </cell>
          <cell r="X71" t="str">
            <v>Prix fixés par règlement</v>
          </cell>
          <cell r="Y71">
            <v>0</v>
          </cell>
        </row>
        <row r="72">
          <cell r="A72">
            <v>210</v>
          </cell>
          <cell r="B72">
            <v>356</v>
          </cell>
          <cell r="C72" t="b">
            <v>0</v>
          </cell>
          <cell r="D72">
            <v>4</v>
          </cell>
          <cell r="E72">
            <v>1</v>
          </cell>
          <cell r="F72" t="str">
            <v>AZ</v>
          </cell>
          <cell r="G72">
            <v>2007</v>
          </cell>
          <cell r="H72" t="b">
            <v>1</v>
          </cell>
          <cell r="I72">
            <v>208.3</v>
          </cell>
          <cell r="K72" t="str">
            <v>Distribution de produits et services financiers</v>
          </cell>
          <cell r="L72" t="str">
            <v>744</v>
          </cell>
          <cell r="M72" t="b">
            <v>0</v>
          </cell>
          <cell r="N72" t="b">
            <v>0</v>
          </cell>
          <cell r="P72">
            <v>367</v>
          </cell>
          <cell r="Q72">
            <v>0</v>
          </cell>
          <cell r="R72">
            <v>100</v>
          </cell>
          <cell r="T72" t="b">
            <v>0</v>
          </cell>
          <cell r="U72" t="b">
            <v>0</v>
          </cell>
          <cell r="V72" t="b">
            <v>0</v>
          </cell>
          <cell r="W72" t="b">
            <v>0</v>
          </cell>
          <cell r="X72" t="str">
            <v>Prix fixé selon entente avec les chambres</v>
          </cell>
          <cell r="Y72">
            <v>0</v>
          </cell>
        </row>
        <row r="73">
          <cell r="A73">
            <v>210</v>
          </cell>
          <cell r="B73">
            <v>356</v>
          </cell>
          <cell r="C73" t="b">
            <v>0</v>
          </cell>
          <cell r="D73">
            <v>4</v>
          </cell>
          <cell r="E73">
            <v>1</v>
          </cell>
          <cell r="F73" t="str">
            <v>AZ</v>
          </cell>
          <cell r="G73">
            <v>2006</v>
          </cell>
          <cell r="H73" t="b">
            <v>0</v>
          </cell>
          <cell r="I73">
            <v>201.3</v>
          </cell>
          <cell r="K73" t="str">
            <v>Distribution de produits et services financiers</v>
          </cell>
          <cell r="L73" t="str">
            <v>744</v>
          </cell>
          <cell r="M73" t="b">
            <v>0</v>
          </cell>
          <cell r="N73" t="b">
            <v>0</v>
          </cell>
          <cell r="P73">
            <v>367</v>
          </cell>
          <cell r="Q73">
            <v>0</v>
          </cell>
          <cell r="R73">
            <v>100</v>
          </cell>
          <cell r="T73" t="b">
            <v>0</v>
          </cell>
          <cell r="U73" t="b">
            <v>0</v>
          </cell>
          <cell r="V73" t="b">
            <v>0</v>
          </cell>
          <cell r="W73" t="b">
            <v>0</v>
          </cell>
          <cell r="X73" t="str">
            <v>Prix fixé selon entente avec les chambres</v>
          </cell>
          <cell r="Y73">
            <v>0</v>
          </cell>
        </row>
        <row r="74">
          <cell r="A74">
            <v>210</v>
          </cell>
          <cell r="B74">
            <v>356</v>
          </cell>
          <cell r="C74" t="b">
            <v>0</v>
          </cell>
          <cell r="D74">
            <v>4</v>
          </cell>
          <cell r="E74">
            <v>1</v>
          </cell>
          <cell r="F74" t="str">
            <v>AZ</v>
          </cell>
          <cell r="G74">
            <v>2005</v>
          </cell>
          <cell r="H74" t="b">
            <v>0</v>
          </cell>
          <cell r="I74">
            <v>194.4</v>
          </cell>
          <cell r="K74" t="str">
            <v>Distribution de produits et services financiers</v>
          </cell>
          <cell r="L74" t="str">
            <v>744</v>
          </cell>
          <cell r="M74" t="b">
            <v>0</v>
          </cell>
          <cell r="N74" t="b">
            <v>0</v>
          </cell>
          <cell r="P74">
            <v>367</v>
          </cell>
          <cell r="Q74">
            <v>0</v>
          </cell>
          <cell r="R74">
            <v>100</v>
          </cell>
          <cell r="T74" t="b">
            <v>0</v>
          </cell>
          <cell r="U74" t="b">
            <v>0</v>
          </cell>
          <cell r="V74" t="b">
            <v>0</v>
          </cell>
          <cell r="W74" t="b">
            <v>0</v>
          </cell>
          <cell r="X74" t="str">
            <v>Prix fixé selon entente avec les chambres</v>
          </cell>
          <cell r="Y74">
            <v>0</v>
          </cell>
        </row>
        <row r="75">
          <cell r="A75">
            <v>210</v>
          </cell>
          <cell r="B75">
            <v>356</v>
          </cell>
          <cell r="C75" t="b">
            <v>0</v>
          </cell>
          <cell r="D75">
            <v>4</v>
          </cell>
          <cell r="E75">
            <v>1</v>
          </cell>
          <cell r="F75" t="str">
            <v>AZ</v>
          </cell>
          <cell r="G75">
            <v>2004</v>
          </cell>
          <cell r="H75" t="b">
            <v>0</v>
          </cell>
          <cell r="I75">
            <v>125</v>
          </cell>
          <cell r="K75" t="str">
            <v>Distribution de produits et services financiers</v>
          </cell>
          <cell r="L75" t="str">
            <v>744</v>
          </cell>
          <cell r="M75" t="b">
            <v>0</v>
          </cell>
          <cell r="N75" t="b">
            <v>0</v>
          </cell>
          <cell r="P75">
            <v>367</v>
          </cell>
          <cell r="Q75">
            <v>0</v>
          </cell>
          <cell r="R75">
            <v>100</v>
          </cell>
          <cell r="T75" t="b">
            <v>0</v>
          </cell>
          <cell r="U75" t="b">
            <v>0</v>
          </cell>
          <cell r="V75" t="b">
            <v>0</v>
          </cell>
          <cell r="W75" t="b">
            <v>0</v>
          </cell>
          <cell r="X75" t="str">
            <v>Prix fixé selon entente avec les chambres</v>
          </cell>
          <cell r="Y75">
            <v>0</v>
          </cell>
        </row>
        <row r="76">
          <cell r="A76">
            <v>210</v>
          </cell>
          <cell r="B76">
            <v>356</v>
          </cell>
          <cell r="C76" t="b">
            <v>0</v>
          </cell>
          <cell r="D76">
            <v>4</v>
          </cell>
          <cell r="E76">
            <v>1</v>
          </cell>
          <cell r="F76" t="str">
            <v>AZ</v>
          </cell>
          <cell r="G76">
            <v>2003</v>
          </cell>
          <cell r="H76" t="b">
            <v>0</v>
          </cell>
          <cell r="I76">
            <v>0</v>
          </cell>
          <cell r="K76" t="str">
            <v>Distribution de produits et services financiers</v>
          </cell>
          <cell r="L76" t="str">
            <v>744</v>
          </cell>
          <cell r="M76" t="b">
            <v>0</v>
          </cell>
          <cell r="N76" t="b">
            <v>0</v>
          </cell>
          <cell r="P76">
            <v>367</v>
          </cell>
          <cell r="Q76">
            <v>0</v>
          </cell>
          <cell r="R76">
            <v>100</v>
          </cell>
          <cell r="T76" t="b">
            <v>0</v>
          </cell>
          <cell r="U76" t="b">
            <v>0</v>
          </cell>
          <cell r="V76" t="b">
            <v>0</v>
          </cell>
          <cell r="W76" t="b">
            <v>0</v>
          </cell>
          <cell r="X76" t="str">
            <v>Prix fixé selon entente avec les chambres</v>
          </cell>
          <cell r="Y76">
            <v>0</v>
          </cell>
        </row>
        <row r="77">
          <cell r="A77">
            <v>210</v>
          </cell>
          <cell r="B77">
            <v>356</v>
          </cell>
          <cell r="C77" t="b">
            <v>0</v>
          </cell>
          <cell r="D77">
            <v>4</v>
          </cell>
          <cell r="E77">
            <v>1</v>
          </cell>
          <cell r="F77" t="str">
            <v>BV</v>
          </cell>
          <cell r="G77">
            <v>2007</v>
          </cell>
          <cell r="H77" t="b">
            <v>1</v>
          </cell>
          <cell r="I77">
            <v>9.3000000000000007</v>
          </cell>
          <cell r="K77" t="str">
            <v>Marchés financiers</v>
          </cell>
          <cell r="M77" t="b">
            <v>0</v>
          </cell>
          <cell r="N77" t="b">
            <v>0</v>
          </cell>
          <cell r="P77">
            <v>367</v>
          </cell>
          <cell r="Q77">
            <v>0</v>
          </cell>
          <cell r="R77">
            <v>100</v>
          </cell>
          <cell r="T77" t="b">
            <v>0</v>
          </cell>
          <cell r="U77" t="b">
            <v>0</v>
          </cell>
          <cell r="V77" t="b">
            <v>1</v>
          </cell>
          <cell r="W77" t="b">
            <v>0</v>
          </cell>
          <cell r="X77" t="str">
            <v>Selon entente avec les ACVM</v>
          </cell>
          <cell r="Y77">
            <v>0</v>
          </cell>
        </row>
        <row r="78">
          <cell r="A78">
            <v>210</v>
          </cell>
          <cell r="B78">
            <v>356</v>
          </cell>
          <cell r="C78" t="b">
            <v>0</v>
          </cell>
          <cell r="D78">
            <v>4</v>
          </cell>
          <cell r="E78">
            <v>1</v>
          </cell>
          <cell r="F78" t="str">
            <v>BV</v>
          </cell>
          <cell r="G78">
            <v>2006</v>
          </cell>
          <cell r="H78" t="b">
            <v>0</v>
          </cell>
          <cell r="I78">
            <v>10</v>
          </cell>
          <cell r="K78" t="str">
            <v>Marchés financiers</v>
          </cell>
          <cell r="M78" t="b">
            <v>0</v>
          </cell>
          <cell r="N78" t="b">
            <v>0</v>
          </cell>
          <cell r="P78">
            <v>367</v>
          </cell>
          <cell r="Q78">
            <v>0</v>
          </cell>
          <cell r="R78">
            <v>100</v>
          </cell>
          <cell r="T78" t="b">
            <v>0</v>
          </cell>
          <cell r="U78" t="b">
            <v>0</v>
          </cell>
          <cell r="V78" t="b">
            <v>1</v>
          </cell>
          <cell r="W78" t="b">
            <v>0</v>
          </cell>
          <cell r="X78" t="str">
            <v>Selon entente avec les ACVM</v>
          </cell>
          <cell r="Y78">
            <v>0</v>
          </cell>
        </row>
        <row r="79">
          <cell r="A79">
            <v>210</v>
          </cell>
          <cell r="B79">
            <v>356</v>
          </cell>
          <cell r="C79" t="b">
            <v>0</v>
          </cell>
          <cell r="D79">
            <v>4</v>
          </cell>
          <cell r="E79">
            <v>1</v>
          </cell>
          <cell r="F79" t="str">
            <v>BV</v>
          </cell>
          <cell r="G79">
            <v>2005</v>
          </cell>
          <cell r="H79" t="b">
            <v>0</v>
          </cell>
          <cell r="I79">
            <v>9.3000000000000007</v>
          </cell>
          <cell r="K79" t="str">
            <v>Marchés financiers</v>
          </cell>
          <cell r="M79" t="b">
            <v>0</v>
          </cell>
          <cell r="N79" t="b">
            <v>0</v>
          </cell>
          <cell r="P79">
            <v>367</v>
          </cell>
          <cell r="Q79">
            <v>0</v>
          </cell>
          <cell r="R79">
            <v>100</v>
          </cell>
          <cell r="T79" t="b">
            <v>0</v>
          </cell>
          <cell r="U79" t="b">
            <v>0</v>
          </cell>
          <cell r="V79" t="b">
            <v>1</v>
          </cell>
          <cell r="W79" t="b">
            <v>0</v>
          </cell>
          <cell r="X79" t="str">
            <v>Selon entente avec les ACVM</v>
          </cell>
          <cell r="Y79">
            <v>0</v>
          </cell>
        </row>
        <row r="80">
          <cell r="A80">
            <v>210</v>
          </cell>
          <cell r="B80">
            <v>356</v>
          </cell>
          <cell r="C80" t="b">
            <v>0</v>
          </cell>
          <cell r="D80">
            <v>4</v>
          </cell>
          <cell r="E80">
            <v>1</v>
          </cell>
          <cell r="F80" t="str">
            <v>BV</v>
          </cell>
          <cell r="G80">
            <v>2004</v>
          </cell>
          <cell r="H80" t="b">
            <v>0</v>
          </cell>
          <cell r="I80">
            <v>11.4</v>
          </cell>
          <cell r="K80" t="str">
            <v>Marchés financiers</v>
          </cell>
          <cell r="M80" t="b">
            <v>0</v>
          </cell>
          <cell r="N80" t="b">
            <v>0</v>
          </cell>
          <cell r="P80">
            <v>367</v>
          </cell>
          <cell r="Q80">
            <v>0</v>
          </cell>
          <cell r="R80">
            <v>100</v>
          </cell>
          <cell r="T80" t="b">
            <v>0</v>
          </cell>
          <cell r="U80" t="b">
            <v>0</v>
          </cell>
          <cell r="V80" t="b">
            <v>1</v>
          </cell>
          <cell r="W80" t="b">
            <v>0</v>
          </cell>
          <cell r="X80" t="str">
            <v>Selon entente avec les ACVM</v>
          </cell>
          <cell r="Y80">
            <v>0</v>
          </cell>
        </row>
        <row r="81">
          <cell r="A81">
            <v>210</v>
          </cell>
          <cell r="B81">
            <v>356</v>
          </cell>
          <cell r="C81" t="b">
            <v>0</v>
          </cell>
          <cell r="D81">
            <v>4</v>
          </cell>
          <cell r="E81">
            <v>1</v>
          </cell>
          <cell r="F81" t="str">
            <v>BV</v>
          </cell>
          <cell r="G81">
            <v>2003</v>
          </cell>
          <cell r="H81" t="b">
            <v>0</v>
          </cell>
          <cell r="I81">
            <v>0</v>
          </cell>
          <cell r="K81" t="str">
            <v>Marchés financiers</v>
          </cell>
          <cell r="M81" t="b">
            <v>0</v>
          </cell>
          <cell r="N81" t="b">
            <v>0</v>
          </cell>
          <cell r="P81">
            <v>367</v>
          </cell>
          <cell r="Q81">
            <v>0</v>
          </cell>
          <cell r="R81">
            <v>100</v>
          </cell>
          <cell r="T81" t="b">
            <v>0</v>
          </cell>
          <cell r="U81" t="b">
            <v>0</v>
          </cell>
          <cell r="V81" t="b">
            <v>1</v>
          </cell>
          <cell r="W81" t="b">
            <v>0</v>
          </cell>
          <cell r="X81" t="str">
            <v>Selon entente avec les ACVM</v>
          </cell>
          <cell r="Y81">
            <v>0</v>
          </cell>
        </row>
        <row r="82">
          <cell r="A82">
            <v>850</v>
          </cell>
          <cell r="B82">
            <v>553</v>
          </cell>
          <cell r="C82" t="b">
            <v>0</v>
          </cell>
          <cell r="D82">
            <v>4</v>
          </cell>
          <cell r="E82">
            <v>1</v>
          </cell>
          <cell r="F82" t="str">
            <v>DA</v>
          </cell>
          <cell r="G82">
            <v>2007</v>
          </cell>
          <cell r="H82" t="b">
            <v>1</v>
          </cell>
          <cell r="I82">
            <v>33516</v>
          </cell>
          <cell r="K82" t="str">
            <v>NIL</v>
          </cell>
          <cell r="M82" t="b">
            <v>0</v>
          </cell>
          <cell r="N82" t="b">
            <v>0</v>
          </cell>
          <cell r="P82">
            <v>367</v>
          </cell>
          <cell r="Q82">
            <v>0</v>
          </cell>
          <cell r="R82">
            <v>0</v>
          </cell>
          <cell r="T82" t="b">
            <v>0</v>
          </cell>
          <cell r="U82" t="b">
            <v>0</v>
          </cell>
          <cell r="V82" t="b">
            <v>0</v>
          </cell>
          <cell r="W82" t="b">
            <v>0</v>
          </cell>
          <cell r="X82" t="str">
            <v>40 % des coûts d'exploitation et de gestion des trains de banlieue</v>
          </cell>
          <cell r="Y82">
            <v>0</v>
          </cell>
        </row>
        <row r="83">
          <cell r="A83">
            <v>850</v>
          </cell>
          <cell r="B83">
            <v>553</v>
          </cell>
          <cell r="C83" t="b">
            <v>0</v>
          </cell>
          <cell r="D83">
            <v>4</v>
          </cell>
          <cell r="E83">
            <v>1</v>
          </cell>
          <cell r="F83" t="str">
            <v>DA</v>
          </cell>
          <cell r="G83">
            <v>2006</v>
          </cell>
          <cell r="H83" t="b">
            <v>0</v>
          </cell>
          <cell r="I83">
            <v>31524</v>
          </cell>
          <cell r="K83" t="str">
            <v>NIL</v>
          </cell>
          <cell r="M83" t="b">
            <v>0</v>
          </cell>
          <cell r="N83" t="b">
            <v>0</v>
          </cell>
          <cell r="P83">
            <v>367</v>
          </cell>
          <cell r="Q83">
            <v>0</v>
          </cell>
          <cell r="R83">
            <v>0</v>
          </cell>
          <cell r="T83" t="b">
            <v>0</v>
          </cell>
          <cell r="U83" t="b">
            <v>0</v>
          </cell>
          <cell r="V83" t="b">
            <v>0</v>
          </cell>
          <cell r="W83" t="b">
            <v>0</v>
          </cell>
          <cell r="X83" t="str">
            <v>40 % des coûts d'exploitation et de gestion des trains de banlieue</v>
          </cell>
          <cell r="Y83">
            <v>0</v>
          </cell>
        </row>
        <row r="84">
          <cell r="A84">
            <v>850</v>
          </cell>
          <cell r="B84">
            <v>553</v>
          </cell>
          <cell r="C84" t="b">
            <v>0</v>
          </cell>
          <cell r="D84">
            <v>4</v>
          </cell>
          <cell r="E84">
            <v>1</v>
          </cell>
          <cell r="F84" t="str">
            <v>DA</v>
          </cell>
          <cell r="G84">
            <v>2005</v>
          </cell>
          <cell r="H84" t="b">
            <v>0</v>
          </cell>
          <cell r="I84">
            <v>29520</v>
          </cell>
          <cell r="K84" t="str">
            <v>NIL</v>
          </cell>
          <cell r="M84" t="b">
            <v>0</v>
          </cell>
          <cell r="N84" t="b">
            <v>0</v>
          </cell>
          <cell r="P84">
            <v>367</v>
          </cell>
          <cell r="Q84">
            <v>0</v>
          </cell>
          <cell r="R84">
            <v>0</v>
          </cell>
          <cell r="T84" t="b">
            <v>0</v>
          </cell>
          <cell r="U84" t="b">
            <v>0</v>
          </cell>
          <cell r="V84" t="b">
            <v>0</v>
          </cell>
          <cell r="W84" t="b">
            <v>0</v>
          </cell>
          <cell r="X84" t="str">
            <v>40 % des coûts d'exploitation et de gestion des trains de banlieue</v>
          </cell>
          <cell r="Y84">
            <v>0</v>
          </cell>
        </row>
        <row r="85">
          <cell r="A85">
            <v>850</v>
          </cell>
          <cell r="B85">
            <v>553</v>
          </cell>
          <cell r="C85" t="b">
            <v>0</v>
          </cell>
          <cell r="D85">
            <v>4</v>
          </cell>
          <cell r="E85">
            <v>1</v>
          </cell>
          <cell r="F85" t="str">
            <v>DA</v>
          </cell>
          <cell r="G85">
            <v>2004</v>
          </cell>
          <cell r="H85" t="b">
            <v>0</v>
          </cell>
          <cell r="I85">
            <v>28276</v>
          </cell>
          <cell r="K85" t="str">
            <v>NIL</v>
          </cell>
          <cell r="M85" t="b">
            <v>0</v>
          </cell>
          <cell r="N85" t="b">
            <v>0</v>
          </cell>
          <cell r="P85">
            <v>367</v>
          </cell>
          <cell r="Q85">
            <v>0</v>
          </cell>
          <cell r="R85">
            <v>0</v>
          </cell>
          <cell r="T85" t="b">
            <v>0</v>
          </cell>
          <cell r="U85" t="b">
            <v>0</v>
          </cell>
          <cell r="V85" t="b">
            <v>0</v>
          </cell>
          <cell r="W85" t="b">
            <v>0</v>
          </cell>
          <cell r="X85" t="str">
            <v>40 % des coûts d'exploitation et de gestion des trains de banlieue</v>
          </cell>
          <cell r="Y85">
            <v>0</v>
          </cell>
        </row>
        <row r="86">
          <cell r="A86">
            <v>850</v>
          </cell>
          <cell r="B86">
            <v>553</v>
          </cell>
          <cell r="C86" t="b">
            <v>0</v>
          </cell>
          <cell r="D86">
            <v>4</v>
          </cell>
          <cell r="E86">
            <v>1</v>
          </cell>
          <cell r="F86" t="str">
            <v>DA</v>
          </cell>
          <cell r="G86">
            <v>2003</v>
          </cell>
          <cell r="H86" t="b">
            <v>0</v>
          </cell>
          <cell r="I86">
            <v>27176</v>
          </cell>
          <cell r="K86" t="str">
            <v>NIL</v>
          </cell>
          <cell r="M86" t="b">
            <v>0</v>
          </cell>
          <cell r="N86" t="b">
            <v>0</v>
          </cell>
          <cell r="P86">
            <v>367</v>
          </cell>
          <cell r="Q86">
            <v>0</v>
          </cell>
          <cell r="R86">
            <v>0</v>
          </cell>
          <cell r="T86" t="b">
            <v>0</v>
          </cell>
          <cell r="U86" t="b">
            <v>0</v>
          </cell>
          <cell r="V86" t="b">
            <v>0</v>
          </cell>
          <cell r="W86" t="b">
            <v>0</v>
          </cell>
          <cell r="X86" t="str">
            <v>40 % des coûts d'exploitation et de gestion des trains de banlieue</v>
          </cell>
          <cell r="Y86">
            <v>0</v>
          </cell>
        </row>
        <row r="87">
          <cell r="A87">
            <v>850</v>
          </cell>
          <cell r="B87">
            <v>553</v>
          </cell>
          <cell r="C87" t="b">
            <v>0</v>
          </cell>
          <cell r="D87">
            <v>4</v>
          </cell>
          <cell r="E87">
            <v>1</v>
          </cell>
          <cell r="F87" t="str">
            <v>DB</v>
          </cell>
          <cell r="G87">
            <v>2007</v>
          </cell>
          <cell r="H87" t="b">
            <v>1</v>
          </cell>
          <cell r="I87">
            <v>497</v>
          </cell>
          <cell r="K87" t="str">
            <v>NIL</v>
          </cell>
          <cell r="M87" t="b">
            <v>0</v>
          </cell>
          <cell r="N87" t="b">
            <v>0</v>
          </cell>
          <cell r="P87">
            <v>367</v>
          </cell>
          <cell r="Q87">
            <v>0</v>
          </cell>
          <cell r="R87">
            <v>0</v>
          </cell>
          <cell r="T87" t="b">
            <v>0</v>
          </cell>
          <cell r="U87" t="b">
            <v>0</v>
          </cell>
          <cell r="V87" t="b">
            <v>0</v>
          </cell>
          <cell r="W87" t="b">
            <v>0</v>
          </cell>
          <cell r="X87" t="str">
            <v>Basé sur le déficit des express contibue à 50 %</v>
          </cell>
          <cell r="Y87">
            <v>0</v>
          </cell>
        </row>
        <row r="88">
          <cell r="A88">
            <v>850</v>
          </cell>
          <cell r="B88">
            <v>553</v>
          </cell>
          <cell r="C88" t="b">
            <v>0</v>
          </cell>
          <cell r="D88">
            <v>4</v>
          </cell>
          <cell r="E88">
            <v>1</v>
          </cell>
          <cell r="F88" t="str">
            <v>DB</v>
          </cell>
          <cell r="G88">
            <v>2006</v>
          </cell>
          <cell r="H88" t="b">
            <v>0</v>
          </cell>
          <cell r="I88">
            <v>432</v>
          </cell>
          <cell r="K88" t="str">
            <v>NIL</v>
          </cell>
          <cell r="M88" t="b">
            <v>0</v>
          </cell>
          <cell r="N88" t="b">
            <v>0</v>
          </cell>
          <cell r="P88">
            <v>367</v>
          </cell>
          <cell r="Q88">
            <v>0</v>
          </cell>
          <cell r="R88">
            <v>0</v>
          </cell>
          <cell r="T88" t="b">
            <v>0</v>
          </cell>
          <cell r="U88" t="b">
            <v>0</v>
          </cell>
          <cell r="V88" t="b">
            <v>0</v>
          </cell>
          <cell r="W88" t="b">
            <v>0</v>
          </cell>
          <cell r="X88" t="str">
            <v>Basé sur le déficit des express contibue à 50 %</v>
          </cell>
          <cell r="Y88">
            <v>0</v>
          </cell>
        </row>
        <row r="89">
          <cell r="A89">
            <v>850</v>
          </cell>
          <cell r="B89">
            <v>553</v>
          </cell>
          <cell r="C89" t="b">
            <v>0</v>
          </cell>
          <cell r="D89">
            <v>4</v>
          </cell>
          <cell r="E89">
            <v>1</v>
          </cell>
          <cell r="F89" t="str">
            <v>DB</v>
          </cell>
          <cell r="G89">
            <v>2005</v>
          </cell>
          <cell r="H89" t="b">
            <v>0</v>
          </cell>
          <cell r="I89">
            <v>413</v>
          </cell>
          <cell r="K89" t="str">
            <v>NIL</v>
          </cell>
          <cell r="M89" t="b">
            <v>0</v>
          </cell>
          <cell r="N89" t="b">
            <v>0</v>
          </cell>
          <cell r="P89">
            <v>367</v>
          </cell>
          <cell r="Q89">
            <v>0</v>
          </cell>
          <cell r="R89">
            <v>0</v>
          </cell>
          <cell r="T89" t="b">
            <v>0</v>
          </cell>
          <cell r="U89" t="b">
            <v>0</v>
          </cell>
          <cell r="V89" t="b">
            <v>0</v>
          </cell>
          <cell r="W89" t="b">
            <v>0</v>
          </cell>
          <cell r="X89" t="str">
            <v>Basé sur le déficit des express contibue à 50 %</v>
          </cell>
          <cell r="Y89">
            <v>0</v>
          </cell>
        </row>
        <row r="90">
          <cell r="A90">
            <v>850</v>
          </cell>
          <cell r="B90">
            <v>553</v>
          </cell>
          <cell r="C90" t="b">
            <v>0</v>
          </cell>
          <cell r="D90">
            <v>4</v>
          </cell>
          <cell r="E90">
            <v>1</v>
          </cell>
          <cell r="F90" t="str">
            <v>DB</v>
          </cell>
          <cell r="G90">
            <v>2004</v>
          </cell>
          <cell r="H90" t="b">
            <v>0</v>
          </cell>
          <cell r="I90">
            <v>170</v>
          </cell>
          <cell r="K90" t="str">
            <v>NIL</v>
          </cell>
          <cell r="M90" t="b">
            <v>0</v>
          </cell>
          <cell r="N90" t="b">
            <v>0</v>
          </cell>
          <cell r="P90">
            <v>367</v>
          </cell>
          <cell r="Q90">
            <v>0</v>
          </cell>
          <cell r="R90">
            <v>0</v>
          </cell>
          <cell r="T90" t="b">
            <v>0</v>
          </cell>
          <cell r="U90" t="b">
            <v>0</v>
          </cell>
          <cell r="V90" t="b">
            <v>0</v>
          </cell>
          <cell r="W90" t="b">
            <v>0</v>
          </cell>
          <cell r="X90" t="str">
            <v>Basé sur le déficit des express contibue à 50 %</v>
          </cell>
          <cell r="Y90">
            <v>0</v>
          </cell>
        </row>
        <row r="91">
          <cell r="A91">
            <v>850</v>
          </cell>
          <cell r="B91">
            <v>553</v>
          </cell>
          <cell r="C91" t="b">
            <v>0</v>
          </cell>
          <cell r="D91">
            <v>4</v>
          </cell>
          <cell r="E91">
            <v>1</v>
          </cell>
          <cell r="F91" t="str">
            <v>DB</v>
          </cell>
          <cell r="G91">
            <v>2003</v>
          </cell>
          <cell r="H91" t="b">
            <v>0</v>
          </cell>
          <cell r="I91">
            <v>167</v>
          </cell>
          <cell r="K91" t="str">
            <v>NIL</v>
          </cell>
          <cell r="M91" t="b">
            <v>0</v>
          </cell>
          <cell r="N91" t="b">
            <v>0</v>
          </cell>
          <cell r="P91">
            <v>367</v>
          </cell>
          <cell r="Q91">
            <v>0</v>
          </cell>
          <cell r="R91">
            <v>0</v>
          </cell>
          <cell r="T91" t="b">
            <v>0</v>
          </cell>
          <cell r="U91" t="b">
            <v>0</v>
          </cell>
          <cell r="V91" t="b">
            <v>0</v>
          </cell>
          <cell r="W91" t="b">
            <v>0</v>
          </cell>
          <cell r="X91" t="str">
            <v>Basé sur le déficit des express contibue à 50 %</v>
          </cell>
          <cell r="Y91">
            <v>0</v>
          </cell>
        </row>
        <row r="92">
          <cell r="A92">
            <v>850</v>
          </cell>
          <cell r="B92">
            <v>553</v>
          </cell>
          <cell r="C92" t="b">
            <v>0</v>
          </cell>
          <cell r="D92">
            <v>4</v>
          </cell>
          <cell r="E92">
            <v>1</v>
          </cell>
          <cell r="F92" t="str">
            <v>DC</v>
          </cell>
          <cell r="G92">
            <v>2007</v>
          </cell>
          <cell r="H92" t="b">
            <v>1</v>
          </cell>
          <cell r="I92">
            <v>1931</v>
          </cell>
          <cell r="K92" t="str">
            <v>NIL</v>
          </cell>
          <cell r="M92" t="b">
            <v>0</v>
          </cell>
          <cell r="N92" t="b">
            <v>0</v>
          </cell>
          <cell r="P92">
            <v>367</v>
          </cell>
          <cell r="Q92">
            <v>0</v>
          </cell>
          <cell r="R92">
            <v>0</v>
          </cell>
          <cell r="T92" t="b">
            <v>0</v>
          </cell>
          <cell r="U92" t="b">
            <v>0</v>
          </cell>
          <cell r="V92" t="b">
            <v>0</v>
          </cell>
          <cell r="W92" t="b">
            <v>0</v>
          </cell>
          <cell r="X92" t="str">
            <v>10 % à 15%  des coûts de gestion et d'exploitationpouvant atteindre 25 %</v>
          </cell>
          <cell r="Y92">
            <v>0</v>
          </cell>
        </row>
        <row r="93">
          <cell r="A93">
            <v>850</v>
          </cell>
          <cell r="B93">
            <v>553</v>
          </cell>
          <cell r="C93" t="b">
            <v>0</v>
          </cell>
          <cell r="D93">
            <v>4</v>
          </cell>
          <cell r="E93">
            <v>1</v>
          </cell>
          <cell r="F93" t="str">
            <v>DC</v>
          </cell>
          <cell r="G93">
            <v>2006</v>
          </cell>
          <cell r="H93" t="b">
            <v>0</v>
          </cell>
          <cell r="I93">
            <v>954</v>
          </cell>
          <cell r="K93" t="str">
            <v>NIL</v>
          </cell>
          <cell r="M93" t="b">
            <v>0</v>
          </cell>
          <cell r="N93" t="b">
            <v>0</v>
          </cell>
          <cell r="P93">
            <v>367</v>
          </cell>
          <cell r="Q93">
            <v>0</v>
          </cell>
          <cell r="R93">
            <v>0</v>
          </cell>
          <cell r="T93" t="b">
            <v>0</v>
          </cell>
          <cell r="U93" t="b">
            <v>0</v>
          </cell>
          <cell r="V93" t="b">
            <v>0</v>
          </cell>
          <cell r="W93" t="b">
            <v>0</v>
          </cell>
          <cell r="X93" t="str">
            <v>10 % à 15%  des coûts de gestion et d'exploitationpouvant atteindre 25 %</v>
          </cell>
          <cell r="Y93">
            <v>0</v>
          </cell>
        </row>
        <row r="94">
          <cell r="A94">
            <v>850</v>
          </cell>
          <cell r="B94">
            <v>553</v>
          </cell>
          <cell r="C94" t="b">
            <v>0</v>
          </cell>
          <cell r="D94">
            <v>4</v>
          </cell>
          <cell r="E94">
            <v>1</v>
          </cell>
          <cell r="F94" t="str">
            <v>DC</v>
          </cell>
          <cell r="G94">
            <v>2005</v>
          </cell>
          <cell r="H94" t="b">
            <v>0</v>
          </cell>
          <cell r="I94">
            <v>690</v>
          </cell>
          <cell r="K94" t="str">
            <v>NIL</v>
          </cell>
          <cell r="M94" t="b">
            <v>0</v>
          </cell>
          <cell r="N94" t="b">
            <v>0</v>
          </cell>
          <cell r="P94">
            <v>367</v>
          </cell>
          <cell r="Q94">
            <v>0</v>
          </cell>
          <cell r="R94">
            <v>0</v>
          </cell>
          <cell r="T94" t="b">
            <v>0</v>
          </cell>
          <cell r="U94" t="b">
            <v>0</v>
          </cell>
          <cell r="V94" t="b">
            <v>0</v>
          </cell>
          <cell r="W94" t="b">
            <v>0</v>
          </cell>
          <cell r="X94" t="str">
            <v>10 % à 15%  des coûts de gestion et d'exploitationpouvant atteindre 25 %</v>
          </cell>
          <cell r="Y94">
            <v>0</v>
          </cell>
        </row>
        <row r="95">
          <cell r="A95">
            <v>850</v>
          </cell>
          <cell r="B95">
            <v>553</v>
          </cell>
          <cell r="C95" t="b">
            <v>0</v>
          </cell>
          <cell r="D95">
            <v>4</v>
          </cell>
          <cell r="E95">
            <v>1</v>
          </cell>
          <cell r="F95" t="str">
            <v>DC</v>
          </cell>
          <cell r="G95">
            <v>2004</v>
          </cell>
          <cell r="H95" t="b">
            <v>0</v>
          </cell>
          <cell r="I95">
            <v>670</v>
          </cell>
          <cell r="K95" t="str">
            <v>NIL</v>
          </cell>
          <cell r="M95" t="b">
            <v>0</v>
          </cell>
          <cell r="N95" t="b">
            <v>0</v>
          </cell>
          <cell r="P95">
            <v>367</v>
          </cell>
          <cell r="Q95">
            <v>0</v>
          </cell>
          <cell r="R95">
            <v>0</v>
          </cell>
          <cell r="T95" t="b">
            <v>0</v>
          </cell>
          <cell r="U95" t="b">
            <v>0</v>
          </cell>
          <cell r="V95" t="b">
            <v>0</v>
          </cell>
          <cell r="W95" t="b">
            <v>0</v>
          </cell>
          <cell r="X95" t="str">
            <v>10 % à 15%  des coûts de gestion et d'exploitationpouvant atteindre 25 %</v>
          </cell>
          <cell r="Y95">
            <v>0</v>
          </cell>
        </row>
        <row r="96">
          <cell r="A96">
            <v>850</v>
          </cell>
          <cell r="B96">
            <v>553</v>
          </cell>
          <cell r="C96" t="b">
            <v>0</v>
          </cell>
          <cell r="D96">
            <v>4</v>
          </cell>
          <cell r="E96">
            <v>1</v>
          </cell>
          <cell r="F96" t="str">
            <v>DC</v>
          </cell>
          <cell r="G96">
            <v>2003</v>
          </cell>
          <cell r="H96" t="b">
            <v>0</v>
          </cell>
          <cell r="I96">
            <v>621</v>
          </cell>
          <cell r="K96" t="str">
            <v>NIL</v>
          </cell>
          <cell r="M96" t="b">
            <v>0</v>
          </cell>
          <cell r="N96" t="b">
            <v>0</v>
          </cell>
          <cell r="P96">
            <v>367</v>
          </cell>
          <cell r="Q96">
            <v>0</v>
          </cell>
          <cell r="R96">
            <v>0</v>
          </cell>
          <cell r="T96" t="b">
            <v>0</v>
          </cell>
          <cell r="U96" t="b">
            <v>0</v>
          </cell>
          <cell r="V96" t="b">
            <v>0</v>
          </cell>
          <cell r="W96" t="b">
            <v>0</v>
          </cell>
          <cell r="X96" t="str">
            <v>10 % à 15%  des coûts de gestion et d'exploitationpouvant atteindre 25 %</v>
          </cell>
          <cell r="Y96">
            <v>0</v>
          </cell>
        </row>
        <row r="97">
          <cell r="A97">
            <v>850</v>
          </cell>
          <cell r="B97">
            <v>553</v>
          </cell>
          <cell r="C97" t="b">
            <v>0</v>
          </cell>
          <cell r="D97">
            <v>4</v>
          </cell>
          <cell r="E97">
            <v>1</v>
          </cell>
          <cell r="F97" t="str">
            <v>Z4</v>
          </cell>
          <cell r="G97">
            <v>2007</v>
          </cell>
          <cell r="H97" t="b">
            <v>1</v>
          </cell>
          <cell r="I97">
            <v>71334</v>
          </cell>
          <cell r="K97" t="str">
            <v>Vente de TRAM</v>
          </cell>
          <cell r="M97" t="b">
            <v>0</v>
          </cell>
          <cell r="N97" t="b">
            <v>0</v>
          </cell>
          <cell r="P97">
            <v>367</v>
          </cell>
          <cell r="Q97">
            <v>100</v>
          </cell>
          <cell r="R97">
            <v>0</v>
          </cell>
          <cell r="T97" t="b">
            <v>0</v>
          </cell>
          <cell r="U97" t="b">
            <v>0</v>
          </cell>
          <cell r="V97" t="b">
            <v>0</v>
          </cell>
          <cell r="W97" t="b">
            <v>0</v>
          </cell>
          <cell r="X97" t="str">
            <v>Selon IPC et IPT</v>
          </cell>
          <cell r="Y97">
            <v>0</v>
          </cell>
        </row>
        <row r="98">
          <cell r="A98">
            <v>850</v>
          </cell>
          <cell r="B98">
            <v>553</v>
          </cell>
          <cell r="C98" t="b">
            <v>0</v>
          </cell>
          <cell r="D98">
            <v>4</v>
          </cell>
          <cell r="E98">
            <v>1</v>
          </cell>
          <cell r="F98" t="str">
            <v>Z4</v>
          </cell>
          <cell r="G98">
            <v>2006</v>
          </cell>
          <cell r="H98" t="b">
            <v>0</v>
          </cell>
          <cell r="I98">
            <v>63742</v>
          </cell>
          <cell r="K98" t="str">
            <v>Vente de TRAM</v>
          </cell>
          <cell r="M98" t="b">
            <v>0</v>
          </cell>
          <cell r="N98" t="b">
            <v>0</v>
          </cell>
          <cell r="P98">
            <v>367</v>
          </cell>
          <cell r="Q98">
            <v>100</v>
          </cell>
          <cell r="R98">
            <v>0</v>
          </cell>
          <cell r="T98" t="b">
            <v>0</v>
          </cell>
          <cell r="U98" t="b">
            <v>0</v>
          </cell>
          <cell r="V98" t="b">
            <v>0</v>
          </cell>
          <cell r="W98" t="b">
            <v>0</v>
          </cell>
          <cell r="X98" t="str">
            <v>Selon IPC et IPT</v>
          </cell>
          <cell r="Y98">
            <v>0</v>
          </cell>
        </row>
        <row r="99">
          <cell r="A99">
            <v>850</v>
          </cell>
          <cell r="B99">
            <v>553</v>
          </cell>
          <cell r="C99" t="b">
            <v>0</v>
          </cell>
          <cell r="D99">
            <v>4</v>
          </cell>
          <cell r="E99">
            <v>1</v>
          </cell>
          <cell r="F99" t="str">
            <v>Z4</v>
          </cell>
          <cell r="G99">
            <v>2005</v>
          </cell>
          <cell r="H99" t="b">
            <v>0</v>
          </cell>
          <cell r="I99">
            <v>58419</v>
          </cell>
          <cell r="K99" t="str">
            <v>Vente de TRAM</v>
          </cell>
          <cell r="M99" t="b">
            <v>0</v>
          </cell>
          <cell r="N99" t="b">
            <v>0</v>
          </cell>
          <cell r="P99">
            <v>367</v>
          </cell>
          <cell r="Q99">
            <v>100</v>
          </cell>
          <cell r="R99">
            <v>0</v>
          </cell>
          <cell r="T99" t="b">
            <v>0</v>
          </cell>
          <cell r="U99" t="b">
            <v>0</v>
          </cell>
          <cell r="V99" t="b">
            <v>0</v>
          </cell>
          <cell r="W99" t="b">
            <v>0</v>
          </cell>
          <cell r="X99" t="str">
            <v>Selon IPC et IPT</v>
          </cell>
          <cell r="Y99">
            <v>0</v>
          </cell>
        </row>
        <row r="100">
          <cell r="A100">
            <v>850</v>
          </cell>
          <cell r="B100">
            <v>553</v>
          </cell>
          <cell r="C100" t="b">
            <v>0</v>
          </cell>
          <cell r="D100">
            <v>4</v>
          </cell>
          <cell r="E100">
            <v>1</v>
          </cell>
          <cell r="F100" t="str">
            <v>Z4</v>
          </cell>
          <cell r="G100">
            <v>2004</v>
          </cell>
          <cell r="H100" t="b">
            <v>0</v>
          </cell>
          <cell r="I100">
            <v>54427</v>
          </cell>
          <cell r="K100" t="str">
            <v>Vente de TRAM</v>
          </cell>
          <cell r="M100" t="b">
            <v>0</v>
          </cell>
          <cell r="N100" t="b">
            <v>0</v>
          </cell>
          <cell r="P100">
            <v>367</v>
          </cell>
          <cell r="Q100">
            <v>100</v>
          </cell>
          <cell r="R100">
            <v>0</v>
          </cell>
          <cell r="T100" t="b">
            <v>0</v>
          </cell>
          <cell r="U100" t="b">
            <v>0</v>
          </cell>
          <cell r="V100" t="b">
            <v>0</v>
          </cell>
          <cell r="W100" t="b">
            <v>0</v>
          </cell>
          <cell r="X100" t="str">
            <v>Selon IPC et IPT</v>
          </cell>
          <cell r="Y100">
            <v>0</v>
          </cell>
        </row>
        <row r="101">
          <cell r="A101">
            <v>850</v>
          </cell>
          <cell r="B101">
            <v>553</v>
          </cell>
          <cell r="C101" t="b">
            <v>0</v>
          </cell>
          <cell r="D101">
            <v>4</v>
          </cell>
          <cell r="E101">
            <v>1</v>
          </cell>
          <cell r="F101" t="str">
            <v>Z4</v>
          </cell>
          <cell r="G101">
            <v>2003</v>
          </cell>
          <cell r="H101" t="b">
            <v>0</v>
          </cell>
          <cell r="I101">
            <v>51007</v>
          </cell>
          <cell r="K101" t="str">
            <v>Vente de TRAM</v>
          </cell>
          <cell r="M101" t="b">
            <v>0</v>
          </cell>
          <cell r="N101" t="b">
            <v>0</v>
          </cell>
          <cell r="P101">
            <v>367</v>
          </cell>
          <cell r="Q101">
            <v>100</v>
          </cell>
          <cell r="R101">
            <v>0</v>
          </cell>
          <cell r="T101" t="b">
            <v>0</v>
          </cell>
          <cell r="U101" t="b">
            <v>0</v>
          </cell>
          <cell r="V101" t="b">
            <v>0</v>
          </cell>
          <cell r="W101" t="b">
            <v>0</v>
          </cell>
          <cell r="X101" t="str">
            <v>Selon IPC et IPT</v>
          </cell>
          <cell r="Y101">
            <v>0</v>
          </cell>
        </row>
        <row r="102">
          <cell r="A102">
            <v>75</v>
          </cell>
          <cell r="B102">
            <v>411</v>
          </cell>
          <cell r="C102" t="b">
            <v>0</v>
          </cell>
          <cell r="D102">
            <v>4</v>
          </cell>
          <cell r="E102">
            <v>1</v>
          </cell>
          <cell r="F102" t="str">
            <v>01</v>
          </cell>
          <cell r="G102">
            <v>2007</v>
          </cell>
          <cell r="H102" t="b">
            <v>1</v>
          </cell>
          <cell r="I102">
            <v>1</v>
          </cell>
          <cell r="K102" t="str">
            <v>Construction</v>
          </cell>
          <cell r="L102" t="str">
            <v>276</v>
          </cell>
          <cell r="M102" t="b">
            <v>0</v>
          </cell>
          <cell r="N102" t="b">
            <v>0</v>
          </cell>
          <cell r="P102">
            <v>367</v>
          </cell>
          <cell r="Q102">
            <v>5</v>
          </cell>
          <cell r="R102">
            <v>95</v>
          </cell>
          <cell r="T102" t="b">
            <v>0</v>
          </cell>
          <cell r="U102" t="b">
            <v>0</v>
          </cell>
          <cell r="V102" t="b">
            <v>0</v>
          </cell>
          <cell r="W102" t="b">
            <v>1</v>
          </cell>
          <cell r="X102" t="str">
            <v>Comparable aux autres tribunaux administratifs</v>
          </cell>
          <cell r="Y102">
            <v>0.08</v>
          </cell>
        </row>
        <row r="103">
          <cell r="A103">
            <v>75</v>
          </cell>
          <cell r="B103">
            <v>411</v>
          </cell>
          <cell r="C103" t="b">
            <v>0</v>
          </cell>
          <cell r="D103">
            <v>4</v>
          </cell>
          <cell r="E103">
            <v>1</v>
          </cell>
          <cell r="F103" t="str">
            <v>01</v>
          </cell>
          <cell r="G103">
            <v>2006</v>
          </cell>
          <cell r="H103" t="b">
            <v>0</v>
          </cell>
          <cell r="I103">
            <v>1.1000000000000001</v>
          </cell>
          <cell r="K103" t="str">
            <v>Construction</v>
          </cell>
          <cell r="L103" t="str">
            <v>276</v>
          </cell>
          <cell r="M103" t="b">
            <v>0</v>
          </cell>
          <cell r="N103" t="b">
            <v>0</v>
          </cell>
          <cell r="P103">
            <v>367</v>
          </cell>
          <cell r="Q103">
            <v>5</v>
          </cell>
          <cell r="R103">
            <v>95</v>
          </cell>
          <cell r="T103" t="b">
            <v>0</v>
          </cell>
          <cell r="U103" t="b">
            <v>0</v>
          </cell>
          <cell r="V103" t="b">
            <v>0</v>
          </cell>
          <cell r="W103" t="b">
            <v>1</v>
          </cell>
          <cell r="X103" t="str">
            <v>Comparable aux autres tribunaux administratifs</v>
          </cell>
          <cell r="Y103">
            <v>0.08</v>
          </cell>
        </row>
        <row r="104">
          <cell r="A104">
            <v>75</v>
          </cell>
          <cell r="B104">
            <v>411</v>
          </cell>
          <cell r="C104" t="b">
            <v>0</v>
          </cell>
          <cell r="D104">
            <v>4</v>
          </cell>
          <cell r="E104">
            <v>1</v>
          </cell>
          <cell r="F104" t="str">
            <v>01</v>
          </cell>
          <cell r="G104">
            <v>2005</v>
          </cell>
          <cell r="H104" t="b">
            <v>0</v>
          </cell>
          <cell r="I104">
            <v>2.4</v>
          </cell>
          <cell r="K104" t="str">
            <v>Construction</v>
          </cell>
          <cell r="L104" t="str">
            <v>276</v>
          </cell>
          <cell r="M104" t="b">
            <v>0</v>
          </cell>
          <cell r="N104" t="b">
            <v>0</v>
          </cell>
          <cell r="P104">
            <v>367</v>
          </cell>
          <cell r="Q104">
            <v>5</v>
          </cell>
          <cell r="R104">
            <v>95</v>
          </cell>
          <cell r="T104" t="b">
            <v>0</v>
          </cell>
          <cell r="U104" t="b">
            <v>0</v>
          </cell>
          <cell r="V104" t="b">
            <v>0</v>
          </cell>
          <cell r="W104" t="b">
            <v>1</v>
          </cell>
          <cell r="X104" t="str">
            <v>Comparable aux autres tribunaux administratifs</v>
          </cell>
          <cell r="Y104">
            <v>0.08</v>
          </cell>
        </row>
        <row r="105">
          <cell r="A105">
            <v>75</v>
          </cell>
          <cell r="B105">
            <v>411</v>
          </cell>
          <cell r="C105" t="b">
            <v>0</v>
          </cell>
          <cell r="D105">
            <v>4</v>
          </cell>
          <cell r="E105">
            <v>1</v>
          </cell>
          <cell r="F105" t="str">
            <v>01</v>
          </cell>
          <cell r="G105">
            <v>2004</v>
          </cell>
          <cell r="H105" t="b">
            <v>0</v>
          </cell>
          <cell r="I105">
            <v>2.2000000000000002</v>
          </cell>
          <cell r="K105" t="str">
            <v>Construction</v>
          </cell>
          <cell r="L105" t="str">
            <v>276</v>
          </cell>
          <cell r="M105" t="b">
            <v>0</v>
          </cell>
          <cell r="N105" t="b">
            <v>0</v>
          </cell>
          <cell r="P105">
            <v>367</v>
          </cell>
          <cell r="Q105">
            <v>5</v>
          </cell>
          <cell r="R105">
            <v>95</v>
          </cell>
          <cell r="T105" t="b">
            <v>0</v>
          </cell>
          <cell r="U105" t="b">
            <v>0</v>
          </cell>
          <cell r="V105" t="b">
            <v>0</v>
          </cell>
          <cell r="W105" t="b">
            <v>1</v>
          </cell>
          <cell r="X105" t="str">
            <v>Comparable aux autres tribunaux administratifs</v>
          </cell>
          <cell r="Y105">
            <v>0.08</v>
          </cell>
        </row>
        <row r="106">
          <cell r="A106">
            <v>75</v>
          </cell>
          <cell r="B106">
            <v>411</v>
          </cell>
          <cell r="C106" t="b">
            <v>0</v>
          </cell>
          <cell r="D106">
            <v>4</v>
          </cell>
          <cell r="E106">
            <v>1</v>
          </cell>
          <cell r="F106" t="str">
            <v>01</v>
          </cell>
          <cell r="G106">
            <v>2003</v>
          </cell>
          <cell r="H106" t="b">
            <v>0</v>
          </cell>
          <cell r="I106">
            <v>1.9</v>
          </cell>
          <cell r="K106" t="str">
            <v>Construction</v>
          </cell>
          <cell r="L106" t="str">
            <v>276</v>
          </cell>
          <cell r="M106" t="b">
            <v>0</v>
          </cell>
          <cell r="N106" t="b">
            <v>0</v>
          </cell>
          <cell r="P106">
            <v>367</v>
          </cell>
          <cell r="Q106">
            <v>5</v>
          </cell>
          <cell r="R106">
            <v>95</v>
          </cell>
          <cell r="T106" t="b">
            <v>0</v>
          </cell>
          <cell r="U106" t="b">
            <v>0</v>
          </cell>
          <cell r="V106" t="b">
            <v>0</v>
          </cell>
          <cell r="W106" t="b">
            <v>1</v>
          </cell>
          <cell r="X106" t="str">
            <v>Comparable aux autres tribunaux administratifs</v>
          </cell>
          <cell r="Y106">
            <v>0.08</v>
          </cell>
        </row>
        <row r="107">
          <cell r="A107">
            <v>75</v>
          </cell>
          <cell r="B107">
            <v>411</v>
          </cell>
          <cell r="C107" t="b">
            <v>0</v>
          </cell>
          <cell r="D107">
            <v>4</v>
          </cell>
          <cell r="E107">
            <v>1</v>
          </cell>
          <cell r="F107" t="str">
            <v>GI</v>
          </cell>
          <cell r="G107">
            <v>2007</v>
          </cell>
          <cell r="H107" t="b">
            <v>1</v>
          </cell>
          <cell r="I107">
            <v>793.1</v>
          </cell>
          <cell r="K107" t="str">
            <v>Construction</v>
          </cell>
          <cell r="L107" t="str">
            <v>551</v>
          </cell>
          <cell r="M107" t="b">
            <v>0</v>
          </cell>
          <cell r="N107" t="b">
            <v>0</v>
          </cell>
          <cell r="P107">
            <v>367</v>
          </cell>
          <cell r="Q107">
            <v>0</v>
          </cell>
          <cell r="R107">
            <v>0</v>
          </cell>
          <cell r="T107" t="b">
            <v>0</v>
          </cell>
          <cell r="U107" t="b">
            <v>0</v>
          </cell>
          <cell r="V107" t="b">
            <v>0</v>
          </cell>
          <cell r="W107" t="b">
            <v>1</v>
          </cell>
          <cell r="X107" t="str">
            <v>Comparable aux autres tribunaux administratifs</v>
          </cell>
          <cell r="Y107">
            <v>0</v>
          </cell>
        </row>
        <row r="108">
          <cell r="A108">
            <v>75</v>
          </cell>
          <cell r="B108">
            <v>411</v>
          </cell>
          <cell r="C108" t="b">
            <v>0</v>
          </cell>
          <cell r="D108">
            <v>4</v>
          </cell>
          <cell r="E108">
            <v>1</v>
          </cell>
          <cell r="F108" t="str">
            <v>GI</v>
          </cell>
          <cell r="G108">
            <v>2006</v>
          </cell>
          <cell r="H108" t="b">
            <v>0</v>
          </cell>
          <cell r="I108">
            <v>905</v>
          </cell>
          <cell r="K108" t="str">
            <v>Construction</v>
          </cell>
          <cell r="L108" t="str">
            <v>551</v>
          </cell>
          <cell r="M108" t="b">
            <v>0</v>
          </cell>
          <cell r="N108" t="b">
            <v>0</v>
          </cell>
          <cell r="P108">
            <v>367</v>
          </cell>
          <cell r="Q108">
            <v>0</v>
          </cell>
          <cell r="R108">
            <v>0</v>
          </cell>
          <cell r="T108" t="b">
            <v>0</v>
          </cell>
          <cell r="U108" t="b">
            <v>0</v>
          </cell>
          <cell r="V108" t="b">
            <v>0</v>
          </cell>
          <cell r="W108" t="b">
            <v>1</v>
          </cell>
          <cell r="X108" t="str">
            <v>Comparable aux autres tribunaux administratifs</v>
          </cell>
          <cell r="Y108">
            <v>0</v>
          </cell>
        </row>
        <row r="109">
          <cell r="A109">
            <v>75</v>
          </cell>
          <cell r="B109">
            <v>411</v>
          </cell>
          <cell r="C109" t="b">
            <v>0</v>
          </cell>
          <cell r="D109">
            <v>4</v>
          </cell>
          <cell r="E109">
            <v>1</v>
          </cell>
          <cell r="F109" t="str">
            <v>GI</v>
          </cell>
          <cell r="G109">
            <v>2005</v>
          </cell>
          <cell r="H109" t="b">
            <v>0</v>
          </cell>
          <cell r="I109">
            <v>0</v>
          </cell>
          <cell r="K109" t="str">
            <v>Construction</v>
          </cell>
          <cell r="L109" t="str">
            <v>551</v>
          </cell>
          <cell r="M109" t="b">
            <v>0</v>
          </cell>
          <cell r="N109" t="b">
            <v>0</v>
          </cell>
          <cell r="P109">
            <v>367</v>
          </cell>
          <cell r="Q109">
            <v>0</v>
          </cell>
          <cell r="R109">
            <v>0</v>
          </cell>
          <cell r="T109" t="b">
            <v>0</v>
          </cell>
          <cell r="U109" t="b">
            <v>0</v>
          </cell>
          <cell r="V109" t="b">
            <v>0</v>
          </cell>
          <cell r="W109" t="b">
            <v>1</v>
          </cell>
          <cell r="X109" t="str">
            <v>Comparable aux autres tribunaux administratifs</v>
          </cell>
          <cell r="Y109">
            <v>0</v>
          </cell>
        </row>
        <row r="110">
          <cell r="A110">
            <v>75</v>
          </cell>
          <cell r="B110">
            <v>411</v>
          </cell>
          <cell r="C110" t="b">
            <v>0</v>
          </cell>
          <cell r="D110">
            <v>4</v>
          </cell>
          <cell r="E110">
            <v>1</v>
          </cell>
          <cell r="F110" t="str">
            <v>GI</v>
          </cell>
          <cell r="G110">
            <v>2004</v>
          </cell>
          <cell r="H110" t="b">
            <v>0</v>
          </cell>
          <cell r="I110">
            <v>0</v>
          </cell>
          <cell r="K110" t="str">
            <v>Construction</v>
          </cell>
          <cell r="L110" t="str">
            <v>551</v>
          </cell>
          <cell r="M110" t="b">
            <v>0</v>
          </cell>
          <cell r="N110" t="b">
            <v>0</v>
          </cell>
          <cell r="P110">
            <v>367</v>
          </cell>
          <cell r="Q110">
            <v>0</v>
          </cell>
          <cell r="R110">
            <v>0</v>
          </cell>
          <cell r="T110" t="b">
            <v>0</v>
          </cell>
          <cell r="U110" t="b">
            <v>0</v>
          </cell>
          <cell r="V110" t="b">
            <v>0</v>
          </cell>
          <cell r="W110" t="b">
            <v>1</v>
          </cell>
          <cell r="X110" t="str">
            <v>Comparable aux autres tribunaux administratifs</v>
          </cell>
          <cell r="Y110">
            <v>0</v>
          </cell>
        </row>
        <row r="111">
          <cell r="A111">
            <v>75</v>
          </cell>
          <cell r="B111">
            <v>411</v>
          </cell>
          <cell r="C111" t="b">
            <v>0</v>
          </cell>
          <cell r="D111">
            <v>4</v>
          </cell>
          <cell r="E111">
            <v>1</v>
          </cell>
          <cell r="F111" t="str">
            <v>GI</v>
          </cell>
          <cell r="G111">
            <v>2003</v>
          </cell>
          <cell r="H111" t="b">
            <v>0</v>
          </cell>
          <cell r="I111">
            <v>985.2</v>
          </cell>
          <cell r="K111" t="str">
            <v>Construction</v>
          </cell>
          <cell r="L111" t="str">
            <v>551</v>
          </cell>
          <cell r="M111" t="b">
            <v>0</v>
          </cell>
          <cell r="N111" t="b">
            <v>0</v>
          </cell>
          <cell r="P111">
            <v>367</v>
          </cell>
          <cell r="Q111">
            <v>0</v>
          </cell>
          <cell r="R111">
            <v>0</v>
          </cell>
          <cell r="T111" t="b">
            <v>0</v>
          </cell>
          <cell r="U111" t="b">
            <v>0</v>
          </cell>
          <cell r="V111" t="b">
            <v>0</v>
          </cell>
          <cell r="W111" t="b">
            <v>1</v>
          </cell>
          <cell r="X111" t="str">
            <v>Comparable aux autres tribunaux administratifs</v>
          </cell>
          <cell r="Y111">
            <v>0</v>
          </cell>
        </row>
        <row r="112">
          <cell r="A112">
            <v>75</v>
          </cell>
          <cell r="B112">
            <v>411</v>
          </cell>
          <cell r="C112" t="b">
            <v>0</v>
          </cell>
          <cell r="D112">
            <v>4</v>
          </cell>
          <cell r="E112">
            <v>1</v>
          </cell>
          <cell r="F112" t="str">
            <v>GJ</v>
          </cell>
          <cell r="G112">
            <v>2007</v>
          </cell>
          <cell r="H112" t="b">
            <v>1</v>
          </cell>
          <cell r="I112">
            <v>33.700000000000003</v>
          </cell>
          <cell r="K112" t="str">
            <v>Construction</v>
          </cell>
          <cell r="L112" t="str">
            <v>551</v>
          </cell>
          <cell r="M112" t="b">
            <v>0</v>
          </cell>
          <cell r="N112" t="b">
            <v>0</v>
          </cell>
          <cell r="P112">
            <v>367</v>
          </cell>
          <cell r="Q112">
            <v>0</v>
          </cell>
          <cell r="R112">
            <v>0</v>
          </cell>
          <cell r="T112" t="b">
            <v>0</v>
          </cell>
          <cell r="U112" t="b">
            <v>0</v>
          </cell>
          <cell r="V112" t="b">
            <v>0</v>
          </cell>
          <cell r="W112" t="b">
            <v>1</v>
          </cell>
          <cell r="X112" t="str">
            <v>comparable aux autres tribunaux administratifs</v>
          </cell>
          <cell r="Y112">
            <v>0</v>
          </cell>
        </row>
        <row r="113">
          <cell r="A113">
            <v>75</v>
          </cell>
          <cell r="B113">
            <v>411</v>
          </cell>
          <cell r="C113" t="b">
            <v>0</v>
          </cell>
          <cell r="D113">
            <v>4</v>
          </cell>
          <cell r="E113">
            <v>1</v>
          </cell>
          <cell r="F113" t="str">
            <v>GJ</v>
          </cell>
          <cell r="G113">
            <v>2006</v>
          </cell>
          <cell r="H113" t="b">
            <v>0</v>
          </cell>
          <cell r="I113">
            <v>33.700000000000003</v>
          </cell>
          <cell r="K113" t="str">
            <v>Construction</v>
          </cell>
          <cell r="L113" t="str">
            <v>551</v>
          </cell>
          <cell r="M113" t="b">
            <v>0</v>
          </cell>
          <cell r="N113" t="b">
            <v>0</v>
          </cell>
          <cell r="P113">
            <v>367</v>
          </cell>
          <cell r="Q113">
            <v>0</v>
          </cell>
          <cell r="R113">
            <v>0</v>
          </cell>
          <cell r="T113" t="b">
            <v>0</v>
          </cell>
          <cell r="U113" t="b">
            <v>0</v>
          </cell>
          <cell r="V113" t="b">
            <v>0</v>
          </cell>
          <cell r="W113" t="b">
            <v>1</v>
          </cell>
          <cell r="X113" t="str">
            <v>comparable aux autres tribunaux administratifs</v>
          </cell>
          <cell r="Y113">
            <v>0</v>
          </cell>
        </row>
        <row r="114">
          <cell r="A114">
            <v>75</v>
          </cell>
          <cell r="B114">
            <v>411</v>
          </cell>
          <cell r="C114" t="b">
            <v>0</v>
          </cell>
          <cell r="D114">
            <v>4</v>
          </cell>
          <cell r="E114">
            <v>1</v>
          </cell>
          <cell r="F114" t="str">
            <v>GJ</v>
          </cell>
          <cell r="G114">
            <v>2005</v>
          </cell>
          <cell r="H114" t="b">
            <v>0</v>
          </cell>
          <cell r="I114">
            <v>33.700000000000003</v>
          </cell>
          <cell r="K114" t="str">
            <v>Construction</v>
          </cell>
          <cell r="L114" t="str">
            <v>551</v>
          </cell>
          <cell r="M114" t="b">
            <v>0</v>
          </cell>
          <cell r="N114" t="b">
            <v>0</v>
          </cell>
          <cell r="P114">
            <v>367</v>
          </cell>
          <cell r="Q114">
            <v>0</v>
          </cell>
          <cell r="R114">
            <v>0</v>
          </cell>
          <cell r="T114" t="b">
            <v>0</v>
          </cell>
          <cell r="U114" t="b">
            <v>0</v>
          </cell>
          <cell r="V114" t="b">
            <v>0</v>
          </cell>
          <cell r="W114" t="b">
            <v>1</v>
          </cell>
          <cell r="X114" t="str">
            <v>comparable aux autres tribunaux administratifs</v>
          </cell>
          <cell r="Y114">
            <v>0</v>
          </cell>
        </row>
        <row r="115">
          <cell r="A115">
            <v>75</v>
          </cell>
          <cell r="B115">
            <v>411</v>
          </cell>
          <cell r="C115" t="b">
            <v>0</v>
          </cell>
          <cell r="D115">
            <v>4</v>
          </cell>
          <cell r="E115">
            <v>1</v>
          </cell>
          <cell r="F115" t="str">
            <v>GJ</v>
          </cell>
          <cell r="G115">
            <v>2004</v>
          </cell>
          <cell r="H115" t="b">
            <v>0</v>
          </cell>
          <cell r="I115">
            <v>33.700000000000003</v>
          </cell>
          <cell r="K115" t="str">
            <v>Construction</v>
          </cell>
          <cell r="L115" t="str">
            <v>551</v>
          </cell>
          <cell r="M115" t="b">
            <v>0</v>
          </cell>
          <cell r="N115" t="b">
            <v>0</v>
          </cell>
          <cell r="P115">
            <v>367</v>
          </cell>
          <cell r="Q115">
            <v>0</v>
          </cell>
          <cell r="R115">
            <v>0</v>
          </cell>
          <cell r="T115" t="b">
            <v>0</v>
          </cell>
          <cell r="U115" t="b">
            <v>0</v>
          </cell>
          <cell r="V115" t="b">
            <v>0</v>
          </cell>
          <cell r="W115" t="b">
            <v>1</v>
          </cell>
          <cell r="X115" t="str">
            <v>comparable aux autres tribunaux administratifs</v>
          </cell>
          <cell r="Y115">
            <v>0</v>
          </cell>
        </row>
        <row r="116">
          <cell r="A116">
            <v>75</v>
          </cell>
          <cell r="B116">
            <v>411</v>
          </cell>
          <cell r="C116" t="b">
            <v>0</v>
          </cell>
          <cell r="D116">
            <v>4</v>
          </cell>
          <cell r="E116">
            <v>1</v>
          </cell>
          <cell r="F116" t="str">
            <v>GJ</v>
          </cell>
          <cell r="G116">
            <v>2003</v>
          </cell>
          <cell r="H116" t="b">
            <v>0</v>
          </cell>
          <cell r="I116">
            <v>33</v>
          </cell>
          <cell r="K116" t="str">
            <v>Construction</v>
          </cell>
          <cell r="L116" t="str">
            <v>551</v>
          </cell>
          <cell r="M116" t="b">
            <v>0</v>
          </cell>
          <cell r="N116" t="b">
            <v>0</v>
          </cell>
          <cell r="P116">
            <v>367</v>
          </cell>
          <cell r="Q116">
            <v>0</v>
          </cell>
          <cell r="R116">
            <v>0</v>
          </cell>
          <cell r="T116" t="b">
            <v>0</v>
          </cell>
          <cell r="U116" t="b">
            <v>0</v>
          </cell>
          <cell r="V116" t="b">
            <v>0</v>
          </cell>
          <cell r="W116" t="b">
            <v>1</v>
          </cell>
          <cell r="X116" t="str">
            <v>comparable aux autres tribunaux administratifs</v>
          </cell>
          <cell r="Y116">
            <v>0</v>
          </cell>
        </row>
        <row r="117">
          <cell r="A117">
            <v>75</v>
          </cell>
          <cell r="B117">
            <v>411</v>
          </cell>
          <cell r="C117" t="b">
            <v>0</v>
          </cell>
          <cell r="D117">
            <v>4</v>
          </cell>
          <cell r="E117">
            <v>1</v>
          </cell>
          <cell r="F117" t="str">
            <v>GK</v>
          </cell>
          <cell r="G117">
            <v>2007</v>
          </cell>
          <cell r="H117" t="b">
            <v>1</v>
          </cell>
          <cell r="I117">
            <v>33.700000000000003</v>
          </cell>
          <cell r="K117" t="str">
            <v>Construction</v>
          </cell>
          <cell r="L117" t="str">
            <v>551</v>
          </cell>
          <cell r="M117" t="b">
            <v>0</v>
          </cell>
          <cell r="N117" t="b">
            <v>0</v>
          </cell>
          <cell r="P117">
            <v>367</v>
          </cell>
          <cell r="Q117">
            <v>0</v>
          </cell>
          <cell r="R117">
            <v>0</v>
          </cell>
          <cell r="T117" t="b">
            <v>0</v>
          </cell>
          <cell r="U117" t="b">
            <v>0</v>
          </cell>
          <cell r="V117" t="b">
            <v>0</v>
          </cell>
          <cell r="W117" t="b">
            <v>1</v>
          </cell>
          <cell r="X117" t="str">
            <v>Comparable aux autres tribunaux administratifs</v>
          </cell>
          <cell r="Y117">
            <v>0</v>
          </cell>
        </row>
        <row r="118">
          <cell r="A118">
            <v>75</v>
          </cell>
          <cell r="B118">
            <v>411</v>
          </cell>
          <cell r="C118" t="b">
            <v>0</v>
          </cell>
          <cell r="D118">
            <v>4</v>
          </cell>
          <cell r="E118">
            <v>1</v>
          </cell>
          <cell r="F118" t="str">
            <v>GK</v>
          </cell>
          <cell r="G118">
            <v>2006</v>
          </cell>
          <cell r="H118" t="b">
            <v>0</v>
          </cell>
          <cell r="I118">
            <v>33.700000000000003</v>
          </cell>
          <cell r="K118" t="str">
            <v>Construction</v>
          </cell>
          <cell r="L118" t="str">
            <v>551</v>
          </cell>
          <cell r="M118" t="b">
            <v>0</v>
          </cell>
          <cell r="N118" t="b">
            <v>0</v>
          </cell>
          <cell r="P118">
            <v>367</v>
          </cell>
          <cell r="Q118">
            <v>0</v>
          </cell>
          <cell r="R118">
            <v>0</v>
          </cell>
          <cell r="T118" t="b">
            <v>0</v>
          </cell>
          <cell r="U118" t="b">
            <v>0</v>
          </cell>
          <cell r="V118" t="b">
            <v>0</v>
          </cell>
          <cell r="W118" t="b">
            <v>1</v>
          </cell>
          <cell r="X118" t="str">
            <v>Comparable aux autres tribunaux administratifs</v>
          </cell>
          <cell r="Y118">
            <v>0</v>
          </cell>
        </row>
        <row r="119">
          <cell r="A119">
            <v>75</v>
          </cell>
          <cell r="B119">
            <v>411</v>
          </cell>
          <cell r="C119" t="b">
            <v>0</v>
          </cell>
          <cell r="D119">
            <v>4</v>
          </cell>
          <cell r="E119">
            <v>1</v>
          </cell>
          <cell r="F119" t="str">
            <v>GK</v>
          </cell>
          <cell r="G119">
            <v>2005</v>
          </cell>
          <cell r="H119" t="b">
            <v>0</v>
          </cell>
          <cell r="I119">
            <v>33.700000000000003</v>
          </cell>
          <cell r="K119" t="str">
            <v>Construction</v>
          </cell>
          <cell r="L119" t="str">
            <v>551</v>
          </cell>
          <cell r="M119" t="b">
            <v>0</v>
          </cell>
          <cell r="N119" t="b">
            <v>0</v>
          </cell>
          <cell r="P119">
            <v>367</v>
          </cell>
          <cell r="Q119">
            <v>0</v>
          </cell>
          <cell r="R119">
            <v>0</v>
          </cell>
          <cell r="T119" t="b">
            <v>0</v>
          </cell>
          <cell r="U119" t="b">
            <v>0</v>
          </cell>
          <cell r="V119" t="b">
            <v>0</v>
          </cell>
          <cell r="W119" t="b">
            <v>1</v>
          </cell>
          <cell r="X119" t="str">
            <v>Comparable aux autres tribunaux administratifs</v>
          </cell>
          <cell r="Y119">
            <v>0</v>
          </cell>
        </row>
        <row r="120">
          <cell r="A120">
            <v>75</v>
          </cell>
          <cell r="B120">
            <v>411</v>
          </cell>
          <cell r="C120" t="b">
            <v>0</v>
          </cell>
          <cell r="D120">
            <v>4</v>
          </cell>
          <cell r="E120">
            <v>1</v>
          </cell>
          <cell r="F120" t="str">
            <v>GK</v>
          </cell>
          <cell r="G120">
            <v>2004</v>
          </cell>
          <cell r="H120" t="b">
            <v>0</v>
          </cell>
          <cell r="I120">
            <v>33.700000000000003</v>
          </cell>
          <cell r="K120" t="str">
            <v>Construction</v>
          </cell>
          <cell r="L120" t="str">
            <v>551</v>
          </cell>
          <cell r="M120" t="b">
            <v>0</v>
          </cell>
          <cell r="N120" t="b">
            <v>0</v>
          </cell>
          <cell r="P120">
            <v>367</v>
          </cell>
          <cell r="Q120">
            <v>0</v>
          </cell>
          <cell r="R120">
            <v>0</v>
          </cell>
          <cell r="T120" t="b">
            <v>0</v>
          </cell>
          <cell r="U120" t="b">
            <v>0</v>
          </cell>
          <cell r="V120" t="b">
            <v>0</v>
          </cell>
          <cell r="W120" t="b">
            <v>1</v>
          </cell>
          <cell r="X120" t="str">
            <v>Comparable aux autres tribunaux administratifs</v>
          </cell>
          <cell r="Y120">
            <v>0</v>
          </cell>
        </row>
        <row r="121">
          <cell r="A121">
            <v>75</v>
          </cell>
          <cell r="B121">
            <v>411</v>
          </cell>
          <cell r="C121" t="b">
            <v>0</v>
          </cell>
          <cell r="D121">
            <v>4</v>
          </cell>
          <cell r="E121">
            <v>1</v>
          </cell>
          <cell r="F121" t="str">
            <v>GK</v>
          </cell>
          <cell r="G121">
            <v>2003</v>
          </cell>
          <cell r="H121" t="b">
            <v>0</v>
          </cell>
          <cell r="I121">
            <v>33</v>
          </cell>
          <cell r="K121" t="str">
            <v>Construction</v>
          </cell>
          <cell r="L121" t="str">
            <v>551</v>
          </cell>
          <cell r="M121" t="b">
            <v>0</v>
          </cell>
          <cell r="N121" t="b">
            <v>0</v>
          </cell>
          <cell r="P121">
            <v>367</v>
          </cell>
          <cell r="Q121">
            <v>0</v>
          </cell>
          <cell r="R121">
            <v>0</v>
          </cell>
          <cell r="T121" t="b">
            <v>0</v>
          </cell>
          <cell r="U121" t="b">
            <v>0</v>
          </cell>
          <cell r="V121" t="b">
            <v>0</v>
          </cell>
          <cell r="W121" t="b">
            <v>1</v>
          </cell>
          <cell r="X121" t="str">
            <v>Comparable aux autres tribunaux administratifs</v>
          </cell>
          <cell r="Y121">
            <v>0</v>
          </cell>
        </row>
        <row r="122">
          <cell r="A122">
            <v>75</v>
          </cell>
          <cell r="B122">
            <v>411</v>
          </cell>
          <cell r="C122" t="b">
            <v>1</v>
          </cell>
          <cell r="D122">
            <v>4</v>
          </cell>
          <cell r="E122">
            <v>1</v>
          </cell>
          <cell r="F122" t="str">
            <v>GV</v>
          </cell>
          <cell r="G122">
            <v>2007</v>
          </cell>
          <cell r="H122" t="b">
            <v>1</v>
          </cell>
          <cell r="I122">
            <v>0</v>
          </cell>
          <cell r="K122" t="str">
            <v>Construction</v>
          </cell>
          <cell r="L122" t="str">
            <v>551</v>
          </cell>
          <cell r="M122" t="b">
            <v>0</v>
          </cell>
          <cell r="N122" t="b">
            <v>0</v>
          </cell>
          <cell r="P122">
            <v>367</v>
          </cell>
          <cell r="Q122">
            <v>0</v>
          </cell>
          <cell r="R122">
            <v>0</v>
          </cell>
          <cell r="T122" t="b">
            <v>0</v>
          </cell>
          <cell r="U122" t="b">
            <v>0</v>
          </cell>
          <cell r="V122" t="b">
            <v>0</v>
          </cell>
          <cell r="W122" t="b">
            <v>0</v>
          </cell>
          <cell r="X122" t="str">
            <v>Comparable aux autres tribunaux administratifs</v>
          </cell>
          <cell r="Y122">
            <v>0</v>
          </cell>
        </row>
        <row r="123">
          <cell r="A123">
            <v>75</v>
          </cell>
          <cell r="B123">
            <v>411</v>
          </cell>
          <cell r="C123" t="b">
            <v>1</v>
          </cell>
          <cell r="D123">
            <v>4</v>
          </cell>
          <cell r="E123">
            <v>1</v>
          </cell>
          <cell r="F123" t="str">
            <v>GV</v>
          </cell>
          <cell r="G123">
            <v>2006</v>
          </cell>
          <cell r="H123" t="b">
            <v>0</v>
          </cell>
          <cell r="I123">
            <v>33.700000000000003</v>
          </cell>
          <cell r="K123" t="str">
            <v>Construction</v>
          </cell>
          <cell r="L123" t="str">
            <v>551</v>
          </cell>
          <cell r="M123" t="b">
            <v>0</v>
          </cell>
          <cell r="N123" t="b">
            <v>0</v>
          </cell>
          <cell r="P123">
            <v>367</v>
          </cell>
          <cell r="Q123">
            <v>0</v>
          </cell>
          <cell r="R123">
            <v>0</v>
          </cell>
          <cell r="T123" t="b">
            <v>0</v>
          </cell>
          <cell r="U123" t="b">
            <v>0</v>
          </cell>
          <cell r="V123" t="b">
            <v>0</v>
          </cell>
          <cell r="W123" t="b">
            <v>0</v>
          </cell>
          <cell r="X123" t="str">
            <v>Comparable aux autres tribunaux administratifs</v>
          </cell>
          <cell r="Y123">
            <v>0</v>
          </cell>
        </row>
        <row r="124">
          <cell r="A124">
            <v>75</v>
          </cell>
          <cell r="B124">
            <v>411</v>
          </cell>
          <cell r="C124" t="b">
            <v>1</v>
          </cell>
          <cell r="D124">
            <v>4</v>
          </cell>
          <cell r="E124">
            <v>1</v>
          </cell>
          <cell r="F124" t="str">
            <v>GV</v>
          </cell>
          <cell r="G124">
            <v>2005</v>
          </cell>
          <cell r="H124" t="b">
            <v>0</v>
          </cell>
          <cell r="I124">
            <v>33.700000000000003</v>
          </cell>
          <cell r="K124" t="str">
            <v>Construction</v>
          </cell>
          <cell r="L124" t="str">
            <v>551</v>
          </cell>
          <cell r="M124" t="b">
            <v>0</v>
          </cell>
          <cell r="N124" t="b">
            <v>0</v>
          </cell>
          <cell r="P124">
            <v>367</v>
          </cell>
          <cell r="Q124">
            <v>0</v>
          </cell>
          <cell r="R124">
            <v>0</v>
          </cell>
          <cell r="T124" t="b">
            <v>0</v>
          </cell>
          <cell r="U124" t="b">
            <v>0</v>
          </cell>
          <cell r="V124" t="b">
            <v>0</v>
          </cell>
          <cell r="W124" t="b">
            <v>0</v>
          </cell>
          <cell r="X124" t="str">
            <v>Comparable aux autres tribunaux administratifs</v>
          </cell>
          <cell r="Y124">
            <v>0</v>
          </cell>
        </row>
        <row r="125">
          <cell r="A125">
            <v>75</v>
          </cell>
          <cell r="B125">
            <v>411</v>
          </cell>
          <cell r="C125" t="b">
            <v>1</v>
          </cell>
          <cell r="D125">
            <v>4</v>
          </cell>
          <cell r="E125">
            <v>1</v>
          </cell>
          <cell r="F125" t="str">
            <v>GV</v>
          </cell>
          <cell r="G125">
            <v>2004</v>
          </cell>
          <cell r="H125" t="b">
            <v>0</v>
          </cell>
          <cell r="I125">
            <v>33.700000000000003</v>
          </cell>
          <cell r="K125" t="str">
            <v>Construction</v>
          </cell>
          <cell r="L125" t="str">
            <v>551</v>
          </cell>
          <cell r="M125" t="b">
            <v>0</v>
          </cell>
          <cell r="N125" t="b">
            <v>0</v>
          </cell>
          <cell r="P125">
            <v>367</v>
          </cell>
          <cell r="Q125">
            <v>0</v>
          </cell>
          <cell r="R125">
            <v>0</v>
          </cell>
          <cell r="T125" t="b">
            <v>0</v>
          </cell>
          <cell r="U125" t="b">
            <v>0</v>
          </cell>
          <cell r="V125" t="b">
            <v>0</v>
          </cell>
          <cell r="W125" t="b">
            <v>0</v>
          </cell>
          <cell r="X125" t="str">
            <v>Comparable aux autres tribunaux administratifs</v>
          </cell>
          <cell r="Y125">
            <v>0</v>
          </cell>
        </row>
        <row r="126">
          <cell r="A126">
            <v>75</v>
          </cell>
          <cell r="B126">
            <v>411</v>
          </cell>
          <cell r="C126" t="b">
            <v>1</v>
          </cell>
          <cell r="D126">
            <v>4</v>
          </cell>
          <cell r="E126">
            <v>1</v>
          </cell>
          <cell r="F126" t="str">
            <v>GV</v>
          </cell>
          <cell r="G126">
            <v>2003</v>
          </cell>
          <cell r="H126" t="b">
            <v>0</v>
          </cell>
          <cell r="I126">
            <v>30</v>
          </cell>
          <cell r="K126" t="str">
            <v>Construction</v>
          </cell>
          <cell r="L126" t="str">
            <v>551</v>
          </cell>
          <cell r="M126" t="b">
            <v>0</v>
          </cell>
          <cell r="N126" t="b">
            <v>0</v>
          </cell>
          <cell r="P126">
            <v>367</v>
          </cell>
          <cell r="Q126">
            <v>0</v>
          </cell>
          <cell r="R126">
            <v>0</v>
          </cell>
          <cell r="T126" t="b">
            <v>0</v>
          </cell>
          <cell r="U126" t="b">
            <v>0</v>
          </cell>
          <cell r="V126" t="b">
            <v>0</v>
          </cell>
          <cell r="W126" t="b">
            <v>0</v>
          </cell>
          <cell r="X126" t="str">
            <v>Comparable aux autres tribunaux administratifs</v>
          </cell>
          <cell r="Y126">
            <v>0</v>
          </cell>
        </row>
        <row r="127">
          <cell r="A127">
            <v>75</v>
          </cell>
          <cell r="B127">
            <v>414</v>
          </cell>
          <cell r="C127" t="b">
            <v>0</v>
          </cell>
          <cell r="D127">
            <v>4</v>
          </cell>
          <cell r="E127">
            <v>1</v>
          </cell>
          <cell r="F127" t="str">
            <v>BE</v>
          </cell>
          <cell r="G127">
            <v>2007</v>
          </cell>
          <cell r="H127" t="b">
            <v>1</v>
          </cell>
          <cell r="I127">
            <v>54494.1</v>
          </cell>
          <cell r="K127" t="str">
            <v>zzz</v>
          </cell>
          <cell r="M127" t="b">
            <v>0</v>
          </cell>
          <cell r="N127" t="b">
            <v>0</v>
          </cell>
          <cell r="P127">
            <v>367</v>
          </cell>
          <cell r="Q127">
            <v>0</v>
          </cell>
          <cell r="R127">
            <v>0</v>
          </cell>
          <cell r="T127" t="b">
            <v>0</v>
          </cell>
          <cell r="U127" t="b">
            <v>0</v>
          </cell>
          <cell r="V127" t="b">
            <v>0</v>
          </cell>
          <cell r="W127" t="b">
            <v>0</v>
          </cell>
          <cell r="X127" t="str">
            <v>zzz</v>
          </cell>
          <cell r="Y127">
            <v>1</v>
          </cell>
        </row>
        <row r="128">
          <cell r="A128">
            <v>75</v>
          </cell>
          <cell r="B128">
            <v>414</v>
          </cell>
          <cell r="C128" t="b">
            <v>0</v>
          </cell>
          <cell r="D128">
            <v>4</v>
          </cell>
          <cell r="E128">
            <v>1</v>
          </cell>
          <cell r="F128" t="str">
            <v>BE</v>
          </cell>
          <cell r="G128">
            <v>2006</v>
          </cell>
          <cell r="H128" t="b">
            <v>0</v>
          </cell>
          <cell r="I128">
            <v>52786</v>
          </cell>
          <cell r="K128" t="str">
            <v>zzz</v>
          </cell>
          <cell r="M128" t="b">
            <v>0</v>
          </cell>
          <cell r="N128" t="b">
            <v>0</v>
          </cell>
          <cell r="P128">
            <v>367</v>
          </cell>
          <cell r="Q128">
            <v>0</v>
          </cell>
          <cell r="R128">
            <v>0</v>
          </cell>
          <cell r="T128" t="b">
            <v>0</v>
          </cell>
          <cell r="U128" t="b">
            <v>0</v>
          </cell>
          <cell r="V128" t="b">
            <v>0</v>
          </cell>
          <cell r="W128" t="b">
            <v>0</v>
          </cell>
          <cell r="X128" t="str">
            <v>zzz</v>
          </cell>
          <cell r="Y128">
            <v>1</v>
          </cell>
        </row>
        <row r="129">
          <cell r="A129">
            <v>75</v>
          </cell>
          <cell r="B129">
            <v>414</v>
          </cell>
          <cell r="C129" t="b">
            <v>0</v>
          </cell>
          <cell r="D129">
            <v>4</v>
          </cell>
          <cell r="E129">
            <v>1</v>
          </cell>
          <cell r="F129" t="str">
            <v>BE</v>
          </cell>
          <cell r="G129">
            <v>2005</v>
          </cell>
          <cell r="H129" t="b">
            <v>0</v>
          </cell>
          <cell r="I129">
            <v>52759.4</v>
          </cell>
          <cell r="K129" t="str">
            <v>zzz</v>
          </cell>
          <cell r="M129" t="b">
            <v>0</v>
          </cell>
          <cell r="N129" t="b">
            <v>0</v>
          </cell>
          <cell r="P129">
            <v>367</v>
          </cell>
          <cell r="Q129">
            <v>0</v>
          </cell>
          <cell r="R129">
            <v>0</v>
          </cell>
          <cell r="T129" t="b">
            <v>0</v>
          </cell>
          <cell r="U129" t="b">
            <v>0</v>
          </cell>
          <cell r="V129" t="b">
            <v>0</v>
          </cell>
          <cell r="W129" t="b">
            <v>0</v>
          </cell>
          <cell r="X129" t="str">
            <v>zzz</v>
          </cell>
          <cell r="Y129">
            <v>1</v>
          </cell>
        </row>
        <row r="130">
          <cell r="A130">
            <v>75</v>
          </cell>
          <cell r="B130">
            <v>414</v>
          </cell>
          <cell r="C130" t="b">
            <v>0</v>
          </cell>
          <cell r="D130">
            <v>4</v>
          </cell>
          <cell r="E130">
            <v>1</v>
          </cell>
          <cell r="F130" t="str">
            <v>BE</v>
          </cell>
          <cell r="G130">
            <v>2004</v>
          </cell>
          <cell r="H130" t="b">
            <v>0</v>
          </cell>
          <cell r="I130">
            <v>50974.8</v>
          </cell>
          <cell r="K130" t="str">
            <v>zzz</v>
          </cell>
          <cell r="M130" t="b">
            <v>0</v>
          </cell>
          <cell r="N130" t="b">
            <v>0</v>
          </cell>
          <cell r="P130">
            <v>367</v>
          </cell>
          <cell r="Q130">
            <v>0</v>
          </cell>
          <cell r="R130">
            <v>0</v>
          </cell>
          <cell r="T130" t="b">
            <v>0</v>
          </cell>
          <cell r="U130" t="b">
            <v>0</v>
          </cell>
          <cell r="V130" t="b">
            <v>0</v>
          </cell>
          <cell r="W130" t="b">
            <v>0</v>
          </cell>
          <cell r="X130" t="str">
            <v>zzz</v>
          </cell>
          <cell r="Y130">
            <v>1</v>
          </cell>
        </row>
        <row r="131">
          <cell r="A131">
            <v>75</v>
          </cell>
          <cell r="B131">
            <v>414</v>
          </cell>
          <cell r="C131" t="b">
            <v>0</v>
          </cell>
          <cell r="D131">
            <v>4</v>
          </cell>
          <cell r="E131">
            <v>1</v>
          </cell>
          <cell r="F131" t="str">
            <v>BE</v>
          </cell>
          <cell r="G131">
            <v>2003</v>
          </cell>
          <cell r="H131" t="b">
            <v>0</v>
          </cell>
          <cell r="I131">
            <v>50153.2</v>
          </cell>
          <cell r="K131" t="str">
            <v>zzz</v>
          </cell>
          <cell r="M131" t="b">
            <v>0</v>
          </cell>
          <cell r="N131" t="b">
            <v>0</v>
          </cell>
          <cell r="P131">
            <v>367</v>
          </cell>
          <cell r="Q131">
            <v>0</v>
          </cell>
          <cell r="R131">
            <v>0</v>
          </cell>
          <cell r="T131" t="b">
            <v>0</v>
          </cell>
          <cell r="U131" t="b">
            <v>0</v>
          </cell>
          <cell r="V131" t="b">
            <v>0</v>
          </cell>
          <cell r="W131" t="b">
            <v>0</v>
          </cell>
          <cell r="X131" t="str">
            <v>zzz</v>
          </cell>
          <cell r="Y131">
            <v>1</v>
          </cell>
        </row>
        <row r="132">
          <cell r="A132">
            <v>75</v>
          </cell>
          <cell r="B132">
            <v>414</v>
          </cell>
          <cell r="C132" t="b">
            <v>0</v>
          </cell>
          <cell r="D132">
            <v>4</v>
          </cell>
          <cell r="E132">
            <v>1</v>
          </cell>
          <cell r="F132" t="str">
            <v>BF</v>
          </cell>
          <cell r="G132">
            <v>2007</v>
          </cell>
          <cell r="H132" t="b">
            <v>1</v>
          </cell>
          <cell r="I132">
            <v>9</v>
          </cell>
          <cell r="K132" t="str">
            <v>Vente d'enregistrement d'audiences</v>
          </cell>
          <cell r="M132" t="b">
            <v>0</v>
          </cell>
          <cell r="N132" t="b">
            <v>0</v>
          </cell>
          <cell r="P132">
            <v>367</v>
          </cell>
          <cell r="Q132">
            <v>50</v>
          </cell>
          <cell r="R132">
            <v>50</v>
          </cell>
          <cell r="T132" t="b">
            <v>1</v>
          </cell>
          <cell r="U132" t="b">
            <v>0</v>
          </cell>
          <cell r="V132" t="b">
            <v>0</v>
          </cell>
          <cell r="W132" t="b">
            <v>0</v>
          </cell>
          <cell r="X132" t="str">
            <v>NIL</v>
          </cell>
          <cell r="Y132">
            <v>1</v>
          </cell>
        </row>
        <row r="133">
          <cell r="A133">
            <v>75</v>
          </cell>
          <cell r="B133">
            <v>414</v>
          </cell>
          <cell r="C133" t="b">
            <v>0</v>
          </cell>
          <cell r="D133">
            <v>4</v>
          </cell>
          <cell r="E133">
            <v>1</v>
          </cell>
          <cell r="F133" t="str">
            <v>BF</v>
          </cell>
          <cell r="G133">
            <v>2006</v>
          </cell>
          <cell r="H133" t="b">
            <v>0</v>
          </cell>
          <cell r="I133">
            <v>10.1</v>
          </cell>
          <cell r="K133" t="str">
            <v>Vente d'enregistrement d'audiences</v>
          </cell>
          <cell r="M133" t="b">
            <v>0</v>
          </cell>
          <cell r="N133" t="b">
            <v>0</v>
          </cell>
          <cell r="P133">
            <v>367</v>
          </cell>
          <cell r="Q133">
            <v>50</v>
          </cell>
          <cell r="R133">
            <v>50</v>
          </cell>
          <cell r="T133" t="b">
            <v>1</v>
          </cell>
          <cell r="U133" t="b">
            <v>0</v>
          </cell>
          <cell r="V133" t="b">
            <v>0</v>
          </cell>
          <cell r="W133" t="b">
            <v>0</v>
          </cell>
          <cell r="X133" t="str">
            <v>NIL</v>
          </cell>
          <cell r="Y133">
            <v>1</v>
          </cell>
        </row>
        <row r="134">
          <cell r="A134">
            <v>75</v>
          </cell>
          <cell r="B134">
            <v>414</v>
          </cell>
          <cell r="C134" t="b">
            <v>0</v>
          </cell>
          <cell r="D134">
            <v>4</v>
          </cell>
          <cell r="E134">
            <v>1</v>
          </cell>
          <cell r="F134" t="str">
            <v>BF</v>
          </cell>
          <cell r="G134">
            <v>2005</v>
          </cell>
          <cell r="H134" t="b">
            <v>0</v>
          </cell>
          <cell r="I134">
            <v>12.2</v>
          </cell>
          <cell r="K134" t="str">
            <v>Vente d'enregistrement d'audiences</v>
          </cell>
          <cell r="M134" t="b">
            <v>0</v>
          </cell>
          <cell r="N134" t="b">
            <v>0</v>
          </cell>
          <cell r="P134">
            <v>367</v>
          </cell>
          <cell r="Q134">
            <v>50</v>
          </cell>
          <cell r="R134">
            <v>50</v>
          </cell>
          <cell r="T134" t="b">
            <v>1</v>
          </cell>
          <cell r="U134" t="b">
            <v>0</v>
          </cell>
          <cell r="V134" t="b">
            <v>0</v>
          </cell>
          <cell r="W134" t="b">
            <v>0</v>
          </cell>
          <cell r="X134" t="str">
            <v>NIL</v>
          </cell>
          <cell r="Y134">
            <v>1</v>
          </cell>
        </row>
        <row r="135">
          <cell r="A135">
            <v>75</v>
          </cell>
          <cell r="B135">
            <v>414</v>
          </cell>
          <cell r="C135" t="b">
            <v>0</v>
          </cell>
          <cell r="D135">
            <v>4</v>
          </cell>
          <cell r="E135">
            <v>1</v>
          </cell>
          <cell r="F135" t="str">
            <v>BF</v>
          </cell>
          <cell r="G135">
            <v>2004</v>
          </cell>
          <cell r="H135" t="b">
            <v>0</v>
          </cell>
          <cell r="I135">
            <v>14.3</v>
          </cell>
          <cell r="K135" t="str">
            <v>Vente d'enregistrement d'audiences</v>
          </cell>
          <cell r="M135" t="b">
            <v>0</v>
          </cell>
          <cell r="N135" t="b">
            <v>0</v>
          </cell>
          <cell r="P135">
            <v>367</v>
          </cell>
          <cell r="Q135">
            <v>50</v>
          </cell>
          <cell r="R135">
            <v>50</v>
          </cell>
          <cell r="T135" t="b">
            <v>1</v>
          </cell>
          <cell r="U135" t="b">
            <v>0</v>
          </cell>
          <cell r="V135" t="b">
            <v>0</v>
          </cell>
          <cell r="W135" t="b">
            <v>0</v>
          </cell>
          <cell r="X135" t="str">
            <v>NIL</v>
          </cell>
          <cell r="Y135">
            <v>1</v>
          </cell>
        </row>
        <row r="136">
          <cell r="A136">
            <v>75</v>
          </cell>
          <cell r="B136">
            <v>414</v>
          </cell>
          <cell r="C136" t="b">
            <v>0</v>
          </cell>
          <cell r="D136">
            <v>4</v>
          </cell>
          <cell r="E136">
            <v>1</v>
          </cell>
          <cell r="F136" t="str">
            <v>BF</v>
          </cell>
          <cell r="G136">
            <v>2003</v>
          </cell>
          <cell r="H136" t="b">
            <v>0</v>
          </cell>
          <cell r="I136">
            <v>23</v>
          </cell>
          <cell r="K136" t="str">
            <v>Vente d'enregistrement d'audiences</v>
          </cell>
          <cell r="M136" t="b">
            <v>0</v>
          </cell>
          <cell r="N136" t="b">
            <v>0</v>
          </cell>
          <cell r="P136">
            <v>367</v>
          </cell>
          <cell r="Q136">
            <v>50</v>
          </cell>
          <cell r="R136">
            <v>50</v>
          </cell>
          <cell r="T136" t="b">
            <v>1</v>
          </cell>
          <cell r="U136" t="b">
            <v>0</v>
          </cell>
          <cell r="V136" t="b">
            <v>0</v>
          </cell>
          <cell r="W136" t="b">
            <v>0</v>
          </cell>
          <cell r="X136" t="str">
            <v>NIL</v>
          </cell>
          <cell r="Y136">
            <v>1</v>
          </cell>
        </row>
        <row r="137">
          <cell r="A137">
            <v>10</v>
          </cell>
          <cell r="B137">
            <v>317</v>
          </cell>
          <cell r="C137" t="b">
            <v>0</v>
          </cell>
          <cell r="D137">
            <v>4</v>
          </cell>
          <cell r="E137">
            <v>1</v>
          </cell>
          <cell r="F137" t="str">
            <v>05</v>
          </cell>
          <cell r="G137">
            <v>2007</v>
          </cell>
          <cell r="H137" t="b">
            <v>1</v>
          </cell>
          <cell r="I137">
            <v>2</v>
          </cell>
          <cell r="K137" t="str">
            <v>Frais pour la reproduction de documents requis pour la clientèle étudiante.</v>
          </cell>
          <cell r="L137" t="str">
            <v>12</v>
          </cell>
          <cell r="M137" t="b">
            <v>0</v>
          </cell>
          <cell r="N137" t="b">
            <v>0</v>
          </cell>
          <cell r="P137">
            <v>36895</v>
          </cell>
          <cell r="Q137">
            <v>100</v>
          </cell>
          <cell r="R137">
            <v>0</v>
          </cell>
          <cell r="T137" t="b">
            <v>0</v>
          </cell>
          <cell r="U137" t="b">
            <v>0</v>
          </cell>
          <cell r="V137" t="b">
            <v>0</v>
          </cell>
          <cell r="W137" t="b">
            <v>0</v>
          </cell>
          <cell r="X137" t="str">
            <v>Basé sur la politique du MCCCF</v>
          </cell>
          <cell r="Y137">
            <v>0</v>
          </cell>
        </row>
        <row r="138">
          <cell r="A138">
            <v>10</v>
          </cell>
          <cell r="B138">
            <v>317</v>
          </cell>
          <cell r="C138" t="b">
            <v>0</v>
          </cell>
          <cell r="D138">
            <v>4</v>
          </cell>
          <cell r="E138">
            <v>1</v>
          </cell>
          <cell r="F138" t="str">
            <v>05</v>
          </cell>
          <cell r="G138">
            <v>2006</v>
          </cell>
          <cell r="H138" t="b">
            <v>0</v>
          </cell>
          <cell r="I138">
            <v>1.853</v>
          </cell>
          <cell r="K138" t="str">
            <v>Frais pour la reproduction de documents requis pour la clientèle étudiante.</v>
          </cell>
          <cell r="L138" t="str">
            <v>12</v>
          </cell>
          <cell r="M138" t="b">
            <v>0</v>
          </cell>
          <cell r="N138" t="b">
            <v>0</v>
          </cell>
          <cell r="P138">
            <v>36895</v>
          </cell>
          <cell r="Q138">
            <v>100</v>
          </cell>
          <cell r="R138">
            <v>0</v>
          </cell>
          <cell r="T138" t="b">
            <v>0</v>
          </cell>
          <cell r="U138" t="b">
            <v>0</v>
          </cell>
          <cell r="V138" t="b">
            <v>0</v>
          </cell>
          <cell r="W138" t="b">
            <v>0</v>
          </cell>
          <cell r="X138" t="str">
            <v>Basé sur la politique du MCCCF</v>
          </cell>
          <cell r="Y138">
            <v>0</v>
          </cell>
        </row>
        <row r="139">
          <cell r="A139">
            <v>10</v>
          </cell>
          <cell r="B139">
            <v>317</v>
          </cell>
          <cell r="C139" t="b">
            <v>0</v>
          </cell>
          <cell r="D139">
            <v>4</v>
          </cell>
          <cell r="E139">
            <v>1</v>
          </cell>
          <cell r="F139" t="str">
            <v>05</v>
          </cell>
          <cell r="G139">
            <v>2005</v>
          </cell>
          <cell r="H139" t="b">
            <v>0</v>
          </cell>
          <cell r="I139">
            <v>3.5680000000000001</v>
          </cell>
          <cell r="K139" t="str">
            <v>Frais pour la reproduction de documents requis pour la clientèle étudiante.</v>
          </cell>
          <cell r="L139" t="str">
            <v>12</v>
          </cell>
          <cell r="M139" t="b">
            <v>0</v>
          </cell>
          <cell r="N139" t="b">
            <v>0</v>
          </cell>
          <cell r="P139">
            <v>36895</v>
          </cell>
          <cell r="Q139">
            <v>100</v>
          </cell>
          <cell r="R139">
            <v>0</v>
          </cell>
          <cell r="T139" t="b">
            <v>0</v>
          </cell>
          <cell r="U139" t="b">
            <v>0</v>
          </cell>
          <cell r="V139" t="b">
            <v>0</v>
          </cell>
          <cell r="W139" t="b">
            <v>0</v>
          </cell>
          <cell r="X139" t="str">
            <v>Basé sur la politique du MCCCF</v>
          </cell>
          <cell r="Y139">
            <v>0</v>
          </cell>
        </row>
        <row r="140">
          <cell r="A140">
            <v>10</v>
          </cell>
          <cell r="B140">
            <v>317</v>
          </cell>
          <cell r="C140" t="b">
            <v>0</v>
          </cell>
          <cell r="D140">
            <v>4</v>
          </cell>
          <cell r="E140">
            <v>1</v>
          </cell>
          <cell r="F140" t="str">
            <v>05</v>
          </cell>
          <cell r="G140">
            <v>2004</v>
          </cell>
          <cell r="H140" t="b">
            <v>0</v>
          </cell>
          <cell r="I140">
            <v>3.9609999999999999</v>
          </cell>
          <cell r="K140" t="str">
            <v>Frais pour la reproduction de documents requis pour la clientèle étudiante.</v>
          </cell>
          <cell r="L140" t="str">
            <v>12</v>
          </cell>
          <cell r="M140" t="b">
            <v>0</v>
          </cell>
          <cell r="N140" t="b">
            <v>0</v>
          </cell>
          <cell r="P140">
            <v>36895</v>
          </cell>
          <cell r="Q140">
            <v>100</v>
          </cell>
          <cell r="R140">
            <v>0</v>
          </cell>
          <cell r="T140" t="b">
            <v>0</v>
          </cell>
          <cell r="U140" t="b">
            <v>0</v>
          </cell>
          <cell r="V140" t="b">
            <v>0</v>
          </cell>
          <cell r="W140" t="b">
            <v>0</v>
          </cell>
          <cell r="X140" t="str">
            <v>Basé sur la politique du MCCCF</v>
          </cell>
          <cell r="Y140">
            <v>0</v>
          </cell>
        </row>
        <row r="141">
          <cell r="A141">
            <v>10</v>
          </cell>
          <cell r="B141">
            <v>317</v>
          </cell>
          <cell r="C141" t="b">
            <v>0</v>
          </cell>
          <cell r="D141">
            <v>4</v>
          </cell>
          <cell r="E141">
            <v>1</v>
          </cell>
          <cell r="F141" t="str">
            <v>05</v>
          </cell>
          <cell r="G141">
            <v>2003</v>
          </cell>
          <cell r="H141" t="b">
            <v>0</v>
          </cell>
          <cell r="I141">
            <v>3.823</v>
          </cell>
          <cell r="K141" t="str">
            <v>Frais pour la reproduction de documents requis pour la clientèle étudiante.</v>
          </cell>
          <cell r="L141" t="str">
            <v>12</v>
          </cell>
          <cell r="M141" t="b">
            <v>0</v>
          </cell>
          <cell r="N141" t="b">
            <v>0</v>
          </cell>
          <cell r="P141">
            <v>36895</v>
          </cell>
          <cell r="Q141">
            <v>100</v>
          </cell>
          <cell r="R141">
            <v>0</v>
          </cell>
          <cell r="T141" t="b">
            <v>0</v>
          </cell>
          <cell r="U141" t="b">
            <v>0</v>
          </cell>
          <cell r="V141" t="b">
            <v>0</v>
          </cell>
          <cell r="W141" t="b">
            <v>0</v>
          </cell>
          <cell r="X141" t="str">
            <v>Basé sur la politique du MCCCF</v>
          </cell>
          <cell r="Y141">
            <v>0</v>
          </cell>
        </row>
        <row r="142">
          <cell r="A142">
            <v>10</v>
          </cell>
          <cell r="B142">
            <v>317</v>
          </cell>
          <cell r="C142" t="b">
            <v>0</v>
          </cell>
          <cell r="D142">
            <v>4</v>
          </cell>
          <cell r="E142">
            <v>1</v>
          </cell>
          <cell r="F142" t="str">
            <v>19</v>
          </cell>
          <cell r="G142">
            <v>2007</v>
          </cell>
          <cell r="H142" t="b">
            <v>1</v>
          </cell>
          <cell r="I142">
            <v>500</v>
          </cell>
          <cell r="K142" t="str">
            <v>Droit de scolarité</v>
          </cell>
          <cell r="L142" t="str">
            <v>10</v>
          </cell>
          <cell r="M142" t="b">
            <v>0</v>
          </cell>
          <cell r="N142" t="b">
            <v>0</v>
          </cell>
          <cell r="P142">
            <v>39329</v>
          </cell>
          <cell r="Q142">
            <v>100</v>
          </cell>
          <cell r="R142">
            <v>0</v>
          </cell>
          <cell r="T142" t="b">
            <v>0</v>
          </cell>
          <cell r="U142" t="b">
            <v>0</v>
          </cell>
          <cell r="V142" t="b">
            <v>0</v>
          </cell>
          <cell r="W142" t="b">
            <v>0</v>
          </cell>
          <cell r="X142" t="str">
            <v>Basée sur le secteur de l'éducation</v>
          </cell>
          <cell r="Y142">
            <v>0</v>
          </cell>
        </row>
        <row r="143">
          <cell r="A143">
            <v>10</v>
          </cell>
          <cell r="B143">
            <v>317</v>
          </cell>
          <cell r="C143" t="b">
            <v>0</v>
          </cell>
          <cell r="D143">
            <v>4</v>
          </cell>
          <cell r="E143">
            <v>1</v>
          </cell>
          <cell r="F143" t="str">
            <v>19</v>
          </cell>
          <cell r="G143">
            <v>2006</v>
          </cell>
          <cell r="H143" t="b">
            <v>0</v>
          </cell>
          <cell r="I143">
            <v>500.56400000000002</v>
          </cell>
          <cell r="K143" t="str">
            <v>Droit de scolarité</v>
          </cell>
          <cell r="L143" t="str">
            <v>10</v>
          </cell>
          <cell r="M143" t="b">
            <v>0</v>
          </cell>
          <cell r="N143" t="b">
            <v>0</v>
          </cell>
          <cell r="P143">
            <v>39329</v>
          </cell>
          <cell r="Q143">
            <v>100</v>
          </cell>
          <cell r="R143">
            <v>0</v>
          </cell>
          <cell r="T143" t="b">
            <v>0</v>
          </cell>
          <cell r="U143" t="b">
            <v>0</v>
          </cell>
          <cell r="V143" t="b">
            <v>0</v>
          </cell>
          <cell r="W143" t="b">
            <v>0</v>
          </cell>
          <cell r="X143" t="str">
            <v>Basée sur le secteur de l'éducation</v>
          </cell>
          <cell r="Y143">
            <v>0</v>
          </cell>
        </row>
        <row r="144">
          <cell r="A144">
            <v>10</v>
          </cell>
          <cell r="B144">
            <v>317</v>
          </cell>
          <cell r="C144" t="b">
            <v>0</v>
          </cell>
          <cell r="D144">
            <v>4</v>
          </cell>
          <cell r="E144">
            <v>1</v>
          </cell>
          <cell r="F144" t="str">
            <v>19</v>
          </cell>
          <cell r="G144">
            <v>2005</v>
          </cell>
          <cell r="H144" t="b">
            <v>0</v>
          </cell>
          <cell r="I144">
            <v>390.661</v>
          </cell>
          <cell r="K144" t="str">
            <v>Droit de scolarité</v>
          </cell>
          <cell r="L144" t="str">
            <v>10</v>
          </cell>
          <cell r="M144" t="b">
            <v>0</v>
          </cell>
          <cell r="N144" t="b">
            <v>0</v>
          </cell>
          <cell r="P144">
            <v>39329</v>
          </cell>
          <cell r="Q144">
            <v>100</v>
          </cell>
          <cell r="R144">
            <v>0</v>
          </cell>
          <cell r="T144" t="b">
            <v>0</v>
          </cell>
          <cell r="U144" t="b">
            <v>0</v>
          </cell>
          <cell r="V144" t="b">
            <v>0</v>
          </cell>
          <cell r="W144" t="b">
            <v>0</v>
          </cell>
          <cell r="X144" t="str">
            <v>Basée sur le secteur de l'éducation</v>
          </cell>
          <cell r="Y144">
            <v>0</v>
          </cell>
        </row>
        <row r="145">
          <cell r="A145">
            <v>10</v>
          </cell>
          <cell r="B145">
            <v>317</v>
          </cell>
          <cell r="C145" t="b">
            <v>0</v>
          </cell>
          <cell r="D145">
            <v>4</v>
          </cell>
          <cell r="E145">
            <v>1</v>
          </cell>
          <cell r="F145" t="str">
            <v>19</v>
          </cell>
          <cell r="G145">
            <v>2004</v>
          </cell>
          <cell r="H145" t="b">
            <v>0</v>
          </cell>
          <cell r="I145">
            <v>408.00400000000002</v>
          </cell>
          <cell r="K145" t="str">
            <v>Droit de scolarité</v>
          </cell>
          <cell r="L145" t="str">
            <v>10</v>
          </cell>
          <cell r="M145" t="b">
            <v>0</v>
          </cell>
          <cell r="N145" t="b">
            <v>0</v>
          </cell>
          <cell r="P145">
            <v>39329</v>
          </cell>
          <cell r="Q145">
            <v>100</v>
          </cell>
          <cell r="R145">
            <v>0</v>
          </cell>
          <cell r="T145" t="b">
            <v>0</v>
          </cell>
          <cell r="U145" t="b">
            <v>0</v>
          </cell>
          <cell r="V145" t="b">
            <v>0</v>
          </cell>
          <cell r="W145" t="b">
            <v>0</v>
          </cell>
          <cell r="X145" t="str">
            <v>Basée sur le secteur de l'éducation</v>
          </cell>
          <cell r="Y145">
            <v>0</v>
          </cell>
        </row>
        <row r="146">
          <cell r="A146">
            <v>10</v>
          </cell>
          <cell r="B146">
            <v>317</v>
          </cell>
          <cell r="C146" t="b">
            <v>0</v>
          </cell>
          <cell r="D146">
            <v>4</v>
          </cell>
          <cell r="E146">
            <v>1</v>
          </cell>
          <cell r="F146" t="str">
            <v>19</v>
          </cell>
          <cell r="G146">
            <v>2003</v>
          </cell>
          <cell r="H146" t="b">
            <v>0</v>
          </cell>
          <cell r="I146">
            <v>445.72800000000001</v>
          </cell>
          <cell r="K146" t="str">
            <v>Droit de scolarité</v>
          </cell>
          <cell r="L146" t="str">
            <v>10</v>
          </cell>
          <cell r="M146" t="b">
            <v>0</v>
          </cell>
          <cell r="N146" t="b">
            <v>0</v>
          </cell>
          <cell r="P146">
            <v>39329</v>
          </cell>
          <cell r="Q146">
            <v>100</v>
          </cell>
          <cell r="R146">
            <v>0</v>
          </cell>
          <cell r="T146" t="b">
            <v>0</v>
          </cell>
          <cell r="U146" t="b">
            <v>0</v>
          </cell>
          <cell r="V146" t="b">
            <v>0</v>
          </cell>
          <cell r="W146" t="b">
            <v>0</v>
          </cell>
          <cell r="X146" t="str">
            <v>Basée sur le secteur de l'éducation</v>
          </cell>
          <cell r="Y146">
            <v>0</v>
          </cell>
        </row>
        <row r="147">
          <cell r="A147">
            <v>10</v>
          </cell>
          <cell r="B147">
            <v>317</v>
          </cell>
          <cell r="C147" t="b">
            <v>0</v>
          </cell>
          <cell r="D147">
            <v>4</v>
          </cell>
          <cell r="E147">
            <v>1</v>
          </cell>
          <cell r="F147" t="str">
            <v>22</v>
          </cell>
          <cell r="G147">
            <v>2007</v>
          </cell>
          <cell r="H147" t="b">
            <v>1</v>
          </cell>
          <cell r="I147">
            <v>14</v>
          </cell>
          <cell r="K147" t="str">
            <v>Programmes externes</v>
          </cell>
          <cell r="L147" t="str">
            <v>12</v>
          </cell>
          <cell r="M147" t="b">
            <v>0</v>
          </cell>
          <cell r="N147" t="b">
            <v>0</v>
          </cell>
          <cell r="P147">
            <v>35381</v>
          </cell>
          <cell r="Q147">
            <v>100</v>
          </cell>
          <cell r="R147">
            <v>0</v>
          </cell>
          <cell r="T147" t="b">
            <v>0</v>
          </cell>
          <cell r="U147" t="b">
            <v>0</v>
          </cell>
          <cell r="V147" t="b">
            <v>0</v>
          </cell>
          <cell r="W147" t="b">
            <v>0</v>
          </cell>
          <cell r="X147" t="str">
            <v>Autofinancement des coûts de programmes</v>
          </cell>
          <cell r="Y147">
            <v>0</v>
          </cell>
        </row>
        <row r="148">
          <cell r="A148">
            <v>10</v>
          </cell>
          <cell r="B148">
            <v>317</v>
          </cell>
          <cell r="C148" t="b">
            <v>0</v>
          </cell>
          <cell r="D148">
            <v>4</v>
          </cell>
          <cell r="E148">
            <v>1</v>
          </cell>
          <cell r="F148" t="str">
            <v>22</v>
          </cell>
          <cell r="G148">
            <v>2006</v>
          </cell>
          <cell r="H148" t="b">
            <v>0</v>
          </cell>
          <cell r="I148">
            <v>14.061</v>
          </cell>
          <cell r="K148" t="str">
            <v>Programmes externes</v>
          </cell>
          <cell r="L148" t="str">
            <v>12</v>
          </cell>
          <cell r="M148" t="b">
            <v>0</v>
          </cell>
          <cell r="N148" t="b">
            <v>0</v>
          </cell>
          <cell r="P148">
            <v>35381</v>
          </cell>
          <cell r="Q148">
            <v>100</v>
          </cell>
          <cell r="R148">
            <v>0</v>
          </cell>
          <cell r="T148" t="b">
            <v>0</v>
          </cell>
          <cell r="U148" t="b">
            <v>0</v>
          </cell>
          <cell r="V148" t="b">
            <v>0</v>
          </cell>
          <cell r="W148" t="b">
            <v>0</v>
          </cell>
          <cell r="X148" t="str">
            <v>Autofinancement des coûts de programmes</v>
          </cell>
          <cell r="Y148">
            <v>0</v>
          </cell>
        </row>
        <row r="149">
          <cell r="A149">
            <v>10</v>
          </cell>
          <cell r="B149">
            <v>317</v>
          </cell>
          <cell r="C149" t="b">
            <v>0</v>
          </cell>
          <cell r="D149">
            <v>4</v>
          </cell>
          <cell r="E149">
            <v>1</v>
          </cell>
          <cell r="F149" t="str">
            <v>22</v>
          </cell>
          <cell r="G149">
            <v>2005</v>
          </cell>
          <cell r="H149" t="b">
            <v>0</v>
          </cell>
          <cell r="I149">
            <v>12.342000000000001</v>
          </cell>
          <cell r="K149" t="str">
            <v>Programmes externes</v>
          </cell>
          <cell r="L149" t="str">
            <v>12</v>
          </cell>
          <cell r="M149" t="b">
            <v>0</v>
          </cell>
          <cell r="N149" t="b">
            <v>0</v>
          </cell>
          <cell r="P149">
            <v>35381</v>
          </cell>
          <cell r="Q149">
            <v>100</v>
          </cell>
          <cell r="R149">
            <v>0</v>
          </cell>
          <cell r="T149" t="b">
            <v>0</v>
          </cell>
          <cell r="U149" t="b">
            <v>0</v>
          </cell>
          <cell r="V149" t="b">
            <v>0</v>
          </cell>
          <cell r="W149" t="b">
            <v>0</v>
          </cell>
          <cell r="X149" t="str">
            <v>Autofinancement des coûts de programmes</v>
          </cell>
          <cell r="Y149">
            <v>0</v>
          </cell>
        </row>
        <row r="150">
          <cell r="A150">
            <v>10</v>
          </cell>
          <cell r="B150">
            <v>317</v>
          </cell>
          <cell r="C150" t="b">
            <v>0</v>
          </cell>
          <cell r="D150">
            <v>4</v>
          </cell>
          <cell r="E150">
            <v>1</v>
          </cell>
          <cell r="F150" t="str">
            <v>22</v>
          </cell>
          <cell r="G150">
            <v>2004</v>
          </cell>
          <cell r="H150" t="b">
            <v>0</v>
          </cell>
          <cell r="I150">
            <v>10.933</v>
          </cell>
          <cell r="K150" t="str">
            <v>Programmes externes</v>
          </cell>
          <cell r="L150" t="str">
            <v>12</v>
          </cell>
          <cell r="M150" t="b">
            <v>0</v>
          </cell>
          <cell r="N150" t="b">
            <v>0</v>
          </cell>
          <cell r="P150">
            <v>35381</v>
          </cell>
          <cell r="Q150">
            <v>100</v>
          </cell>
          <cell r="R150">
            <v>0</v>
          </cell>
          <cell r="T150" t="b">
            <v>0</v>
          </cell>
          <cell r="U150" t="b">
            <v>0</v>
          </cell>
          <cell r="V150" t="b">
            <v>0</v>
          </cell>
          <cell r="W150" t="b">
            <v>0</v>
          </cell>
          <cell r="X150" t="str">
            <v>Autofinancement des coûts de programmes</v>
          </cell>
          <cell r="Y150">
            <v>0</v>
          </cell>
        </row>
        <row r="151">
          <cell r="A151">
            <v>10</v>
          </cell>
          <cell r="B151">
            <v>317</v>
          </cell>
          <cell r="C151" t="b">
            <v>0</v>
          </cell>
          <cell r="D151">
            <v>4</v>
          </cell>
          <cell r="E151">
            <v>1</v>
          </cell>
          <cell r="F151" t="str">
            <v>22</v>
          </cell>
          <cell r="G151">
            <v>2003</v>
          </cell>
          <cell r="H151" t="b">
            <v>0</v>
          </cell>
          <cell r="I151">
            <v>9.7870000000000008</v>
          </cell>
          <cell r="K151" t="str">
            <v>Programmes externes</v>
          </cell>
          <cell r="L151" t="str">
            <v>12</v>
          </cell>
          <cell r="M151" t="b">
            <v>0</v>
          </cell>
          <cell r="N151" t="b">
            <v>0</v>
          </cell>
          <cell r="P151">
            <v>35381</v>
          </cell>
          <cell r="Q151">
            <v>100</v>
          </cell>
          <cell r="R151">
            <v>0</v>
          </cell>
          <cell r="T151" t="b">
            <v>0</v>
          </cell>
          <cell r="U151" t="b">
            <v>0</v>
          </cell>
          <cell r="V151" t="b">
            <v>0</v>
          </cell>
          <cell r="W151" t="b">
            <v>0</v>
          </cell>
          <cell r="X151" t="str">
            <v>Autofinancement des coûts de programmes</v>
          </cell>
          <cell r="Y151">
            <v>0</v>
          </cell>
        </row>
        <row r="152">
          <cell r="A152">
            <v>10</v>
          </cell>
          <cell r="B152">
            <v>317</v>
          </cell>
          <cell r="C152" t="b">
            <v>0</v>
          </cell>
          <cell r="D152">
            <v>4</v>
          </cell>
          <cell r="E152">
            <v>1</v>
          </cell>
          <cell r="F152" t="str">
            <v>24</v>
          </cell>
          <cell r="G152">
            <v>2007</v>
          </cell>
          <cell r="H152" t="b">
            <v>1</v>
          </cell>
          <cell r="I152">
            <v>100</v>
          </cell>
          <cell r="J152" t="str">
            <v>Le Conservatoire de musique et d'art dramatique du Québec est devenu un organisme non budgétaire le 31 mars 2007.</v>
          </cell>
          <cell r="K152" t="str">
            <v>Formation continue au niveau de la mise en scène, de la voix, du micro et du doublage.</v>
          </cell>
          <cell r="L152" t="str">
            <v>12</v>
          </cell>
          <cell r="M152" t="b">
            <v>0</v>
          </cell>
          <cell r="N152" t="b">
            <v>0</v>
          </cell>
          <cell r="P152">
            <v>39090</v>
          </cell>
          <cell r="Q152">
            <v>100</v>
          </cell>
          <cell r="R152">
            <v>0</v>
          </cell>
          <cell r="T152" t="b">
            <v>0</v>
          </cell>
          <cell r="U152" t="b">
            <v>0</v>
          </cell>
          <cell r="V152" t="b">
            <v>0</v>
          </cell>
          <cell r="W152" t="b">
            <v>0</v>
          </cell>
          <cell r="X152" t="str">
            <v>Autofinancement des coûts</v>
          </cell>
          <cell r="Y152">
            <v>0</v>
          </cell>
        </row>
        <row r="153">
          <cell r="A153">
            <v>10</v>
          </cell>
          <cell r="B153">
            <v>317</v>
          </cell>
          <cell r="C153" t="b">
            <v>0</v>
          </cell>
          <cell r="D153">
            <v>4</v>
          </cell>
          <cell r="E153">
            <v>1</v>
          </cell>
          <cell r="F153" t="str">
            <v>24</v>
          </cell>
          <cell r="G153">
            <v>2006</v>
          </cell>
          <cell r="H153" t="b">
            <v>0</v>
          </cell>
          <cell r="I153">
            <v>0</v>
          </cell>
          <cell r="J153" t="str">
            <v>Années antérieures montant considérés dans le compte à fin déterminée</v>
          </cell>
          <cell r="K153" t="str">
            <v>Formation continue au niveau de la mise en scène, de la voix, du micro et du doublage.</v>
          </cell>
          <cell r="L153" t="str">
            <v>12</v>
          </cell>
          <cell r="M153" t="b">
            <v>0</v>
          </cell>
          <cell r="N153" t="b">
            <v>0</v>
          </cell>
          <cell r="P153">
            <v>39090</v>
          </cell>
          <cell r="Q153">
            <v>100</v>
          </cell>
          <cell r="R153">
            <v>0</v>
          </cell>
          <cell r="T153" t="b">
            <v>0</v>
          </cell>
          <cell r="U153" t="b">
            <v>0</v>
          </cell>
          <cell r="V153" t="b">
            <v>0</v>
          </cell>
          <cell r="W153" t="b">
            <v>0</v>
          </cell>
          <cell r="X153" t="str">
            <v>Autofinancement des coûts</v>
          </cell>
          <cell r="Y153">
            <v>0</v>
          </cell>
        </row>
        <row r="154">
          <cell r="A154">
            <v>10</v>
          </cell>
          <cell r="B154">
            <v>317</v>
          </cell>
          <cell r="C154" t="b">
            <v>0</v>
          </cell>
          <cell r="D154">
            <v>4</v>
          </cell>
          <cell r="E154">
            <v>1</v>
          </cell>
          <cell r="F154" t="str">
            <v>24</v>
          </cell>
          <cell r="G154">
            <v>2005</v>
          </cell>
          <cell r="H154" t="b">
            <v>0</v>
          </cell>
          <cell r="I154">
            <v>0</v>
          </cell>
          <cell r="K154" t="str">
            <v>Formation continue au niveau de la mise en scène, de la voix, du micro et du doublage.</v>
          </cell>
          <cell r="L154" t="str">
            <v>12</v>
          </cell>
          <cell r="M154" t="b">
            <v>0</v>
          </cell>
          <cell r="N154" t="b">
            <v>0</v>
          </cell>
          <cell r="P154">
            <v>39090</v>
          </cell>
          <cell r="Q154">
            <v>100</v>
          </cell>
          <cell r="R154">
            <v>0</v>
          </cell>
          <cell r="T154" t="b">
            <v>0</v>
          </cell>
          <cell r="U154" t="b">
            <v>0</v>
          </cell>
          <cell r="V154" t="b">
            <v>0</v>
          </cell>
          <cell r="W154" t="b">
            <v>0</v>
          </cell>
          <cell r="X154" t="str">
            <v>Autofinancement des coûts</v>
          </cell>
          <cell r="Y154">
            <v>0</v>
          </cell>
        </row>
        <row r="155">
          <cell r="A155">
            <v>10</v>
          </cell>
          <cell r="B155">
            <v>317</v>
          </cell>
          <cell r="C155" t="b">
            <v>0</v>
          </cell>
          <cell r="D155">
            <v>4</v>
          </cell>
          <cell r="E155">
            <v>1</v>
          </cell>
          <cell r="F155" t="str">
            <v>24</v>
          </cell>
          <cell r="G155">
            <v>2004</v>
          </cell>
          <cell r="H155" t="b">
            <v>0</v>
          </cell>
          <cell r="I155">
            <v>6.1</v>
          </cell>
          <cell r="K155" t="str">
            <v>Formation continue au niveau de la mise en scène, de la voix, du micro et du doublage.</v>
          </cell>
          <cell r="L155" t="str">
            <v>12</v>
          </cell>
          <cell r="M155" t="b">
            <v>0</v>
          </cell>
          <cell r="N155" t="b">
            <v>0</v>
          </cell>
          <cell r="P155">
            <v>39090</v>
          </cell>
          <cell r="Q155">
            <v>100</v>
          </cell>
          <cell r="R155">
            <v>0</v>
          </cell>
          <cell r="T155" t="b">
            <v>0</v>
          </cell>
          <cell r="U155" t="b">
            <v>0</v>
          </cell>
          <cell r="V155" t="b">
            <v>0</v>
          </cell>
          <cell r="W155" t="b">
            <v>0</v>
          </cell>
          <cell r="X155" t="str">
            <v>Autofinancement des coûts</v>
          </cell>
          <cell r="Y155">
            <v>0</v>
          </cell>
        </row>
        <row r="156">
          <cell r="A156">
            <v>10</v>
          </cell>
          <cell r="B156">
            <v>317</v>
          </cell>
          <cell r="C156" t="b">
            <v>0</v>
          </cell>
          <cell r="D156">
            <v>4</v>
          </cell>
          <cell r="E156">
            <v>1</v>
          </cell>
          <cell r="F156" t="str">
            <v>24</v>
          </cell>
          <cell r="G156">
            <v>2003</v>
          </cell>
          <cell r="H156" t="b">
            <v>0</v>
          </cell>
          <cell r="I156">
            <v>6.8</v>
          </cell>
          <cell r="K156" t="str">
            <v>Formation continue au niveau de la mise en scène, de la voix, du micro et du doublage.</v>
          </cell>
          <cell r="L156" t="str">
            <v>12</v>
          </cell>
          <cell r="M156" t="b">
            <v>0</v>
          </cell>
          <cell r="N156" t="b">
            <v>0</v>
          </cell>
          <cell r="P156">
            <v>39090</v>
          </cell>
          <cell r="Q156">
            <v>100</v>
          </cell>
          <cell r="R156">
            <v>0</v>
          </cell>
          <cell r="T156" t="b">
            <v>0</v>
          </cell>
          <cell r="U156" t="b">
            <v>0</v>
          </cell>
          <cell r="V156" t="b">
            <v>0</v>
          </cell>
          <cell r="W156" t="b">
            <v>0</v>
          </cell>
          <cell r="X156" t="str">
            <v>Autofinancement des coûts</v>
          </cell>
          <cell r="Y156">
            <v>0</v>
          </cell>
        </row>
        <row r="157">
          <cell r="A157">
            <v>10</v>
          </cell>
          <cell r="B157">
            <v>317</v>
          </cell>
          <cell r="C157" t="b">
            <v>0</v>
          </cell>
          <cell r="D157">
            <v>4</v>
          </cell>
          <cell r="E157">
            <v>1</v>
          </cell>
          <cell r="F157" t="str">
            <v>B5</v>
          </cell>
          <cell r="G157">
            <v>2007</v>
          </cell>
          <cell r="H157" t="b">
            <v>1</v>
          </cell>
          <cell r="I157">
            <v>45</v>
          </cell>
          <cell r="K157" t="str">
            <v>Frais pour le traitement des demandes d'admission en art dramatique et en musique</v>
          </cell>
          <cell r="L157" t="str">
            <v>12</v>
          </cell>
          <cell r="M157" t="b">
            <v>0</v>
          </cell>
          <cell r="N157" t="b">
            <v>0</v>
          </cell>
          <cell r="P157">
            <v>38961</v>
          </cell>
          <cell r="Q157">
            <v>100</v>
          </cell>
          <cell r="R157">
            <v>0</v>
          </cell>
          <cell r="T157" t="b">
            <v>0</v>
          </cell>
          <cell r="U157" t="b">
            <v>0</v>
          </cell>
          <cell r="V157" t="b">
            <v>0</v>
          </cell>
          <cell r="W157" t="b">
            <v>0</v>
          </cell>
          <cell r="X157" t="str">
            <v>Politique interne du Conservatoire</v>
          </cell>
          <cell r="Y157">
            <v>0</v>
          </cell>
        </row>
        <row r="158">
          <cell r="A158">
            <v>10</v>
          </cell>
          <cell r="B158">
            <v>317</v>
          </cell>
          <cell r="C158" t="b">
            <v>0</v>
          </cell>
          <cell r="D158">
            <v>4</v>
          </cell>
          <cell r="E158">
            <v>1</v>
          </cell>
          <cell r="F158" t="str">
            <v>B5</v>
          </cell>
          <cell r="G158">
            <v>2006</v>
          </cell>
          <cell r="H158" t="b">
            <v>0</v>
          </cell>
          <cell r="I158">
            <v>46.279000000000003</v>
          </cell>
          <cell r="K158" t="str">
            <v>Frais pour le traitement des demandes d'admission en art dramatique et en musique</v>
          </cell>
          <cell r="L158" t="str">
            <v>12</v>
          </cell>
          <cell r="M158" t="b">
            <v>0</v>
          </cell>
          <cell r="N158" t="b">
            <v>0</v>
          </cell>
          <cell r="P158">
            <v>38961</v>
          </cell>
          <cell r="Q158">
            <v>100</v>
          </cell>
          <cell r="R158">
            <v>0</v>
          </cell>
          <cell r="T158" t="b">
            <v>0</v>
          </cell>
          <cell r="U158" t="b">
            <v>0</v>
          </cell>
          <cell r="V158" t="b">
            <v>0</v>
          </cell>
          <cell r="W158" t="b">
            <v>0</v>
          </cell>
          <cell r="X158" t="str">
            <v>Politique interne du Conservatoire</v>
          </cell>
          <cell r="Y158">
            <v>0</v>
          </cell>
        </row>
        <row r="159">
          <cell r="A159">
            <v>10</v>
          </cell>
          <cell r="B159">
            <v>317</v>
          </cell>
          <cell r="C159" t="b">
            <v>0</v>
          </cell>
          <cell r="D159">
            <v>4</v>
          </cell>
          <cell r="E159">
            <v>1</v>
          </cell>
          <cell r="F159" t="str">
            <v>B5</v>
          </cell>
          <cell r="G159">
            <v>2005</v>
          </cell>
          <cell r="H159" t="b">
            <v>0</v>
          </cell>
          <cell r="I159">
            <v>40.936</v>
          </cell>
          <cell r="K159" t="str">
            <v>Frais pour le traitement des demandes d'admission en art dramatique et en musique</v>
          </cell>
          <cell r="L159" t="str">
            <v>12</v>
          </cell>
          <cell r="M159" t="b">
            <v>0</v>
          </cell>
          <cell r="N159" t="b">
            <v>0</v>
          </cell>
          <cell r="P159">
            <v>38961</v>
          </cell>
          <cell r="Q159">
            <v>100</v>
          </cell>
          <cell r="R159">
            <v>0</v>
          </cell>
          <cell r="T159" t="b">
            <v>0</v>
          </cell>
          <cell r="U159" t="b">
            <v>0</v>
          </cell>
          <cell r="V159" t="b">
            <v>0</v>
          </cell>
          <cell r="W159" t="b">
            <v>0</v>
          </cell>
          <cell r="X159" t="str">
            <v>Politique interne du Conservatoire</v>
          </cell>
          <cell r="Y159">
            <v>0</v>
          </cell>
        </row>
        <row r="160">
          <cell r="A160">
            <v>10</v>
          </cell>
          <cell r="B160">
            <v>317</v>
          </cell>
          <cell r="C160" t="b">
            <v>0</v>
          </cell>
          <cell r="D160">
            <v>4</v>
          </cell>
          <cell r="E160">
            <v>1</v>
          </cell>
          <cell r="F160" t="str">
            <v>B5</v>
          </cell>
          <cell r="G160">
            <v>2004</v>
          </cell>
          <cell r="H160" t="b">
            <v>0</v>
          </cell>
          <cell r="I160">
            <v>41.082999999999998</v>
          </cell>
          <cell r="K160" t="str">
            <v>Frais pour le traitement des demandes d'admission en art dramatique et en musique</v>
          </cell>
          <cell r="L160" t="str">
            <v>12</v>
          </cell>
          <cell r="M160" t="b">
            <v>0</v>
          </cell>
          <cell r="N160" t="b">
            <v>0</v>
          </cell>
          <cell r="P160">
            <v>38961</v>
          </cell>
          <cell r="Q160">
            <v>100</v>
          </cell>
          <cell r="R160">
            <v>0</v>
          </cell>
          <cell r="T160" t="b">
            <v>0</v>
          </cell>
          <cell r="U160" t="b">
            <v>0</v>
          </cell>
          <cell r="V160" t="b">
            <v>0</v>
          </cell>
          <cell r="W160" t="b">
            <v>0</v>
          </cell>
          <cell r="X160" t="str">
            <v>Politique interne du Conservatoire</v>
          </cell>
          <cell r="Y160">
            <v>0</v>
          </cell>
        </row>
        <row r="161">
          <cell r="A161">
            <v>10</v>
          </cell>
          <cell r="B161">
            <v>317</v>
          </cell>
          <cell r="C161" t="b">
            <v>0</v>
          </cell>
          <cell r="D161">
            <v>4</v>
          </cell>
          <cell r="E161">
            <v>1</v>
          </cell>
          <cell r="F161" t="str">
            <v>B5</v>
          </cell>
          <cell r="G161">
            <v>2003</v>
          </cell>
          <cell r="H161" t="b">
            <v>0</v>
          </cell>
          <cell r="I161">
            <v>39.084000000000003</v>
          </cell>
          <cell r="K161" t="str">
            <v>Frais pour le traitement des demandes d'admission en art dramatique et en musique</v>
          </cell>
          <cell r="L161" t="str">
            <v>12</v>
          </cell>
          <cell r="M161" t="b">
            <v>0</v>
          </cell>
          <cell r="N161" t="b">
            <v>0</v>
          </cell>
          <cell r="P161">
            <v>38961</v>
          </cell>
          <cell r="Q161">
            <v>100</v>
          </cell>
          <cell r="R161">
            <v>0</v>
          </cell>
          <cell r="T161" t="b">
            <v>0</v>
          </cell>
          <cell r="U161" t="b">
            <v>0</v>
          </cell>
          <cell r="V161" t="b">
            <v>0</v>
          </cell>
          <cell r="W161" t="b">
            <v>0</v>
          </cell>
          <cell r="X161" t="str">
            <v>Politique interne du Conservatoire</v>
          </cell>
          <cell r="Y161">
            <v>0</v>
          </cell>
        </row>
        <row r="162">
          <cell r="A162">
            <v>10</v>
          </cell>
          <cell r="B162">
            <v>317</v>
          </cell>
          <cell r="C162" t="b">
            <v>0</v>
          </cell>
          <cell r="D162">
            <v>4</v>
          </cell>
          <cell r="E162">
            <v>1</v>
          </cell>
          <cell r="F162" t="str">
            <v>E8</v>
          </cell>
          <cell r="G162">
            <v>2007</v>
          </cell>
          <cell r="H162" t="b">
            <v>1</v>
          </cell>
          <cell r="I162">
            <v>185</v>
          </cell>
          <cell r="K162" t="str">
            <v>frais afférents</v>
          </cell>
          <cell r="L162" t="str">
            <v>10</v>
          </cell>
          <cell r="M162" t="b">
            <v>0</v>
          </cell>
          <cell r="N162" t="b">
            <v>0</v>
          </cell>
          <cell r="P162">
            <v>39329</v>
          </cell>
          <cell r="Q162">
            <v>100</v>
          </cell>
          <cell r="R162">
            <v>0</v>
          </cell>
          <cell r="T162" t="b">
            <v>0</v>
          </cell>
          <cell r="U162" t="b">
            <v>0</v>
          </cell>
          <cell r="V162" t="b">
            <v>0</v>
          </cell>
          <cell r="W162" t="b">
            <v>0</v>
          </cell>
          <cell r="X162" t="str">
            <v>Politique interne du Conservatoire</v>
          </cell>
          <cell r="Y162">
            <v>0</v>
          </cell>
        </row>
        <row r="163">
          <cell r="A163">
            <v>10</v>
          </cell>
          <cell r="B163">
            <v>317</v>
          </cell>
          <cell r="C163" t="b">
            <v>0</v>
          </cell>
          <cell r="D163">
            <v>4</v>
          </cell>
          <cell r="E163">
            <v>1</v>
          </cell>
          <cell r="F163" t="str">
            <v>E8</v>
          </cell>
          <cell r="G163">
            <v>2006</v>
          </cell>
          <cell r="H163" t="b">
            <v>0</v>
          </cell>
          <cell r="I163">
            <v>193.309</v>
          </cell>
          <cell r="K163" t="str">
            <v>frais afférents</v>
          </cell>
          <cell r="L163" t="str">
            <v>10</v>
          </cell>
          <cell r="M163" t="b">
            <v>0</v>
          </cell>
          <cell r="N163" t="b">
            <v>0</v>
          </cell>
          <cell r="P163">
            <v>39329</v>
          </cell>
          <cell r="Q163">
            <v>100</v>
          </cell>
          <cell r="R163">
            <v>0</v>
          </cell>
          <cell r="T163" t="b">
            <v>0</v>
          </cell>
          <cell r="U163" t="b">
            <v>0</v>
          </cell>
          <cell r="V163" t="b">
            <v>0</v>
          </cell>
          <cell r="W163" t="b">
            <v>0</v>
          </cell>
          <cell r="X163" t="str">
            <v>Politique interne du Conservatoire</v>
          </cell>
          <cell r="Y163">
            <v>0</v>
          </cell>
        </row>
        <row r="164">
          <cell r="A164">
            <v>10</v>
          </cell>
          <cell r="B164">
            <v>317</v>
          </cell>
          <cell r="C164" t="b">
            <v>0</v>
          </cell>
          <cell r="D164">
            <v>4</v>
          </cell>
          <cell r="E164">
            <v>1</v>
          </cell>
          <cell r="F164" t="str">
            <v>E8</v>
          </cell>
          <cell r="G164">
            <v>2005</v>
          </cell>
          <cell r="H164" t="b">
            <v>0</v>
          </cell>
          <cell r="I164">
            <v>150.827</v>
          </cell>
          <cell r="K164" t="str">
            <v>frais afférents</v>
          </cell>
          <cell r="L164" t="str">
            <v>10</v>
          </cell>
          <cell r="M164" t="b">
            <v>0</v>
          </cell>
          <cell r="N164" t="b">
            <v>0</v>
          </cell>
          <cell r="P164">
            <v>39329</v>
          </cell>
          <cell r="Q164">
            <v>100</v>
          </cell>
          <cell r="R164">
            <v>0</v>
          </cell>
          <cell r="T164" t="b">
            <v>0</v>
          </cell>
          <cell r="U164" t="b">
            <v>0</v>
          </cell>
          <cell r="V164" t="b">
            <v>0</v>
          </cell>
          <cell r="W164" t="b">
            <v>0</v>
          </cell>
          <cell r="X164" t="str">
            <v>Politique interne du Conservatoire</v>
          </cell>
          <cell r="Y164">
            <v>0</v>
          </cell>
        </row>
        <row r="165">
          <cell r="A165">
            <v>10</v>
          </cell>
          <cell r="B165">
            <v>317</v>
          </cell>
          <cell r="C165" t="b">
            <v>0</v>
          </cell>
          <cell r="D165">
            <v>4</v>
          </cell>
          <cell r="E165">
            <v>1</v>
          </cell>
          <cell r="F165" t="str">
            <v>E8</v>
          </cell>
          <cell r="G165">
            <v>2004</v>
          </cell>
          <cell r="H165" t="b">
            <v>0</v>
          </cell>
          <cell r="I165">
            <v>153.9</v>
          </cell>
          <cell r="K165" t="str">
            <v>frais afférents</v>
          </cell>
          <cell r="L165" t="str">
            <v>10</v>
          </cell>
          <cell r="M165" t="b">
            <v>0</v>
          </cell>
          <cell r="N165" t="b">
            <v>0</v>
          </cell>
          <cell r="P165">
            <v>39329</v>
          </cell>
          <cell r="Q165">
            <v>100</v>
          </cell>
          <cell r="R165">
            <v>0</v>
          </cell>
          <cell r="T165" t="b">
            <v>0</v>
          </cell>
          <cell r="U165" t="b">
            <v>0</v>
          </cell>
          <cell r="V165" t="b">
            <v>0</v>
          </cell>
          <cell r="W165" t="b">
            <v>0</v>
          </cell>
          <cell r="X165" t="str">
            <v>Politique interne du Conservatoire</v>
          </cell>
          <cell r="Y165">
            <v>0</v>
          </cell>
        </row>
        <row r="166">
          <cell r="A166">
            <v>10</v>
          </cell>
          <cell r="B166">
            <v>317</v>
          </cell>
          <cell r="C166" t="b">
            <v>0</v>
          </cell>
          <cell r="D166">
            <v>4</v>
          </cell>
          <cell r="E166">
            <v>1</v>
          </cell>
          <cell r="F166" t="str">
            <v>E8</v>
          </cell>
          <cell r="G166">
            <v>2003</v>
          </cell>
          <cell r="H166" t="b">
            <v>0</v>
          </cell>
          <cell r="I166">
            <v>177.42500000000001</v>
          </cell>
          <cell r="K166" t="str">
            <v>frais afférents</v>
          </cell>
          <cell r="L166" t="str">
            <v>10</v>
          </cell>
          <cell r="M166" t="b">
            <v>0</v>
          </cell>
          <cell r="N166" t="b">
            <v>0</v>
          </cell>
          <cell r="P166">
            <v>39329</v>
          </cell>
          <cell r="Q166">
            <v>100</v>
          </cell>
          <cell r="R166">
            <v>0</v>
          </cell>
          <cell r="T166" t="b">
            <v>0</v>
          </cell>
          <cell r="U166" t="b">
            <v>0</v>
          </cell>
          <cell r="V166" t="b">
            <v>0</v>
          </cell>
          <cell r="W166" t="b">
            <v>0</v>
          </cell>
          <cell r="X166" t="str">
            <v>Politique interne du Conservatoire</v>
          </cell>
          <cell r="Y166">
            <v>0</v>
          </cell>
        </row>
        <row r="167">
          <cell r="A167">
            <v>10</v>
          </cell>
          <cell r="B167">
            <v>317</v>
          </cell>
          <cell r="C167" t="b">
            <v>0</v>
          </cell>
          <cell r="D167">
            <v>4</v>
          </cell>
          <cell r="E167">
            <v>1</v>
          </cell>
          <cell r="F167" t="str">
            <v>AY</v>
          </cell>
          <cell r="G167">
            <v>2007</v>
          </cell>
          <cell r="H167" t="b">
            <v>1</v>
          </cell>
          <cell r="I167">
            <v>40</v>
          </cell>
          <cell r="J167" t="str">
            <v>Le Conservatoire de musique et d'art dramatique du Québec est devenu un organisme non budgétaire le 31 mars 2007.</v>
          </cell>
          <cell r="K167" t="str">
            <v>Divers revenus reliés aux activités du Conservatoire</v>
          </cell>
          <cell r="L167" t="str">
            <v>12</v>
          </cell>
          <cell r="M167" t="b">
            <v>0</v>
          </cell>
          <cell r="N167" t="b">
            <v>0</v>
          </cell>
          <cell r="P167">
            <v>367</v>
          </cell>
          <cell r="Q167">
            <v>0</v>
          </cell>
          <cell r="R167">
            <v>0</v>
          </cell>
          <cell r="T167" t="b">
            <v>0</v>
          </cell>
          <cell r="U167" t="b">
            <v>0</v>
          </cell>
          <cell r="V167" t="b">
            <v>0</v>
          </cell>
          <cell r="W167" t="b">
            <v>0</v>
          </cell>
          <cell r="X167" t="str">
            <v>Selon les circonstances</v>
          </cell>
          <cell r="Y167">
            <v>0</v>
          </cell>
        </row>
        <row r="168">
          <cell r="A168">
            <v>10</v>
          </cell>
          <cell r="B168">
            <v>317</v>
          </cell>
          <cell r="C168" t="b">
            <v>0</v>
          </cell>
          <cell r="D168">
            <v>4</v>
          </cell>
          <cell r="E168">
            <v>1</v>
          </cell>
          <cell r="F168" t="str">
            <v>AY</v>
          </cell>
          <cell r="G168">
            <v>2006</v>
          </cell>
          <cell r="H168" t="b">
            <v>0</v>
          </cell>
          <cell r="I168">
            <v>0</v>
          </cell>
          <cell r="J168" t="str">
            <v>Années antérieures montant considérés dans le compte à fin déterminée</v>
          </cell>
          <cell r="K168" t="str">
            <v>Divers revenus reliés aux activités du Conservatoire</v>
          </cell>
          <cell r="L168" t="str">
            <v>12</v>
          </cell>
          <cell r="M168" t="b">
            <v>0</v>
          </cell>
          <cell r="N168" t="b">
            <v>0</v>
          </cell>
          <cell r="P168">
            <v>367</v>
          </cell>
          <cell r="Q168">
            <v>0</v>
          </cell>
          <cell r="R168">
            <v>0</v>
          </cell>
          <cell r="T168" t="b">
            <v>0</v>
          </cell>
          <cell r="U168" t="b">
            <v>0</v>
          </cell>
          <cell r="V168" t="b">
            <v>0</v>
          </cell>
          <cell r="W168" t="b">
            <v>0</v>
          </cell>
          <cell r="X168" t="str">
            <v>Selon les circonstances</v>
          </cell>
          <cell r="Y168">
            <v>0</v>
          </cell>
        </row>
        <row r="169">
          <cell r="A169">
            <v>10</v>
          </cell>
          <cell r="B169">
            <v>317</v>
          </cell>
          <cell r="C169" t="b">
            <v>0</v>
          </cell>
          <cell r="D169">
            <v>4</v>
          </cell>
          <cell r="E169">
            <v>1</v>
          </cell>
          <cell r="F169" t="str">
            <v>AY</v>
          </cell>
          <cell r="G169">
            <v>2005</v>
          </cell>
          <cell r="H169" t="b">
            <v>0</v>
          </cell>
          <cell r="I169">
            <v>0</v>
          </cell>
          <cell r="K169" t="str">
            <v>Divers revenus reliés aux activités du Conservatoire</v>
          </cell>
          <cell r="L169" t="str">
            <v>12</v>
          </cell>
          <cell r="M169" t="b">
            <v>0</v>
          </cell>
          <cell r="N169" t="b">
            <v>0</v>
          </cell>
          <cell r="P169">
            <v>367</v>
          </cell>
          <cell r="Q169">
            <v>0</v>
          </cell>
          <cell r="R169">
            <v>0</v>
          </cell>
          <cell r="T169" t="b">
            <v>0</v>
          </cell>
          <cell r="U169" t="b">
            <v>0</v>
          </cell>
          <cell r="V169" t="b">
            <v>0</v>
          </cell>
          <cell r="W169" t="b">
            <v>0</v>
          </cell>
          <cell r="X169" t="str">
            <v>Selon les circonstances</v>
          </cell>
          <cell r="Y169">
            <v>0</v>
          </cell>
        </row>
        <row r="170">
          <cell r="A170">
            <v>10</v>
          </cell>
          <cell r="B170">
            <v>317</v>
          </cell>
          <cell r="C170" t="b">
            <v>0</v>
          </cell>
          <cell r="D170">
            <v>4</v>
          </cell>
          <cell r="E170">
            <v>1</v>
          </cell>
          <cell r="F170" t="str">
            <v>AY</v>
          </cell>
          <cell r="G170">
            <v>2004</v>
          </cell>
          <cell r="H170" t="b">
            <v>0</v>
          </cell>
          <cell r="I170">
            <v>0</v>
          </cell>
          <cell r="K170" t="str">
            <v>Divers revenus reliés aux activités du Conservatoire</v>
          </cell>
          <cell r="L170" t="str">
            <v>12</v>
          </cell>
          <cell r="M170" t="b">
            <v>0</v>
          </cell>
          <cell r="N170" t="b">
            <v>0</v>
          </cell>
          <cell r="P170">
            <v>367</v>
          </cell>
          <cell r="Q170">
            <v>0</v>
          </cell>
          <cell r="R170">
            <v>0</v>
          </cell>
          <cell r="T170" t="b">
            <v>0</v>
          </cell>
          <cell r="U170" t="b">
            <v>0</v>
          </cell>
          <cell r="V170" t="b">
            <v>0</v>
          </cell>
          <cell r="W170" t="b">
            <v>0</v>
          </cell>
          <cell r="X170" t="str">
            <v>Selon les circonstances</v>
          </cell>
          <cell r="Y170">
            <v>0</v>
          </cell>
        </row>
        <row r="171">
          <cell r="A171">
            <v>10</v>
          </cell>
          <cell r="B171">
            <v>317</v>
          </cell>
          <cell r="C171" t="b">
            <v>0</v>
          </cell>
          <cell r="D171">
            <v>4</v>
          </cell>
          <cell r="E171">
            <v>1</v>
          </cell>
          <cell r="F171" t="str">
            <v>AY</v>
          </cell>
          <cell r="G171">
            <v>2003</v>
          </cell>
          <cell r="H171" t="b">
            <v>0</v>
          </cell>
          <cell r="I171">
            <v>0</v>
          </cell>
          <cell r="K171" t="str">
            <v>Divers revenus reliés aux activités du Conservatoire</v>
          </cell>
          <cell r="L171" t="str">
            <v>12</v>
          </cell>
          <cell r="M171" t="b">
            <v>0</v>
          </cell>
          <cell r="N171" t="b">
            <v>0</v>
          </cell>
          <cell r="P171">
            <v>367</v>
          </cell>
          <cell r="Q171">
            <v>0</v>
          </cell>
          <cell r="R171">
            <v>0</v>
          </cell>
          <cell r="T171" t="b">
            <v>0</v>
          </cell>
          <cell r="U171" t="b">
            <v>0</v>
          </cell>
          <cell r="V171" t="b">
            <v>0</v>
          </cell>
          <cell r="W171" t="b">
            <v>0</v>
          </cell>
          <cell r="X171" t="str">
            <v>Selon les circonstances</v>
          </cell>
          <cell r="Y171">
            <v>0</v>
          </cell>
        </row>
        <row r="172">
          <cell r="A172">
            <v>10</v>
          </cell>
          <cell r="B172">
            <v>317</v>
          </cell>
          <cell r="C172" t="b">
            <v>0</v>
          </cell>
          <cell r="D172">
            <v>4</v>
          </cell>
          <cell r="E172">
            <v>1</v>
          </cell>
          <cell r="F172" t="str">
            <v>AY</v>
          </cell>
          <cell r="G172">
            <v>2007</v>
          </cell>
          <cell r="H172" t="b">
            <v>1</v>
          </cell>
          <cell r="I172">
            <v>1</v>
          </cell>
          <cell r="J172" t="str">
            <v>4.3.20 amendes sur prêt de livres</v>
          </cell>
          <cell r="K172" t="str">
            <v>Amendes sur prêt de livres</v>
          </cell>
          <cell r="L172" t="str">
            <v>12</v>
          </cell>
          <cell r="M172" t="b">
            <v>0</v>
          </cell>
          <cell r="N172" t="b">
            <v>0</v>
          </cell>
          <cell r="P172">
            <v>37055</v>
          </cell>
          <cell r="Q172">
            <v>100</v>
          </cell>
          <cell r="R172">
            <v>0</v>
          </cell>
          <cell r="T172" t="b">
            <v>0</v>
          </cell>
          <cell r="U172" t="b">
            <v>0</v>
          </cell>
          <cell r="V172" t="b">
            <v>0</v>
          </cell>
          <cell r="W172" t="b">
            <v>0</v>
          </cell>
          <cell r="X172" t="str">
            <v>Politique interne du Conservatoire</v>
          </cell>
          <cell r="Y172">
            <v>0</v>
          </cell>
        </row>
        <row r="173">
          <cell r="A173">
            <v>10</v>
          </cell>
          <cell r="B173">
            <v>317</v>
          </cell>
          <cell r="C173" t="b">
            <v>0</v>
          </cell>
          <cell r="D173">
            <v>4</v>
          </cell>
          <cell r="E173">
            <v>1</v>
          </cell>
          <cell r="F173" t="str">
            <v>AY</v>
          </cell>
          <cell r="G173">
            <v>2006</v>
          </cell>
          <cell r="H173" t="b">
            <v>0</v>
          </cell>
          <cell r="I173">
            <v>1.514</v>
          </cell>
          <cell r="K173" t="str">
            <v>Amendes sur prêt de livres</v>
          </cell>
          <cell r="L173" t="str">
            <v>12</v>
          </cell>
          <cell r="M173" t="b">
            <v>0</v>
          </cell>
          <cell r="N173" t="b">
            <v>0</v>
          </cell>
          <cell r="P173">
            <v>37055</v>
          </cell>
          <cell r="Q173">
            <v>100</v>
          </cell>
          <cell r="R173">
            <v>0</v>
          </cell>
          <cell r="T173" t="b">
            <v>0</v>
          </cell>
          <cell r="U173" t="b">
            <v>0</v>
          </cell>
          <cell r="V173" t="b">
            <v>0</v>
          </cell>
          <cell r="W173" t="b">
            <v>0</v>
          </cell>
          <cell r="X173" t="str">
            <v>Politique interne du Conservatoire</v>
          </cell>
          <cell r="Y173">
            <v>0</v>
          </cell>
        </row>
        <row r="174">
          <cell r="A174">
            <v>10</v>
          </cell>
          <cell r="B174">
            <v>317</v>
          </cell>
          <cell r="C174" t="b">
            <v>0</v>
          </cell>
          <cell r="D174">
            <v>4</v>
          </cell>
          <cell r="E174">
            <v>1</v>
          </cell>
          <cell r="F174" t="str">
            <v>AY</v>
          </cell>
          <cell r="G174">
            <v>2005</v>
          </cell>
          <cell r="H174" t="b">
            <v>0</v>
          </cell>
          <cell r="I174">
            <v>0.99399999999999999</v>
          </cell>
          <cell r="K174" t="str">
            <v>Amendes sur prêt de livres</v>
          </cell>
          <cell r="L174" t="str">
            <v>12</v>
          </cell>
          <cell r="M174" t="b">
            <v>0</v>
          </cell>
          <cell r="N174" t="b">
            <v>0</v>
          </cell>
          <cell r="P174">
            <v>37055</v>
          </cell>
          <cell r="Q174">
            <v>100</v>
          </cell>
          <cell r="R174">
            <v>0</v>
          </cell>
          <cell r="T174" t="b">
            <v>0</v>
          </cell>
          <cell r="U174" t="b">
            <v>0</v>
          </cell>
          <cell r="V174" t="b">
            <v>0</v>
          </cell>
          <cell r="W174" t="b">
            <v>0</v>
          </cell>
          <cell r="X174" t="str">
            <v>Politique interne du Conservatoire</v>
          </cell>
          <cell r="Y174">
            <v>0</v>
          </cell>
        </row>
        <row r="175">
          <cell r="A175">
            <v>10</v>
          </cell>
          <cell r="B175">
            <v>317</v>
          </cell>
          <cell r="C175" t="b">
            <v>0</v>
          </cell>
          <cell r="D175">
            <v>4</v>
          </cell>
          <cell r="E175">
            <v>1</v>
          </cell>
          <cell r="F175" t="str">
            <v>AY</v>
          </cell>
          <cell r="G175">
            <v>2004</v>
          </cell>
          <cell r="H175" t="b">
            <v>0</v>
          </cell>
          <cell r="I175">
            <v>1.3140000000000001</v>
          </cell>
          <cell r="K175" t="str">
            <v>Amendes sur prêt de livres</v>
          </cell>
          <cell r="L175" t="str">
            <v>12</v>
          </cell>
          <cell r="M175" t="b">
            <v>0</v>
          </cell>
          <cell r="N175" t="b">
            <v>0</v>
          </cell>
          <cell r="P175">
            <v>37055</v>
          </cell>
          <cell r="Q175">
            <v>100</v>
          </cell>
          <cell r="R175">
            <v>0</v>
          </cell>
          <cell r="T175" t="b">
            <v>0</v>
          </cell>
          <cell r="U175" t="b">
            <v>0</v>
          </cell>
          <cell r="V175" t="b">
            <v>0</v>
          </cell>
          <cell r="W175" t="b">
            <v>0</v>
          </cell>
          <cell r="X175" t="str">
            <v>Politique interne du Conservatoire</v>
          </cell>
          <cell r="Y175">
            <v>0</v>
          </cell>
        </row>
        <row r="176">
          <cell r="A176">
            <v>10</v>
          </cell>
          <cell r="B176">
            <v>317</v>
          </cell>
          <cell r="C176" t="b">
            <v>0</v>
          </cell>
          <cell r="D176">
            <v>4</v>
          </cell>
          <cell r="E176">
            <v>1</v>
          </cell>
          <cell r="F176" t="str">
            <v>AY</v>
          </cell>
          <cell r="G176">
            <v>2003</v>
          </cell>
          <cell r="H176" t="b">
            <v>0</v>
          </cell>
          <cell r="I176">
            <v>1.127</v>
          </cell>
          <cell r="K176" t="str">
            <v>Amendes sur prêt de livres</v>
          </cell>
          <cell r="L176" t="str">
            <v>12</v>
          </cell>
          <cell r="M176" t="b">
            <v>0</v>
          </cell>
          <cell r="N176" t="b">
            <v>0</v>
          </cell>
          <cell r="P176">
            <v>37055</v>
          </cell>
          <cell r="Q176">
            <v>100</v>
          </cell>
          <cell r="R176">
            <v>0</v>
          </cell>
          <cell r="T176" t="b">
            <v>0</v>
          </cell>
          <cell r="U176" t="b">
            <v>0</v>
          </cell>
          <cell r="V176" t="b">
            <v>0</v>
          </cell>
          <cell r="W176" t="b">
            <v>0</v>
          </cell>
          <cell r="X176" t="str">
            <v>Politique interne du Conservatoire</v>
          </cell>
          <cell r="Y176">
            <v>0</v>
          </cell>
        </row>
        <row r="177">
          <cell r="A177">
            <v>95</v>
          </cell>
          <cell r="B177">
            <v>267</v>
          </cell>
          <cell r="C177" t="b">
            <v>0</v>
          </cell>
          <cell r="D177">
            <v>4</v>
          </cell>
          <cell r="E177">
            <v>1</v>
          </cell>
          <cell r="F177" t="str">
            <v>K2</v>
          </cell>
          <cell r="G177">
            <v>2007</v>
          </cell>
          <cell r="H177" t="b">
            <v>1</v>
          </cell>
          <cell r="I177">
            <v>600</v>
          </cell>
          <cell r="K177" t="str">
            <v>Conciliation et enquête</v>
          </cell>
          <cell r="L177" t="str">
            <v>118, 119</v>
          </cell>
          <cell r="M177" t="b">
            <v>0</v>
          </cell>
          <cell r="N177" t="b">
            <v>0</v>
          </cell>
          <cell r="P177">
            <v>367</v>
          </cell>
          <cell r="Q177">
            <v>0</v>
          </cell>
          <cell r="R177">
            <v>100</v>
          </cell>
          <cell r="T177" t="b">
            <v>1</v>
          </cell>
          <cell r="U177" t="b">
            <v>0</v>
          </cell>
          <cell r="V177" t="b">
            <v>0</v>
          </cell>
          <cell r="W177" t="b">
            <v>0</v>
          </cell>
          <cell r="X177" t="str">
            <v>NIL</v>
          </cell>
          <cell r="Y177">
            <v>0</v>
          </cell>
        </row>
        <row r="178">
          <cell r="A178">
            <v>95</v>
          </cell>
          <cell r="B178">
            <v>267</v>
          </cell>
          <cell r="C178" t="b">
            <v>0</v>
          </cell>
          <cell r="D178">
            <v>4</v>
          </cell>
          <cell r="E178">
            <v>1</v>
          </cell>
          <cell r="F178" t="str">
            <v>K2</v>
          </cell>
          <cell r="G178">
            <v>2006</v>
          </cell>
          <cell r="H178" t="b">
            <v>0</v>
          </cell>
          <cell r="I178">
            <v>600</v>
          </cell>
          <cell r="K178" t="str">
            <v>Conciliation et enquête</v>
          </cell>
          <cell r="L178" t="str">
            <v>118, 119</v>
          </cell>
          <cell r="M178" t="b">
            <v>0</v>
          </cell>
          <cell r="N178" t="b">
            <v>0</v>
          </cell>
          <cell r="P178">
            <v>367</v>
          </cell>
          <cell r="Q178">
            <v>0</v>
          </cell>
          <cell r="R178">
            <v>100</v>
          </cell>
          <cell r="T178" t="b">
            <v>1</v>
          </cell>
          <cell r="U178" t="b">
            <v>0</v>
          </cell>
          <cell r="V178" t="b">
            <v>0</v>
          </cell>
          <cell r="W178" t="b">
            <v>0</v>
          </cell>
          <cell r="X178" t="str">
            <v>NIL</v>
          </cell>
          <cell r="Y178">
            <v>0</v>
          </cell>
        </row>
        <row r="179">
          <cell r="A179">
            <v>95</v>
          </cell>
          <cell r="B179">
            <v>267</v>
          </cell>
          <cell r="C179" t="b">
            <v>0</v>
          </cell>
          <cell r="D179">
            <v>4</v>
          </cell>
          <cell r="E179">
            <v>1</v>
          </cell>
          <cell r="F179" t="str">
            <v>K2</v>
          </cell>
          <cell r="G179">
            <v>2005</v>
          </cell>
          <cell r="H179" t="b">
            <v>0</v>
          </cell>
          <cell r="I179">
            <v>600</v>
          </cell>
          <cell r="K179" t="str">
            <v>Conciliation et enquête</v>
          </cell>
          <cell r="L179" t="str">
            <v>118, 119</v>
          </cell>
          <cell r="M179" t="b">
            <v>0</v>
          </cell>
          <cell r="N179" t="b">
            <v>0</v>
          </cell>
          <cell r="P179">
            <v>367</v>
          </cell>
          <cell r="Q179">
            <v>0</v>
          </cell>
          <cell r="R179">
            <v>100</v>
          </cell>
          <cell r="T179" t="b">
            <v>1</v>
          </cell>
          <cell r="U179" t="b">
            <v>0</v>
          </cell>
          <cell r="V179" t="b">
            <v>0</v>
          </cell>
          <cell r="W179" t="b">
            <v>0</v>
          </cell>
          <cell r="X179" t="str">
            <v>NIL</v>
          </cell>
          <cell r="Y179">
            <v>0</v>
          </cell>
        </row>
        <row r="180">
          <cell r="A180">
            <v>95</v>
          </cell>
          <cell r="B180">
            <v>267</v>
          </cell>
          <cell r="C180" t="b">
            <v>0</v>
          </cell>
          <cell r="D180">
            <v>4</v>
          </cell>
          <cell r="E180">
            <v>1</v>
          </cell>
          <cell r="F180" t="str">
            <v>K2</v>
          </cell>
          <cell r="G180">
            <v>2004</v>
          </cell>
          <cell r="H180" t="b">
            <v>0</v>
          </cell>
          <cell r="I180">
            <v>600</v>
          </cell>
          <cell r="K180" t="str">
            <v>Conciliation et enquête</v>
          </cell>
          <cell r="L180" t="str">
            <v>118, 119</v>
          </cell>
          <cell r="M180" t="b">
            <v>0</v>
          </cell>
          <cell r="N180" t="b">
            <v>0</v>
          </cell>
          <cell r="P180">
            <v>367</v>
          </cell>
          <cell r="Q180">
            <v>0</v>
          </cell>
          <cell r="R180">
            <v>100</v>
          </cell>
          <cell r="T180" t="b">
            <v>1</v>
          </cell>
          <cell r="U180" t="b">
            <v>0</v>
          </cell>
          <cell r="V180" t="b">
            <v>0</v>
          </cell>
          <cell r="W180" t="b">
            <v>0</v>
          </cell>
          <cell r="X180" t="str">
            <v>NIL</v>
          </cell>
          <cell r="Y180">
            <v>0</v>
          </cell>
        </row>
        <row r="181">
          <cell r="A181">
            <v>95</v>
          </cell>
          <cell r="B181">
            <v>267</v>
          </cell>
          <cell r="C181" t="b">
            <v>0</v>
          </cell>
          <cell r="D181">
            <v>4</v>
          </cell>
          <cell r="E181">
            <v>1</v>
          </cell>
          <cell r="F181" t="str">
            <v>K2</v>
          </cell>
          <cell r="G181">
            <v>2003</v>
          </cell>
          <cell r="H181" t="b">
            <v>0</v>
          </cell>
          <cell r="I181">
            <v>0</v>
          </cell>
          <cell r="K181" t="str">
            <v>Conciliation et enquête</v>
          </cell>
          <cell r="L181" t="str">
            <v>118, 119</v>
          </cell>
          <cell r="M181" t="b">
            <v>0</v>
          </cell>
          <cell r="N181" t="b">
            <v>0</v>
          </cell>
          <cell r="P181">
            <v>367</v>
          </cell>
          <cell r="Q181">
            <v>0</v>
          </cell>
          <cell r="R181">
            <v>100</v>
          </cell>
          <cell r="T181" t="b">
            <v>1</v>
          </cell>
          <cell r="U181" t="b">
            <v>0</v>
          </cell>
          <cell r="V181" t="b">
            <v>0</v>
          </cell>
          <cell r="W181" t="b">
            <v>0</v>
          </cell>
          <cell r="X181" t="str">
            <v>NIL</v>
          </cell>
          <cell r="Y181">
            <v>0</v>
          </cell>
        </row>
        <row r="182">
          <cell r="A182">
            <v>75</v>
          </cell>
          <cell r="B182">
            <v>702</v>
          </cell>
          <cell r="C182" t="b">
            <v>0</v>
          </cell>
          <cell r="D182">
            <v>4</v>
          </cell>
          <cell r="E182">
            <v>1</v>
          </cell>
          <cell r="F182" t="str">
            <v>FW</v>
          </cell>
          <cell r="G182">
            <v>2007</v>
          </cell>
          <cell r="H182" t="b">
            <v>1</v>
          </cell>
          <cell r="I182">
            <v>55924.9</v>
          </cell>
          <cell r="K182" t="str">
            <v>NIL</v>
          </cell>
          <cell r="L182" t="str">
            <v>6</v>
          </cell>
          <cell r="M182" t="b">
            <v>0</v>
          </cell>
          <cell r="N182" t="b">
            <v>0</v>
          </cell>
          <cell r="P182">
            <v>367</v>
          </cell>
          <cell r="Q182">
            <v>0</v>
          </cell>
          <cell r="R182">
            <v>0</v>
          </cell>
          <cell r="T182" t="b">
            <v>0</v>
          </cell>
          <cell r="U182" t="b">
            <v>0</v>
          </cell>
          <cell r="V182" t="b">
            <v>0</v>
          </cell>
          <cell r="W182" t="b">
            <v>0</v>
          </cell>
          <cell r="X182" t="str">
            <v>Taux de cotisation fixé par règlement</v>
          </cell>
          <cell r="Y182">
            <v>1</v>
          </cell>
        </row>
        <row r="183">
          <cell r="A183">
            <v>75</v>
          </cell>
          <cell r="B183">
            <v>702</v>
          </cell>
          <cell r="C183" t="b">
            <v>0</v>
          </cell>
          <cell r="D183">
            <v>4</v>
          </cell>
          <cell r="E183">
            <v>1</v>
          </cell>
          <cell r="F183" t="str">
            <v>FW</v>
          </cell>
          <cell r="G183">
            <v>2006</v>
          </cell>
          <cell r="H183" t="b">
            <v>0</v>
          </cell>
          <cell r="I183">
            <v>54701.599999999999</v>
          </cell>
          <cell r="K183" t="str">
            <v>NIL</v>
          </cell>
          <cell r="L183" t="str">
            <v>6</v>
          </cell>
          <cell r="M183" t="b">
            <v>0</v>
          </cell>
          <cell r="N183" t="b">
            <v>0</v>
          </cell>
          <cell r="P183">
            <v>367</v>
          </cell>
          <cell r="Q183">
            <v>0</v>
          </cell>
          <cell r="R183">
            <v>0</v>
          </cell>
          <cell r="T183" t="b">
            <v>0</v>
          </cell>
          <cell r="U183" t="b">
            <v>0</v>
          </cell>
          <cell r="V183" t="b">
            <v>0</v>
          </cell>
          <cell r="W183" t="b">
            <v>0</v>
          </cell>
          <cell r="X183" t="str">
            <v>Taux de cotisation fixé par règlement</v>
          </cell>
          <cell r="Y183">
            <v>1</v>
          </cell>
        </row>
        <row r="184">
          <cell r="A184">
            <v>75</v>
          </cell>
          <cell r="B184">
            <v>702</v>
          </cell>
          <cell r="C184" t="b">
            <v>0</v>
          </cell>
          <cell r="D184">
            <v>4</v>
          </cell>
          <cell r="E184">
            <v>1</v>
          </cell>
          <cell r="F184" t="str">
            <v>FW</v>
          </cell>
          <cell r="G184">
            <v>2005</v>
          </cell>
          <cell r="H184" t="b">
            <v>0</v>
          </cell>
          <cell r="I184">
            <v>52095.4</v>
          </cell>
          <cell r="K184" t="str">
            <v>NIL</v>
          </cell>
          <cell r="L184" t="str">
            <v>6</v>
          </cell>
          <cell r="M184" t="b">
            <v>0</v>
          </cell>
          <cell r="N184" t="b">
            <v>0</v>
          </cell>
          <cell r="P184">
            <v>367</v>
          </cell>
          <cell r="Q184">
            <v>0</v>
          </cell>
          <cell r="R184">
            <v>0</v>
          </cell>
          <cell r="T184" t="b">
            <v>0</v>
          </cell>
          <cell r="U184" t="b">
            <v>0</v>
          </cell>
          <cell r="V184" t="b">
            <v>0</v>
          </cell>
          <cell r="W184" t="b">
            <v>0</v>
          </cell>
          <cell r="X184" t="str">
            <v>Taux de cotisation fixé par règlement</v>
          </cell>
          <cell r="Y184">
            <v>1</v>
          </cell>
        </row>
        <row r="185">
          <cell r="A185">
            <v>75</v>
          </cell>
          <cell r="B185">
            <v>702</v>
          </cell>
          <cell r="C185" t="b">
            <v>0</v>
          </cell>
          <cell r="D185">
            <v>4</v>
          </cell>
          <cell r="E185">
            <v>1</v>
          </cell>
          <cell r="F185" t="str">
            <v>FW</v>
          </cell>
          <cell r="G185">
            <v>2004</v>
          </cell>
          <cell r="H185" t="b">
            <v>0</v>
          </cell>
          <cell r="I185">
            <v>48536.5</v>
          </cell>
          <cell r="K185" t="str">
            <v>NIL</v>
          </cell>
          <cell r="L185" t="str">
            <v>6</v>
          </cell>
          <cell r="M185" t="b">
            <v>0</v>
          </cell>
          <cell r="N185" t="b">
            <v>0</v>
          </cell>
          <cell r="P185">
            <v>367</v>
          </cell>
          <cell r="Q185">
            <v>0</v>
          </cell>
          <cell r="R185">
            <v>0</v>
          </cell>
          <cell r="T185" t="b">
            <v>0</v>
          </cell>
          <cell r="U185" t="b">
            <v>0</v>
          </cell>
          <cell r="V185" t="b">
            <v>0</v>
          </cell>
          <cell r="W185" t="b">
            <v>0</v>
          </cell>
          <cell r="X185" t="str">
            <v>Taux de cotisation fixé par règlement</v>
          </cell>
          <cell r="Y185">
            <v>1</v>
          </cell>
        </row>
        <row r="186">
          <cell r="A186">
            <v>75</v>
          </cell>
          <cell r="B186">
            <v>702</v>
          </cell>
          <cell r="C186" t="b">
            <v>0</v>
          </cell>
          <cell r="D186">
            <v>4</v>
          </cell>
          <cell r="E186">
            <v>1</v>
          </cell>
          <cell r="F186" t="str">
            <v>FW</v>
          </cell>
          <cell r="G186">
            <v>2003</v>
          </cell>
          <cell r="H186" t="b">
            <v>0</v>
          </cell>
          <cell r="I186">
            <v>49857.599999999999</v>
          </cell>
          <cell r="K186" t="str">
            <v>NIL</v>
          </cell>
          <cell r="L186" t="str">
            <v>6</v>
          </cell>
          <cell r="M186" t="b">
            <v>0</v>
          </cell>
          <cell r="N186" t="b">
            <v>0</v>
          </cell>
          <cell r="P186">
            <v>367</v>
          </cell>
          <cell r="Q186">
            <v>0</v>
          </cell>
          <cell r="R186">
            <v>0</v>
          </cell>
          <cell r="T186" t="b">
            <v>0</v>
          </cell>
          <cell r="U186" t="b">
            <v>0</v>
          </cell>
          <cell r="V186" t="b">
            <v>0</v>
          </cell>
          <cell r="W186" t="b">
            <v>0</v>
          </cell>
          <cell r="X186" t="str">
            <v>Taux de cotisation fixé par règlement</v>
          </cell>
          <cell r="Y186">
            <v>1</v>
          </cell>
        </row>
        <row r="187">
          <cell r="A187">
            <v>75</v>
          </cell>
          <cell r="B187">
            <v>702</v>
          </cell>
          <cell r="C187" t="b">
            <v>0</v>
          </cell>
          <cell r="D187">
            <v>4</v>
          </cell>
          <cell r="E187">
            <v>1</v>
          </cell>
          <cell r="F187" t="str">
            <v>ZB</v>
          </cell>
          <cell r="G187">
            <v>2007</v>
          </cell>
          <cell r="H187" t="b">
            <v>1</v>
          </cell>
          <cell r="I187">
            <v>3</v>
          </cell>
          <cell r="K187" t="str">
            <v>Vente de copies de conventions collectives en vertu de la Loi sur l'accès aux documents des organismes publics et sur la protection des rens. perso.</v>
          </cell>
          <cell r="L187" t="str">
            <v>116</v>
          </cell>
          <cell r="M187" t="b">
            <v>0</v>
          </cell>
          <cell r="N187" t="b">
            <v>0</v>
          </cell>
          <cell r="P187">
            <v>367</v>
          </cell>
          <cell r="Q187">
            <v>50</v>
          </cell>
          <cell r="R187">
            <v>50</v>
          </cell>
          <cell r="T187" t="b">
            <v>0</v>
          </cell>
          <cell r="U187" t="b">
            <v>0</v>
          </cell>
          <cell r="V187" t="b">
            <v>0</v>
          </cell>
          <cell r="W187" t="b">
            <v>0</v>
          </cell>
          <cell r="X187" t="str">
            <v>Règlement sur les frais exigibles pour transcrip., reprod., transm., documents et rens. Nominatifs</v>
          </cell>
          <cell r="Y187">
            <v>0</v>
          </cell>
        </row>
        <row r="188">
          <cell r="A188">
            <v>75</v>
          </cell>
          <cell r="B188">
            <v>702</v>
          </cell>
          <cell r="C188" t="b">
            <v>0</v>
          </cell>
          <cell r="D188">
            <v>4</v>
          </cell>
          <cell r="E188">
            <v>1</v>
          </cell>
          <cell r="F188" t="str">
            <v>ZB</v>
          </cell>
          <cell r="G188">
            <v>2006</v>
          </cell>
          <cell r="H188" t="b">
            <v>0</v>
          </cell>
          <cell r="I188">
            <v>4.5999999999999996</v>
          </cell>
          <cell r="K188" t="str">
            <v>Vente de copies de conventions collectives en vertu de la Loi sur l'accès aux documents des organismes publics et sur la protection des rens. perso.</v>
          </cell>
          <cell r="L188" t="str">
            <v>116</v>
          </cell>
          <cell r="M188" t="b">
            <v>0</v>
          </cell>
          <cell r="N188" t="b">
            <v>0</v>
          </cell>
          <cell r="P188">
            <v>367</v>
          </cell>
          <cell r="Q188">
            <v>50</v>
          </cell>
          <cell r="R188">
            <v>50</v>
          </cell>
          <cell r="T188" t="b">
            <v>0</v>
          </cell>
          <cell r="U188" t="b">
            <v>0</v>
          </cell>
          <cell r="V188" t="b">
            <v>0</v>
          </cell>
          <cell r="W188" t="b">
            <v>0</v>
          </cell>
          <cell r="X188" t="str">
            <v>Règlement sur les frais exigibles pour transcrip., reprod., transm., documents et rens. Nominatifs</v>
          </cell>
          <cell r="Y188">
            <v>0</v>
          </cell>
        </row>
        <row r="189">
          <cell r="A189">
            <v>75</v>
          </cell>
          <cell r="B189">
            <v>702</v>
          </cell>
          <cell r="C189" t="b">
            <v>0</v>
          </cell>
          <cell r="D189">
            <v>4</v>
          </cell>
          <cell r="E189">
            <v>1</v>
          </cell>
          <cell r="F189" t="str">
            <v>ZB</v>
          </cell>
          <cell r="G189">
            <v>2005</v>
          </cell>
          <cell r="H189" t="b">
            <v>0</v>
          </cell>
          <cell r="I189">
            <v>2.5</v>
          </cell>
          <cell r="K189" t="str">
            <v>Vente de copies de conventions collectives en vertu de la Loi sur l'accès aux documents des organismes publics et sur la protection des rens. perso.</v>
          </cell>
          <cell r="L189" t="str">
            <v>116</v>
          </cell>
          <cell r="M189" t="b">
            <v>0</v>
          </cell>
          <cell r="N189" t="b">
            <v>0</v>
          </cell>
          <cell r="P189">
            <v>367</v>
          </cell>
          <cell r="Q189">
            <v>50</v>
          </cell>
          <cell r="R189">
            <v>50</v>
          </cell>
          <cell r="T189" t="b">
            <v>0</v>
          </cell>
          <cell r="U189" t="b">
            <v>0</v>
          </cell>
          <cell r="V189" t="b">
            <v>0</v>
          </cell>
          <cell r="W189" t="b">
            <v>0</v>
          </cell>
          <cell r="X189" t="str">
            <v>Règlement sur les frais exigibles pour transcrip., reprod., transm., documents et rens. Nominatifs</v>
          </cell>
          <cell r="Y189">
            <v>0</v>
          </cell>
        </row>
        <row r="190">
          <cell r="A190">
            <v>75</v>
          </cell>
          <cell r="B190">
            <v>702</v>
          </cell>
          <cell r="C190" t="b">
            <v>0</v>
          </cell>
          <cell r="D190">
            <v>4</v>
          </cell>
          <cell r="E190">
            <v>1</v>
          </cell>
          <cell r="F190" t="str">
            <v>ZB</v>
          </cell>
          <cell r="G190">
            <v>2004</v>
          </cell>
          <cell r="H190" t="b">
            <v>0</v>
          </cell>
          <cell r="I190">
            <v>4.5</v>
          </cell>
          <cell r="K190" t="str">
            <v>Vente de copies de conventions collectives en vertu de la Loi sur l'accès aux documents des organismes publics et sur la protection des rens. perso.</v>
          </cell>
          <cell r="L190" t="str">
            <v>116</v>
          </cell>
          <cell r="M190" t="b">
            <v>0</v>
          </cell>
          <cell r="N190" t="b">
            <v>0</v>
          </cell>
          <cell r="P190">
            <v>367</v>
          </cell>
          <cell r="Q190">
            <v>50</v>
          </cell>
          <cell r="R190">
            <v>50</v>
          </cell>
          <cell r="T190" t="b">
            <v>0</v>
          </cell>
          <cell r="U190" t="b">
            <v>0</v>
          </cell>
          <cell r="V190" t="b">
            <v>0</v>
          </cell>
          <cell r="W190" t="b">
            <v>0</v>
          </cell>
          <cell r="X190" t="str">
            <v>Règlement sur les frais exigibles pour transcrip., reprod., transm., documents et rens. Nominatifs</v>
          </cell>
          <cell r="Y190">
            <v>0</v>
          </cell>
        </row>
        <row r="191">
          <cell r="A191">
            <v>75</v>
          </cell>
          <cell r="B191">
            <v>702</v>
          </cell>
          <cell r="C191" t="b">
            <v>0</v>
          </cell>
          <cell r="D191">
            <v>4</v>
          </cell>
          <cell r="E191">
            <v>1</v>
          </cell>
          <cell r="F191" t="str">
            <v>ZB</v>
          </cell>
          <cell r="G191">
            <v>2003</v>
          </cell>
          <cell r="H191" t="b">
            <v>0</v>
          </cell>
          <cell r="I191">
            <v>3.7</v>
          </cell>
          <cell r="K191" t="str">
            <v>Vente de copies de conventions collectives en vertu de la Loi sur l'accès aux documents des organismes publics et sur la protection des rens. perso.</v>
          </cell>
          <cell r="L191" t="str">
            <v>116</v>
          </cell>
          <cell r="M191" t="b">
            <v>0</v>
          </cell>
          <cell r="N191" t="b">
            <v>0</v>
          </cell>
          <cell r="P191">
            <v>367</v>
          </cell>
          <cell r="Q191">
            <v>50</v>
          </cell>
          <cell r="R191">
            <v>50</v>
          </cell>
          <cell r="T191" t="b">
            <v>0</v>
          </cell>
          <cell r="U191" t="b">
            <v>0</v>
          </cell>
          <cell r="V191" t="b">
            <v>0</v>
          </cell>
          <cell r="W191" t="b">
            <v>0</v>
          </cell>
          <cell r="X191" t="str">
            <v>Règlement sur les frais exigibles pour transcrip., reprod., transm., documents et rens. Nominatifs</v>
          </cell>
          <cell r="Y191">
            <v>0</v>
          </cell>
        </row>
        <row r="192">
          <cell r="A192">
            <v>75</v>
          </cell>
          <cell r="B192">
            <v>702</v>
          </cell>
          <cell r="C192" t="b">
            <v>0</v>
          </cell>
          <cell r="D192">
            <v>4</v>
          </cell>
          <cell r="E192">
            <v>1</v>
          </cell>
          <cell r="F192" t="str">
            <v>ZC</v>
          </cell>
          <cell r="G192">
            <v>2007</v>
          </cell>
          <cell r="H192" t="b">
            <v>1</v>
          </cell>
          <cell r="I192">
            <v>88</v>
          </cell>
          <cell r="K192" t="str">
            <v>Cours</v>
          </cell>
          <cell r="M192" t="b">
            <v>0</v>
          </cell>
          <cell r="N192" t="b">
            <v>0</v>
          </cell>
          <cell r="P192">
            <v>37625</v>
          </cell>
          <cell r="Q192">
            <v>0</v>
          </cell>
          <cell r="R192">
            <v>100</v>
          </cell>
          <cell r="T192" t="b">
            <v>0</v>
          </cell>
          <cell r="U192" t="b">
            <v>0</v>
          </cell>
          <cell r="V192" t="b">
            <v>0</v>
          </cell>
          <cell r="W192" t="b">
            <v>0</v>
          </cell>
          <cell r="X192" t="str">
            <v>Basé sur le secteur de l'éducation</v>
          </cell>
          <cell r="Y192">
            <v>0</v>
          </cell>
        </row>
        <row r="193">
          <cell r="A193">
            <v>75</v>
          </cell>
          <cell r="B193">
            <v>702</v>
          </cell>
          <cell r="C193" t="b">
            <v>0</v>
          </cell>
          <cell r="D193">
            <v>4</v>
          </cell>
          <cell r="E193">
            <v>1</v>
          </cell>
          <cell r="F193" t="str">
            <v>ZC</v>
          </cell>
          <cell r="G193">
            <v>2006</v>
          </cell>
          <cell r="H193" t="b">
            <v>0</v>
          </cell>
          <cell r="I193">
            <v>0</v>
          </cell>
          <cell r="K193" t="str">
            <v>Cours</v>
          </cell>
          <cell r="M193" t="b">
            <v>0</v>
          </cell>
          <cell r="N193" t="b">
            <v>0</v>
          </cell>
          <cell r="P193">
            <v>37625</v>
          </cell>
          <cell r="Q193">
            <v>0</v>
          </cell>
          <cell r="R193">
            <v>100</v>
          </cell>
          <cell r="T193" t="b">
            <v>0</v>
          </cell>
          <cell r="U193" t="b">
            <v>0</v>
          </cell>
          <cell r="V193" t="b">
            <v>0</v>
          </cell>
          <cell r="W193" t="b">
            <v>0</v>
          </cell>
          <cell r="X193" t="str">
            <v>Basé sur le secteur de l'éducation</v>
          </cell>
          <cell r="Y193">
            <v>0</v>
          </cell>
        </row>
        <row r="194">
          <cell r="A194">
            <v>75</v>
          </cell>
          <cell r="B194">
            <v>702</v>
          </cell>
          <cell r="C194" t="b">
            <v>0</v>
          </cell>
          <cell r="D194">
            <v>4</v>
          </cell>
          <cell r="E194">
            <v>1</v>
          </cell>
          <cell r="F194" t="str">
            <v>ZC</v>
          </cell>
          <cell r="G194">
            <v>2005</v>
          </cell>
          <cell r="H194" t="b">
            <v>0</v>
          </cell>
          <cell r="I194">
            <v>0</v>
          </cell>
          <cell r="K194" t="str">
            <v>Cours</v>
          </cell>
          <cell r="M194" t="b">
            <v>0</v>
          </cell>
          <cell r="N194" t="b">
            <v>0</v>
          </cell>
          <cell r="P194">
            <v>37625</v>
          </cell>
          <cell r="Q194">
            <v>0</v>
          </cell>
          <cell r="R194">
            <v>100</v>
          </cell>
          <cell r="T194" t="b">
            <v>0</v>
          </cell>
          <cell r="U194" t="b">
            <v>0</v>
          </cell>
          <cell r="V194" t="b">
            <v>0</v>
          </cell>
          <cell r="W194" t="b">
            <v>0</v>
          </cell>
          <cell r="X194" t="str">
            <v>Basé sur le secteur de l'éducation</v>
          </cell>
          <cell r="Y194">
            <v>0</v>
          </cell>
        </row>
        <row r="195">
          <cell r="A195">
            <v>75</v>
          </cell>
          <cell r="B195">
            <v>702</v>
          </cell>
          <cell r="C195" t="b">
            <v>0</v>
          </cell>
          <cell r="D195">
            <v>4</v>
          </cell>
          <cell r="E195">
            <v>1</v>
          </cell>
          <cell r="F195" t="str">
            <v>ZC</v>
          </cell>
          <cell r="G195">
            <v>2004</v>
          </cell>
          <cell r="H195" t="b">
            <v>0</v>
          </cell>
          <cell r="I195">
            <v>0</v>
          </cell>
          <cell r="K195" t="str">
            <v>Cours</v>
          </cell>
          <cell r="M195" t="b">
            <v>0</v>
          </cell>
          <cell r="N195" t="b">
            <v>0</v>
          </cell>
          <cell r="P195">
            <v>37625</v>
          </cell>
          <cell r="Q195">
            <v>0</v>
          </cell>
          <cell r="R195">
            <v>100</v>
          </cell>
          <cell r="T195" t="b">
            <v>0</v>
          </cell>
          <cell r="U195" t="b">
            <v>0</v>
          </cell>
          <cell r="V195" t="b">
            <v>0</v>
          </cell>
          <cell r="W195" t="b">
            <v>0</v>
          </cell>
          <cell r="X195" t="str">
            <v>Basé sur le secteur de l'éducation</v>
          </cell>
          <cell r="Y195">
            <v>0</v>
          </cell>
        </row>
        <row r="196">
          <cell r="A196">
            <v>75</v>
          </cell>
          <cell r="B196">
            <v>702</v>
          </cell>
          <cell r="C196" t="b">
            <v>0</v>
          </cell>
          <cell r="D196">
            <v>4</v>
          </cell>
          <cell r="E196">
            <v>1</v>
          </cell>
          <cell r="F196" t="str">
            <v>ZC</v>
          </cell>
          <cell r="G196">
            <v>2003</v>
          </cell>
          <cell r="H196" t="b">
            <v>0</v>
          </cell>
          <cell r="I196">
            <v>83.8</v>
          </cell>
          <cell r="K196" t="str">
            <v>Cours</v>
          </cell>
          <cell r="M196" t="b">
            <v>0</v>
          </cell>
          <cell r="N196" t="b">
            <v>0</v>
          </cell>
          <cell r="P196">
            <v>37625</v>
          </cell>
          <cell r="Q196">
            <v>0</v>
          </cell>
          <cell r="R196">
            <v>100</v>
          </cell>
          <cell r="T196" t="b">
            <v>0</v>
          </cell>
          <cell r="U196" t="b">
            <v>0</v>
          </cell>
          <cell r="V196" t="b">
            <v>0</v>
          </cell>
          <cell r="W196" t="b">
            <v>0</v>
          </cell>
          <cell r="X196" t="str">
            <v>Basé sur le secteur de l'éducation</v>
          </cell>
          <cell r="Y196">
            <v>0</v>
          </cell>
        </row>
        <row r="197">
          <cell r="A197">
            <v>75</v>
          </cell>
          <cell r="B197">
            <v>702</v>
          </cell>
          <cell r="C197" t="b">
            <v>0</v>
          </cell>
          <cell r="D197">
            <v>4</v>
          </cell>
          <cell r="E197">
            <v>1</v>
          </cell>
          <cell r="F197" t="str">
            <v>ZA</v>
          </cell>
          <cell r="G197">
            <v>2007</v>
          </cell>
          <cell r="H197" t="b">
            <v>1</v>
          </cell>
          <cell r="I197">
            <v>9.8000000000000007</v>
          </cell>
          <cell r="M197" t="b">
            <v>0</v>
          </cell>
          <cell r="N197" t="b">
            <v>0</v>
          </cell>
          <cell r="P197">
            <v>367</v>
          </cell>
          <cell r="Q197">
            <v>0</v>
          </cell>
          <cell r="R197">
            <v>0</v>
          </cell>
          <cell r="T197" t="b">
            <v>0</v>
          </cell>
          <cell r="U197" t="b">
            <v>0</v>
          </cell>
          <cell r="V197" t="b">
            <v>0</v>
          </cell>
          <cell r="W197" t="b">
            <v>0</v>
          </cell>
          <cell r="Y197">
            <v>0</v>
          </cell>
        </row>
        <row r="198">
          <cell r="A198">
            <v>75</v>
          </cell>
          <cell r="B198">
            <v>702</v>
          </cell>
          <cell r="C198" t="b">
            <v>0</v>
          </cell>
          <cell r="D198">
            <v>4</v>
          </cell>
          <cell r="E198">
            <v>1</v>
          </cell>
          <cell r="F198" t="str">
            <v>ZA</v>
          </cell>
          <cell r="G198">
            <v>2006</v>
          </cell>
          <cell r="H198" t="b">
            <v>0</v>
          </cell>
          <cell r="I198">
            <v>18</v>
          </cell>
          <cell r="M198" t="b">
            <v>0</v>
          </cell>
          <cell r="N198" t="b">
            <v>0</v>
          </cell>
          <cell r="P198">
            <v>367</v>
          </cell>
          <cell r="Q198">
            <v>0</v>
          </cell>
          <cell r="R198">
            <v>0</v>
          </cell>
          <cell r="T198" t="b">
            <v>0</v>
          </cell>
          <cell r="U198" t="b">
            <v>0</v>
          </cell>
          <cell r="V198" t="b">
            <v>0</v>
          </cell>
          <cell r="W198" t="b">
            <v>0</v>
          </cell>
          <cell r="Y198">
            <v>0</v>
          </cell>
        </row>
        <row r="199">
          <cell r="A199">
            <v>75</v>
          </cell>
          <cell r="B199">
            <v>702</v>
          </cell>
          <cell r="C199" t="b">
            <v>0</v>
          </cell>
          <cell r="D199">
            <v>4</v>
          </cell>
          <cell r="E199">
            <v>1</v>
          </cell>
          <cell r="F199" t="str">
            <v>ZA</v>
          </cell>
          <cell r="G199">
            <v>2005</v>
          </cell>
          <cell r="H199" t="b">
            <v>0</v>
          </cell>
          <cell r="I199">
            <v>19.3</v>
          </cell>
          <cell r="M199" t="b">
            <v>0</v>
          </cell>
          <cell r="N199" t="b">
            <v>0</v>
          </cell>
          <cell r="P199">
            <v>367</v>
          </cell>
          <cell r="Q199">
            <v>0</v>
          </cell>
          <cell r="R199">
            <v>0</v>
          </cell>
          <cell r="T199" t="b">
            <v>0</v>
          </cell>
          <cell r="U199" t="b">
            <v>0</v>
          </cell>
          <cell r="V199" t="b">
            <v>0</v>
          </cell>
          <cell r="W199" t="b">
            <v>0</v>
          </cell>
          <cell r="Y199">
            <v>0</v>
          </cell>
        </row>
        <row r="200">
          <cell r="A200">
            <v>75</v>
          </cell>
          <cell r="B200">
            <v>702</v>
          </cell>
          <cell r="C200" t="b">
            <v>0</v>
          </cell>
          <cell r="D200">
            <v>4</v>
          </cell>
          <cell r="E200">
            <v>1</v>
          </cell>
          <cell r="F200" t="str">
            <v>ZA</v>
          </cell>
          <cell r="G200">
            <v>2004</v>
          </cell>
          <cell r="H200" t="b">
            <v>0</v>
          </cell>
          <cell r="I200">
            <v>25.7</v>
          </cell>
          <cell r="M200" t="b">
            <v>0</v>
          </cell>
          <cell r="N200" t="b">
            <v>0</v>
          </cell>
          <cell r="P200">
            <v>367</v>
          </cell>
          <cell r="Q200">
            <v>0</v>
          </cell>
          <cell r="R200">
            <v>0</v>
          </cell>
          <cell r="T200" t="b">
            <v>0</v>
          </cell>
          <cell r="U200" t="b">
            <v>0</v>
          </cell>
          <cell r="V200" t="b">
            <v>0</v>
          </cell>
          <cell r="W200" t="b">
            <v>0</v>
          </cell>
          <cell r="Y200">
            <v>0</v>
          </cell>
        </row>
        <row r="201">
          <cell r="A201">
            <v>75</v>
          </cell>
          <cell r="B201">
            <v>702</v>
          </cell>
          <cell r="C201" t="b">
            <v>0</v>
          </cell>
          <cell r="D201">
            <v>4</v>
          </cell>
          <cell r="E201">
            <v>1</v>
          </cell>
          <cell r="F201" t="str">
            <v>ZA</v>
          </cell>
          <cell r="G201">
            <v>2003</v>
          </cell>
          <cell r="H201" t="b">
            <v>0</v>
          </cell>
          <cell r="I201">
            <v>29.2</v>
          </cell>
          <cell r="M201" t="b">
            <v>0</v>
          </cell>
          <cell r="N201" t="b">
            <v>0</v>
          </cell>
          <cell r="P201">
            <v>367</v>
          </cell>
          <cell r="Q201">
            <v>0</v>
          </cell>
          <cell r="R201">
            <v>0</v>
          </cell>
          <cell r="T201" t="b">
            <v>0</v>
          </cell>
          <cell r="U201" t="b">
            <v>0</v>
          </cell>
          <cell r="V201" t="b">
            <v>0</v>
          </cell>
          <cell r="W201" t="b">
            <v>0</v>
          </cell>
          <cell r="Y201">
            <v>0</v>
          </cell>
        </row>
        <row r="202">
          <cell r="A202">
            <v>75</v>
          </cell>
          <cell r="B202">
            <v>702</v>
          </cell>
          <cell r="C202" t="b">
            <v>0</v>
          </cell>
          <cell r="D202">
            <v>4</v>
          </cell>
          <cell r="E202">
            <v>1</v>
          </cell>
          <cell r="F202" t="str">
            <v>BL</v>
          </cell>
          <cell r="G202">
            <v>2007</v>
          </cell>
          <cell r="H202" t="b">
            <v>1</v>
          </cell>
          <cell r="I202">
            <v>200</v>
          </cell>
          <cell r="M202" t="b">
            <v>0</v>
          </cell>
          <cell r="N202" t="b">
            <v>0</v>
          </cell>
          <cell r="P202">
            <v>367</v>
          </cell>
          <cell r="Q202">
            <v>0</v>
          </cell>
          <cell r="R202">
            <v>0</v>
          </cell>
          <cell r="T202" t="b">
            <v>0</v>
          </cell>
          <cell r="U202" t="b">
            <v>0</v>
          </cell>
          <cell r="V202" t="b">
            <v>0</v>
          </cell>
          <cell r="W202" t="b">
            <v>0</v>
          </cell>
          <cell r="X202" t="str">
            <v>récupération de coûts</v>
          </cell>
          <cell r="Y202">
            <v>0</v>
          </cell>
        </row>
        <row r="203">
          <cell r="A203">
            <v>75</v>
          </cell>
          <cell r="B203">
            <v>702</v>
          </cell>
          <cell r="C203" t="b">
            <v>0</v>
          </cell>
          <cell r="D203">
            <v>4</v>
          </cell>
          <cell r="E203">
            <v>1</v>
          </cell>
          <cell r="F203" t="str">
            <v>BL</v>
          </cell>
          <cell r="G203">
            <v>2006</v>
          </cell>
          <cell r="H203" t="b">
            <v>0</v>
          </cell>
          <cell r="I203">
            <v>195.5</v>
          </cell>
          <cell r="M203" t="b">
            <v>0</v>
          </cell>
          <cell r="N203" t="b">
            <v>0</v>
          </cell>
          <cell r="P203">
            <v>367</v>
          </cell>
          <cell r="Q203">
            <v>0</v>
          </cell>
          <cell r="R203">
            <v>0</v>
          </cell>
          <cell r="T203" t="b">
            <v>0</v>
          </cell>
          <cell r="U203" t="b">
            <v>0</v>
          </cell>
          <cell r="V203" t="b">
            <v>0</v>
          </cell>
          <cell r="W203" t="b">
            <v>0</v>
          </cell>
          <cell r="X203" t="str">
            <v>récupération de coûts</v>
          </cell>
          <cell r="Y203">
            <v>0</v>
          </cell>
        </row>
        <row r="204">
          <cell r="A204">
            <v>75</v>
          </cell>
          <cell r="B204">
            <v>702</v>
          </cell>
          <cell r="C204" t="b">
            <v>0</v>
          </cell>
          <cell r="D204">
            <v>4</v>
          </cell>
          <cell r="E204">
            <v>1</v>
          </cell>
          <cell r="F204" t="str">
            <v>BL</v>
          </cell>
          <cell r="G204">
            <v>2005</v>
          </cell>
          <cell r="H204" t="b">
            <v>0</v>
          </cell>
          <cell r="I204">
            <v>206.4</v>
          </cell>
          <cell r="M204" t="b">
            <v>0</v>
          </cell>
          <cell r="N204" t="b">
            <v>0</v>
          </cell>
          <cell r="P204">
            <v>367</v>
          </cell>
          <cell r="Q204">
            <v>0</v>
          </cell>
          <cell r="R204">
            <v>0</v>
          </cell>
          <cell r="T204" t="b">
            <v>0</v>
          </cell>
          <cell r="U204" t="b">
            <v>0</v>
          </cell>
          <cell r="V204" t="b">
            <v>0</v>
          </cell>
          <cell r="W204" t="b">
            <v>0</v>
          </cell>
          <cell r="X204" t="str">
            <v>récupération de coûts</v>
          </cell>
          <cell r="Y204">
            <v>0</v>
          </cell>
        </row>
        <row r="205">
          <cell r="A205">
            <v>75</v>
          </cell>
          <cell r="B205">
            <v>702</v>
          </cell>
          <cell r="C205" t="b">
            <v>0</v>
          </cell>
          <cell r="D205">
            <v>4</v>
          </cell>
          <cell r="E205">
            <v>1</v>
          </cell>
          <cell r="F205" t="str">
            <v>BL</v>
          </cell>
          <cell r="G205">
            <v>2004</v>
          </cell>
          <cell r="H205" t="b">
            <v>0</v>
          </cell>
          <cell r="I205">
            <v>263.39999999999998</v>
          </cell>
          <cell r="M205" t="b">
            <v>0</v>
          </cell>
          <cell r="N205" t="b">
            <v>0</v>
          </cell>
          <cell r="P205">
            <v>367</v>
          </cell>
          <cell r="Q205">
            <v>0</v>
          </cell>
          <cell r="R205">
            <v>0</v>
          </cell>
          <cell r="T205" t="b">
            <v>0</v>
          </cell>
          <cell r="U205" t="b">
            <v>0</v>
          </cell>
          <cell r="V205" t="b">
            <v>0</v>
          </cell>
          <cell r="W205" t="b">
            <v>0</v>
          </cell>
          <cell r="X205" t="str">
            <v>récupération de coûts</v>
          </cell>
          <cell r="Y205">
            <v>0</v>
          </cell>
        </row>
        <row r="206">
          <cell r="A206">
            <v>75</v>
          </cell>
          <cell r="B206">
            <v>702</v>
          </cell>
          <cell r="C206" t="b">
            <v>0</v>
          </cell>
          <cell r="D206">
            <v>4</v>
          </cell>
          <cell r="E206">
            <v>1</v>
          </cell>
          <cell r="F206" t="str">
            <v>BL</v>
          </cell>
          <cell r="G206">
            <v>2003</v>
          </cell>
          <cell r="H206" t="b">
            <v>0</v>
          </cell>
          <cell r="I206">
            <v>200.3</v>
          </cell>
          <cell r="M206" t="b">
            <v>0</v>
          </cell>
          <cell r="N206" t="b">
            <v>0</v>
          </cell>
          <cell r="P206">
            <v>367</v>
          </cell>
          <cell r="Q206">
            <v>0</v>
          </cell>
          <cell r="R206">
            <v>0</v>
          </cell>
          <cell r="T206" t="b">
            <v>0</v>
          </cell>
          <cell r="U206" t="b">
            <v>0</v>
          </cell>
          <cell r="V206" t="b">
            <v>0</v>
          </cell>
          <cell r="W206" t="b">
            <v>0</v>
          </cell>
          <cell r="X206" t="str">
            <v>récupération de coûts</v>
          </cell>
          <cell r="Y206">
            <v>0</v>
          </cell>
        </row>
        <row r="207">
          <cell r="A207">
            <v>95</v>
          </cell>
          <cell r="B207">
            <v>293</v>
          </cell>
          <cell r="C207" t="b">
            <v>0</v>
          </cell>
          <cell r="D207">
            <v>4</v>
          </cell>
          <cell r="E207">
            <v>1</v>
          </cell>
          <cell r="F207" t="str">
            <v>01</v>
          </cell>
          <cell r="G207">
            <v>2007</v>
          </cell>
          <cell r="H207" t="b">
            <v>1</v>
          </cell>
          <cell r="I207">
            <v>40</v>
          </cell>
          <cell r="K207" t="str">
            <v>Photocopie de rapport</v>
          </cell>
          <cell r="L207" t="str">
            <v>120, 121</v>
          </cell>
          <cell r="M207" t="b">
            <v>0</v>
          </cell>
          <cell r="N207" t="b">
            <v>0</v>
          </cell>
          <cell r="P207">
            <v>367</v>
          </cell>
          <cell r="Q207">
            <v>50</v>
          </cell>
          <cell r="R207">
            <v>50</v>
          </cell>
          <cell r="T207" t="b">
            <v>1</v>
          </cell>
          <cell r="U207" t="b">
            <v>0</v>
          </cell>
          <cell r="V207" t="b">
            <v>0</v>
          </cell>
          <cell r="W207" t="b">
            <v>0</v>
          </cell>
          <cell r="X207" t="str">
            <v>NIL</v>
          </cell>
          <cell r="Y207">
            <v>0</v>
          </cell>
        </row>
        <row r="208">
          <cell r="A208">
            <v>95</v>
          </cell>
          <cell r="B208">
            <v>293</v>
          </cell>
          <cell r="C208" t="b">
            <v>0</v>
          </cell>
          <cell r="D208">
            <v>4</v>
          </cell>
          <cell r="E208">
            <v>1</v>
          </cell>
          <cell r="F208" t="str">
            <v>01</v>
          </cell>
          <cell r="G208">
            <v>2006</v>
          </cell>
          <cell r="H208" t="b">
            <v>0</v>
          </cell>
          <cell r="I208">
            <v>40</v>
          </cell>
          <cell r="K208" t="str">
            <v>Photocopie de rapport</v>
          </cell>
          <cell r="L208" t="str">
            <v>120, 121</v>
          </cell>
          <cell r="M208" t="b">
            <v>0</v>
          </cell>
          <cell r="N208" t="b">
            <v>0</v>
          </cell>
          <cell r="P208">
            <v>367</v>
          </cell>
          <cell r="Q208">
            <v>50</v>
          </cell>
          <cell r="R208">
            <v>50</v>
          </cell>
          <cell r="T208" t="b">
            <v>1</v>
          </cell>
          <cell r="U208" t="b">
            <v>0</v>
          </cell>
          <cell r="V208" t="b">
            <v>0</v>
          </cell>
          <cell r="W208" t="b">
            <v>0</v>
          </cell>
          <cell r="X208" t="str">
            <v>NIL</v>
          </cell>
          <cell r="Y208">
            <v>0</v>
          </cell>
        </row>
        <row r="209">
          <cell r="A209">
            <v>95</v>
          </cell>
          <cell r="B209">
            <v>293</v>
          </cell>
          <cell r="C209" t="b">
            <v>0</v>
          </cell>
          <cell r="D209">
            <v>4</v>
          </cell>
          <cell r="E209">
            <v>1</v>
          </cell>
          <cell r="F209" t="str">
            <v>01</v>
          </cell>
          <cell r="G209">
            <v>2005</v>
          </cell>
          <cell r="H209" t="b">
            <v>0</v>
          </cell>
          <cell r="I209">
            <v>40</v>
          </cell>
          <cell r="K209" t="str">
            <v>Photocopie de rapport</v>
          </cell>
          <cell r="L209" t="str">
            <v>120, 121</v>
          </cell>
          <cell r="M209" t="b">
            <v>0</v>
          </cell>
          <cell r="N209" t="b">
            <v>0</v>
          </cell>
          <cell r="P209">
            <v>367</v>
          </cell>
          <cell r="Q209">
            <v>50</v>
          </cell>
          <cell r="R209">
            <v>50</v>
          </cell>
          <cell r="T209" t="b">
            <v>1</v>
          </cell>
          <cell r="U209" t="b">
            <v>0</v>
          </cell>
          <cell r="V209" t="b">
            <v>0</v>
          </cell>
          <cell r="W209" t="b">
            <v>0</v>
          </cell>
          <cell r="X209" t="str">
            <v>NIL</v>
          </cell>
          <cell r="Y209">
            <v>0</v>
          </cell>
        </row>
        <row r="210">
          <cell r="A210">
            <v>95</v>
          </cell>
          <cell r="B210">
            <v>293</v>
          </cell>
          <cell r="C210" t="b">
            <v>0</v>
          </cell>
          <cell r="D210">
            <v>4</v>
          </cell>
          <cell r="E210">
            <v>1</v>
          </cell>
          <cell r="F210" t="str">
            <v>01</v>
          </cell>
          <cell r="G210">
            <v>2004</v>
          </cell>
          <cell r="H210" t="b">
            <v>0</v>
          </cell>
          <cell r="I210">
            <v>40</v>
          </cell>
          <cell r="K210" t="str">
            <v>Photocopie de rapport</v>
          </cell>
          <cell r="L210" t="str">
            <v>120, 121</v>
          </cell>
          <cell r="M210" t="b">
            <v>0</v>
          </cell>
          <cell r="N210" t="b">
            <v>0</v>
          </cell>
          <cell r="P210">
            <v>367</v>
          </cell>
          <cell r="Q210">
            <v>50</v>
          </cell>
          <cell r="R210">
            <v>50</v>
          </cell>
          <cell r="T210" t="b">
            <v>1</v>
          </cell>
          <cell r="U210" t="b">
            <v>0</v>
          </cell>
          <cell r="V210" t="b">
            <v>0</v>
          </cell>
          <cell r="W210" t="b">
            <v>0</v>
          </cell>
          <cell r="X210" t="str">
            <v>NIL</v>
          </cell>
          <cell r="Y210">
            <v>0</v>
          </cell>
        </row>
        <row r="211">
          <cell r="A211">
            <v>95</v>
          </cell>
          <cell r="B211">
            <v>293</v>
          </cell>
          <cell r="C211" t="b">
            <v>0</v>
          </cell>
          <cell r="D211">
            <v>4</v>
          </cell>
          <cell r="E211">
            <v>1</v>
          </cell>
          <cell r="F211" t="str">
            <v>01</v>
          </cell>
          <cell r="G211">
            <v>2003</v>
          </cell>
          <cell r="H211" t="b">
            <v>0</v>
          </cell>
          <cell r="I211">
            <v>0</v>
          </cell>
          <cell r="K211" t="str">
            <v>Photocopie de rapport</v>
          </cell>
          <cell r="L211" t="str">
            <v>120, 121</v>
          </cell>
          <cell r="M211" t="b">
            <v>0</v>
          </cell>
          <cell r="N211" t="b">
            <v>0</v>
          </cell>
          <cell r="P211">
            <v>367</v>
          </cell>
          <cell r="Q211">
            <v>50</v>
          </cell>
          <cell r="R211">
            <v>50</v>
          </cell>
          <cell r="T211" t="b">
            <v>1</v>
          </cell>
          <cell r="U211" t="b">
            <v>0</v>
          </cell>
          <cell r="V211" t="b">
            <v>0</v>
          </cell>
          <cell r="W211" t="b">
            <v>0</v>
          </cell>
          <cell r="X211" t="str">
            <v>NIL</v>
          </cell>
          <cell r="Y211">
            <v>0</v>
          </cell>
        </row>
        <row r="212">
          <cell r="A212">
            <v>280</v>
          </cell>
          <cell r="B212">
            <v>523</v>
          </cell>
          <cell r="C212" t="b">
            <v>0</v>
          </cell>
          <cell r="D212">
            <v>4</v>
          </cell>
          <cell r="E212">
            <v>1</v>
          </cell>
          <cell r="F212" t="str">
            <v>BN</v>
          </cell>
          <cell r="G212">
            <v>2007</v>
          </cell>
          <cell r="H212" t="b">
            <v>1</v>
          </cell>
          <cell r="I212">
            <v>6650</v>
          </cell>
          <cell r="K212" t="str">
            <v>Essais, veille, normalisation, certification, enreg.syst. ICRIQ</v>
          </cell>
          <cell r="M212" t="b">
            <v>0</v>
          </cell>
          <cell r="N212" t="b">
            <v>0</v>
          </cell>
          <cell r="P212">
            <v>367</v>
          </cell>
          <cell r="Q212">
            <v>0</v>
          </cell>
          <cell r="R212">
            <v>87</v>
          </cell>
          <cell r="T212" t="b">
            <v>0</v>
          </cell>
          <cell r="U212" t="b">
            <v>0</v>
          </cell>
          <cell r="V212" t="b">
            <v>0</v>
          </cell>
          <cell r="W212" t="b">
            <v>0</v>
          </cell>
          <cell r="X212" t="str">
            <v>Multiple du taux horaire coûtant</v>
          </cell>
          <cell r="Y212">
            <v>0</v>
          </cell>
        </row>
        <row r="213">
          <cell r="A213">
            <v>280</v>
          </cell>
          <cell r="B213">
            <v>523</v>
          </cell>
          <cell r="C213" t="b">
            <v>0</v>
          </cell>
          <cell r="D213">
            <v>4</v>
          </cell>
          <cell r="E213">
            <v>1</v>
          </cell>
          <cell r="F213" t="str">
            <v>BN</v>
          </cell>
          <cell r="G213">
            <v>2006</v>
          </cell>
          <cell r="H213" t="b">
            <v>0</v>
          </cell>
          <cell r="I213">
            <v>6885</v>
          </cell>
          <cell r="K213" t="str">
            <v>Essais, veille, normalisation, certification, enreg.syst. ICRIQ</v>
          </cell>
          <cell r="M213" t="b">
            <v>0</v>
          </cell>
          <cell r="N213" t="b">
            <v>0</v>
          </cell>
          <cell r="P213">
            <v>367</v>
          </cell>
          <cell r="Q213">
            <v>0</v>
          </cell>
          <cell r="R213">
            <v>87</v>
          </cell>
          <cell r="T213" t="b">
            <v>0</v>
          </cell>
          <cell r="U213" t="b">
            <v>0</v>
          </cell>
          <cell r="V213" t="b">
            <v>0</v>
          </cell>
          <cell r="W213" t="b">
            <v>0</v>
          </cell>
          <cell r="X213" t="str">
            <v>Multiple du taux horaire coûtant</v>
          </cell>
          <cell r="Y213">
            <v>0</v>
          </cell>
        </row>
        <row r="214">
          <cell r="A214">
            <v>280</v>
          </cell>
          <cell r="B214">
            <v>523</v>
          </cell>
          <cell r="C214" t="b">
            <v>0</v>
          </cell>
          <cell r="D214">
            <v>4</v>
          </cell>
          <cell r="E214">
            <v>1</v>
          </cell>
          <cell r="F214" t="str">
            <v>BN</v>
          </cell>
          <cell r="G214">
            <v>2005</v>
          </cell>
          <cell r="H214" t="b">
            <v>0</v>
          </cell>
          <cell r="I214">
            <v>7807</v>
          </cell>
          <cell r="K214" t="str">
            <v>Essais, veille, normalisation, certification, enreg.syst. ICRIQ</v>
          </cell>
          <cell r="M214" t="b">
            <v>0</v>
          </cell>
          <cell r="N214" t="b">
            <v>0</v>
          </cell>
          <cell r="P214">
            <v>367</v>
          </cell>
          <cell r="Q214">
            <v>0</v>
          </cell>
          <cell r="R214">
            <v>87</v>
          </cell>
          <cell r="T214" t="b">
            <v>0</v>
          </cell>
          <cell r="U214" t="b">
            <v>0</v>
          </cell>
          <cell r="V214" t="b">
            <v>0</v>
          </cell>
          <cell r="W214" t="b">
            <v>0</v>
          </cell>
          <cell r="X214" t="str">
            <v>Multiple du taux horaire coûtant</v>
          </cell>
          <cell r="Y214">
            <v>0</v>
          </cell>
        </row>
        <row r="215">
          <cell r="A215">
            <v>280</v>
          </cell>
          <cell r="B215">
            <v>523</v>
          </cell>
          <cell r="C215" t="b">
            <v>0</v>
          </cell>
          <cell r="D215">
            <v>4</v>
          </cell>
          <cell r="E215">
            <v>1</v>
          </cell>
          <cell r="F215" t="str">
            <v>BN</v>
          </cell>
          <cell r="G215">
            <v>2004</v>
          </cell>
          <cell r="H215" t="b">
            <v>0</v>
          </cell>
          <cell r="I215">
            <v>7650</v>
          </cell>
          <cell r="K215" t="str">
            <v>Essais, veille, normalisation, certification, enreg.syst. ICRIQ</v>
          </cell>
          <cell r="M215" t="b">
            <v>0</v>
          </cell>
          <cell r="N215" t="b">
            <v>0</v>
          </cell>
          <cell r="P215">
            <v>367</v>
          </cell>
          <cell r="Q215">
            <v>0</v>
          </cell>
          <cell r="R215">
            <v>87</v>
          </cell>
          <cell r="T215" t="b">
            <v>0</v>
          </cell>
          <cell r="U215" t="b">
            <v>0</v>
          </cell>
          <cell r="V215" t="b">
            <v>0</v>
          </cell>
          <cell r="W215" t="b">
            <v>0</v>
          </cell>
          <cell r="X215" t="str">
            <v>Multiple du taux horaire coûtant</v>
          </cell>
          <cell r="Y215">
            <v>0</v>
          </cell>
        </row>
        <row r="216">
          <cell r="A216">
            <v>280</v>
          </cell>
          <cell r="B216">
            <v>523</v>
          </cell>
          <cell r="C216" t="b">
            <v>0</v>
          </cell>
          <cell r="D216">
            <v>4</v>
          </cell>
          <cell r="E216">
            <v>1</v>
          </cell>
          <cell r="F216" t="str">
            <v>BN</v>
          </cell>
          <cell r="G216">
            <v>2003</v>
          </cell>
          <cell r="H216" t="b">
            <v>0</v>
          </cell>
          <cell r="I216">
            <v>7222</v>
          </cell>
          <cell r="K216" t="str">
            <v>Essais, veille, normalisation, certification, enreg.syst. ICRIQ</v>
          </cell>
          <cell r="M216" t="b">
            <v>0</v>
          </cell>
          <cell r="N216" t="b">
            <v>0</v>
          </cell>
          <cell r="P216">
            <v>367</v>
          </cell>
          <cell r="Q216">
            <v>0</v>
          </cell>
          <cell r="R216">
            <v>87</v>
          </cell>
          <cell r="T216" t="b">
            <v>0</v>
          </cell>
          <cell r="U216" t="b">
            <v>0</v>
          </cell>
          <cell r="V216" t="b">
            <v>0</v>
          </cell>
          <cell r="W216" t="b">
            <v>0</v>
          </cell>
          <cell r="X216" t="str">
            <v>Multiple du taux horaire coûtant</v>
          </cell>
          <cell r="Y216">
            <v>0</v>
          </cell>
        </row>
        <row r="217">
          <cell r="A217">
            <v>280</v>
          </cell>
          <cell r="B217">
            <v>523</v>
          </cell>
          <cell r="C217" t="b">
            <v>0</v>
          </cell>
          <cell r="D217">
            <v>4</v>
          </cell>
          <cell r="E217">
            <v>1</v>
          </cell>
          <cell r="F217" t="str">
            <v>DZ</v>
          </cell>
          <cell r="G217">
            <v>2007</v>
          </cell>
          <cell r="H217" t="b">
            <v>1</v>
          </cell>
          <cell r="I217">
            <v>300</v>
          </cell>
          <cell r="J217" t="str">
            <v>Vente de l'édifice en septembre 2007</v>
          </cell>
          <cell r="K217" t="str">
            <v>Location de locaux et divers revenus</v>
          </cell>
          <cell r="M217" t="b">
            <v>0</v>
          </cell>
          <cell r="N217" t="b">
            <v>0</v>
          </cell>
          <cell r="P217">
            <v>367</v>
          </cell>
          <cell r="Q217">
            <v>0</v>
          </cell>
          <cell r="R217">
            <v>96</v>
          </cell>
          <cell r="T217" t="b">
            <v>0</v>
          </cell>
          <cell r="U217" t="b">
            <v>0</v>
          </cell>
          <cell r="V217" t="b">
            <v>1</v>
          </cell>
          <cell r="W217" t="b">
            <v>0</v>
          </cell>
          <cell r="Y217">
            <v>0</v>
          </cell>
        </row>
        <row r="218">
          <cell r="A218">
            <v>280</v>
          </cell>
          <cell r="B218">
            <v>523</v>
          </cell>
          <cell r="C218" t="b">
            <v>0</v>
          </cell>
          <cell r="D218">
            <v>4</v>
          </cell>
          <cell r="E218">
            <v>1</v>
          </cell>
          <cell r="F218" t="str">
            <v>DZ</v>
          </cell>
          <cell r="G218">
            <v>2006</v>
          </cell>
          <cell r="H218" t="b">
            <v>0</v>
          </cell>
          <cell r="I218">
            <v>829</v>
          </cell>
          <cell r="K218" t="str">
            <v>Location de locaux et divers revenus</v>
          </cell>
          <cell r="M218" t="b">
            <v>0</v>
          </cell>
          <cell r="N218" t="b">
            <v>0</v>
          </cell>
          <cell r="P218">
            <v>367</v>
          </cell>
          <cell r="Q218">
            <v>0</v>
          </cell>
          <cell r="R218">
            <v>96</v>
          </cell>
          <cell r="T218" t="b">
            <v>0</v>
          </cell>
          <cell r="U218" t="b">
            <v>0</v>
          </cell>
          <cell r="V218" t="b">
            <v>1</v>
          </cell>
          <cell r="W218" t="b">
            <v>0</v>
          </cell>
          <cell r="Y218">
            <v>0</v>
          </cell>
        </row>
        <row r="219">
          <cell r="A219">
            <v>280</v>
          </cell>
          <cell r="B219">
            <v>523</v>
          </cell>
          <cell r="C219" t="b">
            <v>0</v>
          </cell>
          <cell r="D219">
            <v>4</v>
          </cell>
          <cell r="E219">
            <v>1</v>
          </cell>
          <cell r="F219" t="str">
            <v>DZ</v>
          </cell>
          <cell r="G219">
            <v>2005</v>
          </cell>
          <cell r="H219" t="b">
            <v>0</v>
          </cell>
          <cell r="I219">
            <v>878</v>
          </cell>
          <cell r="K219" t="str">
            <v>Location de locaux et divers revenus</v>
          </cell>
          <cell r="M219" t="b">
            <v>0</v>
          </cell>
          <cell r="N219" t="b">
            <v>0</v>
          </cell>
          <cell r="P219">
            <v>367</v>
          </cell>
          <cell r="Q219">
            <v>0</v>
          </cell>
          <cell r="R219">
            <v>96</v>
          </cell>
          <cell r="T219" t="b">
            <v>0</v>
          </cell>
          <cell r="U219" t="b">
            <v>0</v>
          </cell>
          <cell r="V219" t="b">
            <v>1</v>
          </cell>
          <cell r="W219" t="b">
            <v>0</v>
          </cell>
          <cell r="Y219">
            <v>0</v>
          </cell>
        </row>
        <row r="220">
          <cell r="A220">
            <v>280</v>
          </cell>
          <cell r="B220">
            <v>523</v>
          </cell>
          <cell r="C220" t="b">
            <v>0</v>
          </cell>
          <cell r="D220">
            <v>4</v>
          </cell>
          <cell r="E220">
            <v>1</v>
          </cell>
          <cell r="F220" t="str">
            <v>DZ</v>
          </cell>
          <cell r="G220">
            <v>2004</v>
          </cell>
          <cell r="H220" t="b">
            <v>0</v>
          </cell>
          <cell r="I220">
            <v>752</v>
          </cell>
          <cell r="K220" t="str">
            <v>Location de locaux et divers revenus</v>
          </cell>
          <cell r="M220" t="b">
            <v>0</v>
          </cell>
          <cell r="N220" t="b">
            <v>0</v>
          </cell>
          <cell r="P220">
            <v>367</v>
          </cell>
          <cell r="Q220">
            <v>0</v>
          </cell>
          <cell r="R220">
            <v>96</v>
          </cell>
          <cell r="T220" t="b">
            <v>0</v>
          </cell>
          <cell r="U220" t="b">
            <v>0</v>
          </cell>
          <cell r="V220" t="b">
            <v>1</v>
          </cell>
          <cell r="W220" t="b">
            <v>0</v>
          </cell>
          <cell r="Y220">
            <v>0</v>
          </cell>
        </row>
        <row r="221">
          <cell r="A221">
            <v>280</v>
          </cell>
          <cell r="B221">
            <v>523</v>
          </cell>
          <cell r="C221" t="b">
            <v>0</v>
          </cell>
          <cell r="D221">
            <v>4</v>
          </cell>
          <cell r="E221">
            <v>1</v>
          </cell>
          <cell r="F221" t="str">
            <v>DZ</v>
          </cell>
          <cell r="G221">
            <v>2003</v>
          </cell>
          <cell r="H221" t="b">
            <v>0</v>
          </cell>
          <cell r="I221">
            <v>808</v>
          </cell>
          <cell r="K221" t="str">
            <v>Location de locaux et divers revenus</v>
          </cell>
          <cell r="M221" t="b">
            <v>0</v>
          </cell>
          <cell r="N221" t="b">
            <v>0</v>
          </cell>
          <cell r="P221">
            <v>367</v>
          </cell>
          <cell r="Q221">
            <v>0</v>
          </cell>
          <cell r="R221">
            <v>96</v>
          </cell>
          <cell r="T221" t="b">
            <v>0</v>
          </cell>
          <cell r="U221" t="b">
            <v>0</v>
          </cell>
          <cell r="V221" t="b">
            <v>1</v>
          </cell>
          <cell r="W221" t="b">
            <v>0</v>
          </cell>
          <cell r="Y221">
            <v>0</v>
          </cell>
        </row>
        <row r="222">
          <cell r="A222">
            <v>280</v>
          </cell>
          <cell r="B222">
            <v>523</v>
          </cell>
          <cell r="C222" t="b">
            <v>0</v>
          </cell>
          <cell r="D222">
            <v>4</v>
          </cell>
          <cell r="E222">
            <v>1</v>
          </cell>
          <cell r="F222" t="str">
            <v>GE</v>
          </cell>
          <cell r="G222">
            <v>2007</v>
          </cell>
          <cell r="H222" t="b">
            <v>1</v>
          </cell>
          <cell r="I222">
            <v>4150</v>
          </cell>
          <cell r="K222" t="str">
            <v>Projets R&amp;D dans les domaines de technologies de pointe et de l'environnement</v>
          </cell>
          <cell r="M222" t="b">
            <v>0</v>
          </cell>
          <cell r="N222" t="b">
            <v>0</v>
          </cell>
          <cell r="P222">
            <v>367</v>
          </cell>
          <cell r="Q222">
            <v>0</v>
          </cell>
          <cell r="R222">
            <v>76</v>
          </cell>
          <cell r="T222" t="b">
            <v>0</v>
          </cell>
          <cell r="U222" t="b">
            <v>0</v>
          </cell>
          <cell r="V222" t="b">
            <v>0</v>
          </cell>
          <cell r="W222" t="b">
            <v>0</v>
          </cell>
          <cell r="X222" t="str">
            <v>Multiple du taux horaire coûtant</v>
          </cell>
          <cell r="Y222">
            <v>0</v>
          </cell>
        </row>
        <row r="223">
          <cell r="A223">
            <v>280</v>
          </cell>
          <cell r="B223">
            <v>523</v>
          </cell>
          <cell r="C223" t="b">
            <v>0</v>
          </cell>
          <cell r="D223">
            <v>4</v>
          </cell>
          <cell r="E223">
            <v>1</v>
          </cell>
          <cell r="F223" t="str">
            <v>GE</v>
          </cell>
          <cell r="G223">
            <v>2006</v>
          </cell>
          <cell r="H223" t="b">
            <v>0</v>
          </cell>
          <cell r="I223">
            <v>2885</v>
          </cell>
          <cell r="K223" t="str">
            <v>Projets R&amp;D dans les domaines de technologies de pointe et de l'environnement</v>
          </cell>
          <cell r="M223" t="b">
            <v>0</v>
          </cell>
          <cell r="N223" t="b">
            <v>0</v>
          </cell>
          <cell r="P223">
            <v>367</v>
          </cell>
          <cell r="Q223">
            <v>0</v>
          </cell>
          <cell r="R223">
            <v>76</v>
          </cell>
          <cell r="T223" t="b">
            <v>0</v>
          </cell>
          <cell r="U223" t="b">
            <v>0</v>
          </cell>
          <cell r="V223" t="b">
            <v>0</v>
          </cell>
          <cell r="W223" t="b">
            <v>0</v>
          </cell>
          <cell r="X223" t="str">
            <v>Multiple du taux horaire coûtant</v>
          </cell>
          <cell r="Y223">
            <v>0</v>
          </cell>
        </row>
        <row r="224">
          <cell r="A224">
            <v>280</v>
          </cell>
          <cell r="B224">
            <v>523</v>
          </cell>
          <cell r="C224" t="b">
            <v>0</v>
          </cell>
          <cell r="D224">
            <v>4</v>
          </cell>
          <cell r="E224">
            <v>1</v>
          </cell>
          <cell r="F224" t="str">
            <v>GE</v>
          </cell>
          <cell r="G224">
            <v>2005</v>
          </cell>
          <cell r="H224" t="b">
            <v>0</v>
          </cell>
          <cell r="I224">
            <v>2013</v>
          </cell>
          <cell r="K224" t="str">
            <v>Projets R&amp;D dans les domaines de technologies de pointe et de l'environnement</v>
          </cell>
          <cell r="M224" t="b">
            <v>0</v>
          </cell>
          <cell r="N224" t="b">
            <v>0</v>
          </cell>
          <cell r="P224">
            <v>367</v>
          </cell>
          <cell r="Q224">
            <v>0</v>
          </cell>
          <cell r="R224">
            <v>76</v>
          </cell>
          <cell r="T224" t="b">
            <v>0</v>
          </cell>
          <cell r="U224" t="b">
            <v>0</v>
          </cell>
          <cell r="V224" t="b">
            <v>0</v>
          </cell>
          <cell r="W224" t="b">
            <v>0</v>
          </cell>
          <cell r="X224" t="str">
            <v>Multiple du taux horaire coûtant</v>
          </cell>
          <cell r="Y224">
            <v>0</v>
          </cell>
        </row>
        <row r="225">
          <cell r="A225">
            <v>280</v>
          </cell>
          <cell r="B225">
            <v>523</v>
          </cell>
          <cell r="C225" t="b">
            <v>0</v>
          </cell>
          <cell r="D225">
            <v>4</v>
          </cell>
          <cell r="E225">
            <v>1</v>
          </cell>
          <cell r="F225" t="str">
            <v>GE</v>
          </cell>
          <cell r="G225">
            <v>2004</v>
          </cell>
          <cell r="H225" t="b">
            <v>0</v>
          </cell>
          <cell r="I225">
            <v>3303</v>
          </cell>
          <cell r="K225" t="str">
            <v>Projets R&amp;D dans les domaines de technologies de pointe et de l'environnement</v>
          </cell>
          <cell r="M225" t="b">
            <v>0</v>
          </cell>
          <cell r="N225" t="b">
            <v>0</v>
          </cell>
          <cell r="P225">
            <v>367</v>
          </cell>
          <cell r="Q225">
            <v>0</v>
          </cell>
          <cell r="R225">
            <v>76</v>
          </cell>
          <cell r="T225" t="b">
            <v>0</v>
          </cell>
          <cell r="U225" t="b">
            <v>0</v>
          </cell>
          <cell r="V225" t="b">
            <v>0</v>
          </cell>
          <cell r="W225" t="b">
            <v>0</v>
          </cell>
          <cell r="X225" t="str">
            <v>Multiple du taux horaire coûtant</v>
          </cell>
          <cell r="Y225">
            <v>0</v>
          </cell>
        </row>
        <row r="226">
          <cell r="A226">
            <v>280</v>
          </cell>
          <cell r="B226">
            <v>523</v>
          </cell>
          <cell r="C226" t="b">
            <v>0</v>
          </cell>
          <cell r="D226">
            <v>4</v>
          </cell>
          <cell r="E226">
            <v>1</v>
          </cell>
          <cell r="F226" t="str">
            <v>GE</v>
          </cell>
          <cell r="G226">
            <v>2003</v>
          </cell>
          <cell r="H226" t="b">
            <v>0</v>
          </cell>
          <cell r="I226">
            <v>5942</v>
          </cell>
          <cell r="K226" t="str">
            <v>Projets R&amp;D dans les domaines de technologies de pointe et de l'environnement</v>
          </cell>
          <cell r="M226" t="b">
            <v>0</v>
          </cell>
          <cell r="N226" t="b">
            <v>0</v>
          </cell>
          <cell r="P226">
            <v>367</v>
          </cell>
          <cell r="Q226">
            <v>0</v>
          </cell>
          <cell r="R226">
            <v>76</v>
          </cell>
          <cell r="T226" t="b">
            <v>0</v>
          </cell>
          <cell r="U226" t="b">
            <v>0</v>
          </cell>
          <cell r="V226" t="b">
            <v>0</v>
          </cell>
          <cell r="W226" t="b">
            <v>0</v>
          </cell>
          <cell r="X226" t="str">
            <v>Multiple du taux horaire coûtant</v>
          </cell>
          <cell r="Y226">
            <v>0</v>
          </cell>
        </row>
        <row r="227">
          <cell r="A227">
            <v>75</v>
          </cell>
          <cell r="B227">
            <v>292</v>
          </cell>
          <cell r="C227" t="b">
            <v>0</v>
          </cell>
          <cell r="D227">
            <v>4</v>
          </cell>
          <cell r="E227">
            <v>1</v>
          </cell>
          <cell r="F227" t="str">
            <v>14</v>
          </cell>
          <cell r="G227">
            <v>2007</v>
          </cell>
          <cell r="H227" t="b">
            <v>1</v>
          </cell>
          <cell r="I227">
            <v>2</v>
          </cell>
          <cell r="K227" t="str">
            <v>llivres, recueils de jurisprudence</v>
          </cell>
          <cell r="L227" t="str">
            <v>766</v>
          </cell>
          <cell r="M227" t="b">
            <v>0</v>
          </cell>
          <cell r="N227" t="b">
            <v>0</v>
          </cell>
          <cell r="P227">
            <v>38887</v>
          </cell>
          <cell r="Q227">
            <v>40</v>
          </cell>
          <cell r="R227">
            <v>60</v>
          </cell>
          <cell r="T227" t="b">
            <v>0</v>
          </cell>
          <cell r="U227" t="b">
            <v>0</v>
          </cell>
          <cell r="V227" t="b">
            <v>0</v>
          </cell>
          <cell r="W227" t="b">
            <v>1</v>
          </cell>
          <cell r="X227" t="str">
            <v>NIL</v>
          </cell>
          <cell r="Y227">
            <v>1</v>
          </cell>
        </row>
        <row r="228">
          <cell r="A228">
            <v>75</v>
          </cell>
          <cell r="B228">
            <v>292</v>
          </cell>
          <cell r="C228" t="b">
            <v>0</v>
          </cell>
          <cell r="D228">
            <v>4</v>
          </cell>
          <cell r="E228">
            <v>1</v>
          </cell>
          <cell r="F228" t="str">
            <v>14</v>
          </cell>
          <cell r="G228">
            <v>2006</v>
          </cell>
          <cell r="H228" t="b">
            <v>0</v>
          </cell>
          <cell r="I228">
            <v>0.4</v>
          </cell>
          <cell r="K228" t="str">
            <v>llivres, recueils de jurisprudence</v>
          </cell>
          <cell r="L228" t="str">
            <v>766</v>
          </cell>
          <cell r="M228" t="b">
            <v>0</v>
          </cell>
          <cell r="N228" t="b">
            <v>0</v>
          </cell>
          <cell r="P228">
            <v>38887</v>
          </cell>
          <cell r="Q228">
            <v>40</v>
          </cell>
          <cell r="R228">
            <v>60</v>
          </cell>
          <cell r="T228" t="b">
            <v>0</v>
          </cell>
          <cell r="U228" t="b">
            <v>0</v>
          </cell>
          <cell r="V228" t="b">
            <v>0</v>
          </cell>
          <cell r="W228" t="b">
            <v>1</v>
          </cell>
          <cell r="X228" t="str">
            <v>NIL</v>
          </cell>
          <cell r="Y228">
            <v>1</v>
          </cell>
        </row>
        <row r="229">
          <cell r="A229">
            <v>75</v>
          </cell>
          <cell r="B229">
            <v>292</v>
          </cell>
          <cell r="C229" t="b">
            <v>0</v>
          </cell>
          <cell r="D229">
            <v>4</v>
          </cell>
          <cell r="E229">
            <v>1</v>
          </cell>
          <cell r="F229" t="str">
            <v>14</v>
          </cell>
          <cell r="G229">
            <v>2005</v>
          </cell>
          <cell r="H229" t="b">
            <v>0</v>
          </cell>
          <cell r="I229">
            <v>0.5</v>
          </cell>
          <cell r="K229" t="str">
            <v>llivres, recueils de jurisprudence</v>
          </cell>
          <cell r="L229" t="str">
            <v>766</v>
          </cell>
          <cell r="M229" t="b">
            <v>0</v>
          </cell>
          <cell r="N229" t="b">
            <v>0</v>
          </cell>
          <cell r="P229">
            <v>38887</v>
          </cell>
          <cell r="Q229">
            <v>40</v>
          </cell>
          <cell r="R229">
            <v>60</v>
          </cell>
          <cell r="T229" t="b">
            <v>0</v>
          </cell>
          <cell r="U229" t="b">
            <v>0</v>
          </cell>
          <cell r="V229" t="b">
            <v>0</v>
          </cell>
          <cell r="W229" t="b">
            <v>1</v>
          </cell>
          <cell r="X229" t="str">
            <v>NIL</v>
          </cell>
          <cell r="Y229">
            <v>1</v>
          </cell>
        </row>
        <row r="230">
          <cell r="A230">
            <v>75</v>
          </cell>
          <cell r="B230">
            <v>292</v>
          </cell>
          <cell r="C230" t="b">
            <v>0</v>
          </cell>
          <cell r="D230">
            <v>4</v>
          </cell>
          <cell r="E230">
            <v>1</v>
          </cell>
          <cell r="F230" t="str">
            <v>14</v>
          </cell>
          <cell r="G230">
            <v>2004</v>
          </cell>
          <cell r="H230" t="b">
            <v>0</v>
          </cell>
          <cell r="I230">
            <v>0.7</v>
          </cell>
          <cell r="K230" t="str">
            <v>llivres, recueils de jurisprudence</v>
          </cell>
          <cell r="L230" t="str">
            <v>766</v>
          </cell>
          <cell r="M230" t="b">
            <v>0</v>
          </cell>
          <cell r="N230" t="b">
            <v>0</v>
          </cell>
          <cell r="P230">
            <v>38887</v>
          </cell>
          <cell r="Q230">
            <v>40</v>
          </cell>
          <cell r="R230">
            <v>60</v>
          </cell>
          <cell r="T230" t="b">
            <v>0</v>
          </cell>
          <cell r="U230" t="b">
            <v>0</v>
          </cell>
          <cell r="V230" t="b">
            <v>0</v>
          </cell>
          <cell r="W230" t="b">
            <v>1</v>
          </cell>
          <cell r="X230" t="str">
            <v>NIL</v>
          </cell>
          <cell r="Y230">
            <v>1</v>
          </cell>
        </row>
        <row r="231">
          <cell r="A231">
            <v>75</v>
          </cell>
          <cell r="B231">
            <v>292</v>
          </cell>
          <cell r="C231" t="b">
            <v>0</v>
          </cell>
          <cell r="D231">
            <v>4</v>
          </cell>
          <cell r="E231">
            <v>1</v>
          </cell>
          <cell r="F231" t="str">
            <v>14</v>
          </cell>
          <cell r="G231">
            <v>2003</v>
          </cell>
          <cell r="H231" t="b">
            <v>0</v>
          </cell>
          <cell r="I231">
            <v>1.7</v>
          </cell>
          <cell r="K231" t="str">
            <v>llivres, recueils de jurisprudence</v>
          </cell>
          <cell r="L231" t="str">
            <v>766</v>
          </cell>
          <cell r="M231" t="b">
            <v>0</v>
          </cell>
          <cell r="N231" t="b">
            <v>0</v>
          </cell>
          <cell r="P231">
            <v>38887</v>
          </cell>
          <cell r="Q231">
            <v>40</v>
          </cell>
          <cell r="R231">
            <v>60</v>
          </cell>
          <cell r="T231" t="b">
            <v>0</v>
          </cell>
          <cell r="U231" t="b">
            <v>0</v>
          </cell>
          <cell r="V231" t="b">
            <v>0</v>
          </cell>
          <cell r="W231" t="b">
            <v>1</v>
          </cell>
          <cell r="X231" t="str">
            <v>NIL</v>
          </cell>
          <cell r="Y231">
            <v>1</v>
          </cell>
        </row>
        <row r="232">
          <cell r="A232">
            <v>400</v>
          </cell>
          <cell r="B232">
            <v>315</v>
          </cell>
          <cell r="C232" t="b">
            <v>1</v>
          </cell>
          <cell r="D232">
            <v>4</v>
          </cell>
          <cell r="E232">
            <v>1</v>
          </cell>
          <cell r="F232" t="str">
            <v>NC</v>
          </cell>
          <cell r="G232">
            <v>2007</v>
          </cell>
          <cell r="H232" t="b">
            <v>1</v>
          </cell>
          <cell r="I232">
            <v>0</v>
          </cell>
          <cell r="K232" t="str">
            <v>Services juridiques</v>
          </cell>
          <cell r="M232" t="b">
            <v>0</v>
          </cell>
          <cell r="N232" t="b">
            <v>0</v>
          </cell>
          <cell r="P232">
            <v>367</v>
          </cell>
          <cell r="Q232">
            <v>100</v>
          </cell>
          <cell r="R232">
            <v>0</v>
          </cell>
          <cell r="T232" t="b">
            <v>0</v>
          </cell>
          <cell r="U232" t="b">
            <v>0</v>
          </cell>
          <cell r="V232" t="b">
            <v>0</v>
          </cell>
          <cell r="W232" t="b">
            <v>0</v>
          </cell>
          <cell r="Y232">
            <v>0</v>
          </cell>
        </row>
        <row r="233">
          <cell r="A233">
            <v>400</v>
          </cell>
          <cell r="B233">
            <v>315</v>
          </cell>
          <cell r="C233" t="b">
            <v>1</v>
          </cell>
          <cell r="D233">
            <v>4</v>
          </cell>
          <cell r="E233">
            <v>1</v>
          </cell>
          <cell r="F233" t="str">
            <v>NC</v>
          </cell>
          <cell r="G233">
            <v>2006</v>
          </cell>
          <cell r="H233" t="b">
            <v>0</v>
          </cell>
          <cell r="I233">
            <v>0</v>
          </cell>
          <cell r="K233" t="str">
            <v>Services juridiques</v>
          </cell>
          <cell r="M233" t="b">
            <v>0</v>
          </cell>
          <cell r="N233" t="b">
            <v>0</v>
          </cell>
          <cell r="P233">
            <v>367</v>
          </cell>
          <cell r="Q233">
            <v>100</v>
          </cell>
          <cell r="R233">
            <v>0</v>
          </cell>
          <cell r="T233" t="b">
            <v>0</v>
          </cell>
          <cell r="U233" t="b">
            <v>0</v>
          </cell>
          <cell r="V233" t="b">
            <v>0</v>
          </cell>
          <cell r="W233" t="b">
            <v>0</v>
          </cell>
          <cell r="Y233">
            <v>0</v>
          </cell>
        </row>
        <row r="234">
          <cell r="A234">
            <v>400</v>
          </cell>
          <cell r="B234">
            <v>315</v>
          </cell>
          <cell r="C234" t="b">
            <v>1</v>
          </cell>
          <cell r="D234">
            <v>4</v>
          </cell>
          <cell r="E234">
            <v>1</v>
          </cell>
          <cell r="F234" t="str">
            <v>NC</v>
          </cell>
          <cell r="G234">
            <v>2005</v>
          </cell>
          <cell r="H234" t="b">
            <v>0</v>
          </cell>
          <cell r="I234">
            <v>0</v>
          </cell>
          <cell r="K234" t="str">
            <v>Services juridiques</v>
          </cell>
          <cell r="M234" t="b">
            <v>0</v>
          </cell>
          <cell r="N234" t="b">
            <v>0</v>
          </cell>
          <cell r="P234">
            <v>367</v>
          </cell>
          <cell r="Q234">
            <v>100</v>
          </cell>
          <cell r="R234">
            <v>0</v>
          </cell>
          <cell r="T234" t="b">
            <v>0</v>
          </cell>
          <cell r="U234" t="b">
            <v>0</v>
          </cell>
          <cell r="V234" t="b">
            <v>0</v>
          </cell>
          <cell r="W234" t="b">
            <v>0</v>
          </cell>
          <cell r="Y234">
            <v>0</v>
          </cell>
        </row>
        <row r="235">
          <cell r="A235">
            <v>400</v>
          </cell>
          <cell r="B235">
            <v>315</v>
          </cell>
          <cell r="C235" t="b">
            <v>1</v>
          </cell>
          <cell r="D235">
            <v>4</v>
          </cell>
          <cell r="E235">
            <v>1</v>
          </cell>
          <cell r="F235" t="str">
            <v>NC</v>
          </cell>
          <cell r="G235">
            <v>2004</v>
          </cell>
          <cell r="H235" t="b">
            <v>0</v>
          </cell>
          <cell r="I235">
            <v>0</v>
          </cell>
          <cell r="K235" t="str">
            <v>Services juridiques</v>
          </cell>
          <cell r="M235" t="b">
            <v>0</v>
          </cell>
          <cell r="N235" t="b">
            <v>0</v>
          </cell>
          <cell r="P235">
            <v>367</v>
          </cell>
          <cell r="Q235">
            <v>100</v>
          </cell>
          <cell r="R235">
            <v>0</v>
          </cell>
          <cell r="T235" t="b">
            <v>0</v>
          </cell>
          <cell r="U235" t="b">
            <v>0</v>
          </cell>
          <cell r="V235" t="b">
            <v>0</v>
          </cell>
          <cell r="W235" t="b">
            <v>0</v>
          </cell>
          <cell r="Y235">
            <v>0</v>
          </cell>
        </row>
        <row r="236">
          <cell r="A236">
            <v>400</v>
          </cell>
          <cell r="B236">
            <v>315</v>
          </cell>
          <cell r="C236" t="b">
            <v>1</v>
          </cell>
          <cell r="D236">
            <v>4</v>
          </cell>
          <cell r="E236">
            <v>1</v>
          </cell>
          <cell r="F236" t="str">
            <v>NC</v>
          </cell>
          <cell r="G236">
            <v>2003</v>
          </cell>
          <cell r="H236" t="b">
            <v>0</v>
          </cell>
          <cell r="I236">
            <v>0</v>
          </cell>
          <cell r="K236" t="str">
            <v>Services juridiques</v>
          </cell>
          <cell r="M236" t="b">
            <v>0</v>
          </cell>
          <cell r="N236" t="b">
            <v>0</v>
          </cell>
          <cell r="P236">
            <v>367</v>
          </cell>
          <cell r="Q236">
            <v>100</v>
          </cell>
          <cell r="R236">
            <v>0</v>
          </cell>
          <cell r="T236" t="b">
            <v>0</v>
          </cell>
          <cell r="U236" t="b">
            <v>0</v>
          </cell>
          <cell r="V236" t="b">
            <v>0</v>
          </cell>
          <cell r="W236" t="b">
            <v>0</v>
          </cell>
          <cell r="Y236">
            <v>0</v>
          </cell>
        </row>
        <row r="237">
          <cell r="A237">
            <v>400</v>
          </cell>
          <cell r="B237">
            <v>315</v>
          </cell>
          <cell r="C237" t="b">
            <v>0</v>
          </cell>
          <cell r="D237">
            <v>4</v>
          </cell>
          <cell r="E237">
            <v>1</v>
          </cell>
          <cell r="F237" t="str">
            <v>ZD</v>
          </cell>
          <cell r="G237">
            <v>2007</v>
          </cell>
          <cell r="H237" t="b">
            <v>1</v>
          </cell>
          <cell r="I237">
            <v>1000</v>
          </cell>
          <cell r="K237" t="str">
            <v>Services juridiques</v>
          </cell>
          <cell r="L237" t="str">
            <v>49, 50</v>
          </cell>
          <cell r="M237" t="b">
            <v>0</v>
          </cell>
          <cell r="N237" t="b">
            <v>0</v>
          </cell>
          <cell r="P237">
            <v>35431</v>
          </cell>
          <cell r="Q237">
            <v>100</v>
          </cell>
          <cell r="R237">
            <v>0</v>
          </cell>
          <cell r="T237" t="b">
            <v>0</v>
          </cell>
          <cell r="U237" t="b">
            <v>0</v>
          </cell>
          <cell r="V237" t="b">
            <v>0</v>
          </cell>
          <cell r="W237" t="b">
            <v>0</v>
          </cell>
          <cell r="X237" t="str">
            <v>Fixation des contributions établies selon la situation familiale et économique du requérant</v>
          </cell>
          <cell r="Y237">
            <v>0</v>
          </cell>
        </row>
        <row r="238">
          <cell r="A238">
            <v>400</v>
          </cell>
          <cell r="B238">
            <v>315</v>
          </cell>
          <cell r="C238" t="b">
            <v>0</v>
          </cell>
          <cell r="D238">
            <v>4</v>
          </cell>
          <cell r="E238">
            <v>1</v>
          </cell>
          <cell r="F238" t="str">
            <v>ZD</v>
          </cell>
          <cell r="G238">
            <v>2006</v>
          </cell>
          <cell r="H238" t="b">
            <v>0</v>
          </cell>
          <cell r="I238">
            <v>1202</v>
          </cell>
          <cell r="K238" t="str">
            <v>Services juridiques</v>
          </cell>
          <cell r="L238" t="str">
            <v>49, 50</v>
          </cell>
          <cell r="M238" t="b">
            <v>0</v>
          </cell>
          <cell r="N238" t="b">
            <v>0</v>
          </cell>
          <cell r="P238">
            <v>35431</v>
          </cell>
          <cell r="Q238">
            <v>100</v>
          </cell>
          <cell r="R238">
            <v>0</v>
          </cell>
          <cell r="T238" t="b">
            <v>0</v>
          </cell>
          <cell r="U238" t="b">
            <v>0</v>
          </cell>
          <cell r="V238" t="b">
            <v>0</v>
          </cell>
          <cell r="W238" t="b">
            <v>0</v>
          </cell>
          <cell r="X238" t="str">
            <v>Fixation des contributions établies selon la situation familiale et économique du requérant</v>
          </cell>
          <cell r="Y238">
            <v>0</v>
          </cell>
        </row>
        <row r="239">
          <cell r="A239">
            <v>400</v>
          </cell>
          <cell r="B239">
            <v>315</v>
          </cell>
          <cell r="C239" t="b">
            <v>0</v>
          </cell>
          <cell r="D239">
            <v>4</v>
          </cell>
          <cell r="E239">
            <v>1</v>
          </cell>
          <cell r="F239" t="str">
            <v>ZD</v>
          </cell>
          <cell r="G239">
            <v>2005</v>
          </cell>
          <cell r="H239" t="b">
            <v>0</v>
          </cell>
          <cell r="I239">
            <v>1247</v>
          </cell>
          <cell r="K239" t="str">
            <v>Services juridiques</v>
          </cell>
          <cell r="L239" t="str">
            <v>49, 50</v>
          </cell>
          <cell r="M239" t="b">
            <v>0</v>
          </cell>
          <cell r="N239" t="b">
            <v>0</v>
          </cell>
          <cell r="P239">
            <v>35431</v>
          </cell>
          <cell r="Q239">
            <v>100</v>
          </cell>
          <cell r="R239">
            <v>0</v>
          </cell>
          <cell r="T239" t="b">
            <v>0</v>
          </cell>
          <cell r="U239" t="b">
            <v>0</v>
          </cell>
          <cell r="V239" t="b">
            <v>0</v>
          </cell>
          <cell r="W239" t="b">
            <v>0</v>
          </cell>
          <cell r="X239" t="str">
            <v>Fixation des contributions établies selon la situation familiale et économique du requérant</v>
          </cell>
          <cell r="Y239">
            <v>0</v>
          </cell>
        </row>
        <row r="240">
          <cell r="A240">
            <v>400</v>
          </cell>
          <cell r="B240">
            <v>315</v>
          </cell>
          <cell r="C240" t="b">
            <v>0</v>
          </cell>
          <cell r="D240">
            <v>4</v>
          </cell>
          <cell r="E240">
            <v>1</v>
          </cell>
          <cell r="F240" t="str">
            <v>ZD</v>
          </cell>
          <cell r="G240">
            <v>2004</v>
          </cell>
          <cell r="H240" t="b">
            <v>0</v>
          </cell>
          <cell r="I240">
            <v>1171</v>
          </cell>
          <cell r="K240" t="str">
            <v>Services juridiques</v>
          </cell>
          <cell r="L240" t="str">
            <v>49, 50</v>
          </cell>
          <cell r="M240" t="b">
            <v>0</v>
          </cell>
          <cell r="N240" t="b">
            <v>0</v>
          </cell>
          <cell r="P240">
            <v>35431</v>
          </cell>
          <cell r="Q240">
            <v>100</v>
          </cell>
          <cell r="R240">
            <v>0</v>
          </cell>
          <cell r="T240" t="b">
            <v>0</v>
          </cell>
          <cell r="U240" t="b">
            <v>0</v>
          </cell>
          <cell r="V240" t="b">
            <v>0</v>
          </cell>
          <cell r="W240" t="b">
            <v>0</v>
          </cell>
          <cell r="X240" t="str">
            <v>Fixation des contributions établies selon la situation familiale et économique du requérant</v>
          </cell>
          <cell r="Y240">
            <v>0</v>
          </cell>
        </row>
        <row r="241">
          <cell r="A241">
            <v>400</v>
          </cell>
          <cell r="B241">
            <v>315</v>
          </cell>
          <cell r="C241" t="b">
            <v>0</v>
          </cell>
          <cell r="D241">
            <v>4</v>
          </cell>
          <cell r="E241">
            <v>1</v>
          </cell>
          <cell r="F241" t="str">
            <v>ZD</v>
          </cell>
          <cell r="G241">
            <v>2003</v>
          </cell>
          <cell r="H241" t="b">
            <v>0</v>
          </cell>
          <cell r="I241">
            <v>1166</v>
          </cell>
          <cell r="K241" t="str">
            <v>Services juridiques</v>
          </cell>
          <cell r="L241" t="str">
            <v>49, 50</v>
          </cell>
          <cell r="M241" t="b">
            <v>0</v>
          </cell>
          <cell r="N241" t="b">
            <v>0</v>
          </cell>
          <cell r="P241">
            <v>35431</v>
          </cell>
          <cell r="Q241">
            <v>100</v>
          </cell>
          <cell r="R241">
            <v>0</v>
          </cell>
          <cell r="T241" t="b">
            <v>0</v>
          </cell>
          <cell r="U241" t="b">
            <v>0</v>
          </cell>
          <cell r="V241" t="b">
            <v>0</v>
          </cell>
          <cell r="W241" t="b">
            <v>0</v>
          </cell>
          <cell r="X241" t="str">
            <v>Fixation des contributions établies selon la situation familiale et économique du requérant</v>
          </cell>
          <cell r="Y241">
            <v>0</v>
          </cell>
        </row>
        <row r="242">
          <cell r="A242">
            <v>400</v>
          </cell>
          <cell r="B242">
            <v>315</v>
          </cell>
          <cell r="C242" t="b">
            <v>0</v>
          </cell>
          <cell r="D242">
            <v>4</v>
          </cell>
          <cell r="E242">
            <v>1</v>
          </cell>
          <cell r="F242" t="str">
            <v>ZG</v>
          </cell>
          <cell r="G242">
            <v>2007</v>
          </cell>
          <cell r="H242" t="b">
            <v>1</v>
          </cell>
          <cell r="I242">
            <v>400</v>
          </cell>
          <cell r="K242" t="str">
            <v>Services juridiques</v>
          </cell>
          <cell r="M242" t="b">
            <v>0</v>
          </cell>
          <cell r="N242" t="b">
            <v>0</v>
          </cell>
          <cell r="P242">
            <v>367</v>
          </cell>
          <cell r="Q242">
            <v>100</v>
          </cell>
          <cell r="R242">
            <v>0</v>
          </cell>
          <cell r="T242" t="b">
            <v>0</v>
          </cell>
          <cell r="U242" t="b">
            <v>0</v>
          </cell>
          <cell r="V242" t="b">
            <v>0</v>
          </cell>
          <cell r="W242" t="b">
            <v>0</v>
          </cell>
          <cell r="X242" t="str">
            <v>récupération des coûts</v>
          </cell>
          <cell r="Y242">
            <v>0</v>
          </cell>
        </row>
        <row r="243">
          <cell r="A243">
            <v>400</v>
          </cell>
          <cell r="B243">
            <v>315</v>
          </cell>
          <cell r="C243" t="b">
            <v>0</v>
          </cell>
          <cell r="D243">
            <v>4</v>
          </cell>
          <cell r="E243">
            <v>1</v>
          </cell>
          <cell r="F243" t="str">
            <v>ZG</v>
          </cell>
          <cell r="G243">
            <v>2006</v>
          </cell>
          <cell r="H243" t="b">
            <v>0</v>
          </cell>
          <cell r="I243">
            <v>438</v>
          </cell>
          <cell r="K243" t="str">
            <v>Services juridiques</v>
          </cell>
          <cell r="M243" t="b">
            <v>0</v>
          </cell>
          <cell r="N243" t="b">
            <v>0</v>
          </cell>
          <cell r="P243">
            <v>367</v>
          </cell>
          <cell r="Q243">
            <v>100</v>
          </cell>
          <cell r="R243">
            <v>0</v>
          </cell>
          <cell r="T243" t="b">
            <v>0</v>
          </cell>
          <cell r="U243" t="b">
            <v>0</v>
          </cell>
          <cell r="V243" t="b">
            <v>0</v>
          </cell>
          <cell r="W243" t="b">
            <v>0</v>
          </cell>
          <cell r="X243" t="str">
            <v>récupération des coûts</v>
          </cell>
          <cell r="Y243">
            <v>0</v>
          </cell>
        </row>
        <row r="244">
          <cell r="A244">
            <v>400</v>
          </cell>
          <cell r="B244">
            <v>315</v>
          </cell>
          <cell r="C244" t="b">
            <v>0</v>
          </cell>
          <cell r="D244">
            <v>4</v>
          </cell>
          <cell r="E244">
            <v>1</v>
          </cell>
          <cell r="F244" t="str">
            <v>ZG</v>
          </cell>
          <cell r="G244">
            <v>2005</v>
          </cell>
          <cell r="H244" t="b">
            <v>0</v>
          </cell>
          <cell r="I244">
            <v>387</v>
          </cell>
          <cell r="K244" t="str">
            <v>Services juridiques</v>
          </cell>
          <cell r="M244" t="b">
            <v>0</v>
          </cell>
          <cell r="N244" t="b">
            <v>0</v>
          </cell>
          <cell r="P244">
            <v>367</v>
          </cell>
          <cell r="Q244">
            <v>100</v>
          </cell>
          <cell r="R244">
            <v>0</v>
          </cell>
          <cell r="T244" t="b">
            <v>0</v>
          </cell>
          <cell r="U244" t="b">
            <v>0</v>
          </cell>
          <cell r="V244" t="b">
            <v>0</v>
          </cell>
          <cell r="W244" t="b">
            <v>0</v>
          </cell>
          <cell r="X244" t="str">
            <v>récupération des coûts</v>
          </cell>
          <cell r="Y244">
            <v>0</v>
          </cell>
        </row>
        <row r="245">
          <cell r="A245">
            <v>400</v>
          </cell>
          <cell r="B245">
            <v>315</v>
          </cell>
          <cell r="C245" t="b">
            <v>0</v>
          </cell>
          <cell r="D245">
            <v>4</v>
          </cell>
          <cell r="E245">
            <v>1</v>
          </cell>
          <cell r="F245" t="str">
            <v>ZG</v>
          </cell>
          <cell r="G245">
            <v>2004</v>
          </cell>
          <cell r="H245" t="b">
            <v>0</v>
          </cell>
          <cell r="I245">
            <v>342</v>
          </cell>
          <cell r="K245" t="str">
            <v>Services juridiques</v>
          </cell>
          <cell r="M245" t="b">
            <v>0</v>
          </cell>
          <cell r="N245" t="b">
            <v>0</v>
          </cell>
          <cell r="P245">
            <v>367</v>
          </cell>
          <cell r="Q245">
            <v>100</v>
          </cell>
          <cell r="R245">
            <v>0</v>
          </cell>
          <cell r="T245" t="b">
            <v>0</v>
          </cell>
          <cell r="U245" t="b">
            <v>0</v>
          </cell>
          <cell r="V245" t="b">
            <v>0</v>
          </cell>
          <cell r="W245" t="b">
            <v>0</v>
          </cell>
          <cell r="X245" t="str">
            <v>récupération des coûts</v>
          </cell>
          <cell r="Y245">
            <v>0</v>
          </cell>
        </row>
        <row r="246">
          <cell r="A246">
            <v>400</v>
          </cell>
          <cell r="B246">
            <v>315</v>
          </cell>
          <cell r="C246" t="b">
            <v>0</v>
          </cell>
          <cell r="D246">
            <v>4</v>
          </cell>
          <cell r="E246">
            <v>1</v>
          </cell>
          <cell r="F246" t="str">
            <v>ZG</v>
          </cell>
          <cell r="G246">
            <v>2003</v>
          </cell>
          <cell r="H246" t="b">
            <v>0</v>
          </cell>
          <cell r="I246">
            <v>345</v>
          </cell>
          <cell r="K246" t="str">
            <v>Services juridiques</v>
          </cell>
          <cell r="M246" t="b">
            <v>0</v>
          </cell>
          <cell r="N246" t="b">
            <v>0</v>
          </cell>
          <cell r="P246">
            <v>367</v>
          </cell>
          <cell r="Q246">
            <v>100</v>
          </cell>
          <cell r="R246">
            <v>0</v>
          </cell>
          <cell r="T246" t="b">
            <v>0</v>
          </cell>
          <cell r="U246" t="b">
            <v>0</v>
          </cell>
          <cell r="V246" t="b">
            <v>0</v>
          </cell>
          <cell r="W246" t="b">
            <v>0</v>
          </cell>
          <cell r="X246" t="str">
            <v>récupération des coûts</v>
          </cell>
          <cell r="Y246">
            <v>0</v>
          </cell>
        </row>
        <row r="247">
          <cell r="A247">
            <v>400</v>
          </cell>
          <cell r="B247">
            <v>315</v>
          </cell>
          <cell r="C247" t="b">
            <v>0</v>
          </cell>
          <cell r="D247">
            <v>4</v>
          </cell>
          <cell r="E247">
            <v>1</v>
          </cell>
          <cell r="F247" t="str">
            <v>ZE</v>
          </cell>
          <cell r="G247">
            <v>2007</v>
          </cell>
          <cell r="H247" t="b">
            <v>1</v>
          </cell>
          <cell r="I247">
            <v>225</v>
          </cell>
          <cell r="K247" t="str">
            <v>Services juridiques</v>
          </cell>
          <cell r="M247" t="b">
            <v>0</v>
          </cell>
          <cell r="N247" t="b">
            <v>0</v>
          </cell>
          <cell r="P247">
            <v>35431</v>
          </cell>
          <cell r="Q247">
            <v>100</v>
          </cell>
          <cell r="R247">
            <v>0</v>
          </cell>
          <cell r="T247" t="b">
            <v>0</v>
          </cell>
          <cell r="U247" t="b">
            <v>0</v>
          </cell>
          <cell r="V247" t="b">
            <v>0</v>
          </cell>
          <cell r="W247" t="b">
            <v>0</v>
          </cell>
          <cell r="X247" t="str">
            <v>Par règlement</v>
          </cell>
          <cell r="Y247">
            <v>0</v>
          </cell>
        </row>
        <row r="248">
          <cell r="A248">
            <v>400</v>
          </cell>
          <cell r="B248">
            <v>315</v>
          </cell>
          <cell r="C248" t="b">
            <v>0</v>
          </cell>
          <cell r="D248">
            <v>4</v>
          </cell>
          <cell r="E248">
            <v>1</v>
          </cell>
          <cell r="F248" t="str">
            <v>ZE</v>
          </cell>
          <cell r="G248">
            <v>2006</v>
          </cell>
          <cell r="H248" t="b">
            <v>0</v>
          </cell>
          <cell r="I248">
            <v>247</v>
          </cell>
          <cell r="K248" t="str">
            <v>Services juridiques</v>
          </cell>
          <cell r="M248" t="b">
            <v>0</v>
          </cell>
          <cell r="N248" t="b">
            <v>0</v>
          </cell>
          <cell r="P248">
            <v>35431</v>
          </cell>
          <cell r="Q248">
            <v>100</v>
          </cell>
          <cell r="R248">
            <v>0</v>
          </cell>
          <cell r="T248" t="b">
            <v>0</v>
          </cell>
          <cell r="U248" t="b">
            <v>0</v>
          </cell>
          <cell r="V248" t="b">
            <v>0</v>
          </cell>
          <cell r="W248" t="b">
            <v>0</v>
          </cell>
          <cell r="X248" t="str">
            <v>Par règlement</v>
          </cell>
          <cell r="Y248">
            <v>0</v>
          </cell>
        </row>
        <row r="249">
          <cell r="A249">
            <v>400</v>
          </cell>
          <cell r="B249">
            <v>315</v>
          </cell>
          <cell r="C249" t="b">
            <v>0</v>
          </cell>
          <cell r="D249">
            <v>4</v>
          </cell>
          <cell r="E249">
            <v>1</v>
          </cell>
          <cell r="F249" t="str">
            <v>ZE</v>
          </cell>
          <cell r="G249">
            <v>2005</v>
          </cell>
          <cell r="H249" t="b">
            <v>0</v>
          </cell>
          <cell r="I249">
            <v>256</v>
          </cell>
          <cell r="K249" t="str">
            <v>Services juridiques</v>
          </cell>
          <cell r="M249" t="b">
            <v>0</v>
          </cell>
          <cell r="N249" t="b">
            <v>0</v>
          </cell>
          <cell r="P249">
            <v>35431</v>
          </cell>
          <cell r="Q249">
            <v>100</v>
          </cell>
          <cell r="R249">
            <v>0</v>
          </cell>
          <cell r="T249" t="b">
            <v>0</v>
          </cell>
          <cell r="U249" t="b">
            <v>0</v>
          </cell>
          <cell r="V249" t="b">
            <v>0</v>
          </cell>
          <cell r="W249" t="b">
            <v>0</v>
          </cell>
          <cell r="X249" t="str">
            <v>Par règlement</v>
          </cell>
          <cell r="Y249">
            <v>0</v>
          </cell>
        </row>
        <row r="250">
          <cell r="A250">
            <v>400</v>
          </cell>
          <cell r="B250">
            <v>315</v>
          </cell>
          <cell r="C250" t="b">
            <v>0</v>
          </cell>
          <cell r="D250">
            <v>4</v>
          </cell>
          <cell r="E250">
            <v>1</v>
          </cell>
          <cell r="F250" t="str">
            <v>ZE</v>
          </cell>
          <cell r="G250">
            <v>2004</v>
          </cell>
          <cell r="H250" t="b">
            <v>0</v>
          </cell>
          <cell r="I250">
            <v>252</v>
          </cell>
          <cell r="K250" t="str">
            <v>Services juridiques</v>
          </cell>
          <cell r="M250" t="b">
            <v>0</v>
          </cell>
          <cell r="N250" t="b">
            <v>0</v>
          </cell>
          <cell r="P250">
            <v>35431</v>
          </cell>
          <cell r="Q250">
            <v>100</v>
          </cell>
          <cell r="R250">
            <v>0</v>
          </cell>
          <cell r="T250" t="b">
            <v>0</v>
          </cell>
          <cell r="U250" t="b">
            <v>0</v>
          </cell>
          <cell r="V250" t="b">
            <v>0</v>
          </cell>
          <cell r="W250" t="b">
            <v>0</v>
          </cell>
          <cell r="X250" t="str">
            <v>Par règlement</v>
          </cell>
          <cell r="Y250">
            <v>0</v>
          </cell>
        </row>
        <row r="251">
          <cell r="A251">
            <v>400</v>
          </cell>
          <cell r="B251">
            <v>315</v>
          </cell>
          <cell r="C251" t="b">
            <v>0</v>
          </cell>
          <cell r="D251">
            <v>4</v>
          </cell>
          <cell r="E251">
            <v>1</v>
          </cell>
          <cell r="F251" t="str">
            <v>ZE</v>
          </cell>
          <cell r="G251">
            <v>2003</v>
          </cell>
          <cell r="H251" t="b">
            <v>0</v>
          </cell>
          <cell r="I251">
            <v>259</v>
          </cell>
          <cell r="K251" t="str">
            <v>Services juridiques</v>
          </cell>
          <cell r="M251" t="b">
            <v>0</v>
          </cell>
          <cell r="N251" t="b">
            <v>0</v>
          </cell>
          <cell r="P251">
            <v>35431</v>
          </cell>
          <cell r="Q251">
            <v>100</v>
          </cell>
          <cell r="R251">
            <v>0</v>
          </cell>
          <cell r="T251" t="b">
            <v>0</v>
          </cell>
          <cell r="U251" t="b">
            <v>0</v>
          </cell>
          <cell r="V251" t="b">
            <v>0</v>
          </cell>
          <cell r="W251" t="b">
            <v>0</v>
          </cell>
          <cell r="X251" t="str">
            <v>Par règlement</v>
          </cell>
          <cell r="Y251">
            <v>0</v>
          </cell>
        </row>
        <row r="252">
          <cell r="A252">
            <v>400</v>
          </cell>
          <cell r="B252">
            <v>315</v>
          </cell>
          <cell r="C252" t="b">
            <v>0</v>
          </cell>
          <cell r="D252">
            <v>4</v>
          </cell>
          <cell r="E252">
            <v>1</v>
          </cell>
          <cell r="F252" t="str">
            <v>ZF</v>
          </cell>
          <cell r="G252">
            <v>2007</v>
          </cell>
          <cell r="H252" t="b">
            <v>1</v>
          </cell>
          <cell r="I252">
            <v>18</v>
          </cell>
          <cell r="K252" t="str">
            <v>Services juridiques</v>
          </cell>
          <cell r="M252" t="b">
            <v>0</v>
          </cell>
          <cell r="N252" t="b">
            <v>0</v>
          </cell>
          <cell r="P252">
            <v>36617</v>
          </cell>
          <cell r="Q252">
            <v>100</v>
          </cell>
          <cell r="R252">
            <v>0</v>
          </cell>
          <cell r="T252" t="b">
            <v>0</v>
          </cell>
          <cell r="U252" t="b">
            <v>0</v>
          </cell>
          <cell r="V252" t="b">
            <v>0</v>
          </cell>
          <cell r="W252" t="b">
            <v>0</v>
          </cell>
          <cell r="X252" t="str">
            <v>remboursement de frais réels</v>
          </cell>
          <cell r="Y252">
            <v>0</v>
          </cell>
        </row>
        <row r="253">
          <cell r="A253">
            <v>400</v>
          </cell>
          <cell r="B253">
            <v>315</v>
          </cell>
          <cell r="C253" t="b">
            <v>0</v>
          </cell>
          <cell r="D253">
            <v>4</v>
          </cell>
          <cell r="E253">
            <v>1</v>
          </cell>
          <cell r="F253" t="str">
            <v>ZF</v>
          </cell>
          <cell r="G253">
            <v>2006</v>
          </cell>
          <cell r="H253" t="b">
            <v>0</v>
          </cell>
          <cell r="I253">
            <v>21</v>
          </cell>
          <cell r="K253" t="str">
            <v>Services juridiques</v>
          </cell>
          <cell r="M253" t="b">
            <v>0</v>
          </cell>
          <cell r="N253" t="b">
            <v>0</v>
          </cell>
          <cell r="P253">
            <v>36617</v>
          </cell>
          <cell r="Q253">
            <v>100</v>
          </cell>
          <cell r="R253">
            <v>0</v>
          </cell>
          <cell r="T253" t="b">
            <v>0</v>
          </cell>
          <cell r="U253" t="b">
            <v>0</v>
          </cell>
          <cell r="V253" t="b">
            <v>0</v>
          </cell>
          <cell r="W253" t="b">
            <v>0</v>
          </cell>
          <cell r="X253" t="str">
            <v>remboursement de frais réels</v>
          </cell>
          <cell r="Y253">
            <v>0</v>
          </cell>
        </row>
        <row r="254">
          <cell r="A254">
            <v>400</v>
          </cell>
          <cell r="B254">
            <v>315</v>
          </cell>
          <cell r="C254" t="b">
            <v>0</v>
          </cell>
          <cell r="D254">
            <v>4</v>
          </cell>
          <cell r="E254">
            <v>1</v>
          </cell>
          <cell r="F254" t="str">
            <v>ZF</v>
          </cell>
          <cell r="G254">
            <v>2005</v>
          </cell>
          <cell r="H254" t="b">
            <v>0</v>
          </cell>
          <cell r="I254">
            <v>29</v>
          </cell>
          <cell r="K254" t="str">
            <v>Services juridiques</v>
          </cell>
          <cell r="M254" t="b">
            <v>0</v>
          </cell>
          <cell r="N254" t="b">
            <v>0</v>
          </cell>
          <cell r="P254">
            <v>36617</v>
          </cell>
          <cell r="Q254">
            <v>100</v>
          </cell>
          <cell r="R254">
            <v>0</v>
          </cell>
          <cell r="T254" t="b">
            <v>0</v>
          </cell>
          <cell r="U254" t="b">
            <v>0</v>
          </cell>
          <cell r="V254" t="b">
            <v>0</v>
          </cell>
          <cell r="W254" t="b">
            <v>0</v>
          </cell>
          <cell r="X254" t="str">
            <v>remboursement de frais réels</v>
          </cell>
          <cell r="Y254">
            <v>0</v>
          </cell>
        </row>
        <row r="255">
          <cell r="A255">
            <v>400</v>
          </cell>
          <cell r="B255">
            <v>315</v>
          </cell>
          <cell r="C255" t="b">
            <v>0</v>
          </cell>
          <cell r="D255">
            <v>4</v>
          </cell>
          <cell r="E255">
            <v>1</v>
          </cell>
          <cell r="F255" t="str">
            <v>ZF</v>
          </cell>
          <cell r="G255">
            <v>2004</v>
          </cell>
          <cell r="H255" t="b">
            <v>0</v>
          </cell>
          <cell r="I255">
            <v>29</v>
          </cell>
          <cell r="K255" t="str">
            <v>Services juridiques</v>
          </cell>
          <cell r="M255" t="b">
            <v>0</v>
          </cell>
          <cell r="N255" t="b">
            <v>0</v>
          </cell>
          <cell r="P255">
            <v>36617</v>
          </cell>
          <cell r="Q255">
            <v>100</v>
          </cell>
          <cell r="R255">
            <v>0</v>
          </cell>
          <cell r="T255" t="b">
            <v>0</v>
          </cell>
          <cell r="U255" t="b">
            <v>0</v>
          </cell>
          <cell r="V255" t="b">
            <v>0</v>
          </cell>
          <cell r="W255" t="b">
            <v>0</v>
          </cell>
          <cell r="X255" t="str">
            <v>remboursement de frais réels</v>
          </cell>
          <cell r="Y255">
            <v>0</v>
          </cell>
        </row>
        <row r="256">
          <cell r="A256">
            <v>400</v>
          </cell>
          <cell r="B256">
            <v>315</v>
          </cell>
          <cell r="C256" t="b">
            <v>0</v>
          </cell>
          <cell r="D256">
            <v>4</v>
          </cell>
          <cell r="E256">
            <v>1</v>
          </cell>
          <cell r="F256" t="str">
            <v>ZF</v>
          </cell>
          <cell r="G256">
            <v>2003</v>
          </cell>
          <cell r="H256" t="b">
            <v>0</v>
          </cell>
          <cell r="I256">
            <v>54</v>
          </cell>
          <cell r="K256" t="str">
            <v>Services juridiques</v>
          </cell>
          <cell r="M256" t="b">
            <v>0</v>
          </cell>
          <cell r="N256" t="b">
            <v>0</v>
          </cell>
          <cell r="P256">
            <v>36617</v>
          </cell>
          <cell r="Q256">
            <v>100</v>
          </cell>
          <cell r="R256">
            <v>0</v>
          </cell>
          <cell r="T256" t="b">
            <v>0</v>
          </cell>
          <cell r="U256" t="b">
            <v>0</v>
          </cell>
          <cell r="V256" t="b">
            <v>0</v>
          </cell>
          <cell r="W256" t="b">
            <v>0</v>
          </cell>
          <cell r="X256" t="str">
            <v>remboursement de frais réels</v>
          </cell>
          <cell r="Y256">
            <v>0</v>
          </cell>
        </row>
        <row r="257">
          <cell r="A257">
            <v>400</v>
          </cell>
          <cell r="B257">
            <v>315</v>
          </cell>
          <cell r="C257" t="b">
            <v>1</v>
          </cell>
          <cell r="D257">
            <v>4</v>
          </cell>
          <cell r="E257">
            <v>1</v>
          </cell>
          <cell r="F257" t="str">
            <v>ZH</v>
          </cell>
          <cell r="G257">
            <v>2007</v>
          </cell>
          <cell r="H257" t="b">
            <v>1</v>
          </cell>
          <cell r="I257">
            <v>0</v>
          </cell>
          <cell r="K257" t="str">
            <v>Services juridiques</v>
          </cell>
          <cell r="M257" t="b">
            <v>0</v>
          </cell>
          <cell r="N257" t="b">
            <v>0</v>
          </cell>
          <cell r="P257">
            <v>367</v>
          </cell>
          <cell r="Q257">
            <v>100</v>
          </cell>
          <cell r="R257">
            <v>0</v>
          </cell>
          <cell r="T257" t="b">
            <v>0</v>
          </cell>
          <cell r="U257" t="b">
            <v>0</v>
          </cell>
          <cell r="V257" t="b">
            <v>0</v>
          </cell>
          <cell r="W257" t="b">
            <v>0</v>
          </cell>
          <cell r="Y257">
            <v>0</v>
          </cell>
        </row>
        <row r="258">
          <cell r="A258">
            <v>400</v>
          </cell>
          <cell r="B258">
            <v>315</v>
          </cell>
          <cell r="C258" t="b">
            <v>1</v>
          </cell>
          <cell r="D258">
            <v>4</v>
          </cell>
          <cell r="E258">
            <v>1</v>
          </cell>
          <cell r="F258" t="str">
            <v>ZH</v>
          </cell>
          <cell r="G258">
            <v>2006</v>
          </cell>
          <cell r="H258" t="b">
            <v>0</v>
          </cell>
          <cell r="I258">
            <v>-81</v>
          </cell>
          <cell r="K258" t="str">
            <v>Services juridiques</v>
          </cell>
          <cell r="M258" t="b">
            <v>0</v>
          </cell>
          <cell r="N258" t="b">
            <v>0</v>
          </cell>
          <cell r="P258">
            <v>367</v>
          </cell>
          <cell r="Q258">
            <v>100</v>
          </cell>
          <cell r="R258">
            <v>0</v>
          </cell>
          <cell r="T258" t="b">
            <v>0</v>
          </cell>
          <cell r="U258" t="b">
            <v>0</v>
          </cell>
          <cell r="V258" t="b">
            <v>0</v>
          </cell>
          <cell r="W258" t="b">
            <v>0</v>
          </cell>
          <cell r="Y258">
            <v>0</v>
          </cell>
        </row>
        <row r="259">
          <cell r="A259">
            <v>400</v>
          </cell>
          <cell r="B259">
            <v>315</v>
          </cell>
          <cell r="C259" t="b">
            <v>1</v>
          </cell>
          <cell r="D259">
            <v>4</v>
          </cell>
          <cell r="E259">
            <v>1</v>
          </cell>
          <cell r="F259" t="str">
            <v>ZH</v>
          </cell>
          <cell r="G259">
            <v>2005</v>
          </cell>
          <cell r="H259" t="b">
            <v>0</v>
          </cell>
          <cell r="I259">
            <v>-12</v>
          </cell>
          <cell r="K259" t="str">
            <v>Services juridiques</v>
          </cell>
          <cell r="M259" t="b">
            <v>0</v>
          </cell>
          <cell r="N259" t="b">
            <v>0</v>
          </cell>
          <cell r="P259">
            <v>367</v>
          </cell>
          <cell r="Q259">
            <v>100</v>
          </cell>
          <cell r="R259">
            <v>0</v>
          </cell>
          <cell r="T259" t="b">
            <v>0</v>
          </cell>
          <cell r="U259" t="b">
            <v>0</v>
          </cell>
          <cell r="V259" t="b">
            <v>0</v>
          </cell>
          <cell r="W259" t="b">
            <v>0</v>
          </cell>
          <cell r="Y259">
            <v>0</v>
          </cell>
        </row>
        <row r="260">
          <cell r="A260">
            <v>400</v>
          </cell>
          <cell r="B260">
            <v>315</v>
          </cell>
          <cell r="C260" t="b">
            <v>1</v>
          </cell>
          <cell r="D260">
            <v>4</v>
          </cell>
          <cell r="E260">
            <v>1</v>
          </cell>
          <cell r="F260" t="str">
            <v>ZH</v>
          </cell>
          <cell r="G260">
            <v>2004</v>
          </cell>
          <cell r="H260" t="b">
            <v>0</v>
          </cell>
          <cell r="I260">
            <v>-40</v>
          </cell>
          <cell r="K260" t="str">
            <v>Services juridiques</v>
          </cell>
          <cell r="M260" t="b">
            <v>0</v>
          </cell>
          <cell r="N260" t="b">
            <v>0</v>
          </cell>
          <cell r="P260">
            <v>367</v>
          </cell>
          <cell r="Q260">
            <v>100</v>
          </cell>
          <cell r="R260">
            <v>0</v>
          </cell>
          <cell r="T260" t="b">
            <v>0</v>
          </cell>
          <cell r="U260" t="b">
            <v>0</v>
          </cell>
          <cell r="V260" t="b">
            <v>0</v>
          </cell>
          <cell r="W260" t="b">
            <v>0</v>
          </cell>
          <cell r="Y260">
            <v>0</v>
          </cell>
        </row>
        <row r="261">
          <cell r="A261">
            <v>400</v>
          </cell>
          <cell r="B261">
            <v>315</v>
          </cell>
          <cell r="C261" t="b">
            <v>1</v>
          </cell>
          <cell r="D261">
            <v>4</v>
          </cell>
          <cell r="E261">
            <v>1</v>
          </cell>
          <cell r="F261" t="str">
            <v>ZH</v>
          </cell>
          <cell r="G261">
            <v>2003</v>
          </cell>
          <cell r="H261" t="b">
            <v>0</v>
          </cell>
          <cell r="I261">
            <v>-73</v>
          </cell>
          <cell r="K261" t="str">
            <v>Services juridiques</v>
          </cell>
          <cell r="M261" t="b">
            <v>0</v>
          </cell>
          <cell r="N261" t="b">
            <v>0</v>
          </cell>
          <cell r="P261">
            <v>367</v>
          </cell>
          <cell r="Q261">
            <v>100</v>
          </cell>
          <cell r="R261">
            <v>0</v>
          </cell>
          <cell r="T261" t="b">
            <v>0</v>
          </cell>
          <cell r="U261" t="b">
            <v>0</v>
          </cell>
          <cell r="V261" t="b">
            <v>0</v>
          </cell>
          <cell r="W261" t="b">
            <v>0</v>
          </cell>
          <cell r="Y261">
            <v>0</v>
          </cell>
        </row>
        <row r="262">
          <cell r="A262">
            <v>850</v>
          </cell>
          <cell r="B262">
            <v>830</v>
          </cell>
          <cell r="C262" t="b">
            <v>0</v>
          </cell>
          <cell r="D262">
            <v>3</v>
          </cell>
          <cell r="E262">
            <v>9</v>
          </cell>
          <cell r="F262" t="str">
            <v>F5</v>
          </cell>
          <cell r="G262">
            <v>2007</v>
          </cell>
          <cell r="H262" t="b">
            <v>1</v>
          </cell>
          <cell r="I262">
            <v>802.09</v>
          </cell>
          <cell r="K262" t="str">
            <v>Taxi</v>
          </cell>
          <cell r="M262" t="b">
            <v>0</v>
          </cell>
          <cell r="N262" t="b">
            <v>0</v>
          </cell>
          <cell r="P262">
            <v>367</v>
          </cell>
          <cell r="Q262">
            <v>0</v>
          </cell>
          <cell r="R262">
            <v>100</v>
          </cell>
          <cell r="T262" t="b">
            <v>0</v>
          </cell>
          <cell r="U262" t="b">
            <v>0</v>
          </cell>
          <cell r="V262" t="b">
            <v>0</v>
          </cell>
          <cell r="W262" t="b">
            <v>0</v>
          </cell>
          <cell r="X262" t="str">
            <v>Loi sur le transport par taxi</v>
          </cell>
          <cell r="Y262">
            <v>0</v>
          </cell>
        </row>
        <row r="263">
          <cell r="A263">
            <v>850</v>
          </cell>
          <cell r="B263">
            <v>830</v>
          </cell>
          <cell r="C263" t="b">
            <v>0</v>
          </cell>
          <cell r="D263">
            <v>3</v>
          </cell>
          <cell r="E263">
            <v>9</v>
          </cell>
          <cell r="F263" t="str">
            <v>F5</v>
          </cell>
          <cell r="G263">
            <v>2006</v>
          </cell>
          <cell r="H263" t="b">
            <v>0</v>
          </cell>
          <cell r="I263">
            <v>802.09</v>
          </cell>
          <cell r="K263" t="str">
            <v>Taxi</v>
          </cell>
          <cell r="M263" t="b">
            <v>0</v>
          </cell>
          <cell r="N263" t="b">
            <v>0</v>
          </cell>
          <cell r="P263">
            <v>367</v>
          </cell>
          <cell r="Q263">
            <v>0</v>
          </cell>
          <cell r="R263">
            <v>100</v>
          </cell>
          <cell r="T263" t="b">
            <v>0</v>
          </cell>
          <cell r="U263" t="b">
            <v>0</v>
          </cell>
          <cell r="V263" t="b">
            <v>0</v>
          </cell>
          <cell r="W263" t="b">
            <v>0</v>
          </cell>
          <cell r="X263" t="str">
            <v>Loi sur le transport par taxi</v>
          </cell>
          <cell r="Y263">
            <v>0</v>
          </cell>
        </row>
        <row r="264">
          <cell r="A264">
            <v>850</v>
          </cell>
          <cell r="B264">
            <v>830</v>
          </cell>
          <cell r="C264" t="b">
            <v>0</v>
          </cell>
          <cell r="D264">
            <v>3</v>
          </cell>
          <cell r="E264">
            <v>9</v>
          </cell>
          <cell r="F264" t="str">
            <v>F5</v>
          </cell>
          <cell r="G264">
            <v>2005</v>
          </cell>
          <cell r="H264" t="b">
            <v>0</v>
          </cell>
          <cell r="I264">
            <v>798.09</v>
          </cell>
          <cell r="K264" t="str">
            <v>Taxi</v>
          </cell>
          <cell r="M264" t="b">
            <v>0</v>
          </cell>
          <cell r="N264" t="b">
            <v>0</v>
          </cell>
          <cell r="P264">
            <v>367</v>
          </cell>
          <cell r="Q264">
            <v>0</v>
          </cell>
          <cell r="R264">
            <v>100</v>
          </cell>
          <cell r="T264" t="b">
            <v>0</v>
          </cell>
          <cell r="U264" t="b">
            <v>0</v>
          </cell>
          <cell r="V264" t="b">
            <v>0</v>
          </cell>
          <cell r="W264" t="b">
            <v>0</v>
          </cell>
          <cell r="X264" t="str">
            <v>Loi sur le transport par taxi</v>
          </cell>
          <cell r="Y264">
            <v>0</v>
          </cell>
        </row>
        <row r="265">
          <cell r="A265">
            <v>850</v>
          </cell>
          <cell r="B265">
            <v>830</v>
          </cell>
          <cell r="C265" t="b">
            <v>0</v>
          </cell>
          <cell r="D265">
            <v>3</v>
          </cell>
          <cell r="E265">
            <v>9</v>
          </cell>
          <cell r="F265" t="str">
            <v>F5</v>
          </cell>
          <cell r="G265">
            <v>2004</v>
          </cell>
          <cell r="H265" t="b">
            <v>0</v>
          </cell>
          <cell r="I265">
            <v>794.63</v>
          </cell>
          <cell r="K265" t="str">
            <v>Taxi</v>
          </cell>
          <cell r="M265" t="b">
            <v>0</v>
          </cell>
          <cell r="N265" t="b">
            <v>0</v>
          </cell>
          <cell r="P265">
            <v>367</v>
          </cell>
          <cell r="Q265">
            <v>0</v>
          </cell>
          <cell r="R265">
            <v>100</v>
          </cell>
          <cell r="T265" t="b">
            <v>0</v>
          </cell>
          <cell r="U265" t="b">
            <v>0</v>
          </cell>
          <cell r="V265" t="b">
            <v>0</v>
          </cell>
          <cell r="W265" t="b">
            <v>0</v>
          </cell>
          <cell r="X265" t="str">
            <v>Loi sur le transport par taxi</v>
          </cell>
          <cell r="Y265">
            <v>0</v>
          </cell>
        </row>
        <row r="266">
          <cell r="A266">
            <v>850</v>
          </cell>
          <cell r="B266">
            <v>830</v>
          </cell>
          <cell r="C266" t="b">
            <v>0</v>
          </cell>
          <cell r="D266">
            <v>3</v>
          </cell>
          <cell r="E266">
            <v>9</v>
          </cell>
          <cell r="F266" t="str">
            <v>F5</v>
          </cell>
          <cell r="G266">
            <v>2003</v>
          </cell>
          <cell r="H266" t="b">
            <v>0</v>
          </cell>
          <cell r="I266">
            <v>0</v>
          </cell>
          <cell r="K266" t="str">
            <v>Taxi</v>
          </cell>
          <cell r="M266" t="b">
            <v>0</v>
          </cell>
          <cell r="N266" t="b">
            <v>0</v>
          </cell>
          <cell r="P266">
            <v>367</v>
          </cell>
          <cell r="Q266">
            <v>0</v>
          </cell>
          <cell r="R266">
            <v>100</v>
          </cell>
          <cell r="T266" t="b">
            <v>0</v>
          </cell>
          <cell r="U266" t="b">
            <v>0</v>
          </cell>
          <cell r="V266" t="b">
            <v>0</v>
          </cell>
          <cell r="W266" t="b">
            <v>0</v>
          </cell>
          <cell r="X266" t="str">
            <v>Loi sur le transport par taxi</v>
          </cell>
          <cell r="Y266">
            <v>0</v>
          </cell>
        </row>
        <row r="267">
          <cell r="A267">
            <v>850</v>
          </cell>
          <cell r="B267">
            <v>830</v>
          </cell>
          <cell r="C267" t="b">
            <v>0</v>
          </cell>
          <cell r="D267">
            <v>4</v>
          </cell>
          <cell r="E267">
            <v>1</v>
          </cell>
          <cell r="F267" t="str">
            <v>05</v>
          </cell>
          <cell r="G267">
            <v>2007</v>
          </cell>
          <cell r="H267" t="b">
            <v>1</v>
          </cell>
          <cell r="I267">
            <v>2.11</v>
          </cell>
          <cell r="K267" t="str">
            <v>Économique, registre des propriétaires et des exploitants de véhicules lourds</v>
          </cell>
          <cell r="M267" t="b">
            <v>0</v>
          </cell>
          <cell r="N267" t="b">
            <v>0</v>
          </cell>
          <cell r="P267">
            <v>367</v>
          </cell>
          <cell r="Q267">
            <v>0</v>
          </cell>
          <cell r="R267">
            <v>0</v>
          </cell>
          <cell r="T267" t="b">
            <v>0</v>
          </cell>
          <cell r="U267" t="b">
            <v>0</v>
          </cell>
          <cell r="V267" t="b">
            <v>0</v>
          </cell>
          <cell r="W267" t="b">
            <v>0</v>
          </cell>
          <cell r="X267" t="str">
            <v>Règlement sur les frais exigibles pour la transcr., la reprod. et la transmission de documuments</v>
          </cell>
          <cell r="Y267">
            <v>0</v>
          </cell>
        </row>
        <row r="268">
          <cell r="A268">
            <v>850</v>
          </cell>
          <cell r="B268">
            <v>830</v>
          </cell>
          <cell r="C268" t="b">
            <v>0</v>
          </cell>
          <cell r="D268">
            <v>4</v>
          </cell>
          <cell r="E268">
            <v>1</v>
          </cell>
          <cell r="F268" t="str">
            <v>05</v>
          </cell>
          <cell r="G268">
            <v>2006</v>
          </cell>
          <cell r="H268" t="b">
            <v>0</v>
          </cell>
          <cell r="I268">
            <v>2.11</v>
          </cell>
          <cell r="K268" t="str">
            <v>Économique, registre des propriétaires et des exploitants de véhicules lourds</v>
          </cell>
          <cell r="M268" t="b">
            <v>0</v>
          </cell>
          <cell r="N268" t="b">
            <v>0</v>
          </cell>
          <cell r="P268">
            <v>367</v>
          </cell>
          <cell r="Q268">
            <v>0</v>
          </cell>
          <cell r="R268">
            <v>0</v>
          </cell>
          <cell r="T268" t="b">
            <v>0</v>
          </cell>
          <cell r="U268" t="b">
            <v>0</v>
          </cell>
          <cell r="V268" t="b">
            <v>0</v>
          </cell>
          <cell r="W268" t="b">
            <v>0</v>
          </cell>
          <cell r="X268" t="str">
            <v>Règlement sur les frais exigibles pour la transcr., la reprod. et la transmission de documuments</v>
          </cell>
          <cell r="Y268">
            <v>0</v>
          </cell>
        </row>
        <row r="269">
          <cell r="A269">
            <v>850</v>
          </cell>
          <cell r="B269">
            <v>830</v>
          </cell>
          <cell r="C269" t="b">
            <v>0</v>
          </cell>
          <cell r="D269">
            <v>4</v>
          </cell>
          <cell r="E269">
            <v>1</v>
          </cell>
          <cell r="F269" t="str">
            <v>05</v>
          </cell>
          <cell r="G269">
            <v>2005</v>
          </cell>
          <cell r="H269" t="b">
            <v>0</v>
          </cell>
          <cell r="I269">
            <v>1.86</v>
          </cell>
          <cell r="K269" t="str">
            <v>Économique, registre des propriétaires et des exploitants de véhicules lourds</v>
          </cell>
          <cell r="M269" t="b">
            <v>0</v>
          </cell>
          <cell r="N269" t="b">
            <v>0</v>
          </cell>
          <cell r="P269">
            <v>367</v>
          </cell>
          <cell r="Q269">
            <v>0</v>
          </cell>
          <cell r="R269">
            <v>0</v>
          </cell>
          <cell r="T269" t="b">
            <v>0</v>
          </cell>
          <cell r="U269" t="b">
            <v>0</v>
          </cell>
          <cell r="V269" t="b">
            <v>0</v>
          </cell>
          <cell r="W269" t="b">
            <v>0</v>
          </cell>
          <cell r="X269" t="str">
            <v>Règlement sur les frais exigibles pour la transcr., la reprod. et la transmission de documuments</v>
          </cell>
          <cell r="Y269">
            <v>0</v>
          </cell>
        </row>
        <row r="270">
          <cell r="A270">
            <v>850</v>
          </cell>
          <cell r="B270">
            <v>830</v>
          </cell>
          <cell r="C270" t="b">
            <v>0</v>
          </cell>
          <cell r="D270">
            <v>4</v>
          </cell>
          <cell r="E270">
            <v>1</v>
          </cell>
          <cell r="F270" t="str">
            <v>05</v>
          </cell>
          <cell r="G270">
            <v>2004</v>
          </cell>
          <cell r="H270" t="b">
            <v>0</v>
          </cell>
          <cell r="I270">
            <v>5.81</v>
          </cell>
          <cell r="K270" t="str">
            <v>Économique, registre des propriétaires et des exploitants de véhicules lourds</v>
          </cell>
          <cell r="M270" t="b">
            <v>0</v>
          </cell>
          <cell r="N270" t="b">
            <v>0</v>
          </cell>
          <cell r="P270">
            <v>367</v>
          </cell>
          <cell r="Q270">
            <v>0</v>
          </cell>
          <cell r="R270">
            <v>0</v>
          </cell>
          <cell r="T270" t="b">
            <v>0</v>
          </cell>
          <cell r="U270" t="b">
            <v>0</v>
          </cell>
          <cell r="V270" t="b">
            <v>0</v>
          </cell>
          <cell r="W270" t="b">
            <v>0</v>
          </cell>
          <cell r="X270" t="str">
            <v>Règlement sur les frais exigibles pour la transcr., la reprod. et la transmission de documuments</v>
          </cell>
          <cell r="Y270">
            <v>0</v>
          </cell>
        </row>
        <row r="271">
          <cell r="A271">
            <v>850</v>
          </cell>
          <cell r="B271">
            <v>830</v>
          </cell>
          <cell r="C271" t="b">
            <v>0</v>
          </cell>
          <cell r="D271">
            <v>4</v>
          </cell>
          <cell r="E271">
            <v>1</v>
          </cell>
          <cell r="F271" t="str">
            <v>05</v>
          </cell>
          <cell r="G271">
            <v>2003</v>
          </cell>
          <cell r="H271" t="b">
            <v>0</v>
          </cell>
          <cell r="I271">
            <v>0</v>
          </cell>
          <cell r="K271" t="str">
            <v>Économique, registre des propriétaires et des exploitants de véhicules lourds</v>
          </cell>
          <cell r="M271" t="b">
            <v>0</v>
          </cell>
          <cell r="N271" t="b">
            <v>0</v>
          </cell>
          <cell r="P271">
            <v>367</v>
          </cell>
          <cell r="Q271">
            <v>0</v>
          </cell>
          <cell r="R271">
            <v>0</v>
          </cell>
          <cell r="T271" t="b">
            <v>0</v>
          </cell>
          <cell r="U271" t="b">
            <v>0</v>
          </cell>
          <cell r="V271" t="b">
            <v>0</v>
          </cell>
          <cell r="W271" t="b">
            <v>0</v>
          </cell>
          <cell r="X271" t="str">
            <v>Règlement sur les frais exigibles pour la transcr., la reprod. et la transmission de documuments</v>
          </cell>
          <cell r="Y271">
            <v>0</v>
          </cell>
        </row>
        <row r="272">
          <cell r="A272">
            <v>850</v>
          </cell>
          <cell r="B272">
            <v>830</v>
          </cell>
          <cell r="C272" t="b">
            <v>0</v>
          </cell>
          <cell r="D272">
            <v>4</v>
          </cell>
          <cell r="E272">
            <v>1</v>
          </cell>
          <cell r="F272" t="str">
            <v>30</v>
          </cell>
          <cell r="G272">
            <v>2007</v>
          </cell>
          <cell r="H272" t="b">
            <v>1</v>
          </cell>
          <cell r="I272">
            <v>13.95</v>
          </cell>
          <cell r="K272" t="str">
            <v>Taxi</v>
          </cell>
          <cell r="M272" t="b">
            <v>0</v>
          </cell>
          <cell r="N272" t="b">
            <v>0</v>
          </cell>
          <cell r="P272">
            <v>367</v>
          </cell>
          <cell r="Q272">
            <v>0</v>
          </cell>
          <cell r="R272">
            <v>100</v>
          </cell>
          <cell r="T272" t="b">
            <v>0</v>
          </cell>
          <cell r="U272" t="b">
            <v>0</v>
          </cell>
          <cell r="V272" t="b">
            <v>0</v>
          </cell>
          <cell r="W272" t="b">
            <v>0</v>
          </cell>
          <cell r="X272" t="str">
            <v>Loi sur le transport par taxi</v>
          </cell>
          <cell r="Y272">
            <v>0</v>
          </cell>
        </row>
        <row r="273">
          <cell r="A273">
            <v>850</v>
          </cell>
          <cell r="B273">
            <v>830</v>
          </cell>
          <cell r="C273" t="b">
            <v>0</v>
          </cell>
          <cell r="D273">
            <v>4</v>
          </cell>
          <cell r="E273">
            <v>1</v>
          </cell>
          <cell r="F273" t="str">
            <v>30</v>
          </cell>
          <cell r="G273">
            <v>2006</v>
          </cell>
          <cell r="H273" t="b">
            <v>0</v>
          </cell>
          <cell r="I273">
            <v>13.95</v>
          </cell>
          <cell r="K273" t="str">
            <v>Taxi</v>
          </cell>
          <cell r="M273" t="b">
            <v>0</v>
          </cell>
          <cell r="N273" t="b">
            <v>0</v>
          </cell>
          <cell r="P273">
            <v>367</v>
          </cell>
          <cell r="Q273">
            <v>0</v>
          </cell>
          <cell r="R273">
            <v>100</v>
          </cell>
          <cell r="T273" t="b">
            <v>0</v>
          </cell>
          <cell r="U273" t="b">
            <v>0</v>
          </cell>
          <cell r="V273" t="b">
            <v>0</v>
          </cell>
          <cell r="W273" t="b">
            <v>0</v>
          </cell>
          <cell r="X273" t="str">
            <v>Loi sur le transport par taxi</v>
          </cell>
          <cell r="Y273">
            <v>0</v>
          </cell>
        </row>
        <row r="274">
          <cell r="A274">
            <v>850</v>
          </cell>
          <cell r="B274">
            <v>830</v>
          </cell>
          <cell r="C274" t="b">
            <v>0</v>
          </cell>
          <cell r="D274">
            <v>4</v>
          </cell>
          <cell r="E274">
            <v>1</v>
          </cell>
          <cell r="F274" t="str">
            <v>30</v>
          </cell>
          <cell r="G274">
            <v>2005</v>
          </cell>
          <cell r="H274" t="b">
            <v>0</v>
          </cell>
          <cell r="I274">
            <v>22.95</v>
          </cell>
          <cell r="K274" t="str">
            <v>Taxi</v>
          </cell>
          <cell r="M274" t="b">
            <v>0</v>
          </cell>
          <cell r="N274" t="b">
            <v>0</v>
          </cell>
          <cell r="P274">
            <v>367</v>
          </cell>
          <cell r="Q274">
            <v>0</v>
          </cell>
          <cell r="R274">
            <v>100</v>
          </cell>
          <cell r="T274" t="b">
            <v>0</v>
          </cell>
          <cell r="U274" t="b">
            <v>0</v>
          </cell>
          <cell r="V274" t="b">
            <v>0</v>
          </cell>
          <cell r="W274" t="b">
            <v>0</v>
          </cell>
          <cell r="X274" t="str">
            <v>Loi sur le transport par taxi</v>
          </cell>
          <cell r="Y274">
            <v>0</v>
          </cell>
        </row>
        <row r="275">
          <cell r="A275">
            <v>850</v>
          </cell>
          <cell r="B275">
            <v>830</v>
          </cell>
          <cell r="C275" t="b">
            <v>0</v>
          </cell>
          <cell r="D275">
            <v>4</v>
          </cell>
          <cell r="E275">
            <v>1</v>
          </cell>
          <cell r="F275" t="str">
            <v>30</v>
          </cell>
          <cell r="G275">
            <v>2004</v>
          </cell>
          <cell r="H275" t="b">
            <v>0</v>
          </cell>
          <cell r="I275">
            <v>15.36</v>
          </cell>
          <cell r="K275" t="str">
            <v>Taxi</v>
          </cell>
          <cell r="M275" t="b">
            <v>0</v>
          </cell>
          <cell r="N275" t="b">
            <v>0</v>
          </cell>
          <cell r="P275">
            <v>367</v>
          </cell>
          <cell r="Q275">
            <v>0</v>
          </cell>
          <cell r="R275">
            <v>100</v>
          </cell>
          <cell r="T275" t="b">
            <v>0</v>
          </cell>
          <cell r="U275" t="b">
            <v>0</v>
          </cell>
          <cell r="V275" t="b">
            <v>0</v>
          </cell>
          <cell r="W275" t="b">
            <v>0</v>
          </cell>
          <cell r="X275" t="str">
            <v>Loi sur le transport par taxi</v>
          </cell>
          <cell r="Y275">
            <v>0</v>
          </cell>
        </row>
        <row r="276">
          <cell r="A276">
            <v>850</v>
          </cell>
          <cell r="B276">
            <v>830</v>
          </cell>
          <cell r="C276" t="b">
            <v>0</v>
          </cell>
          <cell r="D276">
            <v>4</v>
          </cell>
          <cell r="E276">
            <v>1</v>
          </cell>
          <cell r="F276" t="str">
            <v>30</v>
          </cell>
          <cell r="G276">
            <v>2003</v>
          </cell>
          <cell r="H276" t="b">
            <v>0</v>
          </cell>
          <cell r="I276">
            <v>0</v>
          </cell>
          <cell r="K276" t="str">
            <v>Taxi</v>
          </cell>
          <cell r="M276" t="b">
            <v>0</v>
          </cell>
          <cell r="N276" t="b">
            <v>0</v>
          </cell>
          <cell r="P276">
            <v>367</v>
          </cell>
          <cell r="Q276">
            <v>0</v>
          </cell>
          <cell r="R276">
            <v>100</v>
          </cell>
          <cell r="T276" t="b">
            <v>0</v>
          </cell>
          <cell r="U276" t="b">
            <v>0</v>
          </cell>
          <cell r="V276" t="b">
            <v>0</v>
          </cell>
          <cell r="W276" t="b">
            <v>0</v>
          </cell>
          <cell r="X276" t="str">
            <v>Loi sur le transport par taxi</v>
          </cell>
          <cell r="Y276">
            <v>0</v>
          </cell>
        </row>
        <row r="277">
          <cell r="A277">
            <v>850</v>
          </cell>
          <cell r="B277">
            <v>830</v>
          </cell>
          <cell r="C277" t="b">
            <v>0</v>
          </cell>
          <cell r="D277">
            <v>4</v>
          </cell>
          <cell r="E277">
            <v>1</v>
          </cell>
          <cell r="F277" t="str">
            <v>J6</v>
          </cell>
          <cell r="G277">
            <v>2007</v>
          </cell>
          <cell r="H277" t="b">
            <v>1</v>
          </cell>
          <cell r="I277">
            <v>100.88</v>
          </cell>
          <cell r="K277" t="str">
            <v>Économique, registre des propriétaires et des exploitants de véhicules lourds</v>
          </cell>
          <cell r="M277" t="b">
            <v>0</v>
          </cell>
          <cell r="N277" t="b">
            <v>0</v>
          </cell>
          <cell r="P277">
            <v>367</v>
          </cell>
          <cell r="Q277">
            <v>0</v>
          </cell>
          <cell r="R277">
            <v>100</v>
          </cell>
          <cell r="T277" t="b">
            <v>0</v>
          </cell>
          <cell r="U277" t="b">
            <v>0</v>
          </cell>
          <cell r="V277" t="b">
            <v>0</v>
          </cell>
          <cell r="W277" t="b">
            <v>0</v>
          </cell>
          <cell r="X277" t="str">
            <v>Loi sur les transports</v>
          </cell>
          <cell r="Y277">
            <v>0</v>
          </cell>
        </row>
        <row r="278">
          <cell r="A278">
            <v>850</v>
          </cell>
          <cell r="B278">
            <v>830</v>
          </cell>
          <cell r="C278" t="b">
            <v>0</v>
          </cell>
          <cell r="D278">
            <v>4</v>
          </cell>
          <cell r="E278">
            <v>1</v>
          </cell>
          <cell r="F278" t="str">
            <v>J6</v>
          </cell>
          <cell r="G278">
            <v>2006</v>
          </cell>
          <cell r="H278" t="b">
            <v>0</v>
          </cell>
          <cell r="I278">
            <v>100.88</v>
          </cell>
          <cell r="K278" t="str">
            <v>Économique, registre des propriétaires et des exploitants de véhicules lourds</v>
          </cell>
          <cell r="M278" t="b">
            <v>0</v>
          </cell>
          <cell r="N278" t="b">
            <v>0</v>
          </cell>
          <cell r="P278">
            <v>367</v>
          </cell>
          <cell r="Q278">
            <v>0</v>
          </cell>
          <cell r="R278">
            <v>100</v>
          </cell>
          <cell r="T278" t="b">
            <v>0</v>
          </cell>
          <cell r="U278" t="b">
            <v>0</v>
          </cell>
          <cell r="V278" t="b">
            <v>0</v>
          </cell>
          <cell r="W278" t="b">
            <v>0</v>
          </cell>
          <cell r="X278" t="str">
            <v>Loi sur les transports</v>
          </cell>
          <cell r="Y278">
            <v>0</v>
          </cell>
        </row>
        <row r="279">
          <cell r="A279">
            <v>850</v>
          </cell>
          <cell r="B279">
            <v>830</v>
          </cell>
          <cell r="C279" t="b">
            <v>0</v>
          </cell>
          <cell r="D279">
            <v>4</v>
          </cell>
          <cell r="E279">
            <v>1</v>
          </cell>
          <cell r="F279" t="str">
            <v>J6</v>
          </cell>
          <cell r="G279">
            <v>2005</v>
          </cell>
          <cell r="H279" t="b">
            <v>0</v>
          </cell>
          <cell r="I279">
            <v>106.82</v>
          </cell>
          <cell r="K279" t="str">
            <v>Économique, registre des propriétaires et des exploitants de véhicules lourds</v>
          </cell>
          <cell r="M279" t="b">
            <v>0</v>
          </cell>
          <cell r="N279" t="b">
            <v>0</v>
          </cell>
          <cell r="P279">
            <v>367</v>
          </cell>
          <cell r="Q279">
            <v>0</v>
          </cell>
          <cell r="R279">
            <v>100</v>
          </cell>
          <cell r="T279" t="b">
            <v>0</v>
          </cell>
          <cell r="U279" t="b">
            <v>0</v>
          </cell>
          <cell r="V279" t="b">
            <v>0</v>
          </cell>
          <cell r="W279" t="b">
            <v>0</v>
          </cell>
          <cell r="X279" t="str">
            <v>Loi sur les transports</v>
          </cell>
          <cell r="Y279">
            <v>0</v>
          </cell>
        </row>
        <row r="280">
          <cell r="A280">
            <v>850</v>
          </cell>
          <cell r="B280">
            <v>830</v>
          </cell>
          <cell r="C280" t="b">
            <v>0</v>
          </cell>
          <cell r="D280">
            <v>4</v>
          </cell>
          <cell r="E280">
            <v>1</v>
          </cell>
          <cell r="F280" t="str">
            <v>J6</v>
          </cell>
          <cell r="G280">
            <v>2004</v>
          </cell>
          <cell r="H280" t="b">
            <v>0</v>
          </cell>
          <cell r="I280">
            <v>136.65</v>
          </cell>
          <cell r="K280" t="str">
            <v>Économique, registre des propriétaires et des exploitants de véhicules lourds</v>
          </cell>
          <cell r="M280" t="b">
            <v>0</v>
          </cell>
          <cell r="N280" t="b">
            <v>0</v>
          </cell>
          <cell r="P280">
            <v>367</v>
          </cell>
          <cell r="Q280">
            <v>0</v>
          </cell>
          <cell r="R280">
            <v>100</v>
          </cell>
          <cell r="T280" t="b">
            <v>0</v>
          </cell>
          <cell r="U280" t="b">
            <v>0</v>
          </cell>
          <cell r="V280" t="b">
            <v>0</v>
          </cell>
          <cell r="W280" t="b">
            <v>0</v>
          </cell>
          <cell r="X280" t="str">
            <v>Loi sur les transports</v>
          </cell>
          <cell r="Y280">
            <v>0</v>
          </cell>
        </row>
        <row r="281">
          <cell r="A281">
            <v>850</v>
          </cell>
          <cell r="B281">
            <v>830</v>
          </cell>
          <cell r="C281" t="b">
            <v>0</v>
          </cell>
          <cell r="D281">
            <v>4</v>
          </cell>
          <cell r="E281">
            <v>1</v>
          </cell>
          <cell r="F281" t="str">
            <v>J6</v>
          </cell>
          <cell r="G281">
            <v>2003</v>
          </cell>
          <cell r="H281" t="b">
            <v>0</v>
          </cell>
          <cell r="I281">
            <v>0</v>
          </cell>
          <cell r="K281" t="str">
            <v>Économique, registre des propriétaires et des exploitants de véhicules lourds</v>
          </cell>
          <cell r="M281" t="b">
            <v>0</v>
          </cell>
          <cell r="N281" t="b">
            <v>0</v>
          </cell>
          <cell r="P281">
            <v>367</v>
          </cell>
          <cell r="Q281">
            <v>0</v>
          </cell>
          <cell r="R281">
            <v>100</v>
          </cell>
          <cell r="T281" t="b">
            <v>0</v>
          </cell>
          <cell r="U281" t="b">
            <v>0</v>
          </cell>
          <cell r="V281" t="b">
            <v>0</v>
          </cell>
          <cell r="W281" t="b">
            <v>0</v>
          </cell>
          <cell r="X281" t="str">
            <v>Loi sur les transports</v>
          </cell>
          <cell r="Y281">
            <v>0</v>
          </cell>
        </row>
        <row r="282">
          <cell r="A282">
            <v>60</v>
          </cell>
          <cell r="B282">
            <v>571</v>
          </cell>
          <cell r="C282" t="b">
            <v>0</v>
          </cell>
          <cell r="D282">
            <v>4</v>
          </cell>
          <cell r="E282">
            <v>1</v>
          </cell>
          <cell r="F282" t="str">
            <v>01</v>
          </cell>
          <cell r="G282">
            <v>2007</v>
          </cell>
          <cell r="H282" t="b">
            <v>1</v>
          </cell>
          <cell r="I282">
            <v>0</v>
          </cell>
          <cell r="K282" t="str">
            <v>Ventes de volumes et des mises à jour</v>
          </cell>
          <cell r="L282" t="str">
            <v>36, 37</v>
          </cell>
          <cell r="M282" t="b">
            <v>0</v>
          </cell>
          <cell r="N282" t="b">
            <v>0</v>
          </cell>
          <cell r="P282">
            <v>367</v>
          </cell>
          <cell r="Q282">
            <v>0</v>
          </cell>
          <cell r="R282">
            <v>100</v>
          </cell>
          <cell r="T282" t="b">
            <v>1</v>
          </cell>
          <cell r="U282" t="b">
            <v>0</v>
          </cell>
          <cell r="V282" t="b">
            <v>0</v>
          </cell>
          <cell r="W282" t="b">
            <v>0</v>
          </cell>
          <cell r="X282" t="str">
            <v>NIL</v>
          </cell>
          <cell r="Y282">
            <v>0</v>
          </cell>
        </row>
        <row r="283">
          <cell r="A283">
            <v>60</v>
          </cell>
          <cell r="B283">
            <v>571</v>
          </cell>
          <cell r="C283" t="b">
            <v>0</v>
          </cell>
          <cell r="D283">
            <v>4</v>
          </cell>
          <cell r="E283">
            <v>1</v>
          </cell>
          <cell r="F283" t="str">
            <v>01</v>
          </cell>
          <cell r="G283">
            <v>2006</v>
          </cell>
          <cell r="H283" t="b">
            <v>0</v>
          </cell>
          <cell r="I283">
            <v>0</v>
          </cell>
          <cell r="K283" t="str">
            <v>Ventes de volumes et des mises à jour</v>
          </cell>
          <cell r="L283" t="str">
            <v>36, 37</v>
          </cell>
          <cell r="M283" t="b">
            <v>0</v>
          </cell>
          <cell r="N283" t="b">
            <v>0</v>
          </cell>
          <cell r="P283">
            <v>367</v>
          </cell>
          <cell r="Q283">
            <v>0</v>
          </cell>
          <cell r="R283">
            <v>100</v>
          </cell>
          <cell r="T283" t="b">
            <v>1</v>
          </cell>
          <cell r="U283" t="b">
            <v>0</v>
          </cell>
          <cell r="V283" t="b">
            <v>0</v>
          </cell>
          <cell r="W283" t="b">
            <v>0</v>
          </cell>
          <cell r="X283" t="str">
            <v>NIL</v>
          </cell>
          <cell r="Y283">
            <v>0</v>
          </cell>
        </row>
        <row r="284">
          <cell r="A284">
            <v>60</v>
          </cell>
          <cell r="B284">
            <v>571</v>
          </cell>
          <cell r="C284" t="b">
            <v>0</v>
          </cell>
          <cell r="D284">
            <v>4</v>
          </cell>
          <cell r="E284">
            <v>1</v>
          </cell>
          <cell r="F284" t="str">
            <v>01</v>
          </cell>
          <cell r="G284">
            <v>2005</v>
          </cell>
          <cell r="H284" t="b">
            <v>0</v>
          </cell>
          <cell r="I284">
            <v>0</v>
          </cell>
          <cell r="K284" t="str">
            <v>Ventes de volumes et des mises à jour</v>
          </cell>
          <cell r="L284" t="str">
            <v>36, 37</v>
          </cell>
          <cell r="M284" t="b">
            <v>0</v>
          </cell>
          <cell r="N284" t="b">
            <v>0</v>
          </cell>
          <cell r="P284">
            <v>367</v>
          </cell>
          <cell r="Q284">
            <v>0</v>
          </cell>
          <cell r="R284">
            <v>100</v>
          </cell>
          <cell r="T284" t="b">
            <v>1</v>
          </cell>
          <cell r="U284" t="b">
            <v>0</v>
          </cell>
          <cell r="V284" t="b">
            <v>0</v>
          </cell>
          <cell r="W284" t="b">
            <v>0</v>
          </cell>
          <cell r="X284" t="str">
            <v>NIL</v>
          </cell>
          <cell r="Y284">
            <v>0</v>
          </cell>
        </row>
        <row r="285">
          <cell r="A285">
            <v>60</v>
          </cell>
          <cell r="B285">
            <v>571</v>
          </cell>
          <cell r="C285" t="b">
            <v>0</v>
          </cell>
          <cell r="D285">
            <v>4</v>
          </cell>
          <cell r="E285">
            <v>1</v>
          </cell>
          <cell r="F285" t="str">
            <v>01</v>
          </cell>
          <cell r="G285">
            <v>2004</v>
          </cell>
          <cell r="H285" t="b">
            <v>0</v>
          </cell>
          <cell r="I285">
            <v>0</v>
          </cell>
          <cell r="K285" t="str">
            <v>Ventes de volumes et des mises à jour</v>
          </cell>
          <cell r="L285" t="str">
            <v>36, 37</v>
          </cell>
          <cell r="M285" t="b">
            <v>0</v>
          </cell>
          <cell r="N285" t="b">
            <v>0</v>
          </cell>
          <cell r="P285">
            <v>367</v>
          </cell>
          <cell r="Q285">
            <v>0</v>
          </cell>
          <cell r="R285">
            <v>100</v>
          </cell>
          <cell r="T285" t="b">
            <v>1</v>
          </cell>
          <cell r="U285" t="b">
            <v>0</v>
          </cell>
          <cell r="V285" t="b">
            <v>0</v>
          </cell>
          <cell r="W285" t="b">
            <v>0</v>
          </cell>
          <cell r="X285" t="str">
            <v>NIL</v>
          </cell>
          <cell r="Y285">
            <v>0</v>
          </cell>
        </row>
        <row r="286">
          <cell r="A286">
            <v>60</v>
          </cell>
          <cell r="B286">
            <v>571</v>
          </cell>
          <cell r="C286" t="b">
            <v>0</v>
          </cell>
          <cell r="D286">
            <v>4</v>
          </cell>
          <cell r="E286">
            <v>1</v>
          </cell>
          <cell r="F286" t="str">
            <v>01</v>
          </cell>
          <cell r="G286">
            <v>2003</v>
          </cell>
          <cell r="H286" t="b">
            <v>0</v>
          </cell>
          <cell r="I286">
            <v>0</v>
          </cell>
          <cell r="K286" t="str">
            <v>Ventes de volumes et des mises à jour</v>
          </cell>
          <cell r="L286" t="str">
            <v>36, 37</v>
          </cell>
          <cell r="M286" t="b">
            <v>0</v>
          </cell>
          <cell r="N286" t="b">
            <v>0</v>
          </cell>
          <cell r="P286">
            <v>367</v>
          </cell>
          <cell r="Q286">
            <v>0</v>
          </cell>
          <cell r="R286">
            <v>100</v>
          </cell>
          <cell r="T286" t="b">
            <v>1</v>
          </cell>
          <cell r="U286" t="b">
            <v>0</v>
          </cell>
          <cell r="V286" t="b">
            <v>0</v>
          </cell>
          <cell r="W286" t="b">
            <v>0</v>
          </cell>
          <cell r="X286" t="str">
            <v>NIL</v>
          </cell>
          <cell r="Y286">
            <v>0</v>
          </cell>
        </row>
        <row r="287">
          <cell r="A287">
            <v>60</v>
          </cell>
          <cell r="B287">
            <v>571</v>
          </cell>
          <cell r="C287" t="b">
            <v>0</v>
          </cell>
          <cell r="D287">
            <v>4</v>
          </cell>
          <cell r="E287">
            <v>1</v>
          </cell>
          <cell r="F287" t="str">
            <v>NC</v>
          </cell>
          <cell r="G287">
            <v>2007</v>
          </cell>
          <cell r="H287" t="b">
            <v>1</v>
          </cell>
          <cell r="I287">
            <v>341.3</v>
          </cell>
          <cell r="K287" t="str">
            <v>Autre</v>
          </cell>
          <cell r="M287" t="b">
            <v>0</v>
          </cell>
          <cell r="N287" t="b">
            <v>0</v>
          </cell>
          <cell r="P287">
            <v>367</v>
          </cell>
          <cell r="Q287">
            <v>100</v>
          </cell>
          <cell r="R287">
            <v>0</v>
          </cell>
          <cell r="T287" t="b">
            <v>0</v>
          </cell>
          <cell r="U287" t="b">
            <v>0</v>
          </cell>
          <cell r="V287" t="b">
            <v>0</v>
          </cell>
          <cell r="W287" t="b">
            <v>0</v>
          </cell>
          <cell r="X287" t="str">
            <v>NIL</v>
          </cell>
          <cell r="Y287">
            <v>0</v>
          </cell>
        </row>
        <row r="288">
          <cell r="A288">
            <v>60</v>
          </cell>
          <cell r="B288">
            <v>571</v>
          </cell>
          <cell r="C288" t="b">
            <v>0</v>
          </cell>
          <cell r="D288">
            <v>4</v>
          </cell>
          <cell r="E288">
            <v>1</v>
          </cell>
          <cell r="F288" t="str">
            <v>NC</v>
          </cell>
          <cell r="G288">
            <v>2006</v>
          </cell>
          <cell r="H288" t="b">
            <v>0</v>
          </cell>
          <cell r="I288">
            <v>563.79999999999995</v>
          </cell>
          <cell r="K288" t="str">
            <v>Autre</v>
          </cell>
          <cell r="M288" t="b">
            <v>0</v>
          </cell>
          <cell r="N288" t="b">
            <v>0</v>
          </cell>
          <cell r="P288">
            <v>367</v>
          </cell>
          <cell r="Q288">
            <v>100</v>
          </cell>
          <cell r="R288">
            <v>0</v>
          </cell>
          <cell r="T288" t="b">
            <v>0</v>
          </cell>
          <cell r="U288" t="b">
            <v>0</v>
          </cell>
          <cell r="V288" t="b">
            <v>0</v>
          </cell>
          <cell r="W288" t="b">
            <v>0</v>
          </cell>
          <cell r="X288" t="str">
            <v>NIL</v>
          </cell>
          <cell r="Y288">
            <v>0</v>
          </cell>
        </row>
        <row r="289">
          <cell r="A289">
            <v>60</v>
          </cell>
          <cell r="B289">
            <v>571</v>
          </cell>
          <cell r="C289" t="b">
            <v>0</v>
          </cell>
          <cell r="D289">
            <v>4</v>
          </cell>
          <cell r="E289">
            <v>1</v>
          </cell>
          <cell r="F289" t="str">
            <v>NC</v>
          </cell>
          <cell r="G289">
            <v>2005</v>
          </cell>
          <cell r="H289" t="b">
            <v>0</v>
          </cell>
          <cell r="I289">
            <v>386.7</v>
          </cell>
          <cell r="K289" t="str">
            <v>Autre</v>
          </cell>
          <cell r="M289" t="b">
            <v>0</v>
          </cell>
          <cell r="N289" t="b">
            <v>0</v>
          </cell>
          <cell r="P289">
            <v>367</v>
          </cell>
          <cell r="Q289">
            <v>100</v>
          </cell>
          <cell r="R289">
            <v>0</v>
          </cell>
          <cell r="T289" t="b">
            <v>0</v>
          </cell>
          <cell r="U289" t="b">
            <v>0</v>
          </cell>
          <cell r="V289" t="b">
            <v>0</v>
          </cell>
          <cell r="W289" t="b">
            <v>0</v>
          </cell>
          <cell r="X289" t="str">
            <v>NIL</v>
          </cell>
          <cell r="Y289">
            <v>0</v>
          </cell>
        </row>
        <row r="290">
          <cell r="A290">
            <v>60</v>
          </cell>
          <cell r="B290">
            <v>571</v>
          </cell>
          <cell r="C290" t="b">
            <v>0</v>
          </cell>
          <cell r="D290">
            <v>4</v>
          </cell>
          <cell r="E290">
            <v>1</v>
          </cell>
          <cell r="F290" t="str">
            <v>NC</v>
          </cell>
          <cell r="G290">
            <v>2004</v>
          </cell>
          <cell r="H290" t="b">
            <v>0</v>
          </cell>
          <cell r="I290">
            <v>430.5</v>
          </cell>
          <cell r="K290" t="str">
            <v>Autre</v>
          </cell>
          <cell r="M290" t="b">
            <v>0</v>
          </cell>
          <cell r="N290" t="b">
            <v>0</v>
          </cell>
          <cell r="P290">
            <v>367</v>
          </cell>
          <cell r="Q290">
            <v>100</v>
          </cell>
          <cell r="R290">
            <v>0</v>
          </cell>
          <cell r="T290" t="b">
            <v>0</v>
          </cell>
          <cell r="U290" t="b">
            <v>0</v>
          </cell>
          <cell r="V290" t="b">
            <v>0</v>
          </cell>
          <cell r="W290" t="b">
            <v>0</v>
          </cell>
          <cell r="X290" t="str">
            <v>NIL</v>
          </cell>
          <cell r="Y290">
            <v>0</v>
          </cell>
        </row>
        <row r="291">
          <cell r="A291">
            <v>60</v>
          </cell>
          <cell r="B291">
            <v>571</v>
          </cell>
          <cell r="C291" t="b">
            <v>0</v>
          </cell>
          <cell r="D291">
            <v>4</v>
          </cell>
          <cell r="E291">
            <v>1</v>
          </cell>
          <cell r="F291" t="str">
            <v>NC</v>
          </cell>
          <cell r="G291">
            <v>2003</v>
          </cell>
          <cell r="H291" t="b">
            <v>0</v>
          </cell>
          <cell r="I291">
            <v>334.9</v>
          </cell>
          <cell r="K291" t="str">
            <v>Autre</v>
          </cell>
          <cell r="M291" t="b">
            <v>0</v>
          </cell>
          <cell r="N291" t="b">
            <v>0</v>
          </cell>
          <cell r="P291">
            <v>367</v>
          </cell>
          <cell r="Q291">
            <v>100</v>
          </cell>
          <cell r="R291">
            <v>0</v>
          </cell>
          <cell r="T291" t="b">
            <v>0</v>
          </cell>
          <cell r="U291" t="b">
            <v>0</v>
          </cell>
          <cell r="V291" t="b">
            <v>0</v>
          </cell>
          <cell r="W291" t="b">
            <v>0</v>
          </cell>
          <cell r="X291" t="str">
            <v>NIL</v>
          </cell>
          <cell r="Y291">
            <v>0</v>
          </cell>
        </row>
        <row r="292">
          <cell r="A292">
            <v>60</v>
          </cell>
          <cell r="B292">
            <v>571</v>
          </cell>
          <cell r="C292" t="b">
            <v>0</v>
          </cell>
          <cell r="D292">
            <v>4</v>
          </cell>
          <cell r="E292">
            <v>1</v>
          </cell>
          <cell r="F292" t="str">
            <v>ZO</v>
          </cell>
          <cell r="G292">
            <v>2007</v>
          </cell>
          <cell r="H292" t="b">
            <v>1</v>
          </cell>
          <cell r="I292">
            <v>15210.5</v>
          </cell>
          <cell r="J292" t="str">
            <v>Le ministère a transféré aux établissments la subvention de 55$ par transport assumé par les  établissements.</v>
          </cell>
          <cell r="K292" t="str">
            <v>Transport ambulancier</v>
          </cell>
          <cell r="M292" t="b">
            <v>0</v>
          </cell>
          <cell r="N292" t="b">
            <v>0</v>
          </cell>
          <cell r="P292">
            <v>367</v>
          </cell>
          <cell r="Q292">
            <v>100</v>
          </cell>
          <cell r="R292">
            <v>0</v>
          </cell>
          <cell r="T292" t="b">
            <v>0</v>
          </cell>
          <cell r="U292" t="b">
            <v>0</v>
          </cell>
          <cell r="V292" t="b">
            <v>0</v>
          </cell>
          <cell r="W292" t="b">
            <v>0</v>
          </cell>
          <cell r="X292" t="str">
            <v>Fixé par la loi</v>
          </cell>
          <cell r="Y292">
            <v>0</v>
          </cell>
        </row>
        <row r="293">
          <cell r="A293">
            <v>60</v>
          </cell>
          <cell r="B293">
            <v>571</v>
          </cell>
          <cell r="C293" t="b">
            <v>0</v>
          </cell>
          <cell r="D293">
            <v>4</v>
          </cell>
          <cell r="E293">
            <v>1</v>
          </cell>
          <cell r="F293" t="str">
            <v>ZO</v>
          </cell>
          <cell r="G293">
            <v>2006</v>
          </cell>
          <cell r="H293" t="b">
            <v>0</v>
          </cell>
          <cell r="I293">
            <v>9690.4</v>
          </cell>
          <cell r="K293" t="str">
            <v>Transport ambulancier</v>
          </cell>
          <cell r="M293" t="b">
            <v>0</v>
          </cell>
          <cell r="N293" t="b">
            <v>0</v>
          </cell>
          <cell r="P293">
            <v>367</v>
          </cell>
          <cell r="Q293">
            <v>100</v>
          </cell>
          <cell r="R293">
            <v>0</v>
          </cell>
          <cell r="T293" t="b">
            <v>0</v>
          </cell>
          <cell r="U293" t="b">
            <v>0</v>
          </cell>
          <cell r="V293" t="b">
            <v>0</v>
          </cell>
          <cell r="W293" t="b">
            <v>0</v>
          </cell>
          <cell r="X293" t="str">
            <v>Fixé par la loi</v>
          </cell>
          <cell r="Y293">
            <v>0</v>
          </cell>
        </row>
        <row r="294">
          <cell r="A294">
            <v>60</v>
          </cell>
          <cell r="B294">
            <v>571</v>
          </cell>
          <cell r="C294" t="b">
            <v>0</v>
          </cell>
          <cell r="D294">
            <v>4</v>
          </cell>
          <cell r="E294">
            <v>1</v>
          </cell>
          <cell r="F294" t="str">
            <v>ZO</v>
          </cell>
          <cell r="G294">
            <v>2005</v>
          </cell>
          <cell r="H294" t="b">
            <v>0</v>
          </cell>
          <cell r="I294">
            <v>9392.4</v>
          </cell>
          <cell r="K294" t="str">
            <v>Transport ambulancier</v>
          </cell>
          <cell r="M294" t="b">
            <v>0</v>
          </cell>
          <cell r="N294" t="b">
            <v>0</v>
          </cell>
          <cell r="P294">
            <v>367</v>
          </cell>
          <cell r="Q294">
            <v>100</v>
          </cell>
          <cell r="R294">
            <v>0</v>
          </cell>
          <cell r="T294" t="b">
            <v>0</v>
          </cell>
          <cell r="U294" t="b">
            <v>0</v>
          </cell>
          <cell r="V294" t="b">
            <v>0</v>
          </cell>
          <cell r="W294" t="b">
            <v>0</v>
          </cell>
          <cell r="X294" t="str">
            <v>Fixé par la loi</v>
          </cell>
          <cell r="Y294">
            <v>0</v>
          </cell>
        </row>
        <row r="295">
          <cell r="A295">
            <v>60</v>
          </cell>
          <cell r="B295">
            <v>571</v>
          </cell>
          <cell r="C295" t="b">
            <v>0</v>
          </cell>
          <cell r="D295">
            <v>4</v>
          </cell>
          <cell r="E295">
            <v>1</v>
          </cell>
          <cell r="F295" t="str">
            <v>ZO</v>
          </cell>
          <cell r="G295">
            <v>2004</v>
          </cell>
          <cell r="H295" t="b">
            <v>0</v>
          </cell>
          <cell r="I295">
            <v>9510.2999999999993</v>
          </cell>
          <cell r="K295" t="str">
            <v>Transport ambulancier</v>
          </cell>
          <cell r="M295" t="b">
            <v>0</v>
          </cell>
          <cell r="N295" t="b">
            <v>0</v>
          </cell>
          <cell r="P295">
            <v>367</v>
          </cell>
          <cell r="Q295">
            <v>100</v>
          </cell>
          <cell r="R295">
            <v>0</v>
          </cell>
          <cell r="T295" t="b">
            <v>0</v>
          </cell>
          <cell r="U295" t="b">
            <v>0</v>
          </cell>
          <cell r="V295" t="b">
            <v>0</v>
          </cell>
          <cell r="W295" t="b">
            <v>0</v>
          </cell>
          <cell r="X295" t="str">
            <v>Fixé par la loi</v>
          </cell>
          <cell r="Y295">
            <v>0</v>
          </cell>
        </row>
        <row r="296">
          <cell r="A296">
            <v>60</v>
          </cell>
          <cell r="B296">
            <v>571</v>
          </cell>
          <cell r="C296" t="b">
            <v>0</v>
          </cell>
          <cell r="D296">
            <v>4</v>
          </cell>
          <cell r="E296">
            <v>1</v>
          </cell>
          <cell r="F296" t="str">
            <v>ZO</v>
          </cell>
          <cell r="G296">
            <v>2003</v>
          </cell>
          <cell r="H296" t="b">
            <v>0</v>
          </cell>
          <cell r="I296">
            <v>9542</v>
          </cell>
          <cell r="K296" t="str">
            <v>Transport ambulancier</v>
          </cell>
          <cell r="M296" t="b">
            <v>0</v>
          </cell>
          <cell r="N296" t="b">
            <v>0</v>
          </cell>
          <cell r="P296">
            <v>367</v>
          </cell>
          <cell r="Q296">
            <v>100</v>
          </cell>
          <cell r="R296">
            <v>0</v>
          </cell>
          <cell r="T296" t="b">
            <v>0</v>
          </cell>
          <cell r="U296" t="b">
            <v>0</v>
          </cell>
          <cell r="V296" t="b">
            <v>0</v>
          </cell>
          <cell r="W296" t="b">
            <v>0</v>
          </cell>
          <cell r="X296" t="str">
            <v>Fixé par la loi</v>
          </cell>
          <cell r="Y296">
            <v>0</v>
          </cell>
        </row>
        <row r="297">
          <cell r="A297">
            <v>60</v>
          </cell>
          <cell r="B297">
            <v>571</v>
          </cell>
          <cell r="C297" t="b">
            <v>0</v>
          </cell>
          <cell r="D297">
            <v>4</v>
          </cell>
          <cell r="E297">
            <v>1</v>
          </cell>
          <cell r="F297" t="str">
            <v>ZP</v>
          </cell>
          <cell r="G297">
            <v>2007</v>
          </cell>
          <cell r="H297" t="b">
            <v>1</v>
          </cell>
          <cell r="I297">
            <v>1019.4</v>
          </cell>
          <cell r="K297" t="str">
            <v>Transport ambulancier</v>
          </cell>
          <cell r="M297" t="b">
            <v>0</v>
          </cell>
          <cell r="N297" t="b">
            <v>0</v>
          </cell>
          <cell r="P297">
            <v>367</v>
          </cell>
          <cell r="Q297">
            <v>100</v>
          </cell>
          <cell r="R297">
            <v>0</v>
          </cell>
          <cell r="T297" t="b">
            <v>0</v>
          </cell>
          <cell r="U297" t="b">
            <v>0</v>
          </cell>
          <cell r="V297" t="b">
            <v>0</v>
          </cell>
          <cell r="W297" t="b">
            <v>0</v>
          </cell>
          <cell r="X297" t="str">
            <v>Fixé par la loi</v>
          </cell>
          <cell r="Y297">
            <v>0</v>
          </cell>
        </row>
        <row r="298">
          <cell r="A298">
            <v>60</v>
          </cell>
          <cell r="B298">
            <v>571</v>
          </cell>
          <cell r="C298" t="b">
            <v>0</v>
          </cell>
          <cell r="D298">
            <v>4</v>
          </cell>
          <cell r="E298">
            <v>1</v>
          </cell>
          <cell r="F298" t="str">
            <v>ZP</v>
          </cell>
          <cell r="G298">
            <v>2006</v>
          </cell>
          <cell r="H298" t="b">
            <v>0</v>
          </cell>
          <cell r="I298">
            <v>1059.7</v>
          </cell>
          <cell r="K298" t="str">
            <v>Transport ambulancier</v>
          </cell>
          <cell r="M298" t="b">
            <v>0</v>
          </cell>
          <cell r="N298" t="b">
            <v>0</v>
          </cell>
          <cell r="P298">
            <v>367</v>
          </cell>
          <cell r="Q298">
            <v>100</v>
          </cell>
          <cell r="R298">
            <v>0</v>
          </cell>
          <cell r="T298" t="b">
            <v>0</v>
          </cell>
          <cell r="U298" t="b">
            <v>0</v>
          </cell>
          <cell r="V298" t="b">
            <v>0</v>
          </cell>
          <cell r="W298" t="b">
            <v>0</v>
          </cell>
          <cell r="X298" t="str">
            <v>Fixé par la loi</v>
          </cell>
          <cell r="Y298">
            <v>0</v>
          </cell>
        </row>
        <row r="299">
          <cell r="A299">
            <v>60</v>
          </cell>
          <cell r="B299">
            <v>571</v>
          </cell>
          <cell r="C299" t="b">
            <v>0</v>
          </cell>
          <cell r="D299">
            <v>4</v>
          </cell>
          <cell r="E299">
            <v>1</v>
          </cell>
          <cell r="F299" t="str">
            <v>ZP</v>
          </cell>
          <cell r="G299">
            <v>2005</v>
          </cell>
          <cell r="H299" t="b">
            <v>0</v>
          </cell>
          <cell r="I299">
            <v>1036.4000000000001</v>
          </cell>
          <cell r="K299" t="str">
            <v>Transport ambulancier</v>
          </cell>
          <cell r="M299" t="b">
            <v>0</v>
          </cell>
          <cell r="N299" t="b">
            <v>0</v>
          </cell>
          <cell r="P299">
            <v>367</v>
          </cell>
          <cell r="Q299">
            <v>100</v>
          </cell>
          <cell r="R299">
            <v>0</v>
          </cell>
          <cell r="T299" t="b">
            <v>0</v>
          </cell>
          <cell r="U299" t="b">
            <v>0</v>
          </cell>
          <cell r="V299" t="b">
            <v>0</v>
          </cell>
          <cell r="W299" t="b">
            <v>0</v>
          </cell>
          <cell r="X299" t="str">
            <v>Fixé par la loi</v>
          </cell>
          <cell r="Y299">
            <v>0</v>
          </cell>
        </row>
        <row r="300">
          <cell r="A300">
            <v>60</v>
          </cell>
          <cell r="B300">
            <v>571</v>
          </cell>
          <cell r="C300" t="b">
            <v>0</v>
          </cell>
          <cell r="D300">
            <v>4</v>
          </cell>
          <cell r="E300">
            <v>1</v>
          </cell>
          <cell r="F300" t="str">
            <v>ZP</v>
          </cell>
          <cell r="G300">
            <v>2004</v>
          </cell>
          <cell r="H300" t="b">
            <v>0</v>
          </cell>
          <cell r="I300">
            <v>1033.9000000000001</v>
          </cell>
          <cell r="K300" t="str">
            <v>Transport ambulancier</v>
          </cell>
          <cell r="M300" t="b">
            <v>0</v>
          </cell>
          <cell r="N300" t="b">
            <v>0</v>
          </cell>
          <cell r="P300">
            <v>367</v>
          </cell>
          <cell r="Q300">
            <v>100</v>
          </cell>
          <cell r="R300">
            <v>0</v>
          </cell>
          <cell r="T300" t="b">
            <v>0</v>
          </cell>
          <cell r="U300" t="b">
            <v>0</v>
          </cell>
          <cell r="V300" t="b">
            <v>0</v>
          </cell>
          <cell r="W300" t="b">
            <v>0</v>
          </cell>
          <cell r="X300" t="str">
            <v>Fixé par la loi</v>
          </cell>
          <cell r="Y300">
            <v>0</v>
          </cell>
        </row>
        <row r="301">
          <cell r="A301">
            <v>60</v>
          </cell>
          <cell r="B301">
            <v>571</v>
          </cell>
          <cell r="C301" t="b">
            <v>0</v>
          </cell>
          <cell r="D301">
            <v>4</v>
          </cell>
          <cell r="E301">
            <v>1</v>
          </cell>
          <cell r="F301" t="str">
            <v>ZP</v>
          </cell>
          <cell r="G301">
            <v>2003</v>
          </cell>
          <cell r="H301" t="b">
            <v>0</v>
          </cell>
          <cell r="I301">
            <v>1067</v>
          </cell>
          <cell r="K301" t="str">
            <v>Transport ambulancier</v>
          </cell>
          <cell r="M301" t="b">
            <v>0</v>
          </cell>
          <cell r="N301" t="b">
            <v>0</v>
          </cell>
          <cell r="P301">
            <v>367</v>
          </cell>
          <cell r="Q301">
            <v>100</v>
          </cell>
          <cell r="R301">
            <v>0</v>
          </cell>
          <cell r="T301" t="b">
            <v>0</v>
          </cell>
          <cell r="U301" t="b">
            <v>0</v>
          </cell>
          <cell r="V301" t="b">
            <v>0</v>
          </cell>
          <cell r="W301" t="b">
            <v>0</v>
          </cell>
          <cell r="X301" t="str">
            <v>Fixé par la loi</v>
          </cell>
          <cell r="Y301">
            <v>0</v>
          </cell>
        </row>
        <row r="302">
          <cell r="A302">
            <v>60</v>
          </cell>
          <cell r="B302">
            <v>571</v>
          </cell>
          <cell r="C302" t="b">
            <v>0</v>
          </cell>
          <cell r="D302">
            <v>4</v>
          </cell>
          <cell r="E302">
            <v>1</v>
          </cell>
          <cell r="F302" t="str">
            <v>ZQ</v>
          </cell>
          <cell r="G302">
            <v>2007</v>
          </cell>
          <cell r="H302" t="b">
            <v>1</v>
          </cell>
          <cell r="I302">
            <v>6880.8</v>
          </cell>
          <cell r="K302" t="str">
            <v>Transport ambulancier</v>
          </cell>
          <cell r="M302" t="b">
            <v>0</v>
          </cell>
          <cell r="N302" t="b">
            <v>0</v>
          </cell>
          <cell r="P302">
            <v>367</v>
          </cell>
          <cell r="Q302">
            <v>0</v>
          </cell>
          <cell r="R302">
            <v>0</v>
          </cell>
          <cell r="T302" t="b">
            <v>0</v>
          </cell>
          <cell r="U302" t="b">
            <v>0</v>
          </cell>
          <cell r="V302" t="b">
            <v>0</v>
          </cell>
          <cell r="W302" t="b">
            <v>0</v>
          </cell>
          <cell r="X302" t="str">
            <v>Fixé par la loi</v>
          </cell>
          <cell r="Y302">
            <v>0</v>
          </cell>
        </row>
        <row r="303">
          <cell r="A303">
            <v>60</v>
          </cell>
          <cell r="B303">
            <v>571</v>
          </cell>
          <cell r="C303" t="b">
            <v>0</v>
          </cell>
          <cell r="D303">
            <v>4</v>
          </cell>
          <cell r="E303">
            <v>1</v>
          </cell>
          <cell r="F303" t="str">
            <v>ZQ</v>
          </cell>
          <cell r="G303">
            <v>2006</v>
          </cell>
          <cell r="H303" t="b">
            <v>0</v>
          </cell>
          <cell r="I303">
            <v>6876.2</v>
          </cell>
          <cell r="K303" t="str">
            <v>Transport ambulancier</v>
          </cell>
          <cell r="M303" t="b">
            <v>0</v>
          </cell>
          <cell r="N303" t="b">
            <v>0</v>
          </cell>
          <cell r="P303">
            <v>367</v>
          </cell>
          <cell r="Q303">
            <v>0</v>
          </cell>
          <cell r="R303">
            <v>0</v>
          </cell>
          <cell r="T303" t="b">
            <v>0</v>
          </cell>
          <cell r="U303" t="b">
            <v>0</v>
          </cell>
          <cell r="V303" t="b">
            <v>0</v>
          </cell>
          <cell r="W303" t="b">
            <v>0</v>
          </cell>
          <cell r="X303" t="str">
            <v>Fixé par la loi</v>
          </cell>
          <cell r="Y303">
            <v>0</v>
          </cell>
        </row>
        <row r="304">
          <cell r="A304">
            <v>60</v>
          </cell>
          <cell r="B304">
            <v>571</v>
          </cell>
          <cell r="C304" t="b">
            <v>0</v>
          </cell>
          <cell r="D304">
            <v>4</v>
          </cell>
          <cell r="E304">
            <v>1</v>
          </cell>
          <cell r="F304" t="str">
            <v>ZQ</v>
          </cell>
          <cell r="G304">
            <v>2005</v>
          </cell>
          <cell r="H304" t="b">
            <v>0</v>
          </cell>
          <cell r="I304">
            <v>6894.9</v>
          </cell>
          <cell r="K304" t="str">
            <v>Transport ambulancier</v>
          </cell>
          <cell r="M304" t="b">
            <v>0</v>
          </cell>
          <cell r="N304" t="b">
            <v>0</v>
          </cell>
          <cell r="P304">
            <v>367</v>
          </cell>
          <cell r="Q304">
            <v>0</v>
          </cell>
          <cell r="R304">
            <v>0</v>
          </cell>
          <cell r="T304" t="b">
            <v>0</v>
          </cell>
          <cell r="U304" t="b">
            <v>0</v>
          </cell>
          <cell r="V304" t="b">
            <v>0</v>
          </cell>
          <cell r="W304" t="b">
            <v>0</v>
          </cell>
          <cell r="X304" t="str">
            <v>Fixé par la loi</v>
          </cell>
          <cell r="Y304">
            <v>0</v>
          </cell>
        </row>
        <row r="305">
          <cell r="A305">
            <v>60</v>
          </cell>
          <cell r="B305">
            <v>571</v>
          </cell>
          <cell r="C305" t="b">
            <v>0</v>
          </cell>
          <cell r="D305">
            <v>4</v>
          </cell>
          <cell r="E305">
            <v>1</v>
          </cell>
          <cell r="F305" t="str">
            <v>ZQ</v>
          </cell>
          <cell r="G305">
            <v>2004</v>
          </cell>
          <cell r="H305" t="b">
            <v>0</v>
          </cell>
          <cell r="I305">
            <v>6589.9</v>
          </cell>
          <cell r="K305" t="str">
            <v>Transport ambulancier</v>
          </cell>
          <cell r="M305" t="b">
            <v>0</v>
          </cell>
          <cell r="N305" t="b">
            <v>0</v>
          </cell>
          <cell r="P305">
            <v>367</v>
          </cell>
          <cell r="Q305">
            <v>0</v>
          </cell>
          <cell r="R305">
            <v>0</v>
          </cell>
          <cell r="T305" t="b">
            <v>0</v>
          </cell>
          <cell r="U305" t="b">
            <v>0</v>
          </cell>
          <cell r="V305" t="b">
            <v>0</v>
          </cell>
          <cell r="W305" t="b">
            <v>0</v>
          </cell>
          <cell r="X305" t="str">
            <v>Fixé par la loi</v>
          </cell>
          <cell r="Y305">
            <v>0</v>
          </cell>
        </row>
        <row r="306">
          <cell r="A306">
            <v>60</v>
          </cell>
          <cell r="B306">
            <v>571</v>
          </cell>
          <cell r="C306" t="b">
            <v>0</v>
          </cell>
          <cell r="D306">
            <v>4</v>
          </cell>
          <cell r="E306">
            <v>1</v>
          </cell>
          <cell r="F306" t="str">
            <v>ZQ</v>
          </cell>
          <cell r="G306">
            <v>2003</v>
          </cell>
          <cell r="H306" t="b">
            <v>0</v>
          </cell>
          <cell r="I306">
            <v>6396.1</v>
          </cell>
          <cell r="K306" t="str">
            <v>Transport ambulancier</v>
          </cell>
          <cell r="M306" t="b">
            <v>0</v>
          </cell>
          <cell r="N306" t="b">
            <v>0</v>
          </cell>
          <cell r="P306">
            <v>367</v>
          </cell>
          <cell r="Q306">
            <v>0</v>
          </cell>
          <cell r="R306">
            <v>0</v>
          </cell>
          <cell r="T306" t="b">
            <v>0</v>
          </cell>
          <cell r="U306" t="b">
            <v>0</v>
          </cell>
          <cell r="V306" t="b">
            <v>0</v>
          </cell>
          <cell r="W306" t="b">
            <v>0</v>
          </cell>
          <cell r="X306" t="str">
            <v>Fixé par la loi</v>
          </cell>
          <cell r="Y306">
            <v>0</v>
          </cell>
        </row>
        <row r="307">
          <cell r="A307">
            <v>60</v>
          </cell>
          <cell r="B307">
            <v>571</v>
          </cell>
          <cell r="C307" t="b">
            <v>0</v>
          </cell>
          <cell r="D307">
            <v>4</v>
          </cell>
          <cell r="E307">
            <v>1</v>
          </cell>
          <cell r="F307" t="str">
            <v>ZR</v>
          </cell>
          <cell r="G307">
            <v>2007</v>
          </cell>
          <cell r="H307" t="b">
            <v>1</v>
          </cell>
          <cell r="I307">
            <v>160.80000000000001</v>
          </cell>
          <cell r="K307" t="str">
            <v>Transport ambulancier</v>
          </cell>
          <cell r="M307" t="b">
            <v>0</v>
          </cell>
          <cell r="N307" t="b">
            <v>0</v>
          </cell>
          <cell r="P307">
            <v>367</v>
          </cell>
          <cell r="Q307">
            <v>100</v>
          </cell>
          <cell r="R307">
            <v>0</v>
          </cell>
          <cell r="T307" t="b">
            <v>0</v>
          </cell>
          <cell r="U307" t="b">
            <v>0</v>
          </cell>
          <cell r="V307" t="b">
            <v>0</v>
          </cell>
          <cell r="W307" t="b">
            <v>0</v>
          </cell>
          <cell r="X307" t="str">
            <v>Fixé par la loi</v>
          </cell>
          <cell r="Y307">
            <v>0</v>
          </cell>
        </row>
        <row r="308">
          <cell r="A308">
            <v>60</v>
          </cell>
          <cell r="B308">
            <v>571</v>
          </cell>
          <cell r="C308" t="b">
            <v>0</v>
          </cell>
          <cell r="D308">
            <v>4</v>
          </cell>
          <cell r="E308">
            <v>1</v>
          </cell>
          <cell r="F308" t="str">
            <v>ZR</v>
          </cell>
          <cell r="G308">
            <v>2006</v>
          </cell>
          <cell r="H308" t="b">
            <v>0</v>
          </cell>
          <cell r="I308">
            <v>359.9</v>
          </cell>
          <cell r="K308" t="str">
            <v>Transport ambulancier</v>
          </cell>
          <cell r="M308" t="b">
            <v>0</v>
          </cell>
          <cell r="N308" t="b">
            <v>0</v>
          </cell>
          <cell r="P308">
            <v>367</v>
          </cell>
          <cell r="Q308">
            <v>100</v>
          </cell>
          <cell r="R308">
            <v>0</v>
          </cell>
          <cell r="T308" t="b">
            <v>0</v>
          </cell>
          <cell r="U308" t="b">
            <v>0</v>
          </cell>
          <cell r="V308" t="b">
            <v>0</v>
          </cell>
          <cell r="W308" t="b">
            <v>0</v>
          </cell>
          <cell r="X308" t="str">
            <v>Fixé par la loi</v>
          </cell>
          <cell r="Y308">
            <v>0</v>
          </cell>
        </row>
        <row r="309">
          <cell r="A309">
            <v>60</v>
          </cell>
          <cell r="B309">
            <v>571</v>
          </cell>
          <cell r="C309" t="b">
            <v>0</v>
          </cell>
          <cell r="D309">
            <v>4</v>
          </cell>
          <cell r="E309">
            <v>1</v>
          </cell>
          <cell r="F309" t="str">
            <v>ZR</v>
          </cell>
          <cell r="G309">
            <v>2005</v>
          </cell>
          <cell r="H309" t="b">
            <v>0</v>
          </cell>
          <cell r="I309">
            <v>422.5</v>
          </cell>
          <cell r="K309" t="str">
            <v>Transport ambulancier</v>
          </cell>
          <cell r="M309" t="b">
            <v>0</v>
          </cell>
          <cell r="N309" t="b">
            <v>0</v>
          </cell>
          <cell r="P309">
            <v>367</v>
          </cell>
          <cell r="Q309">
            <v>100</v>
          </cell>
          <cell r="R309">
            <v>0</v>
          </cell>
          <cell r="T309" t="b">
            <v>0</v>
          </cell>
          <cell r="U309" t="b">
            <v>0</v>
          </cell>
          <cell r="V309" t="b">
            <v>0</v>
          </cell>
          <cell r="W309" t="b">
            <v>0</v>
          </cell>
          <cell r="X309" t="str">
            <v>Fixé par la loi</v>
          </cell>
          <cell r="Y309">
            <v>0</v>
          </cell>
        </row>
        <row r="310">
          <cell r="A310">
            <v>60</v>
          </cell>
          <cell r="B310">
            <v>571</v>
          </cell>
          <cell r="C310" t="b">
            <v>0</v>
          </cell>
          <cell r="D310">
            <v>4</v>
          </cell>
          <cell r="E310">
            <v>1</v>
          </cell>
          <cell r="F310" t="str">
            <v>ZR</v>
          </cell>
          <cell r="G310">
            <v>2004</v>
          </cell>
          <cell r="H310" t="b">
            <v>0</v>
          </cell>
          <cell r="I310">
            <v>365.6</v>
          </cell>
          <cell r="K310" t="str">
            <v>Transport ambulancier</v>
          </cell>
          <cell r="M310" t="b">
            <v>0</v>
          </cell>
          <cell r="N310" t="b">
            <v>0</v>
          </cell>
          <cell r="P310">
            <v>367</v>
          </cell>
          <cell r="Q310">
            <v>100</v>
          </cell>
          <cell r="R310">
            <v>0</v>
          </cell>
          <cell r="T310" t="b">
            <v>0</v>
          </cell>
          <cell r="U310" t="b">
            <v>0</v>
          </cell>
          <cell r="V310" t="b">
            <v>0</v>
          </cell>
          <cell r="W310" t="b">
            <v>0</v>
          </cell>
          <cell r="X310" t="str">
            <v>Fixé par la loi</v>
          </cell>
          <cell r="Y310">
            <v>0</v>
          </cell>
        </row>
        <row r="311">
          <cell r="A311">
            <v>60</v>
          </cell>
          <cell r="B311">
            <v>571</v>
          </cell>
          <cell r="C311" t="b">
            <v>0</v>
          </cell>
          <cell r="D311">
            <v>4</v>
          </cell>
          <cell r="E311">
            <v>1</v>
          </cell>
          <cell r="F311" t="str">
            <v>ZR</v>
          </cell>
          <cell r="G311">
            <v>2003</v>
          </cell>
          <cell r="H311" t="b">
            <v>0</v>
          </cell>
          <cell r="I311">
            <v>344.4</v>
          </cell>
          <cell r="K311" t="str">
            <v>Transport ambulancier</v>
          </cell>
          <cell r="M311" t="b">
            <v>0</v>
          </cell>
          <cell r="N311" t="b">
            <v>0</v>
          </cell>
          <cell r="P311">
            <v>367</v>
          </cell>
          <cell r="Q311">
            <v>100</v>
          </cell>
          <cell r="R311">
            <v>0</v>
          </cell>
          <cell r="T311" t="b">
            <v>0</v>
          </cell>
          <cell r="U311" t="b">
            <v>0</v>
          </cell>
          <cell r="V311" t="b">
            <v>0</v>
          </cell>
          <cell r="W311" t="b">
            <v>0</v>
          </cell>
          <cell r="X311" t="str">
            <v>Fixé par la loi</v>
          </cell>
          <cell r="Y311">
            <v>0</v>
          </cell>
        </row>
        <row r="312">
          <cell r="A312">
            <v>95</v>
          </cell>
          <cell r="B312">
            <v>329</v>
          </cell>
          <cell r="C312" t="b">
            <v>0</v>
          </cell>
          <cell r="D312">
            <v>3</v>
          </cell>
          <cell r="E312">
            <v>9</v>
          </cell>
          <cell r="F312" t="str">
            <v>ZN</v>
          </cell>
          <cell r="G312">
            <v>2007</v>
          </cell>
          <cell r="H312" t="b">
            <v>1</v>
          </cell>
          <cell r="I312">
            <v>9877.5</v>
          </cell>
          <cell r="K312" t="str">
            <v>Financement</v>
          </cell>
          <cell r="L312" t="str">
            <v>79</v>
          </cell>
          <cell r="M312" t="b">
            <v>0</v>
          </cell>
          <cell r="N312" t="b">
            <v>0</v>
          </cell>
          <cell r="P312">
            <v>367</v>
          </cell>
          <cell r="Q312">
            <v>0</v>
          </cell>
          <cell r="R312">
            <v>0</v>
          </cell>
          <cell r="T312" t="b">
            <v>0</v>
          </cell>
          <cell r="U312" t="b">
            <v>0</v>
          </cell>
          <cell r="V312" t="b">
            <v>0</v>
          </cell>
          <cell r="W312" t="b">
            <v>0</v>
          </cell>
          <cell r="X312" t="str">
            <v>1 % de la masse salariale</v>
          </cell>
          <cell r="Y312">
            <v>0</v>
          </cell>
        </row>
        <row r="313">
          <cell r="A313">
            <v>95</v>
          </cell>
          <cell r="B313">
            <v>329</v>
          </cell>
          <cell r="C313" t="b">
            <v>0</v>
          </cell>
          <cell r="D313">
            <v>3</v>
          </cell>
          <cell r="E313">
            <v>9</v>
          </cell>
          <cell r="F313" t="str">
            <v>ZN</v>
          </cell>
          <cell r="G313">
            <v>2006</v>
          </cell>
          <cell r="H313" t="b">
            <v>0</v>
          </cell>
          <cell r="I313">
            <v>9581.4</v>
          </cell>
          <cell r="K313" t="str">
            <v>Financement</v>
          </cell>
          <cell r="L313" t="str">
            <v>79</v>
          </cell>
          <cell r="M313" t="b">
            <v>0</v>
          </cell>
          <cell r="N313" t="b">
            <v>0</v>
          </cell>
          <cell r="P313">
            <v>367</v>
          </cell>
          <cell r="Q313">
            <v>0</v>
          </cell>
          <cell r="R313">
            <v>0</v>
          </cell>
          <cell r="T313" t="b">
            <v>0</v>
          </cell>
          <cell r="U313" t="b">
            <v>0</v>
          </cell>
          <cell r="V313" t="b">
            <v>0</v>
          </cell>
          <cell r="W313" t="b">
            <v>0</v>
          </cell>
          <cell r="X313" t="str">
            <v>1 % de la masse salariale</v>
          </cell>
          <cell r="Y313">
            <v>0</v>
          </cell>
        </row>
        <row r="314">
          <cell r="A314">
            <v>95</v>
          </cell>
          <cell r="B314">
            <v>329</v>
          </cell>
          <cell r="C314" t="b">
            <v>0</v>
          </cell>
          <cell r="D314">
            <v>3</v>
          </cell>
          <cell r="E314">
            <v>9</v>
          </cell>
          <cell r="F314" t="str">
            <v>ZN</v>
          </cell>
          <cell r="G314">
            <v>2005</v>
          </cell>
          <cell r="H314" t="b">
            <v>0</v>
          </cell>
          <cell r="I314">
            <v>9202.1</v>
          </cell>
          <cell r="K314" t="str">
            <v>Financement</v>
          </cell>
          <cell r="L314" t="str">
            <v>79</v>
          </cell>
          <cell r="M314" t="b">
            <v>0</v>
          </cell>
          <cell r="N314" t="b">
            <v>0</v>
          </cell>
          <cell r="P314">
            <v>367</v>
          </cell>
          <cell r="Q314">
            <v>0</v>
          </cell>
          <cell r="R314">
            <v>0</v>
          </cell>
          <cell r="T314" t="b">
            <v>0</v>
          </cell>
          <cell r="U314" t="b">
            <v>0</v>
          </cell>
          <cell r="V314" t="b">
            <v>0</v>
          </cell>
          <cell r="W314" t="b">
            <v>0</v>
          </cell>
          <cell r="X314" t="str">
            <v>1 % de la masse salariale</v>
          </cell>
          <cell r="Y314">
            <v>0</v>
          </cell>
        </row>
        <row r="315">
          <cell r="A315">
            <v>95</v>
          </cell>
          <cell r="B315">
            <v>329</v>
          </cell>
          <cell r="C315" t="b">
            <v>0</v>
          </cell>
          <cell r="D315">
            <v>3</v>
          </cell>
          <cell r="E315">
            <v>9</v>
          </cell>
          <cell r="F315" t="str">
            <v>ZN</v>
          </cell>
          <cell r="G315">
            <v>2004</v>
          </cell>
          <cell r="H315" t="b">
            <v>0</v>
          </cell>
          <cell r="I315">
            <v>9131.4</v>
          </cell>
          <cell r="K315" t="str">
            <v>Financement</v>
          </cell>
          <cell r="L315" t="str">
            <v>79</v>
          </cell>
          <cell r="M315" t="b">
            <v>0</v>
          </cell>
          <cell r="N315" t="b">
            <v>0</v>
          </cell>
          <cell r="P315">
            <v>367</v>
          </cell>
          <cell r="Q315">
            <v>0</v>
          </cell>
          <cell r="R315">
            <v>0</v>
          </cell>
          <cell r="T315" t="b">
            <v>0</v>
          </cell>
          <cell r="U315" t="b">
            <v>0</v>
          </cell>
          <cell r="V315" t="b">
            <v>0</v>
          </cell>
          <cell r="W315" t="b">
            <v>0</v>
          </cell>
          <cell r="X315" t="str">
            <v>1 % de la masse salariale</v>
          </cell>
          <cell r="Y315">
            <v>0</v>
          </cell>
        </row>
        <row r="316">
          <cell r="A316">
            <v>95</v>
          </cell>
          <cell r="B316">
            <v>329</v>
          </cell>
          <cell r="C316" t="b">
            <v>0</v>
          </cell>
          <cell r="D316">
            <v>3</v>
          </cell>
          <cell r="E316">
            <v>9</v>
          </cell>
          <cell r="F316" t="str">
            <v>ZN</v>
          </cell>
          <cell r="G316">
            <v>2003</v>
          </cell>
          <cell r="H316" t="b">
            <v>0</v>
          </cell>
          <cell r="I316">
            <v>0</v>
          </cell>
          <cell r="K316" t="str">
            <v>Financement</v>
          </cell>
          <cell r="L316" t="str">
            <v>79</v>
          </cell>
          <cell r="M316" t="b">
            <v>0</v>
          </cell>
          <cell r="N316" t="b">
            <v>0</v>
          </cell>
          <cell r="P316">
            <v>367</v>
          </cell>
          <cell r="Q316">
            <v>0</v>
          </cell>
          <cell r="R316">
            <v>0</v>
          </cell>
          <cell r="T316" t="b">
            <v>0</v>
          </cell>
          <cell r="U316" t="b">
            <v>0</v>
          </cell>
          <cell r="V316" t="b">
            <v>0</v>
          </cell>
          <cell r="W316" t="b">
            <v>0</v>
          </cell>
          <cell r="X316" t="str">
            <v>1 % de la masse salariale</v>
          </cell>
          <cell r="Y316">
            <v>0</v>
          </cell>
        </row>
        <row r="317">
          <cell r="A317">
            <v>95</v>
          </cell>
          <cell r="B317">
            <v>329</v>
          </cell>
          <cell r="C317" t="b">
            <v>0</v>
          </cell>
          <cell r="D317">
            <v>4</v>
          </cell>
          <cell r="E317">
            <v>1</v>
          </cell>
          <cell r="F317" t="str">
            <v>ZZ</v>
          </cell>
          <cell r="G317">
            <v>2007</v>
          </cell>
          <cell r="H317" t="b">
            <v>1</v>
          </cell>
          <cell r="I317">
            <v>10891.9</v>
          </cell>
          <cell r="K317" t="str">
            <v>Formation</v>
          </cell>
          <cell r="L317" t="str">
            <v>80</v>
          </cell>
          <cell r="M317" t="b">
            <v>0</v>
          </cell>
          <cell r="N317" t="b">
            <v>0</v>
          </cell>
          <cell r="P317">
            <v>367</v>
          </cell>
          <cell r="Q317">
            <v>38</v>
          </cell>
          <cell r="R317">
            <v>3</v>
          </cell>
          <cell r="T317" t="b">
            <v>0</v>
          </cell>
          <cell r="U317" t="b">
            <v>0</v>
          </cell>
          <cell r="V317" t="b">
            <v>0</v>
          </cell>
          <cell r="W317" t="b">
            <v>0</v>
          </cell>
          <cell r="X317" t="str">
            <v>Déterminé par règlement par le ministre</v>
          </cell>
          <cell r="Y317">
            <v>0</v>
          </cell>
        </row>
        <row r="318">
          <cell r="A318">
            <v>95</v>
          </cell>
          <cell r="B318">
            <v>329</v>
          </cell>
          <cell r="C318" t="b">
            <v>0</v>
          </cell>
          <cell r="D318">
            <v>4</v>
          </cell>
          <cell r="E318">
            <v>1</v>
          </cell>
          <cell r="F318" t="str">
            <v>ZZ</v>
          </cell>
          <cell r="G318">
            <v>2006</v>
          </cell>
          <cell r="H318" t="b">
            <v>0</v>
          </cell>
          <cell r="I318">
            <v>10500.4</v>
          </cell>
          <cell r="K318" t="str">
            <v>Formation</v>
          </cell>
          <cell r="L318" t="str">
            <v>80</v>
          </cell>
          <cell r="M318" t="b">
            <v>0</v>
          </cell>
          <cell r="N318" t="b">
            <v>0</v>
          </cell>
          <cell r="P318">
            <v>367</v>
          </cell>
          <cell r="Q318">
            <v>38</v>
          </cell>
          <cell r="R318">
            <v>3</v>
          </cell>
          <cell r="T318" t="b">
            <v>0</v>
          </cell>
          <cell r="U318" t="b">
            <v>0</v>
          </cell>
          <cell r="V318" t="b">
            <v>0</v>
          </cell>
          <cell r="W318" t="b">
            <v>0</v>
          </cell>
          <cell r="X318" t="str">
            <v>Déterminé par règlement par le ministre</v>
          </cell>
          <cell r="Y318">
            <v>0</v>
          </cell>
        </row>
        <row r="319">
          <cell r="A319">
            <v>95</v>
          </cell>
          <cell r="B319">
            <v>329</v>
          </cell>
          <cell r="C319" t="b">
            <v>0</v>
          </cell>
          <cell r="D319">
            <v>4</v>
          </cell>
          <cell r="E319">
            <v>1</v>
          </cell>
          <cell r="F319" t="str">
            <v>ZZ</v>
          </cell>
          <cell r="G319">
            <v>2005</v>
          </cell>
          <cell r="H319" t="b">
            <v>0</v>
          </cell>
          <cell r="I319">
            <v>9106.5</v>
          </cell>
          <cell r="K319" t="str">
            <v>Formation</v>
          </cell>
          <cell r="L319" t="str">
            <v>80</v>
          </cell>
          <cell r="M319" t="b">
            <v>0</v>
          </cell>
          <cell r="N319" t="b">
            <v>0</v>
          </cell>
          <cell r="P319">
            <v>367</v>
          </cell>
          <cell r="Q319">
            <v>38</v>
          </cell>
          <cell r="R319">
            <v>3</v>
          </cell>
          <cell r="T319" t="b">
            <v>0</v>
          </cell>
          <cell r="U319" t="b">
            <v>0</v>
          </cell>
          <cell r="V319" t="b">
            <v>0</v>
          </cell>
          <cell r="W319" t="b">
            <v>0</v>
          </cell>
          <cell r="X319" t="str">
            <v>Déterminé par règlement par le ministre</v>
          </cell>
          <cell r="Y319">
            <v>0</v>
          </cell>
        </row>
        <row r="320">
          <cell r="A320">
            <v>95</v>
          </cell>
          <cell r="B320">
            <v>329</v>
          </cell>
          <cell r="C320" t="b">
            <v>0</v>
          </cell>
          <cell r="D320">
            <v>4</v>
          </cell>
          <cell r="E320">
            <v>1</v>
          </cell>
          <cell r="F320" t="str">
            <v>ZZ</v>
          </cell>
          <cell r="G320">
            <v>2004</v>
          </cell>
          <cell r="H320" t="b">
            <v>0</v>
          </cell>
          <cell r="I320">
            <v>8153.4</v>
          </cell>
          <cell r="K320" t="str">
            <v>Formation</v>
          </cell>
          <cell r="L320" t="str">
            <v>80</v>
          </cell>
          <cell r="M320" t="b">
            <v>0</v>
          </cell>
          <cell r="N320" t="b">
            <v>0</v>
          </cell>
          <cell r="P320">
            <v>367</v>
          </cell>
          <cell r="Q320">
            <v>38</v>
          </cell>
          <cell r="R320">
            <v>3</v>
          </cell>
          <cell r="T320" t="b">
            <v>0</v>
          </cell>
          <cell r="U320" t="b">
            <v>0</v>
          </cell>
          <cell r="V320" t="b">
            <v>0</v>
          </cell>
          <cell r="W320" t="b">
            <v>0</v>
          </cell>
          <cell r="X320" t="str">
            <v>Déterminé par règlement par le ministre</v>
          </cell>
          <cell r="Y320">
            <v>0</v>
          </cell>
        </row>
        <row r="321">
          <cell r="A321">
            <v>95</v>
          </cell>
          <cell r="B321">
            <v>329</v>
          </cell>
          <cell r="C321" t="b">
            <v>0</v>
          </cell>
          <cell r="D321">
            <v>4</v>
          </cell>
          <cell r="E321">
            <v>1</v>
          </cell>
          <cell r="F321" t="str">
            <v>ZZ</v>
          </cell>
          <cell r="G321">
            <v>2003</v>
          </cell>
          <cell r="H321" t="b">
            <v>0</v>
          </cell>
          <cell r="I321">
            <v>0</v>
          </cell>
          <cell r="K321" t="str">
            <v>Formation</v>
          </cell>
          <cell r="L321" t="str">
            <v>80</v>
          </cell>
          <cell r="M321" t="b">
            <v>0</v>
          </cell>
          <cell r="N321" t="b">
            <v>0</v>
          </cell>
          <cell r="P321">
            <v>367</v>
          </cell>
          <cell r="Q321">
            <v>38</v>
          </cell>
          <cell r="R321">
            <v>3</v>
          </cell>
          <cell r="T321" t="b">
            <v>0</v>
          </cell>
          <cell r="U321" t="b">
            <v>0</v>
          </cell>
          <cell r="V321" t="b">
            <v>0</v>
          </cell>
          <cell r="W321" t="b">
            <v>0</v>
          </cell>
          <cell r="X321" t="str">
            <v>Déterminé par règlement par le ministre</v>
          </cell>
          <cell r="Y321">
            <v>0</v>
          </cell>
        </row>
        <row r="322">
          <cell r="A322">
            <v>95</v>
          </cell>
          <cell r="B322">
            <v>335</v>
          </cell>
          <cell r="C322" t="b">
            <v>0</v>
          </cell>
          <cell r="D322">
            <v>4</v>
          </cell>
          <cell r="E322">
            <v>1</v>
          </cell>
          <cell r="F322" t="str">
            <v>19</v>
          </cell>
          <cell r="G322">
            <v>2007</v>
          </cell>
          <cell r="H322" t="b">
            <v>1</v>
          </cell>
          <cell r="I322">
            <v>1376</v>
          </cell>
          <cell r="K322" t="str">
            <v>Enseignement des programmes de formation des pompiers selon la loi sur la sécurité incendie.</v>
          </cell>
          <cell r="M322" t="b">
            <v>0</v>
          </cell>
          <cell r="N322" t="b">
            <v>0</v>
          </cell>
          <cell r="P322">
            <v>39326</v>
          </cell>
          <cell r="Q322">
            <v>100</v>
          </cell>
          <cell r="R322">
            <v>0</v>
          </cell>
          <cell r="T322" t="b">
            <v>0</v>
          </cell>
          <cell r="U322" t="b">
            <v>0</v>
          </cell>
          <cell r="V322" t="b">
            <v>0</v>
          </cell>
          <cell r="W322" t="b">
            <v>0</v>
          </cell>
          <cell r="X322" t="str">
            <v>Selon politique interne</v>
          </cell>
          <cell r="Y322">
            <v>0</v>
          </cell>
        </row>
        <row r="323">
          <cell r="A323">
            <v>95</v>
          </cell>
          <cell r="B323">
            <v>335</v>
          </cell>
          <cell r="C323" t="b">
            <v>0</v>
          </cell>
          <cell r="D323">
            <v>4</v>
          </cell>
          <cell r="E323">
            <v>1</v>
          </cell>
          <cell r="F323" t="str">
            <v>19</v>
          </cell>
          <cell r="G323">
            <v>2006</v>
          </cell>
          <cell r="H323" t="b">
            <v>0</v>
          </cell>
          <cell r="I323">
            <v>1425</v>
          </cell>
          <cell r="K323" t="str">
            <v>Enseignement des programmes de formation des pompiers selon la loi sur la sécurité incendie.</v>
          </cell>
          <cell r="M323" t="b">
            <v>0</v>
          </cell>
          <cell r="N323" t="b">
            <v>0</v>
          </cell>
          <cell r="P323">
            <v>39326</v>
          </cell>
          <cell r="Q323">
            <v>100</v>
          </cell>
          <cell r="R323">
            <v>0</v>
          </cell>
          <cell r="T323" t="b">
            <v>0</v>
          </cell>
          <cell r="U323" t="b">
            <v>0</v>
          </cell>
          <cell r="V323" t="b">
            <v>0</v>
          </cell>
          <cell r="W323" t="b">
            <v>0</v>
          </cell>
          <cell r="X323" t="str">
            <v>Selon politique interne</v>
          </cell>
          <cell r="Y323">
            <v>0</v>
          </cell>
        </row>
        <row r="324">
          <cell r="A324">
            <v>95</v>
          </cell>
          <cell r="B324">
            <v>335</v>
          </cell>
          <cell r="C324" t="b">
            <v>0</v>
          </cell>
          <cell r="D324">
            <v>4</v>
          </cell>
          <cell r="E324">
            <v>1</v>
          </cell>
          <cell r="F324" t="str">
            <v>19</v>
          </cell>
          <cell r="G324">
            <v>2005</v>
          </cell>
          <cell r="H324" t="b">
            <v>0</v>
          </cell>
          <cell r="I324">
            <v>899</v>
          </cell>
          <cell r="K324" t="str">
            <v>Enseignement des programmes de formation des pompiers selon la loi sur la sécurité incendie.</v>
          </cell>
          <cell r="M324" t="b">
            <v>0</v>
          </cell>
          <cell r="N324" t="b">
            <v>0</v>
          </cell>
          <cell r="P324">
            <v>39326</v>
          </cell>
          <cell r="Q324">
            <v>100</v>
          </cell>
          <cell r="R324">
            <v>0</v>
          </cell>
          <cell r="T324" t="b">
            <v>0</v>
          </cell>
          <cell r="U324" t="b">
            <v>0</v>
          </cell>
          <cell r="V324" t="b">
            <v>0</v>
          </cell>
          <cell r="W324" t="b">
            <v>0</v>
          </cell>
          <cell r="X324" t="str">
            <v>Selon politique interne</v>
          </cell>
          <cell r="Y324">
            <v>0</v>
          </cell>
        </row>
        <row r="325">
          <cell r="A325">
            <v>95</v>
          </cell>
          <cell r="B325">
            <v>335</v>
          </cell>
          <cell r="C325" t="b">
            <v>0</v>
          </cell>
          <cell r="D325">
            <v>4</v>
          </cell>
          <cell r="E325">
            <v>1</v>
          </cell>
          <cell r="F325" t="str">
            <v>19</v>
          </cell>
          <cell r="G325">
            <v>2004</v>
          </cell>
          <cell r="H325" t="b">
            <v>0</v>
          </cell>
          <cell r="I325">
            <v>283</v>
          </cell>
          <cell r="K325" t="str">
            <v>Enseignement des programmes de formation des pompiers selon la loi sur la sécurité incendie.</v>
          </cell>
          <cell r="M325" t="b">
            <v>0</v>
          </cell>
          <cell r="N325" t="b">
            <v>0</v>
          </cell>
          <cell r="P325">
            <v>39326</v>
          </cell>
          <cell r="Q325">
            <v>100</v>
          </cell>
          <cell r="R325">
            <v>0</v>
          </cell>
          <cell r="T325" t="b">
            <v>0</v>
          </cell>
          <cell r="U325" t="b">
            <v>0</v>
          </cell>
          <cell r="V325" t="b">
            <v>0</v>
          </cell>
          <cell r="W325" t="b">
            <v>0</v>
          </cell>
          <cell r="X325" t="str">
            <v>Selon politique interne</v>
          </cell>
          <cell r="Y325">
            <v>0</v>
          </cell>
        </row>
        <row r="326">
          <cell r="A326">
            <v>95</v>
          </cell>
          <cell r="B326">
            <v>335</v>
          </cell>
          <cell r="C326" t="b">
            <v>0</v>
          </cell>
          <cell r="D326">
            <v>4</v>
          </cell>
          <cell r="E326">
            <v>1</v>
          </cell>
          <cell r="F326" t="str">
            <v>19</v>
          </cell>
          <cell r="G326">
            <v>2003</v>
          </cell>
          <cell r="H326" t="b">
            <v>0</v>
          </cell>
          <cell r="I326">
            <v>116</v>
          </cell>
          <cell r="K326" t="str">
            <v>Enseignement des programmes de formation des pompiers selon la loi sur la sécurité incendie.</v>
          </cell>
          <cell r="M326" t="b">
            <v>0</v>
          </cell>
          <cell r="N326" t="b">
            <v>0</v>
          </cell>
          <cell r="P326">
            <v>39326</v>
          </cell>
          <cell r="Q326">
            <v>100</v>
          </cell>
          <cell r="R326">
            <v>0</v>
          </cell>
          <cell r="T326" t="b">
            <v>0</v>
          </cell>
          <cell r="U326" t="b">
            <v>0</v>
          </cell>
          <cell r="V326" t="b">
            <v>0</v>
          </cell>
          <cell r="W326" t="b">
            <v>0</v>
          </cell>
          <cell r="X326" t="str">
            <v>Selon politique interne</v>
          </cell>
          <cell r="Y326">
            <v>0</v>
          </cell>
        </row>
        <row r="327">
          <cell r="A327">
            <v>95</v>
          </cell>
          <cell r="B327">
            <v>335</v>
          </cell>
          <cell r="C327" t="b">
            <v>0</v>
          </cell>
          <cell r="D327">
            <v>4</v>
          </cell>
          <cell r="E327">
            <v>1</v>
          </cell>
          <cell r="F327" t="str">
            <v>22</v>
          </cell>
          <cell r="G327">
            <v>2007</v>
          </cell>
          <cell r="H327" t="b">
            <v>1</v>
          </cell>
          <cell r="I327">
            <v>93</v>
          </cell>
          <cell r="K327" t="str">
            <v>Enseignement des programmes de formation des pompiers selon la loi sur la sécurité incendie.</v>
          </cell>
          <cell r="M327" t="b">
            <v>0</v>
          </cell>
          <cell r="N327" t="b">
            <v>0</v>
          </cell>
          <cell r="P327">
            <v>39326</v>
          </cell>
          <cell r="Q327">
            <v>100</v>
          </cell>
          <cell r="R327">
            <v>0</v>
          </cell>
          <cell r="T327" t="b">
            <v>1</v>
          </cell>
          <cell r="U327" t="b">
            <v>0</v>
          </cell>
          <cell r="V327" t="b">
            <v>0</v>
          </cell>
          <cell r="W327" t="b">
            <v>0</v>
          </cell>
          <cell r="X327" t="str">
            <v>Et par politique interne</v>
          </cell>
          <cell r="Y327">
            <v>0</v>
          </cell>
        </row>
        <row r="328">
          <cell r="A328">
            <v>95</v>
          </cell>
          <cell r="B328">
            <v>335</v>
          </cell>
          <cell r="C328" t="b">
            <v>0</v>
          </cell>
          <cell r="D328">
            <v>4</v>
          </cell>
          <cell r="E328">
            <v>1</v>
          </cell>
          <cell r="F328" t="str">
            <v>22</v>
          </cell>
          <cell r="G328">
            <v>2006</v>
          </cell>
          <cell r="H328" t="b">
            <v>0</v>
          </cell>
          <cell r="I328">
            <v>98</v>
          </cell>
          <cell r="K328" t="str">
            <v>Enseignement des programmes de formation des pompiers selon la loi sur la sécurité incendie.</v>
          </cell>
          <cell r="M328" t="b">
            <v>0</v>
          </cell>
          <cell r="N328" t="b">
            <v>0</v>
          </cell>
          <cell r="P328">
            <v>39326</v>
          </cell>
          <cell r="Q328">
            <v>100</v>
          </cell>
          <cell r="R328">
            <v>0</v>
          </cell>
          <cell r="T328" t="b">
            <v>1</v>
          </cell>
          <cell r="U328" t="b">
            <v>0</v>
          </cell>
          <cell r="V328" t="b">
            <v>0</v>
          </cell>
          <cell r="W328" t="b">
            <v>0</v>
          </cell>
          <cell r="X328" t="str">
            <v>Et par politique interne</v>
          </cell>
          <cell r="Y328">
            <v>0</v>
          </cell>
        </row>
        <row r="329">
          <cell r="A329">
            <v>95</v>
          </cell>
          <cell r="B329">
            <v>335</v>
          </cell>
          <cell r="C329" t="b">
            <v>0</v>
          </cell>
          <cell r="D329">
            <v>4</v>
          </cell>
          <cell r="E329">
            <v>1</v>
          </cell>
          <cell r="F329" t="str">
            <v>22</v>
          </cell>
          <cell r="G329">
            <v>2005</v>
          </cell>
          <cell r="H329" t="b">
            <v>0</v>
          </cell>
          <cell r="I329">
            <v>114</v>
          </cell>
          <cell r="K329" t="str">
            <v>Enseignement des programmes de formation des pompiers selon la loi sur la sécurité incendie.</v>
          </cell>
          <cell r="M329" t="b">
            <v>0</v>
          </cell>
          <cell r="N329" t="b">
            <v>0</v>
          </cell>
          <cell r="P329">
            <v>39326</v>
          </cell>
          <cell r="Q329">
            <v>100</v>
          </cell>
          <cell r="R329">
            <v>0</v>
          </cell>
          <cell r="T329" t="b">
            <v>1</v>
          </cell>
          <cell r="U329" t="b">
            <v>0</v>
          </cell>
          <cell r="V329" t="b">
            <v>0</v>
          </cell>
          <cell r="W329" t="b">
            <v>0</v>
          </cell>
          <cell r="X329" t="str">
            <v>Et par politique interne</v>
          </cell>
          <cell r="Y329">
            <v>0</v>
          </cell>
        </row>
        <row r="330">
          <cell r="A330">
            <v>95</v>
          </cell>
          <cell r="B330">
            <v>335</v>
          </cell>
          <cell r="C330" t="b">
            <v>0</v>
          </cell>
          <cell r="D330">
            <v>4</v>
          </cell>
          <cell r="E330">
            <v>1</v>
          </cell>
          <cell r="F330" t="str">
            <v>22</v>
          </cell>
          <cell r="G330">
            <v>2004</v>
          </cell>
          <cell r="H330" t="b">
            <v>0</v>
          </cell>
          <cell r="I330">
            <v>0</v>
          </cell>
          <cell r="K330" t="str">
            <v>Enseignement des programmes de formation des pompiers selon la loi sur la sécurité incendie.</v>
          </cell>
          <cell r="M330" t="b">
            <v>0</v>
          </cell>
          <cell r="N330" t="b">
            <v>0</v>
          </cell>
          <cell r="P330">
            <v>39326</v>
          </cell>
          <cell r="Q330">
            <v>100</v>
          </cell>
          <cell r="R330">
            <v>0</v>
          </cell>
          <cell r="T330" t="b">
            <v>1</v>
          </cell>
          <cell r="U330" t="b">
            <v>0</v>
          </cell>
          <cell r="V330" t="b">
            <v>0</v>
          </cell>
          <cell r="W330" t="b">
            <v>0</v>
          </cell>
          <cell r="X330" t="str">
            <v>Et par politique interne</v>
          </cell>
          <cell r="Y330">
            <v>0</v>
          </cell>
        </row>
        <row r="331">
          <cell r="A331">
            <v>95</v>
          </cell>
          <cell r="B331">
            <v>335</v>
          </cell>
          <cell r="C331" t="b">
            <v>0</v>
          </cell>
          <cell r="D331">
            <v>4</v>
          </cell>
          <cell r="E331">
            <v>1</v>
          </cell>
          <cell r="F331" t="str">
            <v>22</v>
          </cell>
          <cell r="G331">
            <v>2003</v>
          </cell>
          <cell r="H331" t="b">
            <v>0</v>
          </cell>
          <cell r="I331">
            <v>0</v>
          </cell>
          <cell r="K331" t="str">
            <v>Enseignement des programmes de formation des pompiers selon la loi sur la sécurité incendie.</v>
          </cell>
          <cell r="M331" t="b">
            <v>0</v>
          </cell>
          <cell r="N331" t="b">
            <v>0</v>
          </cell>
          <cell r="P331">
            <v>39326</v>
          </cell>
          <cell r="Q331">
            <v>100</v>
          </cell>
          <cell r="R331">
            <v>0</v>
          </cell>
          <cell r="T331" t="b">
            <v>1</v>
          </cell>
          <cell r="U331" t="b">
            <v>0</v>
          </cell>
          <cell r="V331" t="b">
            <v>0</v>
          </cell>
          <cell r="W331" t="b">
            <v>0</v>
          </cell>
          <cell r="X331" t="str">
            <v>Et par politique interne</v>
          </cell>
          <cell r="Y331">
            <v>0</v>
          </cell>
        </row>
        <row r="332">
          <cell r="A332">
            <v>95</v>
          </cell>
          <cell r="B332">
            <v>335</v>
          </cell>
          <cell r="C332" t="b">
            <v>0</v>
          </cell>
          <cell r="D332">
            <v>4</v>
          </cell>
          <cell r="E332">
            <v>1</v>
          </cell>
          <cell r="F332" t="str">
            <v>AY</v>
          </cell>
          <cell r="G332">
            <v>2007</v>
          </cell>
          <cell r="H332" t="b">
            <v>1</v>
          </cell>
          <cell r="I332">
            <v>71</v>
          </cell>
          <cell r="K332" t="str">
            <v>Enseignement des programmes de formation des pompiers selon la loi sur la sécurité incendie.</v>
          </cell>
          <cell r="M332" t="b">
            <v>0</v>
          </cell>
          <cell r="N332" t="b">
            <v>0</v>
          </cell>
          <cell r="P332">
            <v>39326</v>
          </cell>
          <cell r="Q332">
            <v>100</v>
          </cell>
          <cell r="R332">
            <v>0</v>
          </cell>
          <cell r="T332" t="b">
            <v>1</v>
          </cell>
          <cell r="U332" t="b">
            <v>0</v>
          </cell>
          <cell r="V332" t="b">
            <v>0</v>
          </cell>
          <cell r="W332" t="b">
            <v>0</v>
          </cell>
          <cell r="X332" t="str">
            <v>et politique interne</v>
          </cell>
          <cell r="Y332">
            <v>0</v>
          </cell>
        </row>
        <row r="333">
          <cell r="A333">
            <v>95</v>
          </cell>
          <cell r="B333">
            <v>335</v>
          </cell>
          <cell r="C333" t="b">
            <v>0</v>
          </cell>
          <cell r="D333">
            <v>4</v>
          </cell>
          <cell r="E333">
            <v>1</v>
          </cell>
          <cell r="F333" t="str">
            <v>AY</v>
          </cell>
          <cell r="G333">
            <v>2006</v>
          </cell>
          <cell r="H333" t="b">
            <v>0</v>
          </cell>
          <cell r="I333">
            <v>37</v>
          </cell>
          <cell r="K333" t="str">
            <v>Enseignement des programmes de formation des pompiers selon la loi sur la sécurité incendie.</v>
          </cell>
          <cell r="M333" t="b">
            <v>0</v>
          </cell>
          <cell r="N333" t="b">
            <v>0</v>
          </cell>
          <cell r="P333">
            <v>39326</v>
          </cell>
          <cell r="Q333">
            <v>100</v>
          </cell>
          <cell r="R333">
            <v>0</v>
          </cell>
          <cell r="T333" t="b">
            <v>1</v>
          </cell>
          <cell r="U333" t="b">
            <v>0</v>
          </cell>
          <cell r="V333" t="b">
            <v>0</v>
          </cell>
          <cell r="W333" t="b">
            <v>0</v>
          </cell>
          <cell r="X333" t="str">
            <v>et politique interne</v>
          </cell>
          <cell r="Y333">
            <v>0</v>
          </cell>
        </row>
        <row r="334">
          <cell r="A334">
            <v>95</v>
          </cell>
          <cell r="B334">
            <v>335</v>
          </cell>
          <cell r="C334" t="b">
            <v>0</v>
          </cell>
          <cell r="D334">
            <v>4</v>
          </cell>
          <cell r="E334">
            <v>1</v>
          </cell>
          <cell r="F334" t="str">
            <v>AY</v>
          </cell>
          <cell r="G334">
            <v>2005</v>
          </cell>
          <cell r="H334" t="b">
            <v>0</v>
          </cell>
          <cell r="I334">
            <v>24</v>
          </cell>
          <cell r="K334" t="str">
            <v>Enseignement des programmes de formation des pompiers selon la loi sur la sécurité incendie.</v>
          </cell>
          <cell r="M334" t="b">
            <v>0</v>
          </cell>
          <cell r="N334" t="b">
            <v>0</v>
          </cell>
          <cell r="P334">
            <v>39326</v>
          </cell>
          <cell r="Q334">
            <v>100</v>
          </cell>
          <cell r="R334">
            <v>0</v>
          </cell>
          <cell r="T334" t="b">
            <v>1</v>
          </cell>
          <cell r="U334" t="b">
            <v>0</v>
          </cell>
          <cell r="V334" t="b">
            <v>0</v>
          </cell>
          <cell r="W334" t="b">
            <v>0</v>
          </cell>
          <cell r="X334" t="str">
            <v>et politique interne</v>
          </cell>
          <cell r="Y334">
            <v>0</v>
          </cell>
        </row>
        <row r="335">
          <cell r="A335">
            <v>95</v>
          </cell>
          <cell r="B335">
            <v>335</v>
          </cell>
          <cell r="C335" t="b">
            <v>0</v>
          </cell>
          <cell r="D335">
            <v>4</v>
          </cell>
          <cell r="E335">
            <v>1</v>
          </cell>
          <cell r="F335" t="str">
            <v>AY</v>
          </cell>
          <cell r="G335">
            <v>2004</v>
          </cell>
          <cell r="H335" t="b">
            <v>0</v>
          </cell>
          <cell r="I335">
            <v>6</v>
          </cell>
          <cell r="K335" t="str">
            <v>Enseignement des programmes de formation des pompiers selon la loi sur la sécurité incendie.</v>
          </cell>
          <cell r="M335" t="b">
            <v>0</v>
          </cell>
          <cell r="N335" t="b">
            <v>0</v>
          </cell>
          <cell r="P335">
            <v>39326</v>
          </cell>
          <cell r="Q335">
            <v>100</v>
          </cell>
          <cell r="R335">
            <v>0</v>
          </cell>
          <cell r="T335" t="b">
            <v>1</v>
          </cell>
          <cell r="U335" t="b">
            <v>0</v>
          </cell>
          <cell r="V335" t="b">
            <v>0</v>
          </cell>
          <cell r="W335" t="b">
            <v>0</v>
          </cell>
          <cell r="X335" t="str">
            <v>et politique interne</v>
          </cell>
          <cell r="Y335">
            <v>0</v>
          </cell>
        </row>
        <row r="336">
          <cell r="A336">
            <v>700</v>
          </cell>
          <cell r="B336">
            <v>815</v>
          </cell>
          <cell r="C336" t="b">
            <v>0</v>
          </cell>
          <cell r="D336">
            <v>3</v>
          </cell>
          <cell r="E336">
            <v>4</v>
          </cell>
          <cell r="F336" t="str">
            <v>NC</v>
          </cell>
          <cell r="G336">
            <v>2005</v>
          </cell>
          <cell r="H336" t="b">
            <v>0</v>
          </cell>
          <cell r="I336">
            <v>0</v>
          </cell>
          <cell r="J336" t="str">
            <v>de renouvellement de la certification de 50$ INDEXÉS annuellement à compter du 1er avril 2009.</v>
          </cell>
          <cell r="K336" t="str">
            <v>Manutention explosifs</v>
          </cell>
          <cell r="L336" t="str">
            <v>42</v>
          </cell>
          <cell r="M336" t="b">
            <v>0</v>
          </cell>
          <cell r="N336" t="b">
            <v>0</v>
          </cell>
          <cell r="P336">
            <v>367</v>
          </cell>
          <cell r="Q336">
            <v>100</v>
          </cell>
          <cell r="R336">
            <v>0</v>
          </cell>
          <cell r="T336" t="b">
            <v>0</v>
          </cell>
          <cell r="U336" t="b">
            <v>0</v>
          </cell>
          <cell r="V336" t="b">
            <v>0</v>
          </cell>
          <cell r="W336" t="b">
            <v>0</v>
          </cell>
          <cell r="Y336">
            <v>0</v>
          </cell>
        </row>
        <row r="337">
          <cell r="A337">
            <v>700</v>
          </cell>
          <cell r="B337">
            <v>815</v>
          </cell>
          <cell r="C337" t="b">
            <v>0</v>
          </cell>
          <cell r="D337">
            <v>3</v>
          </cell>
          <cell r="E337">
            <v>4</v>
          </cell>
          <cell r="F337" t="str">
            <v>NC</v>
          </cell>
          <cell r="G337">
            <v>2004</v>
          </cell>
          <cell r="H337" t="b">
            <v>0</v>
          </cell>
          <cell r="I337">
            <v>0</v>
          </cell>
          <cell r="K337" t="str">
            <v>Manutention explosifs</v>
          </cell>
          <cell r="L337" t="str">
            <v>42</v>
          </cell>
          <cell r="M337" t="b">
            <v>0</v>
          </cell>
          <cell r="N337" t="b">
            <v>0</v>
          </cell>
          <cell r="P337">
            <v>367</v>
          </cell>
          <cell r="Q337">
            <v>100</v>
          </cell>
          <cell r="R337">
            <v>0</v>
          </cell>
          <cell r="T337" t="b">
            <v>0</v>
          </cell>
          <cell r="U337" t="b">
            <v>0</v>
          </cell>
          <cell r="V337" t="b">
            <v>0</v>
          </cell>
          <cell r="W337" t="b">
            <v>0</v>
          </cell>
          <cell r="Y337">
            <v>0</v>
          </cell>
        </row>
        <row r="338">
          <cell r="A338">
            <v>700</v>
          </cell>
          <cell r="B338">
            <v>815</v>
          </cell>
          <cell r="C338" t="b">
            <v>0</v>
          </cell>
          <cell r="D338">
            <v>3</v>
          </cell>
          <cell r="E338">
            <v>4</v>
          </cell>
          <cell r="F338" t="str">
            <v>NC</v>
          </cell>
          <cell r="G338">
            <v>2003</v>
          </cell>
          <cell r="H338" t="b">
            <v>0</v>
          </cell>
          <cell r="I338">
            <v>0</v>
          </cell>
          <cell r="K338" t="str">
            <v>Manutention explosifs</v>
          </cell>
          <cell r="L338" t="str">
            <v>42</v>
          </cell>
          <cell r="M338" t="b">
            <v>0</v>
          </cell>
          <cell r="N338" t="b">
            <v>0</v>
          </cell>
          <cell r="P338">
            <v>367</v>
          </cell>
          <cell r="Q338">
            <v>100</v>
          </cell>
          <cell r="R338">
            <v>0</v>
          </cell>
          <cell r="T338" t="b">
            <v>0</v>
          </cell>
          <cell r="U338" t="b">
            <v>0</v>
          </cell>
          <cell r="V338" t="b">
            <v>0</v>
          </cell>
          <cell r="W338" t="b">
            <v>0</v>
          </cell>
          <cell r="Y338">
            <v>0</v>
          </cell>
        </row>
        <row r="339">
          <cell r="A339">
            <v>400</v>
          </cell>
          <cell r="B339">
            <v>829</v>
          </cell>
          <cell r="C339" t="b">
            <v>0</v>
          </cell>
          <cell r="D339">
            <v>4</v>
          </cell>
          <cell r="E339">
            <v>1</v>
          </cell>
          <cell r="F339" t="str">
            <v>AR</v>
          </cell>
          <cell r="G339">
            <v>2007</v>
          </cell>
          <cell r="H339" t="b">
            <v>1</v>
          </cell>
          <cell r="I339">
            <v>15851.3</v>
          </cell>
          <cell r="K339" t="str">
            <v>Émission de certificats et de copies d'actes de naissance, de mariage, d'union civile et de décès</v>
          </cell>
          <cell r="L339" t="str">
            <v>365</v>
          </cell>
          <cell r="M339" t="b">
            <v>0</v>
          </cell>
          <cell r="N339" t="b">
            <v>0</v>
          </cell>
          <cell r="P339">
            <v>35317</v>
          </cell>
          <cell r="Q339">
            <v>99</v>
          </cell>
          <cell r="R339">
            <v>0</v>
          </cell>
          <cell r="T339" t="b">
            <v>0</v>
          </cell>
          <cell r="U339" t="b">
            <v>0</v>
          </cell>
          <cell r="V339" t="b">
            <v>0</v>
          </cell>
          <cell r="W339" t="b">
            <v>0</v>
          </cell>
          <cell r="X339" t="str">
            <v>Tarifs fixés par règlement</v>
          </cell>
          <cell r="Y339">
            <v>0</v>
          </cell>
        </row>
        <row r="340">
          <cell r="A340">
            <v>400</v>
          </cell>
          <cell r="B340">
            <v>829</v>
          </cell>
          <cell r="C340" t="b">
            <v>0</v>
          </cell>
          <cell r="D340">
            <v>4</v>
          </cell>
          <cell r="E340">
            <v>1</v>
          </cell>
          <cell r="F340" t="str">
            <v>AR</v>
          </cell>
          <cell r="G340">
            <v>2006</v>
          </cell>
          <cell r="H340" t="b">
            <v>0</v>
          </cell>
          <cell r="I340">
            <v>17564.099999999999</v>
          </cell>
          <cell r="K340" t="str">
            <v>Émission de certificats et de copies d'actes de naissance, de mariage, d'union civile et de décès</v>
          </cell>
          <cell r="L340" t="str">
            <v>365</v>
          </cell>
          <cell r="M340" t="b">
            <v>0</v>
          </cell>
          <cell r="N340" t="b">
            <v>0</v>
          </cell>
          <cell r="P340">
            <v>35317</v>
          </cell>
          <cell r="Q340">
            <v>99</v>
          </cell>
          <cell r="R340">
            <v>0</v>
          </cell>
          <cell r="T340" t="b">
            <v>0</v>
          </cell>
          <cell r="U340" t="b">
            <v>0</v>
          </cell>
          <cell r="V340" t="b">
            <v>0</v>
          </cell>
          <cell r="W340" t="b">
            <v>0</v>
          </cell>
          <cell r="X340" t="str">
            <v>Tarifs fixés par règlement</v>
          </cell>
          <cell r="Y340">
            <v>0</v>
          </cell>
        </row>
        <row r="341">
          <cell r="A341">
            <v>400</v>
          </cell>
          <cell r="B341">
            <v>829</v>
          </cell>
          <cell r="C341" t="b">
            <v>0</v>
          </cell>
          <cell r="D341">
            <v>4</v>
          </cell>
          <cell r="E341">
            <v>1</v>
          </cell>
          <cell r="F341" t="str">
            <v>AR</v>
          </cell>
          <cell r="G341">
            <v>2005</v>
          </cell>
          <cell r="H341" t="b">
            <v>0</v>
          </cell>
          <cell r="I341">
            <v>14853.1</v>
          </cell>
          <cell r="K341" t="str">
            <v>Émission de certificats et de copies d'actes de naissance, de mariage, d'union civile et de décès</v>
          </cell>
          <cell r="L341" t="str">
            <v>365</v>
          </cell>
          <cell r="M341" t="b">
            <v>0</v>
          </cell>
          <cell r="N341" t="b">
            <v>0</v>
          </cell>
          <cell r="P341">
            <v>35317</v>
          </cell>
          <cell r="Q341">
            <v>99</v>
          </cell>
          <cell r="R341">
            <v>0</v>
          </cell>
          <cell r="T341" t="b">
            <v>0</v>
          </cell>
          <cell r="U341" t="b">
            <v>0</v>
          </cell>
          <cell r="V341" t="b">
            <v>0</v>
          </cell>
          <cell r="W341" t="b">
            <v>0</v>
          </cell>
          <cell r="X341" t="str">
            <v>Tarifs fixés par règlement</v>
          </cell>
          <cell r="Y341">
            <v>0</v>
          </cell>
        </row>
        <row r="342">
          <cell r="A342">
            <v>400</v>
          </cell>
          <cell r="B342">
            <v>829</v>
          </cell>
          <cell r="C342" t="b">
            <v>0</v>
          </cell>
          <cell r="D342">
            <v>4</v>
          </cell>
          <cell r="E342">
            <v>1</v>
          </cell>
          <cell r="F342" t="str">
            <v>AR</v>
          </cell>
          <cell r="G342">
            <v>2004</v>
          </cell>
          <cell r="H342" t="b">
            <v>0</v>
          </cell>
          <cell r="I342">
            <v>16035.6</v>
          </cell>
          <cell r="K342" t="str">
            <v>Émission de certificats et de copies d'actes de naissance, de mariage, d'union civile et de décès</v>
          </cell>
          <cell r="L342" t="str">
            <v>365</v>
          </cell>
          <cell r="M342" t="b">
            <v>0</v>
          </cell>
          <cell r="N342" t="b">
            <v>0</v>
          </cell>
          <cell r="P342">
            <v>35317</v>
          </cell>
          <cell r="Q342">
            <v>99</v>
          </cell>
          <cell r="R342">
            <v>0</v>
          </cell>
          <cell r="T342" t="b">
            <v>0</v>
          </cell>
          <cell r="U342" t="b">
            <v>0</v>
          </cell>
          <cell r="V342" t="b">
            <v>0</v>
          </cell>
          <cell r="W342" t="b">
            <v>0</v>
          </cell>
          <cell r="X342" t="str">
            <v>Tarifs fixés par règlement</v>
          </cell>
          <cell r="Y342">
            <v>0</v>
          </cell>
        </row>
        <row r="343">
          <cell r="A343">
            <v>400</v>
          </cell>
          <cell r="B343">
            <v>829</v>
          </cell>
          <cell r="C343" t="b">
            <v>0</v>
          </cell>
          <cell r="D343">
            <v>4</v>
          </cell>
          <cell r="E343">
            <v>1</v>
          </cell>
          <cell r="F343" t="str">
            <v>AR</v>
          </cell>
          <cell r="G343">
            <v>2003</v>
          </cell>
          <cell r="H343" t="b">
            <v>0</v>
          </cell>
          <cell r="I343">
            <v>16161.18</v>
          </cell>
          <cell r="K343" t="str">
            <v>Émission de certificats et de copies d'actes de naissance, de mariage, d'union civile et de décès</v>
          </cell>
          <cell r="L343" t="str">
            <v>365</v>
          </cell>
          <cell r="M343" t="b">
            <v>0</v>
          </cell>
          <cell r="N343" t="b">
            <v>0</v>
          </cell>
          <cell r="P343">
            <v>35317</v>
          </cell>
          <cell r="Q343">
            <v>99</v>
          </cell>
          <cell r="R343">
            <v>0</v>
          </cell>
          <cell r="T343" t="b">
            <v>0</v>
          </cell>
          <cell r="U343" t="b">
            <v>0</v>
          </cell>
          <cell r="V343" t="b">
            <v>0</v>
          </cell>
          <cell r="W343" t="b">
            <v>0</v>
          </cell>
          <cell r="X343" t="str">
            <v>Tarifs fixés par règlement</v>
          </cell>
          <cell r="Y343">
            <v>0</v>
          </cell>
        </row>
        <row r="344">
          <cell r="A344">
            <v>400</v>
          </cell>
          <cell r="B344">
            <v>829</v>
          </cell>
          <cell r="C344" t="b">
            <v>0</v>
          </cell>
          <cell r="D344">
            <v>4</v>
          </cell>
          <cell r="E344">
            <v>1</v>
          </cell>
          <cell r="F344" t="str">
            <v>AS</v>
          </cell>
          <cell r="G344">
            <v>2007</v>
          </cell>
          <cell r="H344" t="b">
            <v>1</v>
          </cell>
          <cell r="I344">
            <v>75</v>
          </cell>
          <cell r="K344" t="str">
            <v>Droits afférents à des déclarations tardives de naissance et à des ajouts tardifs de filiation sur des actes de naissance</v>
          </cell>
          <cell r="L344" t="str">
            <v>365</v>
          </cell>
          <cell r="M344" t="b">
            <v>0</v>
          </cell>
          <cell r="N344" t="b">
            <v>0</v>
          </cell>
          <cell r="P344">
            <v>35317</v>
          </cell>
          <cell r="Q344">
            <v>100</v>
          </cell>
          <cell r="R344">
            <v>0</v>
          </cell>
          <cell r="T344" t="b">
            <v>0</v>
          </cell>
          <cell r="U344" t="b">
            <v>0</v>
          </cell>
          <cell r="V344" t="b">
            <v>0</v>
          </cell>
          <cell r="W344" t="b">
            <v>0</v>
          </cell>
          <cell r="X344" t="str">
            <v>Tarifs fixés par règlement</v>
          </cell>
          <cell r="Y344">
            <v>0</v>
          </cell>
        </row>
        <row r="345">
          <cell r="A345">
            <v>400</v>
          </cell>
          <cell r="B345">
            <v>829</v>
          </cell>
          <cell r="C345" t="b">
            <v>0</v>
          </cell>
          <cell r="D345">
            <v>4</v>
          </cell>
          <cell r="E345">
            <v>1</v>
          </cell>
          <cell r="F345" t="str">
            <v>AS</v>
          </cell>
          <cell r="G345">
            <v>2006</v>
          </cell>
          <cell r="H345" t="b">
            <v>0</v>
          </cell>
          <cell r="I345">
            <v>74.2</v>
          </cell>
          <cell r="K345" t="str">
            <v>Droits afférents à des déclarations tardives de naissance et à des ajouts tardifs de filiation sur des actes de naissance</v>
          </cell>
          <cell r="L345" t="str">
            <v>365</v>
          </cell>
          <cell r="M345" t="b">
            <v>0</v>
          </cell>
          <cell r="N345" t="b">
            <v>0</v>
          </cell>
          <cell r="P345">
            <v>35317</v>
          </cell>
          <cell r="Q345">
            <v>100</v>
          </cell>
          <cell r="R345">
            <v>0</v>
          </cell>
          <cell r="T345" t="b">
            <v>0</v>
          </cell>
          <cell r="U345" t="b">
            <v>0</v>
          </cell>
          <cell r="V345" t="b">
            <v>0</v>
          </cell>
          <cell r="W345" t="b">
            <v>0</v>
          </cell>
          <cell r="X345" t="str">
            <v>Tarifs fixés par règlement</v>
          </cell>
          <cell r="Y345">
            <v>0</v>
          </cell>
        </row>
        <row r="346">
          <cell r="A346">
            <v>400</v>
          </cell>
          <cell r="B346">
            <v>829</v>
          </cell>
          <cell r="C346" t="b">
            <v>0</v>
          </cell>
          <cell r="D346">
            <v>4</v>
          </cell>
          <cell r="E346">
            <v>1</v>
          </cell>
          <cell r="F346" t="str">
            <v>AS</v>
          </cell>
          <cell r="G346">
            <v>2005</v>
          </cell>
          <cell r="H346" t="b">
            <v>0</v>
          </cell>
          <cell r="I346">
            <v>76.3</v>
          </cell>
          <cell r="K346" t="str">
            <v>Droits afférents à des déclarations tardives de naissance et à des ajouts tardifs de filiation sur des actes de naissance</v>
          </cell>
          <cell r="L346" t="str">
            <v>365</v>
          </cell>
          <cell r="M346" t="b">
            <v>0</v>
          </cell>
          <cell r="N346" t="b">
            <v>0</v>
          </cell>
          <cell r="P346">
            <v>35317</v>
          </cell>
          <cell r="Q346">
            <v>100</v>
          </cell>
          <cell r="R346">
            <v>0</v>
          </cell>
          <cell r="T346" t="b">
            <v>0</v>
          </cell>
          <cell r="U346" t="b">
            <v>0</v>
          </cell>
          <cell r="V346" t="b">
            <v>0</v>
          </cell>
          <cell r="W346" t="b">
            <v>0</v>
          </cell>
          <cell r="X346" t="str">
            <v>Tarifs fixés par règlement</v>
          </cell>
          <cell r="Y346">
            <v>0</v>
          </cell>
        </row>
        <row r="347">
          <cell r="A347">
            <v>400</v>
          </cell>
          <cell r="B347">
            <v>829</v>
          </cell>
          <cell r="C347" t="b">
            <v>0</v>
          </cell>
          <cell r="D347">
            <v>4</v>
          </cell>
          <cell r="E347">
            <v>1</v>
          </cell>
          <cell r="F347" t="str">
            <v>AS</v>
          </cell>
          <cell r="G347">
            <v>2004</v>
          </cell>
          <cell r="H347" t="b">
            <v>0</v>
          </cell>
          <cell r="I347">
            <v>72.900000000000006</v>
          </cell>
          <cell r="K347" t="str">
            <v>Droits afférents à des déclarations tardives de naissance et à des ajouts tardifs de filiation sur des actes de naissance</v>
          </cell>
          <cell r="L347" t="str">
            <v>365</v>
          </cell>
          <cell r="M347" t="b">
            <v>0</v>
          </cell>
          <cell r="N347" t="b">
            <v>0</v>
          </cell>
          <cell r="P347">
            <v>35317</v>
          </cell>
          <cell r="Q347">
            <v>100</v>
          </cell>
          <cell r="R347">
            <v>0</v>
          </cell>
          <cell r="T347" t="b">
            <v>0</v>
          </cell>
          <cell r="U347" t="b">
            <v>0</v>
          </cell>
          <cell r="V347" t="b">
            <v>0</v>
          </cell>
          <cell r="W347" t="b">
            <v>0</v>
          </cell>
          <cell r="X347" t="str">
            <v>Tarifs fixés par règlement</v>
          </cell>
          <cell r="Y347">
            <v>0</v>
          </cell>
        </row>
        <row r="348">
          <cell r="A348">
            <v>400</v>
          </cell>
          <cell r="B348">
            <v>829</v>
          </cell>
          <cell r="C348" t="b">
            <v>0</v>
          </cell>
          <cell r="D348">
            <v>4</v>
          </cell>
          <cell r="E348">
            <v>1</v>
          </cell>
          <cell r="F348" t="str">
            <v>AS</v>
          </cell>
          <cell r="G348">
            <v>2003</v>
          </cell>
          <cell r="H348" t="b">
            <v>0</v>
          </cell>
          <cell r="I348">
            <v>83.1</v>
          </cell>
          <cell r="K348" t="str">
            <v>Droits afférents à des déclarations tardives de naissance et à des ajouts tardifs de filiation sur des actes de naissance</v>
          </cell>
          <cell r="L348" t="str">
            <v>365</v>
          </cell>
          <cell r="M348" t="b">
            <v>0</v>
          </cell>
          <cell r="N348" t="b">
            <v>0</v>
          </cell>
          <cell r="P348">
            <v>35317</v>
          </cell>
          <cell r="Q348">
            <v>100</v>
          </cell>
          <cell r="R348">
            <v>0</v>
          </cell>
          <cell r="T348" t="b">
            <v>0</v>
          </cell>
          <cell r="U348" t="b">
            <v>0</v>
          </cell>
          <cell r="V348" t="b">
            <v>0</v>
          </cell>
          <cell r="W348" t="b">
            <v>0</v>
          </cell>
          <cell r="X348" t="str">
            <v>Tarifs fixés par règlement</v>
          </cell>
          <cell r="Y348">
            <v>0</v>
          </cell>
        </row>
        <row r="349">
          <cell r="A349">
            <v>400</v>
          </cell>
          <cell r="B349">
            <v>829</v>
          </cell>
          <cell r="C349" t="b">
            <v>0</v>
          </cell>
          <cell r="D349">
            <v>4</v>
          </cell>
          <cell r="E349">
            <v>1</v>
          </cell>
          <cell r="F349" t="str">
            <v>AT</v>
          </cell>
          <cell r="G349">
            <v>2007</v>
          </cell>
          <cell r="H349" t="b">
            <v>1</v>
          </cell>
          <cell r="I349">
            <v>150</v>
          </cell>
          <cell r="K349" t="str">
            <v>Droits pour des demandes de changement de nom ou de prénom ainsi que pour des demandes de changement de mention de sexe</v>
          </cell>
          <cell r="L349" t="str">
            <v>365</v>
          </cell>
          <cell r="M349" t="b">
            <v>0</v>
          </cell>
          <cell r="N349" t="b">
            <v>0</v>
          </cell>
          <cell r="P349">
            <v>35317</v>
          </cell>
          <cell r="Q349">
            <v>100</v>
          </cell>
          <cell r="R349">
            <v>0</v>
          </cell>
          <cell r="T349" t="b">
            <v>0</v>
          </cell>
          <cell r="U349" t="b">
            <v>0</v>
          </cell>
          <cell r="V349" t="b">
            <v>0</v>
          </cell>
          <cell r="W349" t="b">
            <v>0</v>
          </cell>
          <cell r="X349" t="str">
            <v>Tarifs fixés par règlement</v>
          </cell>
          <cell r="Y349">
            <v>0</v>
          </cell>
        </row>
        <row r="350">
          <cell r="A350">
            <v>400</v>
          </cell>
          <cell r="B350">
            <v>829</v>
          </cell>
          <cell r="C350" t="b">
            <v>0</v>
          </cell>
          <cell r="D350">
            <v>4</v>
          </cell>
          <cell r="E350">
            <v>1</v>
          </cell>
          <cell r="F350" t="str">
            <v>AT</v>
          </cell>
          <cell r="G350">
            <v>2006</v>
          </cell>
          <cell r="H350" t="b">
            <v>0</v>
          </cell>
          <cell r="I350">
            <v>155</v>
          </cell>
          <cell r="K350" t="str">
            <v>Droits pour des demandes de changement de nom ou de prénom ainsi que pour des demandes de changement de mention de sexe</v>
          </cell>
          <cell r="L350" t="str">
            <v>365</v>
          </cell>
          <cell r="M350" t="b">
            <v>0</v>
          </cell>
          <cell r="N350" t="b">
            <v>0</v>
          </cell>
          <cell r="P350">
            <v>35317</v>
          </cell>
          <cell r="Q350">
            <v>100</v>
          </cell>
          <cell r="R350">
            <v>0</v>
          </cell>
          <cell r="T350" t="b">
            <v>0</v>
          </cell>
          <cell r="U350" t="b">
            <v>0</v>
          </cell>
          <cell r="V350" t="b">
            <v>0</v>
          </cell>
          <cell r="W350" t="b">
            <v>0</v>
          </cell>
          <cell r="X350" t="str">
            <v>Tarifs fixés par règlement</v>
          </cell>
          <cell r="Y350">
            <v>0</v>
          </cell>
        </row>
        <row r="351">
          <cell r="A351">
            <v>400</v>
          </cell>
          <cell r="B351">
            <v>829</v>
          </cell>
          <cell r="C351" t="b">
            <v>0</v>
          </cell>
          <cell r="D351">
            <v>4</v>
          </cell>
          <cell r="E351">
            <v>1</v>
          </cell>
          <cell r="F351" t="str">
            <v>AT</v>
          </cell>
          <cell r="G351">
            <v>2005</v>
          </cell>
          <cell r="H351" t="b">
            <v>0</v>
          </cell>
          <cell r="I351">
            <v>151.4</v>
          </cell>
          <cell r="K351" t="str">
            <v>Droits pour des demandes de changement de nom ou de prénom ainsi que pour des demandes de changement de mention de sexe</v>
          </cell>
          <cell r="L351" t="str">
            <v>365</v>
          </cell>
          <cell r="M351" t="b">
            <v>0</v>
          </cell>
          <cell r="N351" t="b">
            <v>0</v>
          </cell>
          <cell r="P351">
            <v>35317</v>
          </cell>
          <cell r="Q351">
            <v>100</v>
          </cell>
          <cell r="R351">
            <v>0</v>
          </cell>
          <cell r="T351" t="b">
            <v>0</v>
          </cell>
          <cell r="U351" t="b">
            <v>0</v>
          </cell>
          <cell r="V351" t="b">
            <v>0</v>
          </cell>
          <cell r="W351" t="b">
            <v>0</v>
          </cell>
          <cell r="X351" t="str">
            <v>Tarifs fixés par règlement</v>
          </cell>
          <cell r="Y351">
            <v>0</v>
          </cell>
        </row>
        <row r="352">
          <cell r="A352">
            <v>400</v>
          </cell>
          <cell r="B352">
            <v>829</v>
          </cell>
          <cell r="C352" t="b">
            <v>0</v>
          </cell>
          <cell r="D352">
            <v>4</v>
          </cell>
          <cell r="E352">
            <v>1</v>
          </cell>
          <cell r="F352" t="str">
            <v>AT</v>
          </cell>
          <cell r="G352">
            <v>2004</v>
          </cell>
          <cell r="H352" t="b">
            <v>0</v>
          </cell>
          <cell r="I352">
            <v>142.1</v>
          </cell>
          <cell r="K352" t="str">
            <v>Droits pour des demandes de changement de nom ou de prénom ainsi que pour des demandes de changement de mention de sexe</v>
          </cell>
          <cell r="L352" t="str">
            <v>365</v>
          </cell>
          <cell r="M352" t="b">
            <v>0</v>
          </cell>
          <cell r="N352" t="b">
            <v>0</v>
          </cell>
          <cell r="P352">
            <v>35317</v>
          </cell>
          <cell r="Q352">
            <v>100</v>
          </cell>
          <cell r="R352">
            <v>0</v>
          </cell>
          <cell r="T352" t="b">
            <v>0</v>
          </cell>
          <cell r="U352" t="b">
            <v>0</v>
          </cell>
          <cell r="V352" t="b">
            <v>0</v>
          </cell>
          <cell r="W352" t="b">
            <v>0</v>
          </cell>
          <cell r="X352" t="str">
            <v>Tarifs fixés par règlement</v>
          </cell>
          <cell r="Y352">
            <v>0</v>
          </cell>
        </row>
        <row r="353">
          <cell r="A353">
            <v>400</v>
          </cell>
          <cell r="B353">
            <v>829</v>
          </cell>
          <cell r="C353" t="b">
            <v>0</v>
          </cell>
          <cell r="D353">
            <v>4</v>
          </cell>
          <cell r="E353">
            <v>1</v>
          </cell>
          <cell r="F353" t="str">
            <v>AT</v>
          </cell>
          <cell r="G353">
            <v>2003</v>
          </cell>
          <cell r="H353" t="b">
            <v>0</v>
          </cell>
          <cell r="I353">
            <v>139.1</v>
          </cell>
          <cell r="K353" t="str">
            <v>Droits pour des demandes de changement de nom ou de prénom ainsi que pour des demandes de changement de mention de sexe</v>
          </cell>
          <cell r="L353" t="str">
            <v>365</v>
          </cell>
          <cell r="M353" t="b">
            <v>0</v>
          </cell>
          <cell r="N353" t="b">
            <v>0</v>
          </cell>
          <cell r="P353">
            <v>35317</v>
          </cell>
          <cell r="Q353">
            <v>100</v>
          </cell>
          <cell r="R353">
            <v>0</v>
          </cell>
          <cell r="T353" t="b">
            <v>0</v>
          </cell>
          <cell r="U353" t="b">
            <v>0</v>
          </cell>
          <cell r="V353" t="b">
            <v>0</v>
          </cell>
          <cell r="W353" t="b">
            <v>0</v>
          </cell>
          <cell r="X353" t="str">
            <v>Tarifs fixés par règlement</v>
          </cell>
          <cell r="Y353">
            <v>0</v>
          </cell>
        </row>
        <row r="354">
          <cell r="A354">
            <v>400</v>
          </cell>
          <cell r="B354">
            <v>829</v>
          </cell>
          <cell r="C354" t="b">
            <v>0</v>
          </cell>
          <cell r="D354">
            <v>4</v>
          </cell>
          <cell r="E354">
            <v>1</v>
          </cell>
          <cell r="F354" t="str">
            <v>AU</v>
          </cell>
          <cell r="G354">
            <v>2007</v>
          </cell>
          <cell r="H354" t="b">
            <v>1</v>
          </cell>
          <cell r="I354">
            <v>106.3</v>
          </cell>
          <cell r="J354" t="str">
            <v>Reclassification avec 4-1-NC (RAMQ)</v>
          </cell>
          <cell r="K354" t="str">
            <v>Droits pour la délivrance d'attestations relatives aux actes ou à des mentions portées aux actes de l'état civil</v>
          </cell>
          <cell r="M354" t="b">
            <v>0</v>
          </cell>
          <cell r="N354" t="b">
            <v>0</v>
          </cell>
          <cell r="P354">
            <v>35317</v>
          </cell>
          <cell r="Q354">
            <v>85</v>
          </cell>
          <cell r="R354">
            <v>0</v>
          </cell>
          <cell r="T354" t="b">
            <v>0</v>
          </cell>
          <cell r="U354" t="b">
            <v>0</v>
          </cell>
          <cell r="V354" t="b">
            <v>0</v>
          </cell>
          <cell r="W354" t="b">
            <v>0</v>
          </cell>
          <cell r="X354" t="str">
            <v>Tarifs fixés par règlement</v>
          </cell>
          <cell r="Y354">
            <v>0</v>
          </cell>
        </row>
        <row r="355">
          <cell r="A355">
            <v>400</v>
          </cell>
          <cell r="B355">
            <v>829</v>
          </cell>
          <cell r="C355" t="b">
            <v>0</v>
          </cell>
          <cell r="D355">
            <v>4</v>
          </cell>
          <cell r="E355">
            <v>1</v>
          </cell>
          <cell r="F355" t="str">
            <v>AU</v>
          </cell>
          <cell r="G355">
            <v>2006</v>
          </cell>
          <cell r="H355" t="b">
            <v>0</v>
          </cell>
          <cell r="I355">
            <v>245.1</v>
          </cell>
          <cell r="K355" t="str">
            <v>Droits pour la délivrance d'attestations relatives aux actes ou à des mentions portées aux actes de l'état civil</v>
          </cell>
          <cell r="M355" t="b">
            <v>0</v>
          </cell>
          <cell r="N355" t="b">
            <v>0</v>
          </cell>
          <cell r="P355">
            <v>35317</v>
          </cell>
          <cell r="Q355">
            <v>85</v>
          </cell>
          <cell r="R355">
            <v>0</v>
          </cell>
          <cell r="T355" t="b">
            <v>0</v>
          </cell>
          <cell r="U355" t="b">
            <v>0</v>
          </cell>
          <cell r="V355" t="b">
            <v>0</v>
          </cell>
          <cell r="W355" t="b">
            <v>0</v>
          </cell>
          <cell r="X355" t="str">
            <v>Tarifs fixés par règlement</v>
          </cell>
          <cell r="Y355">
            <v>0</v>
          </cell>
        </row>
        <row r="356">
          <cell r="A356">
            <v>400</v>
          </cell>
          <cell r="B356">
            <v>829</v>
          </cell>
          <cell r="C356" t="b">
            <v>0</v>
          </cell>
          <cell r="D356">
            <v>4</v>
          </cell>
          <cell r="E356">
            <v>1</v>
          </cell>
          <cell r="F356" t="str">
            <v>AU</v>
          </cell>
          <cell r="G356">
            <v>2005</v>
          </cell>
          <cell r="H356" t="b">
            <v>0</v>
          </cell>
          <cell r="I356">
            <v>206.6</v>
          </cell>
          <cell r="K356" t="str">
            <v>Droits pour la délivrance d'attestations relatives aux actes ou à des mentions portées aux actes de l'état civil</v>
          </cell>
          <cell r="M356" t="b">
            <v>0</v>
          </cell>
          <cell r="N356" t="b">
            <v>0</v>
          </cell>
          <cell r="P356">
            <v>35317</v>
          </cell>
          <cell r="Q356">
            <v>85</v>
          </cell>
          <cell r="R356">
            <v>0</v>
          </cell>
          <cell r="T356" t="b">
            <v>0</v>
          </cell>
          <cell r="U356" t="b">
            <v>0</v>
          </cell>
          <cell r="V356" t="b">
            <v>0</v>
          </cell>
          <cell r="W356" t="b">
            <v>0</v>
          </cell>
          <cell r="X356" t="str">
            <v>Tarifs fixés par règlement</v>
          </cell>
          <cell r="Y356">
            <v>0</v>
          </cell>
        </row>
        <row r="357">
          <cell r="A357">
            <v>400</v>
          </cell>
          <cell r="B357">
            <v>829</v>
          </cell>
          <cell r="C357" t="b">
            <v>0</v>
          </cell>
          <cell r="D357">
            <v>4</v>
          </cell>
          <cell r="E357">
            <v>1</v>
          </cell>
          <cell r="F357" t="str">
            <v>AU</v>
          </cell>
          <cell r="G357">
            <v>2004</v>
          </cell>
          <cell r="H357" t="b">
            <v>0</v>
          </cell>
          <cell r="I357">
            <v>180.4</v>
          </cell>
          <cell r="K357" t="str">
            <v>Droits pour la délivrance d'attestations relatives aux actes ou à des mentions portées aux actes de l'état civil</v>
          </cell>
          <cell r="M357" t="b">
            <v>0</v>
          </cell>
          <cell r="N357" t="b">
            <v>0</v>
          </cell>
          <cell r="P357">
            <v>35317</v>
          </cell>
          <cell r="Q357">
            <v>85</v>
          </cell>
          <cell r="R357">
            <v>0</v>
          </cell>
          <cell r="T357" t="b">
            <v>0</v>
          </cell>
          <cell r="U357" t="b">
            <v>0</v>
          </cell>
          <cell r="V357" t="b">
            <v>0</v>
          </cell>
          <cell r="W357" t="b">
            <v>0</v>
          </cell>
          <cell r="X357" t="str">
            <v>Tarifs fixés par règlement</v>
          </cell>
          <cell r="Y357">
            <v>0</v>
          </cell>
        </row>
        <row r="358">
          <cell r="A358">
            <v>400</v>
          </cell>
          <cell r="B358">
            <v>829</v>
          </cell>
          <cell r="C358" t="b">
            <v>0</v>
          </cell>
          <cell r="D358">
            <v>4</v>
          </cell>
          <cell r="E358">
            <v>1</v>
          </cell>
          <cell r="F358" t="str">
            <v>AU</v>
          </cell>
          <cell r="G358">
            <v>2003</v>
          </cell>
          <cell r="H358" t="b">
            <v>0</v>
          </cell>
          <cell r="I358">
            <v>171.8</v>
          </cell>
          <cell r="K358" t="str">
            <v>Droits pour la délivrance d'attestations relatives aux actes ou à des mentions portées aux actes de l'état civil</v>
          </cell>
          <cell r="M358" t="b">
            <v>0</v>
          </cell>
          <cell r="N358" t="b">
            <v>0</v>
          </cell>
          <cell r="P358">
            <v>35317</v>
          </cell>
          <cell r="Q358">
            <v>85</v>
          </cell>
          <cell r="R358">
            <v>0</v>
          </cell>
          <cell r="T358" t="b">
            <v>0</v>
          </cell>
          <cell r="U358" t="b">
            <v>0</v>
          </cell>
          <cell r="V358" t="b">
            <v>0</v>
          </cell>
          <cell r="W358" t="b">
            <v>0</v>
          </cell>
          <cell r="X358" t="str">
            <v>Tarifs fixés par règlement</v>
          </cell>
          <cell r="Y358">
            <v>0</v>
          </cell>
        </row>
        <row r="359">
          <cell r="A359">
            <v>400</v>
          </cell>
          <cell r="B359">
            <v>829</v>
          </cell>
          <cell r="C359" t="b">
            <v>0</v>
          </cell>
          <cell r="D359">
            <v>4</v>
          </cell>
          <cell r="E359">
            <v>1</v>
          </cell>
          <cell r="F359" t="str">
            <v>AV</v>
          </cell>
          <cell r="G359">
            <v>2007</v>
          </cell>
          <cell r="H359" t="b">
            <v>1</v>
          </cell>
          <cell r="I359">
            <v>936</v>
          </cell>
          <cell r="K359" t="str">
            <v>Droits relatifs à la consultation du registre de l'état civil</v>
          </cell>
          <cell r="L359" t="str">
            <v>365</v>
          </cell>
          <cell r="M359" t="b">
            <v>0</v>
          </cell>
          <cell r="N359" t="b">
            <v>0</v>
          </cell>
          <cell r="P359">
            <v>367</v>
          </cell>
          <cell r="Q359">
            <v>0</v>
          </cell>
          <cell r="R359">
            <v>0</v>
          </cell>
          <cell r="T359" t="b">
            <v>1</v>
          </cell>
          <cell r="U359" t="b">
            <v>0</v>
          </cell>
          <cell r="V359" t="b">
            <v>0</v>
          </cell>
          <cell r="W359" t="b">
            <v>0</v>
          </cell>
          <cell r="X359" t="str">
            <v>Tarifs fixés par ententes administratives</v>
          </cell>
          <cell r="Y359">
            <v>0</v>
          </cell>
        </row>
        <row r="360">
          <cell r="A360">
            <v>400</v>
          </cell>
          <cell r="B360">
            <v>829</v>
          </cell>
          <cell r="C360" t="b">
            <v>0</v>
          </cell>
          <cell r="D360">
            <v>4</v>
          </cell>
          <cell r="E360">
            <v>1</v>
          </cell>
          <cell r="F360" t="str">
            <v>AV</v>
          </cell>
          <cell r="G360">
            <v>2006</v>
          </cell>
          <cell r="H360" t="b">
            <v>0</v>
          </cell>
          <cell r="I360">
            <v>183.7</v>
          </cell>
          <cell r="K360" t="str">
            <v>Droits relatifs à la consultation du registre de l'état civil</v>
          </cell>
          <cell r="L360" t="str">
            <v>365</v>
          </cell>
          <cell r="M360" t="b">
            <v>0</v>
          </cell>
          <cell r="N360" t="b">
            <v>0</v>
          </cell>
          <cell r="P360">
            <v>367</v>
          </cell>
          <cell r="Q360">
            <v>0</v>
          </cell>
          <cell r="R360">
            <v>0</v>
          </cell>
          <cell r="T360" t="b">
            <v>1</v>
          </cell>
          <cell r="U360" t="b">
            <v>0</v>
          </cell>
          <cell r="V360" t="b">
            <v>0</v>
          </cell>
          <cell r="W360" t="b">
            <v>0</v>
          </cell>
          <cell r="X360" t="str">
            <v>Tarifs fixés par ententes administratives</v>
          </cell>
          <cell r="Y360">
            <v>0</v>
          </cell>
        </row>
        <row r="361">
          <cell r="A361">
            <v>400</v>
          </cell>
          <cell r="B361">
            <v>829</v>
          </cell>
          <cell r="C361" t="b">
            <v>0</v>
          </cell>
          <cell r="D361">
            <v>4</v>
          </cell>
          <cell r="E361">
            <v>1</v>
          </cell>
          <cell r="F361" t="str">
            <v>AV</v>
          </cell>
          <cell r="G361">
            <v>2005</v>
          </cell>
          <cell r="H361" t="b">
            <v>0</v>
          </cell>
          <cell r="I361">
            <v>88.7</v>
          </cell>
          <cell r="K361" t="str">
            <v>Droits relatifs à la consultation du registre de l'état civil</v>
          </cell>
          <cell r="L361" t="str">
            <v>365</v>
          </cell>
          <cell r="M361" t="b">
            <v>0</v>
          </cell>
          <cell r="N361" t="b">
            <v>0</v>
          </cell>
          <cell r="P361">
            <v>367</v>
          </cell>
          <cell r="Q361">
            <v>0</v>
          </cell>
          <cell r="R361">
            <v>0</v>
          </cell>
          <cell r="T361" t="b">
            <v>1</v>
          </cell>
          <cell r="U361" t="b">
            <v>0</v>
          </cell>
          <cell r="V361" t="b">
            <v>0</v>
          </cell>
          <cell r="W361" t="b">
            <v>0</v>
          </cell>
          <cell r="X361" t="str">
            <v>Tarifs fixés par ententes administratives</v>
          </cell>
          <cell r="Y361">
            <v>0</v>
          </cell>
        </row>
        <row r="362">
          <cell r="A362">
            <v>400</v>
          </cell>
          <cell r="B362">
            <v>829</v>
          </cell>
          <cell r="C362" t="b">
            <v>0</v>
          </cell>
          <cell r="D362">
            <v>4</v>
          </cell>
          <cell r="E362">
            <v>1</v>
          </cell>
          <cell r="F362" t="str">
            <v>AV</v>
          </cell>
          <cell r="G362">
            <v>2004</v>
          </cell>
          <cell r="H362" t="b">
            <v>0</v>
          </cell>
          <cell r="I362">
            <v>98</v>
          </cell>
          <cell r="K362" t="str">
            <v>Droits relatifs à la consultation du registre de l'état civil</v>
          </cell>
          <cell r="L362" t="str">
            <v>365</v>
          </cell>
          <cell r="M362" t="b">
            <v>0</v>
          </cell>
          <cell r="N362" t="b">
            <v>0</v>
          </cell>
          <cell r="P362">
            <v>367</v>
          </cell>
          <cell r="Q362">
            <v>0</v>
          </cell>
          <cell r="R362">
            <v>0</v>
          </cell>
          <cell r="T362" t="b">
            <v>1</v>
          </cell>
          <cell r="U362" t="b">
            <v>0</v>
          </cell>
          <cell r="V362" t="b">
            <v>0</v>
          </cell>
          <cell r="W362" t="b">
            <v>0</v>
          </cell>
          <cell r="X362" t="str">
            <v>Tarifs fixés par ententes administratives</v>
          </cell>
          <cell r="Y362">
            <v>0</v>
          </cell>
        </row>
        <row r="363">
          <cell r="A363">
            <v>400</v>
          </cell>
          <cell r="B363">
            <v>829</v>
          </cell>
          <cell r="C363" t="b">
            <v>0</v>
          </cell>
          <cell r="D363">
            <v>4</v>
          </cell>
          <cell r="E363">
            <v>1</v>
          </cell>
          <cell r="F363" t="str">
            <v>AV</v>
          </cell>
          <cell r="G363">
            <v>2003</v>
          </cell>
          <cell r="H363" t="b">
            <v>0</v>
          </cell>
          <cell r="I363">
            <v>95.9</v>
          </cell>
          <cell r="K363" t="str">
            <v>Droits relatifs à la consultation du registre de l'état civil</v>
          </cell>
          <cell r="L363" t="str">
            <v>365</v>
          </cell>
          <cell r="M363" t="b">
            <v>0</v>
          </cell>
          <cell r="N363" t="b">
            <v>0</v>
          </cell>
          <cell r="P363">
            <v>367</v>
          </cell>
          <cell r="Q363">
            <v>0</v>
          </cell>
          <cell r="R363">
            <v>0</v>
          </cell>
          <cell r="T363" t="b">
            <v>1</v>
          </cell>
          <cell r="U363" t="b">
            <v>0</v>
          </cell>
          <cell r="V363" t="b">
            <v>0</v>
          </cell>
          <cell r="W363" t="b">
            <v>0</v>
          </cell>
          <cell r="X363" t="str">
            <v>Tarifs fixés par ententes administratives</v>
          </cell>
          <cell r="Y363">
            <v>0</v>
          </cell>
        </row>
        <row r="364">
          <cell r="A364">
            <v>400</v>
          </cell>
          <cell r="B364">
            <v>829</v>
          </cell>
          <cell r="C364" t="b">
            <v>0</v>
          </cell>
          <cell r="D364">
            <v>4</v>
          </cell>
          <cell r="E364">
            <v>1</v>
          </cell>
          <cell r="F364" t="str">
            <v>NC</v>
          </cell>
          <cell r="G364">
            <v>2007</v>
          </cell>
          <cell r="H364" t="b">
            <v>1</v>
          </cell>
          <cell r="I364">
            <v>207.2</v>
          </cell>
          <cell r="K364" t="str">
            <v>Autres divers</v>
          </cell>
          <cell r="L364" t="str">
            <v>1</v>
          </cell>
          <cell r="M364" t="b">
            <v>0</v>
          </cell>
          <cell r="N364" t="b">
            <v>0</v>
          </cell>
          <cell r="P364">
            <v>367</v>
          </cell>
          <cell r="Q364">
            <v>100</v>
          </cell>
          <cell r="R364">
            <v>0</v>
          </cell>
          <cell r="T364" t="b">
            <v>0</v>
          </cell>
          <cell r="U364" t="b">
            <v>0</v>
          </cell>
          <cell r="V364" t="b">
            <v>0</v>
          </cell>
          <cell r="W364" t="b">
            <v>0</v>
          </cell>
          <cell r="X364" t="str">
            <v>Entente + divers</v>
          </cell>
          <cell r="Y364">
            <v>0</v>
          </cell>
        </row>
        <row r="365">
          <cell r="A365">
            <v>400</v>
          </cell>
          <cell r="B365">
            <v>829</v>
          </cell>
          <cell r="C365" t="b">
            <v>0</v>
          </cell>
          <cell r="D365">
            <v>4</v>
          </cell>
          <cell r="E365">
            <v>1</v>
          </cell>
          <cell r="F365" t="str">
            <v>NC</v>
          </cell>
          <cell r="G365">
            <v>2006</v>
          </cell>
          <cell r="H365" t="b">
            <v>0</v>
          </cell>
          <cell r="I365">
            <v>33.799999999999997</v>
          </cell>
          <cell r="K365" t="str">
            <v>Autres divers</v>
          </cell>
          <cell r="L365" t="str">
            <v>1</v>
          </cell>
          <cell r="M365" t="b">
            <v>0</v>
          </cell>
          <cell r="N365" t="b">
            <v>0</v>
          </cell>
          <cell r="P365">
            <v>367</v>
          </cell>
          <cell r="Q365">
            <v>100</v>
          </cell>
          <cell r="R365">
            <v>0</v>
          </cell>
          <cell r="T365" t="b">
            <v>0</v>
          </cell>
          <cell r="U365" t="b">
            <v>0</v>
          </cell>
          <cell r="V365" t="b">
            <v>0</v>
          </cell>
          <cell r="W365" t="b">
            <v>0</v>
          </cell>
          <cell r="X365" t="str">
            <v>Entente + divers</v>
          </cell>
          <cell r="Y365">
            <v>0</v>
          </cell>
        </row>
        <row r="366">
          <cell r="A366">
            <v>400</v>
          </cell>
          <cell r="B366">
            <v>829</v>
          </cell>
          <cell r="C366" t="b">
            <v>0</v>
          </cell>
          <cell r="D366">
            <v>4</v>
          </cell>
          <cell r="E366">
            <v>1</v>
          </cell>
          <cell r="F366" t="str">
            <v>NC</v>
          </cell>
          <cell r="G366">
            <v>2005</v>
          </cell>
          <cell r="H366" t="b">
            <v>0</v>
          </cell>
          <cell r="I366">
            <v>32.6</v>
          </cell>
          <cell r="K366" t="str">
            <v>Autres divers</v>
          </cell>
          <cell r="L366" t="str">
            <v>1</v>
          </cell>
          <cell r="M366" t="b">
            <v>0</v>
          </cell>
          <cell r="N366" t="b">
            <v>0</v>
          </cell>
          <cell r="P366">
            <v>367</v>
          </cell>
          <cell r="Q366">
            <v>100</v>
          </cell>
          <cell r="R366">
            <v>0</v>
          </cell>
          <cell r="T366" t="b">
            <v>0</v>
          </cell>
          <cell r="U366" t="b">
            <v>0</v>
          </cell>
          <cell r="V366" t="b">
            <v>0</v>
          </cell>
          <cell r="W366" t="b">
            <v>0</v>
          </cell>
          <cell r="X366" t="str">
            <v>Entente + divers</v>
          </cell>
          <cell r="Y366">
            <v>0</v>
          </cell>
        </row>
        <row r="367">
          <cell r="A367">
            <v>400</v>
          </cell>
          <cell r="B367">
            <v>829</v>
          </cell>
          <cell r="C367" t="b">
            <v>0</v>
          </cell>
          <cell r="D367">
            <v>4</v>
          </cell>
          <cell r="E367">
            <v>1</v>
          </cell>
          <cell r="F367" t="str">
            <v>NC</v>
          </cell>
          <cell r="G367">
            <v>2004</v>
          </cell>
          <cell r="H367" t="b">
            <v>0</v>
          </cell>
          <cell r="I367">
            <v>26.9</v>
          </cell>
          <cell r="K367" t="str">
            <v>Autres divers</v>
          </cell>
          <cell r="L367" t="str">
            <v>1</v>
          </cell>
          <cell r="M367" t="b">
            <v>0</v>
          </cell>
          <cell r="N367" t="b">
            <v>0</v>
          </cell>
          <cell r="P367">
            <v>367</v>
          </cell>
          <cell r="Q367">
            <v>100</v>
          </cell>
          <cell r="R367">
            <v>0</v>
          </cell>
          <cell r="T367" t="b">
            <v>0</v>
          </cell>
          <cell r="U367" t="b">
            <v>0</v>
          </cell>
          <cell r="V367" t="b">
            <v>0</v>
          </cell>
          <cell r="W367" t="b">
            <v>0</v>
          </cell>
          <cell r="X367" t="str">
            <v>Entente + divers</v>
          </cell>
          <cell r="Y367">
            <v>0</v>
          </cell>
        </row>
        <row r="368">
          <cell r="A368">
            <v>400</v>
          </cell>
          <cell r="B368">
            <v>829</v>
          </cell>
          <cell r="C368" t="b">
            <v>0</v>
          </cell>
          <cell r="D368">
            <v>4</v>
          </cell>
          <cell r="E368">
            <v>1</v>
          </cell>
          <cell r="F368" t="str">
            <v>NC</v>
          </cell>
          <cell r="G368">
            <v>2003</v>
          </cell>
          <cell r="H368" t="b">
            <v>0</v>
          </cell>
          <cell r="I368">
            <v>29.3</v>
          </cell>
          <cell r="K368" t="str">
            <v>Autres divers</v>
          </cell>
          <cell r="L368" t="str">
            <v>1</v>
          </cell>
          <cell r="M368" t="b">
            <v>0</v>
          </cell>
          <cell r="N368" t="b">
            <v>0</v>
          </cell>
          <cell r="P368">
            <v>367</v>
          </cell>
          <cell r="Q368">
            <v>100</v>
          </cell>
          <cell r="R368">
            <v>0</v>
          </cell>
          <cell r="T368" t="b">
            <v>0</v>
          </cell>
          <cell r="U368" t="b">
            <v>0</v>
          </cell>
          <cell r="V368" t="b">
            <v>0</v>
          </cell>
          <cell r="W368" t="b">
            <v>0</v>
          </cell>
          <cell r="X368" t="str">
            <v>Entente + divers</v>
          </cell>
          <cell r="Y368">
            <v>0</v>
          </cell>
        </row>
        <row r="369">
          <cell r="A369">
            <v>700</v>
          </cell>
          <cell r="B369">
            <v>837</v>
          </cell>
          <cell r="C369" t="b">
            <v>0</v>
          </cell>
          <cell r="D369">
            <v>4</v>
          </cell>
          <cell r="E369">
            <v>1</v>
          </cell>
          <cell r="F369" t="str">
            <v>BS</v>
          </cell>
          <cell r="G369">
            <v>2007</v>
          </cell>
          <cell r="H369" t="b">
            <v>1</v>
          </cell>
          <cell r="I369">
            <v>219.7</v>
          </cell>
          <cell r="K369" t="str">
            <v>Financement des activités de vente de biens ou de services liés au savoir-faire du ministère de l'Emploi et de la Solidarité sociale</v>
          </cell>
          <cell r="M369" t="b">
            <v>0</v>
          </cell>
          <cell r="N369" t="b">
            <v>0</v>
          </cell>
          <cell r="P369">
            <v>367</v>
          </cell>
          <cell r="Q369">
            <v>0</v>
          </cell>
          <cell r="R369">
            <v>0</v>
          </cell>
          <cell r="T369" t="b">
            <v>1</v>
          </cell>
          <cell r="U369" t="b">
            <v>0</v>
          </cell>
          <cell r="V369" t="b">
            <v>1</v>
          </cell>
          <cell r="W369" t="b">
            <v>1</v>
          </cell>
          <cell r="Y369">
            <v>0</v>
          </cell>
        </row>
        <row r="370">
          <cell r="A370">
            <v>700</v>
          </cell>
          <cell r="B370">
            <v>837</v>
          </cell>
          <cell r="C370" t="b">
            <v>0</v>
          </cell>
          <cell r="D370">
            <v>4</v>
          </cell>
          <cell r="E370">
            <v>1</v>
          </cell>
          <cell r="F370" t="str">
            <v>BS</v>
          </cell>
          <cell r="G370">
            <v>2006</v>
          </cell>
          <cell r="H370" t="b">
            <v>0</v>
          </cell>
          <cell r="I370">
            <v>29.8</v>
          </cell>
          <cell r="K370" t="str">
            <v>Financement des activités de vente de biens ou de services liés au savoir-faire du ministère de l'Emploi et de la Solidarité sociale</v>
          </cell>
          <cell r="M370" t="b">
            <v>0</v>
          </cell>
          <cell r="N370" t="b">
            <v>0</v>
          </cell>
          <cell r="P370">
            <v>367</v>
          </cell>
          <cell r="Q370">
            <v>0</v>
          </cell>
          <cell r="R370">
            <v>0</v>
          </cell>
          <cell r="T370" t="b">
            <v>1</v>
          </cell>
          <cell r="U370" t="b">
            <v>0</v>
          </cell>
          <cell r="V370" t="b">
            <v>1</v>
          </cell>
          <cell r="W370" t="b">
            <v>1</v>
          </cell>
          <cell r="Y370">
            <v>0</v>
          </cell>
        </row>
        <row r="371">
          <cell r="A371">
            <v>700</v>
          </cell>
          <cell r="B371">
            <v>837</v>
          </cell>
          <cell r="C371" t="b">
            <v>0</v>
          </cell>
          <cell r="D371">
            <v>4</v>
          </cell>
          <cell r="E371">
            <v>1</v>
          </cell>
          <cell r="F371" t="str">
            <v>BS</v>
          </cell>
          <cell r="G371">
            <v>2005</v>
          </cell>
          <cell r="H371" t="b">
            <v>0</v>
          </cell>
          <cell r="I371">
            <v>0</v>
          </cell>
          <cell r="K371" t="str">
            <v>Financement des activités de vente de biens ou de services liés au savoir-faire du ministère de l'Emploi et de la Solidarité sociale</v>
          </cell>
          <cell r="M371" t="b">
            <v>0</v>
          </cell>
          <cell r="N371" t="b">
            <v>0</v>
          </cell>
          <cell r="P371">
            <v>367</v>
          </cell>
          <cell r="Q371">
            <v>0</v>
          </cell>
          <cell r="R371">
            <v>0</v>
          </cell>
          <cell r="T371" t="b">
            <v>1</v>
          </cell>
          <cell r="U371" t="b">
            <v>0</v>
          </cell>
          <cell r="V371" t="b">
            <v>1</v>
          </cell>
          <cell r="W371" t="b">
            <v>1</v>
          </cell>
          <cell r="Y371">
            <v>0</v>
          </cell>
        </row>
        <row r="372">
          <cell r="A372">
            <v>700</v>
          </cell>
          <cell r="B372">
            <v>837</v>
          </cell>
          <cell r="C372" t="b">
            <v>0</v>
          </cell>
          <cell r="D372">
            <v>4</v>
          </cell>
          <cell r="E372">
            <v>1</v>
          </cell>
          <cell r="F372" t="str">
            <v>BS</v>
          </cell>
          <cell r="G372">
            <v>2004</v>
          </cell>
          <cell r="H372" t="b">
            <v>0</v>
          </cell>
          <cell r="I372">
            <v>0</v>
          </cell>
          <cell r="K372" t="str">
            <v>Financement des activités de vente de biens ou de services liés au savoir-faire du ministère de l'Emploi et de la Solidarité sociale</v>
          </cell>
          <cell r="M372" t="b">
            <v>0</v>
          </cell>
          <cell r="N372" t="b">
            <v>0</v>
          </cell>
          <cell r="P372">
            <v>367</v>
          </cell>
          <cell r="Q372">
            <v>0</v>
          </cell>
          <cell r="R372">
            <v>0</v>
          </cell>
          <cell r="T372" t="b">
            <v>1</v>
          </cell>
          <cell r="U372" t="b">
            <v>0</v>
          </cell>
          <cell r="V372" t="b">
            <v>1</v>
          </cell>
          <cell r="W372" t="b">
            <v>1</v>
          </cell>
          <cell r="Y372">
            <v>0</v>
          </cell>
        </row>
        <row r="373">
          <cell r="A373">
            <v>700</v>
          </cell>
          <cell r="B373">
            <v>837</v>
          </cell>
          <cell r="C373" t="b">
            <v>0</v>
          </cell>
          <cell r="D373">
            <v>4</v>
          </cell>
          <cell r="E373">
            <v>1</v>
          </cell>
          <cell r="F373" t="str">
            <v>BS</v>
          </cell>
          <cell r="G373">
            <v>2003</v>
          </cell>
          <cell r="H373" t="b">
            <v>0</v>
          </cell>
          <cell r="I373">
            <v>0</v>
          </cell>
          <cell r="K373" t="str">
            <v>Financement des activités de vente de biens ou de services liés au savoir-faire du ministère de l'Emploi et de la Solidarité sociale</v>
          </cell>
          <cell r="M373" t="b">
            <v>0</v>
          </cell>
          <cell r="N373" t="b">
            <v>0</v>
          </cell>
          <cell r="P373">
            <v>367</v>
          </cell>
          <cell r="Q373">
            <v>0</v>
          </cell>
          <cell r="R373">
            <v>0</v>
          </cell>
          <cell r="T373" t="b">
            <v>1</v>
          </cell>
          <cell r="U373" t="b">
            <v>0</v>
          </cell>
          <cell r="V373" t="b">
            <v>1</v>
          </cell>
          <cell r="W373" t="b">
            <v>1</v>
          </cell>
          <cell r="Y373">
            <v>0</v>
          </cell>
        </row>
        <row r="374">
          <cell r="A374">
            <v>210</v>
          </cell>
          <cell r="B374">
            <v>874</v>
          </cell>
          <cell r="C374" t="b">
            <v>0</v>
          </cell>
          <cell r="D374">
            <v>4</v>
          </cell>
          <cell r="E374">
            <v>1</v>
          </cell>
          <cell r="F374" t="str">
            <v>AO</v>
          </cell>
          <cell r="G374">
            <v>2007</v>
          </cell>
          <cell r="H374" t="b">
            <v>1</v>
          </cell>
          <cell r="I374">
            <v>5010</v>
          </cell>
          <cell r="K374" t="str">
            <v>Financement</v>
          </cell>
          <cell r="L374" t="str">
            <v>310</v>
          </cell>
          <cell r="M374" t="b">
            <v>0</v>
          </cell>
          <cell r="N374" t="b">
            <v>0</v>
          </cell>
          <cell r="P374">
            <v>367</v>
          </cell>
          <cell r="Q374">
            <v>0</v>
          </cell>
          <cell r="R374">
            <v>0</v>
          </cell>
          <cell r="T374" t="b">
            <v>0</v>
          </cell>
          <cell r="U374" t="b">
            <v>0</v>
          </cell>
          <cell r="V374" t="b">
            <v>0</v>
          </cell>
          <cell r="W374" t="b">
            <v>0</v>
          </cell>
          <cell r="X374" t="str">
            <v>Tarification selon le décret 1267-2001 du 24 octobre 2001</v>
          </cell>
          <cell r="Y374">
            <v>1</v>
          </cell>
        </row>
        <row r="375">
          <cell r="A375">
            <v>210</v>
          </cell>
          <cell r="B375">
            <v>874</v>
          </cell>
          <cell r="C375" t="b">
            <v>0</v>
          </cell>
          <cell r="D375">
            <v>4</v>
          </cell>
          <cell r="E375">
            <v>1</v>
          </cell>
          <cell r="F375" t="str">
            <v>AO</v>
          </cell>
          <cell r="G375">
            <v>2006</v>
          </cell>
          <cell r="H375" t="b">
            <v>0</v>
          </cell>
          <cell r="I375">
            <v>5016</v>
          </cell>
          <cell r="K375" t="str">
            <v>Financement</v>
          </cell>
          <cell r="L375" t="str">
            <v>310</v>
          </cell>
          <cell r="M375" t="b">
            <v>0</v>
          </cell>
          <cell r="N375" t="b">
            <v>0</v>
          </cell>
          <cell r="P375">
            <v>367</v>
          </cell>
          <cell r="Q375">
            <v>0</v>
          </cell>
          <cell r="R375">
            <v>0</v>
          </cell>
          <cell r="T375" t="b">
            <v>0</v>
          </cell>
          <cell r="U375" t="b">
            <v>0</v>
          </cell>
          <cell r="V375" t="b">
            <v>0</v>
          </cell>
          <cell r="W375" t="b">
            <v>0</v>
          </cell>
          <cell r="X375" t="str">
            <v>Tarification selon le décret 1267-2001 du 24 octobre 2001</v>
          </cell>
          <cell r="Y375">
            <v>1</v>
          </cell>
        </row>
        <row r="376">
          <cell r="A376">
            <v>210</v>
          </cell>
          <cell r="B376">
            <v>874</v>
          </cell>
          <cell r="C376" t="b">
            <v>0</v>
          </cell>
          <cell r="D376">
            <v>4</v>
          </cell>
          <cell r="E376">
            <v>1</v>
          </cell>
          <cell r="F376" t="str">
            <v>AO</v>
          </cell>
          <cell r="G376">
            <v>2005</v>
          </cell>
          <cell r="H376" t="b">
            <v>0</v>
          </cell>
          <cell r="I376">
            <v>4424</v>
          </cell>
          <cell r="K376" t="str">
            <v>Financement</v>
          </cell>
          <cell r="L376" t="str">
            <v>310</v>
          </cell>
          <cell r="M376" t="b">
            <v>0</v>
          </cell>
          <cell r="N376" t="b">
            <v>0</v>
          </cell>
          <cell r="P376">
            <v>367</v>
          </cell>
          <cell r="Q376">
            <v>0</v>
          </cell>
          <cell r="R376">
            <v>0</v>
          </cell>
          <cell r="T376" t="b">
            <v>0</v>
          </cell>
          <cell r="U376" t="b">
            <v>0</v>
          </cell>
          <cell r="V376" t="b">
            <v>0</v>
          </cell>
          <cell r="W376" t="b">
            <v>0</v>
          </cell>
          <cell r="X376" t="str">
            <v>Tarification selon le décret 1267-2001 du 24 octobre 2001</v>
          </cell>
          <cell r="Y376">
            <v>1</v>
          </cell>
        </row>
        <row r="377">
          <cell r="A377">
            <v>210</v>
          </cell>
          <cell r="B377">
            <v>874</v>
          </cell>
          <cell r="C377" t="b">
            <v>0</v>
          </cell>
          <cell r="D377">
            <v>4</v>
          </cell>
          <cell r="E377">
            <v>1</v>
          </cell>
          <cell r="F377" t="str">
            <v>AO</v>
          </cell>
          <cell r="G377">
            <v>2004</v>
          </cell>
          <cell r="H377" t="b">
            <v>0</v>
          </cell>
          <cell r="I377">
            <v>7957</v>
          </cell>
          <cell r="K377" t="str">
            <v>Financement</v>
          </cell>
          <cell r="L377" t="str">
            <v>310</v>
          </cell>
          <cell r="M377" t="b">
            <v>0</v>
          </cell>
          <cell r="N377" t="b">
            <v>0</v>
          </cell>
          <cell r="P377">
            <v>367</v>
          </cell>
          <cell r="Q377">
            <v>0</v>
          </cell>
          <cell r="R377">
            <v>0</v>
          </cell>
          <cell r="T377" t="b">
            <v>0</v>
          </cell>
          <cell r="U377" t="b">
            <v>0</v>
          </cell>
          <cell r="V377" t="b">
            <v>0</v>
          </cell>
          <cell r="W377" t="b">
            <v>0</v>
          </cell>
          <cell r="X377" t="str">
            <v>Tarification selon le décret 1267-2001 du 24 octobre 2001</v>
          </cell>
          <cell r="Y377">
            <v>1</v>
          </cell>
        </row>
        <row r="378">
          <cell r="A378">
            <v>210</v>
          </cell>
          <cell r="B378">
            <v>874</v>
          </cell>
          <cell r="C378" t="b">
            <v>0</v>
          </cell>
          <cell r="D378">
            <v>4</v>
          </cell>
          <cell r="E378">
            <v>1</v>
          </cell>
          <cell r="F378" t="str">
            <v>AO</v>
          </cell>
          <cell r="G378">
            <v>2003</v>
          </cell>
          <cell r="H378" t="b">
            <v>0</v>
          </cell>
          <cell r="I378">
            <v>0</v>
          </cell>
          <cell r="K378" t="str">
            <v>Financement</v>
          </cell>
          <cell r="L378" t="str">
            <v>310</v>
          </cell>
          <cell r="M378" t="b">
            <v>0</v>
          </cell>
          <cell r="N378" t="b">
            <v>0</v>
          </cell>
          <cell r="P378">
            <v>367</v>
          </cell>
          <cell r="Q378">
            <v>0</v>
          </cell>
          <cell r="R378">
            <v>0</v>
          </cell>
          <cell r="T378" t="b">
            <v>0</v>
          </cell>
          <cell r="U378" t="b">
            <v>0</v>
          </cell>
          <cell r="V378" t="b">
            <v>0</v>
          </cell>
          <cell r="W378" t="b">
            <v>0</v>
          </cell>
          <cell r="X378" t="str">
            <v>Tarification selon le décret 1267-2001 du 24 octobre 2001</v>
          </cell>
          <cell r="Y378">
            <v>1</v>
          </cell>
        </row>
        <row r="379">
          <cell r="A379">
            <v>210</v>
          </cell>
          <cell r="B379">
            <v>874</v>
          </cell>
          <cell r="C379" t="b">
            <v>0</v>
          </cell>
          <cell r="D379">
            <v>4</v>
          </cell>
          <cell r="E379">
            <v>1</v>
          </cell>
          <cell r="F379" t="str">
            <v>AQ</v>
          </cell>
          <cell r="G379">
            <v>2007</v>
          </cell>
          <cell r="H379" t="b">
            <v>1</v>
          </cell>
          <cell r="I379">
            <v>2451</v>
          </cell>
          <cell r="K379" t="str">
            <v>Financement</v>
          </cell>
          <cell r="L379" t="str">
            <v>310</v>
          </cell>
          <cell r="M379" t="b">
            <v>0</v>
          </cell>
          <cell r="N379" t="b">
            <v>0</v>
          </cell>
          <cell r="P379">
            <v>367</v>
          </cell>
          <cell r="Q379">
            <v>0</v>
          </cell>
          <cell r="R379">
            <v>0</v>
          </cell>
          <cell r="T379" t="b">
            <v>0</v>
          </cell>
          <cell r="U379" t="b">
            <v>0</v>
          </cell>
          <cell r="V379" t="b">
            <v>0</v>
          </cell>
          <cell r="W379" t="b">
            <v>0</v>
          </cell>
          <cell r="X379" t="str">
            <v>Tarification selon le décret 1267-2001 du 24 octobre 2001</v>
          </cell>
          <cell r="Y379">
            <v>1</v>
          </cell>
        </row>
        <row r="380">
          <cell r="A380">
            <v>210</v>
          </cell>
          <cell r="B380">
            <v>874</v>
          </cell>
          <cell r="C380" t="b">
            <v>0</v>
          </cell>
          <cell r="D380">
            <v>4</v>
          </cell>
          <cell r="E380">
            <v>1</v>
          </cell>
          <cell r="F380" t="str">
            <v>AQ</v>
          </cell>
          <cell r="G380">
            <v>2006</v>
          </cell>
          <cell r="H380" t="b">
            <v>0</v>
          </cell>
          <cell r="I380">
            <v>2164</v>
          </cell>
          <cell r="K380" t="str">
            <v>Financement</v>
          </cell>
          <cell r="L380" t="str">
            <v>310</v>
          </cell>
          <cell r="M380" t="b">
            <v>0</v>
          </cell>
          <cell r="N380" t="b">
            <v>0</v>
          </cell>
          <cell r="P380">
            <v>367</v>
          </cell>
          <cell r="Q380">
            <v>0</v>
          </cell>
          <cell r="R380">
            <v>0</v>
          </cell>
          <cell r="T380" t="b">
            <v>0</v>
          </cell>
          <cell r="U380" t="b">
            <v>0</v>
          </cell>
          <cell r="V380" t="b">
            <v>0</v>
          </cell>
          <cell r="W380" t="b">
            <v>0</v>
          </cell>
          <cell r="X380" t="str">
            <v>Tarification selon le décret 1267-2001 du 24 octobre 2001</v>
          </cell>
          <cell r="Y380">
            <v>1</v>
          </cell>
        </row>
        <row r="381">
          <cell r="A381">
            <v>210</v>
          </cell>
          <cell r="B381">
            <v>874</v>
          </cell>
          <cell r="C381" t="b">
            <v>0</v>
          </cell>
          <cell r="D381">
            <v>4</v>
          </cell>
          <cell r="E381">
            <v>1</v>
          </cell>
          <cell r="F381" t="str">
            <v>AQ</v>
          </cell>
          <cell r="G381">
            <v>2005</v>
          </cell>
          <cell r="H381" t="b">
            <v>0</v>
          </cell>
          <cell r="I381">
            <v>2183</v>
          </cell>
          <cell r="K381" t="str">
            <v>Financement</v>
          </cell>
          <cell r="L381" t="str">
            <v>310</v>
          </cell>
          <cell r="M381" t="b">
            <v>0</v>
          </cell>
          <cell r="N381" t="b">
            <v>0</v>
          </cell>
          <cell r="P381">
            <v>367</v>
          </cell>
          <cell r="Q381">
            <v>0</v>
          </cell>
          <cell r="R381">
            <v>0</v>
          </cell>
          <cell r="T381" t="b">
            <v>0</v>
          </cell>
          <cell r="U381" t="b">
            <v>0</v>
          </cell>
          <cell r="V381" t="b">
            <v>0</v>
          </cell>
          <cell r="W381" t="b">
            <v>0</v>
          </cell>
          <cell r="X381" t="str">
            <v>Tarification selon le décret 1267-2001 du 24 octobre 2001</v>
          </cell>
          <cell r="Y381">
            <v>1</v>
          </cell>
        </row>
        <row r="382">
          <cell r="A382">
            <v>210</v>
          </cell>
          <cell r="B382">
            <v>874</v>
          </cell>
          <cell r="C382" t="b">
            <v>0</v>
          </cell>
          <cell r="D382">
            <v>4</v>
          </cell>
          <cell r="E382">
            <v>1</v>
          </cell>
          <cell r="F382" t="str">
            <v>AQ</v>
          </cell>
          <cell r="G382">
            <v>2004</v>
          </cell>
          <cell r="H382" t="b">
            <v>0</v>
          </cell>
          <cell r="I382">
            <v>2975</v>
          </cell>
          <cell r="K382" t="str">
            <v>Financement</v>
          </cell>
          <cell r="L382" t="str">
            <v>310</v>
          </cell>
          <cell r="M382" t="b">
            <v>0</v>
          </cell>
          <cell r="N382" t="b">
            <v>0</v>
          </cell>
          <cell r="P382">
            <v>367</v>
          </cell>
          <cell r="Q382">
            <v>0</v>
          </cell>
          <cell r="R382">
            <v>0</v>
          </cell>
          <cell r="T382" t="b">
            <v>0</v>
          </cell>
          <cell r="U382" t="b">
            <v>0</v>
          </cell>
          <cell r="V382" t="b">
            <v>0</v>
          </cell>
          <cell r="W382" t="b">
            <v>0</v>
          </cell>
          <cell r="X382" t="str">
            <v>Tarification selon le décret 1267-2001 du 24 octobre 2001</v>
          </cell>
          <cell r="Y382">
            <v>1</v>
          </cell>
        </row>
        <row r="383">
          <cell r="A383">
            <v>210</v>
          </cell>
          <cell r="B383">
            <v>874</v>
          </cell>
          <cell r="C383" t="b">
            <v>0</v>
          </cell>
          <cell r="D383">
            <v>4</v>
          </cell>
          <cell r="E383">
            <v>1</v>
          </cell>
          <cell r="F383" t="str">
            <v>AQ</v>
          </cell>
          <cell r="G383">
            <v>2003</v>
          </cell>
          <cell r="H383" t="b">
            <v>0</v>
          </cell>
          <cell r="I383">
            <v>0</v>
          </cell>
          <cell r="K383" t="str">
            <v>Financement</v>
          </cell>
          <cell r="L383" t="str">
            <v>310</v>
          </cell>
          <cell r="M383" t="b">
            <v>0</v>
          </cell>
          <cell r="N383" t="b">
            <v>0</v>
          </cell>
          <cell r="P383">
            <v>367</v>
          </cell>
          <cell r="Q383">
            <v>0</v>
          </cell>
          <cell r="R383">
            <v>0</v>
          </cell>
          <cell r="T383" t="b">
            <v>0</v>
          </cell>
          <cell r="U383" t="b">
            <v>0</v>
          </cell>
          <cell r="V383" t="b">
            <v>0</v>
          </cell>
          <cell r="W383" t="b">
            <v>0</v>
          </cell>
          <cell r="X383" t="str">
            <v>Tarification selon le décret 1267-2001 du 24 octobre 2001</v>
          </cell>
          <cell r="Y383">
            <v>1</v>
          </cell>
        </row>
        <row r="384">
          <cell r="A384">
            <v>210</v>
          </cell>
          <cell r="B384">
            <v>874</v>
          </cell>
          <cell r="C384" t="b">
            <v>0</v>
          </cell>
          <cell r="D384">
            <v>4</v>
          </cell>
          <cell r="E384">
            <v>1</v>
          </cell>
          <cell r="F384" t="str">
            <v>FO</v>
          </cell>
          <cell r="G384">
            <v>2007</v>
          </cell>
          <cell r="H384" t="b">
            <v>1</v>
          </cell>
          <cell r="I384">
            <v>705</v>
          </cell>
          <cell r="K384" t="str">
            <v>Financement -  entente de services entre Financement-Québec et le ministre des finances du 1er octobre 1999.</v>
          </cell>
          <cell r="M384" t="b">
            <v>0</v>
          </cell>
          <cell r="N384" t="b">
            <v>0</v>
          </cell>
          <cell r="P384">
            <v>367</v>
          </cell>
          <cell r="Q384">
            <v>0</v>
          </cell>
          <cell r="R384">
            <v>0</v>
          </cell>
          <cell r="T384" t="b">
            <v>0</v>
          </cell>
          <cell r="U384" t="b">
            <v>0</v>
          </cell>
          <cell r="V384" t="b">
            <v>0</v>
          </cell>
          <cell r="W384" t="b">
            <v>0</v>
          </cell>
          <cell r="X384" t="str">
            <v>Voir texte ci-dessous</v>
          </cell>
          <cell r="Y384">
            <v>1</v>
          </cell>
        </row>
        <row r="385">
          <cell r="A385">
            <v>210</v>
          </cell>
          <cell r="B385">
            <v>874</v>
          </cell>
          <cell r="C385" t="b">
            <v>0</v>
          </cell>
          <cell r="D385">
            <v>4</v>
          </cell>
          <cell r="E385">
            <v>1</v>
          </cell>
          <cell r="F385" t="str">
            <v>FO</v>
          </cell>
          <cell r="G385">
            <v>2006</v>
          </cell>
          <cell r="H385" t="b">
            <v>0</v>
          </cell>
          <cell r="I385">
            <v>698</v>
          </cell>
          <cell r="K385" t="str">
            <v>Financement -  entente de services entre Financement-Québec et le ministre des finances du 1er octobre 1999.</v>
          </cell>
          <cell r="M385" t="b">
            <v>0</v>
          </cell>
          <cell r="N385" t="b">
            <v>0</v>
          </cell>
          <cell r="P385">
            <v>367</v>
          </cell>
          <cell r="Q385">
            <v>0</v>
          </cell>
          <cell r="R385">
            <v>0</v>
          </cell>
          <cell r="T385" t="b">
            <v>0</v>
          </cell>
          <cell r="U385" t="b">
            <v>0</v>
          </cell>
          <cell r="V385" t="b">
            <v>0</v>
          </cell>
          <cell r="W385" t="b">
            <v>0</v>
          </cell>
          <cell r="X385" t="str">
            <v>Voir texte ci-dessous</v>
          </cell>
          <cell r="Y385">
            <v>1</v>
          </cell>
        </row>
        <row r="386">
          <cell r="A386">
            <v>210</v>
          </cell>
          <cell r="B386">
            <v>874</v>
          </cell>
          <cell r="C386" t="b">
            <v>0</v>
          </cell>
          <cell r="D386">
            <v>4</v>
          </cell>
          <cell r="E386">
            <v>1</v>
          </cell>
          <cell r="F386" t="str">
            <v>FO</v>
          </cell>
          <cell r="G386">
            <v>2005</v>
          </cell>
          <cell r="H386" t="b">
            <v>0</v>
          </cell>
          <cell r="I386">
            <v>577</v>
          </cell>
          <cell r="K386" t="str">
            <v>Financement -  entente de services entre Financement-Québec et le ministre des finances du 1er octobre 1999.</v>
          </cell>
          <cell r="M386" t="b">
            <v>0</v>
          </cell>
          <cell r="N386" t="b">
            <v>0</v>
          </cell>
          <cell r="P386">
            <v>367</v>
          </cell>
          <cell r="Q386">
            <v>0</v>
          </cell>
          <cell r="R386">
            <v>0</v>
          </cell>
          <cell r="T386" t="b">
            <v>0</v>
          </cell>
          <cell r="U386" t="b">
            <v>0</v>
          </cell>
          <cell r="V386" t="b">
            <v>0</v>
          </cell>
          <cell r="W386" t="b">
            <v>0</v>
          </cell>
          <cell r="X386" t="str">
            <v>Voir texte ci-dessous</v>
          </cell>
          <cell r="Y386">
            <v>1</v>
          </cell>
        </row>
        <row r="387">
          <cell r="A387">
            <v>210</v>
          </cell>
          <cell r="B387">
            <v>874</v>
          </cell>
          <cell r="C387" t="b">
            <v>0</v>
          </cell>
          <cell r="D387">
            <v>4</v>
          </cell>
          <cell r="E387">
            <v>1</v>
          </cell>
          <cell r="F387" t="str">
            <v>FO</v>
          </cell>
          <cell r="G387">
            <v>2004</v>
          </cell>
          <cell r="H387" t="b">
            <v>0</v>
          </cell>
          <cell r="I387">
            <v>572</v>
          </cell>
          <cell r="K387" t="str">
            <v>Financement -  entente de services entre Financement-Québec et le ministre des finances du 1er octobre 1999.</v>
          </cell>
          <cell r="M387" t="b">
            <v>0</v>
          </cell>
          <cell r="N387" t="b">
            <v>0</v>
          </cell>
          <cell r="P387">
            <v>367</v>
          </cell>
          <cell r="Q387">
            <v>0</v>
          </cell>
          <cell r="R387">
            <v>0</v>
          </cell>
          <cell r="T387" t="b">
            <v>0</v>
          </cell>
          <cell r="U387" t="b">
            <v>0</v>
          </cell>
          <cell r="V387" t="b">
            <v>0</v>
          </cell>
          <cell r="W387" t="b">
            <v>0</v>
          </cell>
          <cell r="X387" t="str">
            <v>Voir texte ci-dessous</v>
          </cell>
          <cell r="Y387">
            <v>1</v>
          </cell>
        </row>
        <row r="388">
          <cell r="A388">
            <v>210</v>
          </cell>
          <cell r="B388">
            <v>874</v>
          </cell>
          <cell r="C388" t="b">
            <v>0</v>
          </cell>
          <cell r="D388">
            <v>4</v>
          </cell>
          <cell r="E388">
            <v>1</v>
          </cell>
          <cell r="F388" t="str">
            <v>FO</v>
          </cell>
          <cell r="G388">
            <v>2003</v>
          </cell>
          <cell r="H388" t="b">
            <v>0</v>
          </cell>
          <cell r="I388">
            <v>0</v>
          </cell>
          <cell r="K388" t="str">
            <v>Financement -  entente de services entre Financement-Québec et le ministre des finances du 1er octobre 1999.</v>
          </cell>
          <cell r="M388" t="b">
            <v>0</v>
          </cell>
          <cell r="N388" t="b">
            <v>0</v>
          </cell>
          <cell r="P388">
            <v>367</v>
          </cell>
          <cell r="Q388">
            <v>0</v>
          </cell>
          <cell r="R388">
            <v>0</v>
          </cell>
          <cell r="T388" t="b">
            <v>0</v>
          </cell>
          <cell r="U388" t="b">
            <v>0</v>
          </cell>
          <cell r="V388" t="b">
            <v>0</v>
          </cell>
          <cell r="W388" t="b">
            <v>0</v>
          </cell>
          <cell r="X388" t="str">
            <v>Voir texte ci-dessous</v>
          </cell>
          <cell r="Y388">
            <v>1</v>
          </cell>
        </row>
        <row r="389">
          <cell r="A389">
            <v>600</v>
          </cell>
          <cell r="B389">
            <v>802</v>
          </cell>
          <cell r="C389" t="b">
            <v>0</v>
          </cell>
          <cell r="D389">
            <v>3</v>
          </cell>
          <cell r="E389">
            <v>9</v>
          </cell>
          <cell r="F389" t="str">
            <v>BK</v>
          </cell>
          <cell r="G389">
            <v>2007</v>
          </cell>
          <cell r="H389" t="b">
            <v>1</v>
          </cell>
          <cell r="I389">
            <v>0</v>
          </cell>
          <cell r="J389" t="str">
            <v>Congé de cotisation pour l'année.</v>
          </cell>
          <cell r="K389" t="str">
            <v>Forêt</v>
          </cell>
          <cell r="L389" t="str">
            <v>728, 726, 763</v>
          </cell>
          <cell r="M389" t="b">
            <v>0</v>
          </cell>
          <cell r="N389" t="b">
            <v>0</v>
          </cell>
          <cell r="P389">
            <v>367</v>
          </cell>
          <cell r="Q389">
            <v>0</v>
          </cell>
          <cell r="R389">
            <v>0</v>
          </cell>
          <cell r="T389" t="b">
            <v>0</v>
          </cell>
          <cell r="U389" t="b">
            <v>0</v>
          </cell>
          <cell r="V389" t="b">
            <v>0</v>
          </cell>
          <cell r="W389" t="b">
            <v>0</v>
          </cell>
          <cell r="X389" t="str">
            <v>Besoins financiers du Fonds forestier et capacité de payer des bénéficiaires</v>
          </cell>
          <cell r="Y389">
            <v>0</v>
          </cell>
        </row>
        <row r="390">
          <cell r="A390">
            <v>600</v>
          </cell>
          <cell r="B390">
            <v>802</v>
          </cell>
          <cell r="C390" t="b">
            <v>0</v>
          </cell>
          <cell r="D390">
            <v>3</v>
          </cell>
          <cell r="E390">
            <v>9</v>
          </cell>
          <cell r="F390" t="str">
            <v>BK</v>
          </cell>
          <cell r="G390">
            <v>2006</v>
          </cell>
          <cell r="H390" t="b">
            <v>0</v>
          </cell>
          <cell r="I390">
            <v>19273.400000000001</v>
          </cell>
          <cell r="J390" t="str">
            <v>Facturation d'avril à décembre 2006. Congé de cotisation de janvier à mars 2007.</v>
          </cell>
          <cell r="K390" t="str">
            <v>Forêt</v>
          </cell>
          <cell r="L390" t="str">
            <v>728, 726, 763</v>
          </cell>
          <cell r="M390" t="b">
            <v>0</v>
          </cell>
          <cell r="N390" t="b">
            <v>0</v>
          </cell>
          <cell r="P390">
            <v>367</v>
          </cell>
          <cell r="Q390">
            <v>0</v>
          </cell>
          <cell r="R390">
            <v>0</v>
          </cell>
          <cell r="T390" t="b">
            <v>0</v>
          </cell>
          <cell r="U390" t="b">
            <v>0</v>
          </cell>
          <cell r="V390" t="b">
            <v>0</v>
          </cell>
          <cell r="W390" t="b">
            <v>0</v>
          </cell>
          <cell r="X390" t="str">
            <v>Besoins financiers du Fonds forestier et capacité de payer des bénéficiaires</v>
          </cell>
          <cell r="Y390">
            <v>0</v>
          </cell>
        </row>
        <row r="391">
          <cell r="A391">
            <v>600</v>
          </cell>
          <cell r="B391">
            <v>802</v>
          </cell>
          <cell r="C391" t="b">
            <v>0</v>
          </cell>
          <cell r="D391">
            <v>3</v>
          </cell>
          <cell r="E391">
            <v>9</v>
          </cell>
          <cell r="F391" t="str">
            <v>BK</v>
          </cell>
          <cell r="G391">
            <v>2005</v>
          </cell>
          <cell r="H391" t="b">
            <v>0</v>
          </cell>
          <cell r="I391">
            <v>25357.4</v>
          </cell>
          <cell r="K391" t="str">
            <v>Forêt</v>
          </cell>
          <cell r="L391" t="str">
            <v>728, 726, 763</v>
          </cell>
          <cell r="M391" t="b">
            <v>0</v>
          </cell>
          <cell r="N391" t="b">
            <v>0</v>
          </cell>
          <cell r="P391">
            <v>367</v>
          </cell>
          <cell r="Q391">
            <v>0</v>
          </cell>
          <cell r="R391">
            <v>0</v>
          </cell>
          <cell r="T391" t="b">
            <v>0</v>
          </cell>
          <cell r="U391" t="b">
            <v>0</v>
          </cell>
          <cell r="V391" t="b">
            <v>0</v>
          </cell>
          <cell r="W391" t="b">
            <v>0</v>
          </cell>
          <cell r="X391" t="str">
            <v>Besoins financiers du Fonds forestier et capacité de payer des bénéficiaires</v>
          </cell>
          <cell r="Y391">
            <v>0</v>
          </cell>
        </row>
        <row r="392">
          <cell r="A392">
            <v>600</v>
          </cell>
          <cell r="B392">
            <v>802</v>
          </cell>
          <cell r="C392" t="b">
            <v>0</v>
          </cell>
          <cell r="D392">
            <v>3</v>
          </cell>
          <cell r="E392">
            <v>9</v>
          </cell>
          <cell r="F392" t="str">
            <v>BK</v>
          </cell>
          <cell r="G392">
            <v>2004</v>
          </cell>
          <cell r="H392" t="b">
            <v>0</v>
          </cell>
          <cell r="I392">
            <v>24549.7</v>
          </cell>
          <cell r="J392" t="str">
            <v>Changement de taux au m3</v>
          </cell>
          <cell r="K392" t="str">
            <v>Forêt</v>
          </cell>
          <cell r="L392" t="str">
            <v>728, 726, 763</v>
          </cell>
          <cell r="M392" t="b">
            <v>0</v>
          </cell>
          <cell r="N392" t="b">
            <v>0</v>
          </cell>
          <cell r="P392">
            <v>367</v>
          </cell>
          <cell r="Q392">
            <v>0</v>
          </cell>
          <cell r="R392">
            <v>0</v>
          </cell>
          <cell r="T392" t="b">
            <v>0</v>
          </cell>
          <cell r="U392" t="b">
            <v>0</v>
          </cell>
          <cell r="V392" t="b">
            <v>0</v>
          </cell>
          <cell r="W392" t="b">
            <v>0</v>
          </cell>
          <cell r="X392" t="str">
            <v>Besoins financiers du Fonds forestier et capacité de payer des bénéficiaires</v>
          </cell>
          <cell r="Y392">
            <v>0</v>
          </cell>
        </row>
        <row r="393">
          <cell r="A393">
            <v>600</v>
          </cell>
          <cell r="B393">
            <v>802</v>
          </cell>
          <cell r="C393" t="b">
            <v>0</v>
          </cell>
          <cell r="D393">
            <v>3</v>
          </cell>
          <cell r="E393">
            <v>9</v>
          </cell>
          <cell r="F393" t="str">
            <v>BK</v>
          </cell>
          <cell r="G393">
            <v>2003</v>
          </cell>
          <cell r="H393" t="b">
            <v>0</v>
          </cell>
          <cell r="I393">
            <v>20035.3</v>
          </cell>
          <cell r="K393" t="str">
            <v>Forêt</v>
          </cell>
          <cell r="L393" t="str">
            <v>728, 726, 763</v>
          </cell>
          <cell r="M393" t="b">
            <v>0</v>
          </cell>
          <cell r="N393" t="b">
            <v>0</v>
          </cell>
          <cell r="P393">
            <v>367</v>
          </cell>
          <cell r="Q393">
            <v>0</v>
          </cell>
          <cell r="R393">
            <v>0</v>
          </cell>
          <cell r="T393" t="b">
            <v>0</v>
          </cell>
          <cell r="U393" t="b">
            <v>0</v>
          </cell>
          <cell r="V393" t="b">
            <v>0</v>
          </cell>
          <cell r="W393" t="b">
            <v>0</v>
          </cell>
          <cell r="X393" t="str">
            <v>Besoins financiers du Fonds forestier et capacité de payer des bénéficiaires</v>
          </cell>
          <cell r="Y393">
            <v>0</v>
          </cell>
        </row>
        <row r="394">
          <cell r="A394">
            <v>600</v>
          </cell>
          <cell r="B394">
            <v>525</v>
          </cell>
          <cell r="C394" t="b">
            <v>0</v>
          </cell>
          <cell r="D394">
            <v>3</v>
          </cell>
          <cell r="E394">
            <v>9</v>
          </cell>
          <cell r="F394" t="str">
            <v>AA</v>
          </cell>
          <cell r="G394">
            <v>2007</v>
          </cell>
          <cell r="H394" t="b">
            <v>1</v>
          </cell>
          <cell r="I394">
            <v>3085</v>
          </cell>
          <cell r="K394" t="str">
            <v>Protection des habitats fauniques</v>
          </cell>
          <cell r="M394" t="b">
            <v>0</v>
          </cell>
          <cell r="N394" t="b">
            <v>0</v>
          </cell>
          <cell r="O394" t="str">
            <v>nil</v>
          </cell>
          <cell r="P394">
            <v>35521</v>
          </cell>
          <cell r="Q394">
            <v>100</v>
          </cell>
          <cell r="R394">
            <v>0</v>
          </cell>
          <cell r="T394" t="b">
            <v>0</v>
          </cell>
          <cell r="U394" t="b">
            <v>0</v>
          </cell>
          <cell r="V394" t="b">
            <v>0</v>
          </cell>
          <cell r="W394" t="b">
            <v>0</v>
          </cell>
          <cell r="X394" t="str">
            <v>NIL</v>
          </cell>
          <cell r="Y394">
            <v>0.65</v>
          </cell>
        </row>
        <row r="395">
          <cell r="A395">
            <v>600</v>
          </cell>
          <cell r="B395">
            <v>525</v>
          </cell>
          <cell r="C395" t="b">
            <v>0</v>
          </cell>
          <cell r="D395">
            <v>3</v>
          </cell>
          <cell r="E395">
            <v>9</v>
          </cell>
          <cell r="F395" t="str">
            <v>AA</v>
          </cell>
          <cell r="G395">
            <v>2006</v>
          </cell>
          <cell r="H395" t="b">
            <v>0</v>
          </cell>
          <cell r="I395">
            <v>3101.3</v>
          </cell>
          <cell r="K395" t="str">
            <v>Protection des habitats fauniques</v>
          </cell>
          <cell r="M395" t="b">
            <v>0</v>
          </cell>
          <cell r="N395" t="b">
            <v>0</v>
          </cell>
          <cell r="O395" t="str">
            <v>nil</v>
          </cell>
          <cell r="P395">
            <v>35521</v>
          </cell>
          <cell r="Q395">
            <v>100</v>
          </cell>
          <cell r="R395">
            <v>0</v>
          </cell>
          <cell r="T395" t="b">
            <v>0</v>
          </cell>
          <cell r="U395" t="b">
            <v>0</v>
          </cell>
          <cell r="V395" t="b">
            <v>0</v>
          </cell>
          <cell r="W395" t="b">
            <v>0</v>
          </cell>
          <cell r="X395" t="str">
            <v>NIL</v>
          </cell>
          <cell r="Y395">
            <v>0.65</v>
          </cell>
        </row>
        <row r="396">
          <cell r="A396">
            <v>600</v>
          </cell>
          <cell r="B396">
            <v>525</v>
          </cell>
          <cell r="C396" t="b">
            <v>0</v>
          </cell>
          <cell r="D396">
            <v>3</v>
          </cell>
          <cell r="E396">
            <v>9</v>
          </cell>
          <cell r="F396" t="str">
            <v>AA</v>
          </cell>
          <cell r="G396">
            <v>2005</v>
          </cell>
          <cell r="H396" t="b">
            <v>0</v>
          </cell>
          <cell r="I396">
            <v>3033</v>
          </cell>
          <cell r="K396" t="str">
            <v>Protection des habitats fauniques</v>
          </cell>
          <cell r="M396" t="b">
            <v>0</v>
          </cell>
          <cell r="N396" t="b">
            <v>0</v>
          </cell>
          <cell r="O396" t="str">
            <v>nil</v>
          </cell>
          <cell r="P396">
            <v>35521</v>
          </cell>
          <cell r="Q396">
            <v>100</v>
          </cell>
          <cell r="R396">
            <v>0</v>
          </cell>
          <cell r="T396" t="b">
            <v>0</v>
          </cell>
          <cell r="U396" t="b">
            <v>0</v>
          </cell>
          <cell r="V396" t="b">
            <v>0</v>
          </cell>
          <cell r="W396" t="b">
            <v>0</v>
          </cell>
          <cell r="X396" t="str">
            <v>NIL</v>
          </cell>
          <cell r="Y396">
            <v>0.65</v>
          </cell>
        </row>
        <row r="397">
          <cell r="A397">
            <v>600</v>
          </cell>
          <cell r="B397">
            <v>525</v>
          </cell>
          <cell r="C397" t="b">
            <v>0</v>
          </cell>
          <cell r="D397">
            <v>3</v>
          </cell>
          <cell r="E397">
            <v>9</v>
          </cell>
          <cell r="F397" t="str">
            <v>AA</v>
          </cell>
          <cell r="G397">
            <v>2004</v>
          </cell>
          <cell r="H397" t="b">
            <v>0</v>
          </cell>
          <cell r="I397">
            <v>3092</v>
          </cell>
          <cell r="K397" t="str">
            <v>Protection des habitats fauniques</v>
          </cell>
          <cell r="M397" t="b">
            <v>0</v>
          </cell>
          <cell r="N397" t="b">
            <v>0</v>
          </cell>
          <cell r="O397" t="str">
            <v>nil</v>
          </cell>
          <cell r="P397">
            <v>35521</v>
          </cell>
          <cell r="Q397">
            <v>100</v>
          </cell>
          <cell r="R397">
            <v>0</v>
          </cell>
          <cell r="T397" t="b">
            <v>0</v>
          </cell>
          <cell r="U397" t="b">
            <v>0</v>
          </cell>
          <cell r="V397" t="b">
            <v>0</v>
          </cell>
          <cell r="W397" t="b">
            <v>0</v>
          </cell>
          <cell r="X397" t="str">
            <v>NIL</v>
          </cell>
          <cell r="Y397">
            <v>0.65</v>
          </cell>
        </row>
        <row r="398">
          <cell r="A398">
            <v>600</v>
          </cell>
          <cell r="B398">
            <v>525</v>
          </cell>
          <cell r="C398" t="b">
            <v>0</v>
          </cell>
          <cell r="D398">
            <v>3</v>
          </cell>
          <cell r="E398">
            <v>9</v>
          </cell>
          <cell r="F398" t="str">
            <v>AA</v>
          </cell>
          <cell r="G398">
            <v>2003</v>
          </cell>
          <cell r="H398" t="b">
            <v>0</v>
          </cell>
          <cell r="I398">
            <v>2987.5</v>
          </cell>
          <cell r="K398" t="str">
            <v>Protection des habitats fauniques</v>
          </cell>
          <cell r="M398" t="b">
            <v>0</v>
          </cell>
          <cell r="N398" t="b">
            <v>0</v>
          </cell>
          <cell r="O398" t="str">
            <v>nil</v>
          </cell>
          <cell r="P398">
            <v>35521</v>
          </cell>
          <cell r="Q398">
            <v>100</v>
          </cell>
          <cell r="R398">
            <v>0</v>
          </cell>
          <cell r="T398" t="b">
            <v>0</v>
          </cell>
          <cell r="U398" t="b">
            <v>0</v>
          </cell>
          <cell r="V398" t="b">
            <v>0</v>
          </cell>
          <cell r="W398" t="b">
            <v>0</v>
          </cell>
          <cell r="X398" t="str">
            <v>NIL</v>
          </cell>
          <cell r="Y398">
            <v>0.65</v>
          </cell>
        </row>
        <row r="399">
          <cell r="A399">
            <v>600</v>
          </cell>
          <cell r="B399">
            <v>525</v>
          </cell>
          <cell r="C399" t="b">
            <v>1</v>
          </cell>
          <cell r="D399">
            <v>4</v>
          </cell>
          <cell r="E399">
            <v>1</v>
          </cell>
          <cell r="F399" t="str">
            <v>DK</v>
          </cell>
          <cell r="G399">
            <v>2007</v>
          </cell>
          <cell r="H399" t="b">
            <v>1</v>
          </cell>
          <cell r="I399">
            <v>0</v>
          </cell>
          <cell r="K399" t="str">
            <v>NIL</v>
          </cell>
          <cell r="M399" t="b">
            <v>0</v>
          </cell>
          <cell r="N399" t="b">
            <v>0</v>
          </cell>
          <cell r="P399">
            <v>367</v>
          </cell>
          <cell r="Q399">
            <v>0</v>
          </cell>
          <cell r="R399">
            <v>83</v>
          </cell>
          <cell r="T399" t="b">
            <v>0</v>
          </cell>
          <cell r="U399" t="b">
            <v>0</v>
          </cell>
          <cell r="V399" t="b">
            <v>0</v>
          </cell>
          <cell r="W399" t="b">
            <v>0</v>
          </cell>
          <cell r="X399" t="str">
            <v>NIL</v>
          </cell>
          <cell r="Y399">
            <v>0</v>
          </cell>
        </row>
        <row r="400">
          <cell r="A400">
            <v>600</v>
          </cell>
          <cell r="B400">
            <v>525</v>
          </cell>
          <cell r="C400" t="b">
            <v>1</v>
          </cell>
          <cell r="D400">
            <v>4</v>
          </cell>
          <cell r="E400">
            <v>1</v>
          </cell>
          <cell r="F400" t="str">
            <v>DK</v>
          </cell>
          <cell r="G400">
            <v>2006</v>
          </cell>
          <cell r="H400" t="b">
            <v>0</v>
          </cell>
          <cell r="I400">
            <v>0</v>
          </cell>
          <cell r="K400" t="str">
            <v>NIL</v>
          </cell>
          <cell r="M400" t="b">
            <v>0</v>
          </cell>
          <cell r="N400" t="b">
            <v>0</v>
          </cell>
          <cell r="P400">
            <v>367</v>
          </cell>
          <cell r="Q400">
            <v>0</v>
          </cell>
          <cell r="R400">
            <v>83</v>
          </cell>
          <cell r="T400" t="b">
            <v>0</v>
          </cell>
          <cell r="U400" t="b">
            <v>0</v>
          </cell>
          <cell r="V400" t="b">
            <v>0</v>
          </cell>
          <cell r="W400" t="b">
            <v>0</v>
          </cell>
          <cell r="X400" t="str">
            <v>NIL</v>
          </cell>
          <cell r="Y400">
            <v>0</v>
          </cell>
        </row>
        <row r="401">
          <cell r="A401">
            <v>600</v>
          </cell>
          <cell r="B401">
            <v>525</v>
          </cell>
          <cell r="C401" t="b">
            <v>1</v>
          </cell>
          <cell r="D401">
            <v>4</v>
          </cell>
          <cell r="E401">
            <v>1</v>
          </cell>
          <cell r="F401" t="str">
            <v>DK</v>
          </cell>
          <cell r="G401">
            <v>2005</v>
          </cell>
          <cell r="H401" t="b">
            <v>0</v>
          </cell>
          <cell r="I401">
            <v>0</v>
          </cell>
          <cell r="K401" t="str">
            <v>NIL</v>
          </cell>
          <cell r="M401" t="b">
            <v>0</v>
          </cell>
          <cell r="N401" t="b">
            <v>0</v>
          </cell>
          <cell r="P401">
            <v>367</v>
          </cell>
          <cell r="Q401">
            <v>0</v>
          </cell>
          <cell r="R401">
            <v>83</v>
          </cell>
          <cell r="T401" t="b">
            <v>0</v>
          </cell>
          <cell r="U401" t="b">
            <v>0</v>
          </cell>
          <cell r="V401" t="b">
            <v>0</v>
          </cell>
          <cell r="W401" t="b">
            <v>0</v>
          </cell>
          <cell r="X401" t="str">
            <v>NIL</v>
          </cell>
          <cell r="Y401">
            <v>0</v>
          </cell>
        </row>
        <row r="402">
          <cell r="A402">
            <v>600</v>
          </cell>
          <cell r="B402">
            <v>525</v>
          </cell>
          <cell r="C402" t="b">
            <v>1</v>
          </cell>
          <cell r="D402">
            <v>4</v>
          </cell>
          <cell r="E402">
            <v>1</v>
          </cell>
          <cell r="F402" t="str">
            <v>DK</v>
          </cell>
          <cell r="G402">
            <v>2004</v>
          </cell>
          <cell r="H402" t="b">
            <v>0</v>
          </cell>
          <cell r="I402">
            <v>0</v>
          </cell>
          <cell r="K402" t="str">
            <v>NIL</v>
          </cell>
          <cell r="M402" t="b">
            <v>0</v>
          </cell>
          <cell r="N402" t="b">
            <v>0</v>
          </cell>
          <cell r="P402">
            <v>367</v>
          </cell>
          <cell r="Q402">
            <v>0</v>
          </cell>
          <cell r="R402">
            <v>83</v>
          </cell>
          <cell r="T402" t="b">
            <v>0</v>
          </cell>
          <cell r="U402" t="b">
            <v>0</v>
          </cell>
          <cell r="V402" t="b">
            <v>0</v>
          </cell>
          <cell r="W402" t="b">
            <v>0</v>
          </cell>
          <cell r="X402" t="str">
            <v>NIL</v>
          </cell>
          <cell r="Y402">
            <v>0</v>
          </cell>
        </row>
        <row r="403">
          <cell r="A403">
            <v>600</v>
          </cell>
          <cell r="B403">
            <v>525</v>
          </cell>
          <cell r="C403" t="b">
            <v>1</v>
          </cell>
          <cell r="D403">
            <v>4</v>
          </cell>
          <cell r="E403">
            <v>1</v>
          </cell>
          <cell r="F403" t="str">
            <v>DK</v>
          </cell>
          <cell r="G403">
            <v>2003</v>
          </cell>
          <cell r="H403" t="b">
            <v>0</v>
          </cell>
          <cell r="I403">
            <v>67</v>
          </cell>
          <cell r="K403" t="str">
            <v>NIL</v>
          </cell>
          <cell r="M403" t="b">
            <v>0</v>
          </cell>
          <cell r="N403" t="b">
            <v>0</v>
          </cell>
          <cell r="P403">
            <v>367</v>
          </cell>
          <cell r="Q403">
            <v>0</v>
          </cell>
          <cell r="R403">
            <v>83</v>
          </cell>
          <cell r="T403" t="b">
            <v>0</v>
          </cell>
          <cell r="U403" t="b">
            <v>0</v>
          </cell>
          <cell r="V403" t="b">
            <v>0</v>
          </cell>
          <cell r="W403" t="b">
            <v>0</v>
          </cell>
          <cell r="X403" t="str">
            <v>NIL</v>
          </cell>
          <cell r="Y403">
            <v>0</v>
          </cell>
        </row>
        <row r="404">
          <cell r="A404">
            <v>600</v>
          </cell>
          <cell r="B404">
            <v>525</v>
          </cell>
          <cell r="C404" t="b">
            <v>1</v>
          </cell>
          <cell r="D404">
            <v>4</v>
          </cell>
          <cell r="E404">
            <v>1</v>
          </cell>
          <cell r="F404" t="str">
            <v>EC</v>
          </cell>
          <cell r="G404">
            <v>2007</v>
          </cell>
          <cell r="H404" t="b">
            <v>1</v>
          </cell>
          <cell r="I404">
            <v>0</v>
          </cell>
          <cell r="K404" t="str">
            <v>NIL</v>
          </cell>
          <cell r="M404" t="b">
            <v>0</v>
          </cell>
          <cell r="N404" t="b">
            <v>0</v>
          </cell>
          <cell r="P404">
            <v>367</v>
          </cell>
          <cell r="Q404">
            <v>0</v>
          </cell>
          <cell r="R404">
            <v>59</v>
          </cell>
          <cell r="T404" t="b">
            <v>0</v>
          </cell>
          <cell r="U404" t="b">
            <v>0</v>
          </cell>
          <cell r="V404" t="b">
            <v>0</v>
          </cell>
          <cell r="W404" t="b">
            <v>0</v>
          </cell>
          <cell r="X404" t="str">
            <v>NIL</v>
          </cell>
          <cell r="Y404">
            <v>0</v>
          </cell>
        </row>
        <row r="405">
          <cell r="A405">
            <v>600</v>
          </cell>
          <cell r="B405">
            <v>525</v>
          </cell>
          <cell r="C405" t="b">
            <v>1</v>
          </cell>
          <cell r="D405">
            <v>4</v>
          </cell>
          <cell r="E405">
            <v>1</v>
          </cell>
          <cell r="F405" t="str">
            <v>EC</v>
          </cell>
          <cell r="G405">
            <v>2006</v>
          </cell>
          <cell r="H405" t="b">
            <v>0</v>
          </cell>
          <cell r="I405">
            <v>0</v>
          </cell>
          <cell r="K405" t="str">
            <v>NIL</v>
          </cell>
          <cell r="M405" t="b">
            <v>0</v>
          </cell>
          <cell r="N405" t="b">
            <v>0</v>
          </cell>
          <cell r="P405">
            <v>367</v>
          </cell>
          <cell r="Q405">
            <v>0</v>
          </cell>
          <cell r="R405">
            <v>59</v>
          </cell>
          <cell r="T405" t="b">
            <v>0</v>
          </cell>
          <cell r="U405" t="b">
            <v>0</v>
          </cell>
          <cell r="V405" t="b">
            <v>0</v>
          </cell>
          <cell r="W405" t="b">
            <v>0</v>
          </cell>
          <cell r="X405" t="str">
            <v>NIL</v>
          </cell>
          <cell r="Y405">
            <v>0</v>
          </cell>
        </row>
        <row r="406">
          <cell r="A406">
            <v>600</v>
          </cell>
          <cell r="B406">
            <v>525</v>
          </cell>
          <cell r="C406" t="b">
            <v>1</v>
          </cell>
          <cell r="D406">
            <v>4</v>
          </cell>
          <cell r="E406">
            <v>1</v>
          </cell>
          <cell r="F406" t="str">
            <v>EC</v>
          </cell>
          <cell r="G406">
            <v>2005</v>
          </cell>
          <cell r="H406" t="b">
            <v>0</v>
          </cell>
          <cell r="I406">
            <v>0</v>
          </cell>
          <cell r="K406" t="str">
            <v>NIL</v>
          </cell>
          <cell r="M406" t="b">
            <v>0</v>
          </cell>
          <cell r="N406" t="b">
            <v>0</v>
          </cell>
          <cell r="P406">
            <v>367</v>
          </cell>
          <cell r="Q406">
            <v>0</v>
          </cell>
          <cell r="R406">
            <v>59</v>
          </cell>
          <cell r="T406" t="b">
            <v>0</v>
          </cell>
          <cell r="U406" t="b">
            <v>0</v>
          </cell>
          <cell r="V406" t="b">
            <v>0</v>
          </cell>
          <cell r="W406" t="b">
            <v>0</v>
          </cell>
          <cell r="X406" t="str">
            <v>NIL</v>
          </cell>
          <cell r="Y406">
            <v>0</v>
          </cell>
        </row>
        <row r="407">
          <cell r="A407">
            <v>600</v>
          </cell>
          <cell r="B407">
            <v>525</v>
          </cell>
          <cell r="C407" t="b">
            <v>1</v>
          </cell>
          <cell r="D407">
            <v>4</v>
          </cell>
          <cell r="E407">
            <v>1</v>
          </cell>
          <cell r="F407" t="str">
            <v>EC</v>
          </cell>
          <cell r="G407">
            <v>2004</v>
          </cell>
          <cell r="H407" t="b">
            <v>0</v>
          </cell>
          <cell r="I407">
            <v>0</v>
          </cell>
          <cell r="K407" t="str">
            <v>NIL</v>
          </cell>
          <cell r="M407" t="b">
            <v>0</v>
          </cell>
          <cell r="N407" t="b">
            <v>0</v>
          </cell>
          <cell r="P407">
            <v>367</v>
          </cell>
          <cell r="Q407">
            <v>0</v>
          </cell>
          <cell r="R407">
            <v>59</v>
          </cell>
          <cell r="T407" t="b">
            <v>0</v>
          </cell>
          <cell r="U407" t="b">
            <v>0</v>
          </cell>
          <cell r="V407" t="b">
            <v>0</v>
          </cell>
          <cell r="W407" t="b">
            <v>0</v>
          </cell>
          <cell r="X407" t="str">
            <v>NIL</v>
          </cell>
          <cell r="Y407">
            <v>0</v>
          </cell>
        </row>
        <row r="408">
          <cell r="A408">
            <v>600</v>
          </cell>
          <cell r="B408">
            <v>525</v>
          </cell>
          <cell r="C408" t="b">
            <v>1</v>
          </cell>
          <cell r="D408">
            <v>4</v>
          </cell>
          <cell r="E408">
            <v>1</v>
          </cell>
          <cell r="F408" t="str">
            <v>EC</v>
          </cell>
          <cell r="G408">
            <v>2003</v>
          </cell>
          <cell r="H408" t="b">
            <v>0</v>
          </cell>
          <cell r="I408">
            <v>0</v>
          </cell>
          <cell r="K408" t="str">
            <v>NIL</v>
          </cell>
          <cell r="M408" t="b">
            <v>0</v>
          </cell>
          <cell r="N408" t="b">
            <v>0</v>
          </cell>
          <cell r="P408">
            <v>367</v>
          </cell>
          <cell r="Q408">
            <v>0</v>
          </cell>
          <cell r="R408">
            <v>59</v>
          </cell>
          <cell r="T408" t="b">
            <v>0</v>
          </cell>
          <cell r="U408" t="b">
            <v>0</v>
          </cell>
          <cell r="V408" t="b">
            <v>0</v>
          </cell>
          <cell r="W408" t="b">
            <v>0</v>
          </cell>
          <cell r="X408" t="str">
            <v>NIL</v>
          </cell>
          <cell r="Y408">
            <v>0</v>
          </cell>
        </row>
        <row r="409">
          <cell r="A409">
            <v>600</v>
          </cell>
          <cell r="B409">
            <v>525</v>
          </cell>
          <cell r="C409" t="b">
            <v>1</v>
          </cell>
          <cell r="D409">
            <v>4</v>
          </cell>
          <cell r="E409">
            <v>1</v>
          </cell>
          <cell r="F409" t="str">
            <v>NC</v>
          </cell>
          <cell r="G409">
            <v>2007</v>
          </cell>
          <cell r="H409" t="b">
            <v>1</v>
          </cell>
          <cell r="I409">
            <v>0</v>
          </cell>
          <cell r="K409" t="str">
            <v>NIL</v>
          </cell>
          <cell r="M409" t="b">
            <v>0</v>
          </cell>
          <cell r="N409" t="b">
            <v>0</v>
          </cell>
          <cell r="P409">
            <v>367</v>
          </cell>
          <cell r="Q409">
            <v>37</v>
          </cell>
          <cell r="R409">
            <v>30</v>
          </cell>
          <cell r="T409" t="b">
            <v>0</v>
          </cell>
          <cell r="U409" t="b">
            <v>0</v>
          </cell>
          <cell r="V409" t="b">
            <v>0</v>
          </cell>
          <cell r="W409" t="b">
            <v>0</v>
          </cell>
          <cell r="X409" t="str">
            <v>NIL</v>
          </cell>
          <cell r="Y409">
            <v>0</v>
          </cell>
        </row>
        <row r="410">
          <cell r="A410">
            <v>600</v>
          </cell>
          <cell r="B410">
            <v>525</v>
          </cell>
          <cell r="C410" t="b">
            <v>1</v>
          </cell>
          <cell r="D410">
            <v>4</v>
          </cell>
          <cell r="E410">
            <v>1</v>
          </cell>
          <cell r="F410" t="str">
            <v>NC</v>
          </cell>
          <cell r="G410">
            <v>2006</v>
          </cell>
          <cell r="H410" t="b">
            <v>0</v>
          </cell>
          <cell r="I410">
            <v>0</v>
          </cell>
          <cell r="K410" t="str">
            <v>NIL</v>
          </cell>
          <cell r="M410" t="b">
            <v>0</v>
          </cell>
          <cell r="N410" t="b">
            <v>0</v>
          </cell>
          <cell r="P410">
            <v>367</v>
          </cell>
          <cell r="Q410">
            <v>37</v>
          </cell>
          <cell r="R410">
            <v>30</v>
          </cell>
          <cell r="T410" t="b">
            <v>0</v>
          </cell>
          <cell r="U410" t="b">
            <v>0</v>
          </cell>
          <cell r="V410" t="b">
            <v>0</v>
          </cell>
          <cell r="W410" t="b">
            <v>0</v>
          </cell>
          <cell r="X410" t="str">
            <v>NIL</v>
          </cell>
          <cell r="Y410">
            <v>0</v>
          </cell>
        </row>
        <row r="411">
          <cell r="A411">
            <v>600</v>
          </cell>
          <cell r="B411">
            <v>525</v>
          </cell>
          <cell r="C411" t="b">
            <v>1</v>
          </cell>
          <cell r="D411">
            <v>4</v>
          </cell>
          <cell r="E411">
            <v>1</v>
          </cell>
          <cell r="F411" t="str">
            <v>NC</v>
          </cell>
          <cell r="G411">
            <v>2005</v>
          </cell>
          <cell r="H411" t="b">
            <v>0</v>
          </cell>
          <cell r="I411">
            <v>0</v>
          </cell>
          <cell r="K411" t="str">
            <v>NIL</v>
          </cell>
          <cell r="M411" t="b">
            <v>0</v>
          </cell>
          <cell r="N411" t="b">
            <v>0</v>
          </cell>
          <cell r="P411">
            <v>367</v>
          </cell>
          <cell r="Q411">
            <v>37</v>
          </cell>
          <cell r="R411">
            <v>30</v>
          </cell>
          <cell r="T411" t="b">
            <v>0</v>
          </cell>
          <cell r="U411" t="b">
            <v>0</v>
          </cell>
          <cell r="V411" t="b">
            <v>0</v>
          </cell>
          <cell r="W411" t="b">
            <v>0</v>
          </cell>
          <cell r="X411" t="str">
            <v>NIL</v>
          </cell>
          <cell r="Y411">
            <v>0</v>
          </cell>
        </row>
        <row r="412">
          <cell r="A412">
            <v>600</v>
          </cell>
          <cell r="B412">
            <v>525</v>
          </cell>
          <cell r="C412" t="b">
            <v>1</v>
          </cell>
          <cell r="D412">
            <v>4</v>
          </cell>
          <cell r="E412">
            <v>1</v>
          </cell>
          <cell r="F412" t="str">
            <v>NC</v>
          </cell>
          <cell r="G412">
            <v>2004</v>
          </cell>
          <cell r="H412" t="b">
            <v>0</v>
          </cell>
          <cell r="I412">
            <v>0</v>
          </cell>
          <cell r="K412" t="str">
            <v>NIL</v>
          </cell>
          <cell r="M412" t="b">
            <v>0</v>
          </cell>
          <cell r="N412" t="b">
            <v>0</v>
          </cell>
          <cell r="P412">
            <v>367</v>
          </cell>
          <cell r="Q412">
            <v>37</v>
          </cell>
          <cell r="R412">
            <v>30</v>
          </cell>
          <cell r="T412" t="b">
            <v>0</v>
          </cell>
          <cell r="U412" t="b">
            <v>0</v>
          </cell>
          <cell r="V412" t="b">
            <v>0</v>
          </cell>
          <cell r="W412" t="b">
            <v>0</v>
          </cell>
          <cell r="X412" t="str">
            <v>NIL</v>
          </cell>
          <cell r="Y412">
            <v>0</v>
          </cell>
        </row>
        <row r="413">
          <cell r="A413">
            <v>600</v>
          </cell>
          <cell r="B413">
            <v>525</v>
          </cell>
          <cell r="C413" t="b">
            <v>1</v>
          </cell>
          <cell r="D413">
            <v>4</v>
          </cell>
          <cell r="E413">
            <v>1</v>
          </cell>
          <cell r="F413" t="str">
            <v>NC</v>
          </cell>
          <cell r="G413">
            <v>2003</v>
          </cell>
          <cell r="H413" t="b">
            <v>0</v>
          </cell>
          <cell r="I413">
            <v>282</v>
          </cell>
          <cell r="K413" t="str">
            <v>NIL</v>
          </cell>
          <cell r="M413" t="b">
            <v>0</v>
          </cell>
          <cell r="N413" t="b">
            <v>0</v>
          </cell>
          <cell r="P413">
            <v>367</v>
          </cell>
          <cell r="Q413">
            <v>37</v>
          </cell>
          <cell r="R413">
            <v>30</v>
          </cell>
          <cell r="T413" t="b">
            <v>0</v>
          </cell>
          <cell r="U413" t="b">
            <v>0</v>
          </cell>
          <cell r="V413" t="b">
            <v>0</v>
          </cell>
          <cell r="W413" t="b">
            <v>0</v>
          </cell>
          <cell r="X413" t="str">
            <v>NIL</v>
          </cell>
          <cell r="Y413">
            <v>0</v>
          </cell>
        </row>
        <row r="414">
          <cell r="A414">
            <v>600</v>
          </cell>
          <cell r="B414">
            <v>890</v>
          </cell>
          <cell r="C414" t="b">
            <v>0</v>
          </cell>
          <cell r="D414">
            <v>4</v>
          </cell>
          <cell r="E414">
            <v>1</v>
          </cell>
          <cell r="F414" t="str">
            <v>NC</v>
          </cell>
          <cell r="G414">
            <v>2007</v>
          </cell>
          <cell r="H414" t="b">
            <v>1</v>
          </cell>
          <cell r="I414">
            <v>1015.1</v>
          </cell>
          <cell r="K414" t="str">
            <v>Diffusion des produits cadastraux</v>
          </cell>
          <cell r="L414" t="str">
            <v>722</v>
          </cell>
          <cell r="M414" t="b">
            <v>0</v>
          </cell>
          <cell r="N414" t="b">
            <v>0</v>
          </cell>
          <cell r="P414">
            <v>367</v>
          </cell>
          <cell r="Q414">
            <v>10</v>
          </cell>
          <cell r="R414">
            <v>90</v>
          </cell>
          <cell r="T414" t="b">
            <v>0</v>
          </cell>
          <cell r="U414" t="b">
            <v>0</v>
          </cell>
          <cell r="V414" t="b">
            <v>0</v>
          </cell>
          <cell r="W414" t="b">
            <v>0</v>
          </cell>
          <cell r="X414" t="str">
            <v>Récupération des coûts de diffusion</v>
          </cell>
          <cell r="Y414">
            <v>0</v>
          </cell>
        </row>
        <row r="415">
          <cell r="A415">
            <v>600</v>
          </cell>
          <cell r="B415">
            <v>890</v>
          </cell>
          <cell r="C415" t="b">
            <v>0</v>
          </cell>
          <cell r="D415">
            <v>4</v>
          </cell>
          <cell r="E415">
            <v>1</v>
          </cell>
          <cell r="F415" t="str">
            <v>NC</v>
          </cell>
          <cell r="G415">
            <v>2006</v>
          </cell>
          <cell r="H415" t="b">
            <v>0</v>
          </cell>
          <cell r="I415">
            <v>882.2</v>
          </cell>
          <cell r="K415" t="str">
            <v>Diffusion des produits cadastraux</v>
          </cell>
          <cell r="L415" t="str">
            <v>722</v>
          </cell>
          <cell r="M415" t="b">
            <v>0</v>
          </cell>
          <cell r="N415" t="b">
            <v>0</v>
          </cell>
          <cell r="P415">
            <v>367</v>
          </cell>
          <cell r="Q415">
            <v>10</v>
          </cell>
          <cell r="R415">
            <v>90</v>
          </cell>
          <cell r="T415" t="b">
            <v>0</v>
          </cell>
          <cell r="U415" t="b">
            <v>0</v>
          </cell>
          <cell r="V415" t="b">
            <v>0</v>
          </cell>
          <cell r="W415" t="b">
            <v>0</v>
          </cell>
          <cell r="X415" t="str">
            <v>Récupération des coûts de diffusion</v>
          </cell>
          <cell r="Y415">
            <v>0</v>
          </cell>
        </row>
        <row r="416">
          <cell r="A416">
            <v>600</v>
          </cell>
          <cell r="B416">
            <v>890</v>
          </cell>
          <cell r="C416" t="b">
            <v>0</v>
          </cell>
          <cell r="D416">
            <v>4</v>
          </cell>
          <cell r="E416">
            <v>1</v>
          </cell>
          <cell r="F416" t="str">
            <v>NC</v>
          </cell>
          <cell r="G416">
            <v>2005</v>
          </cell>
          <cell r="H416" t="b">
            <v>0</v>
          </cell>
          <cell r="I416">
            <v>824.4</v>
          </cell>
          <cell r="K416" t="str">
            <v>Diffusion des produits cadastraux</v>
          </cell>
          <cell r="L416" t="str">
            <v>722</v>
          </cell>
          <cell r="M416" t="b">
            <v>0</v>
          </cell>
          <cell r="N416" t="b">
            <v>0</v>
          </cell>
          <cell r="P416">
            <v>367</v>
          </cell>
          <cell r="Q416">
            <v>10</v>
          </cell>
          <cell r="R416">
            <v>90</v>
          </cell>
          <cell r="T416" t="b">
            <v>0</v>
          </cell>
          <cell r="U416" t="b">
            <v>0</v>
          </cell>
          <cell r="V416" t="b">
            <v>0</v>
          </cell>
          <cell r="W416" t="b">
            <v>0</v>
          </cell>
          <cell r="X416" t="str">
            <v>Récupération des coûts de diffusion</v>
          </cell>
          <cell r="Y416">
            <v>0</v>
          </cell>
        </row>
        <row r="417">
          <cell r="A417">
            <v>600</v>
          </cell>
          <cell r="B417">
            <v>890</v>
          </cell>
          <cell r="C417" t="b">
            <v>0</v>
          </cell>
          <cell r="D417">
            <v>4</v>
          </cell>
          <cell r="E417">
            <v>1</v>
          </cell>
          <cell r="F417" t="str">
            <v>NC</v>
          </cell>
          <cell r="G417">
            <v>2004</v>
          </cell>
          <cell r="H417" t="b">
            <v>0</v>
          </cell>
          <cell r="I417">
            <v>642.20000000000005</v>
          </cell>
          <cell r="K417" t="str">
            <v>Diffusion des produits cadastraux</v>
          </cell>
          <cell r="L417" t="str">
            <v>722</v>
          </cell>
          <cell r="M417" t="b">
            <v>0</v>
          </cell>
          <cell r="N417" t="b">
            <v>0</v>
          </cell>
          <cell r="P417">
            <v>367</v>
          </cell>
          <cell r="Q417">
            <v>10</v>
          </cell>
          <cell r="R417">
            <v>90</v>
          </cell>
          <cell r="T417" t="b">
            <v>0</v>
          </cell>
          <cell r="U417" t="b">
            <v>0</v>
          </cell>
          <cell r="V417" t="b">
            <v>0</v>
          </cell>
          <cell r="W417" t="b">
            <v>0</v>
          </cell>
          <cell r="X417" t="str">
            <v>Récupération des coûts de diffusion</v>
          </cell>
          <cell r="Y417">
            <v>0</v>
          </cell>
        </row>
        <row r="418">
          <cell r="A418">
            <v>600</v>
          </cell>
          <cell r="B418">
            <v>890</v>
          </cell>
          <cell r="C418" t="b">
            <v>0</v>
          </cell>
          <cell r="D418">
            <v>4</v>
          </cell>
          <cell r="E418">
            <v>1</v>
          </cell>
          <cell r="F418" t="str">
            <v>NC</v>
          </cell>
          <cell r="G418">
            <v>2003</v>
          </cell>
          <cell r="H418" t="b">
            <v>0</v>
          </cell>
          <cell r="I418">
            <v>728.5</v>
          </cell>
          <cell r="K418" t="str">
            <v>Diffusion des produits cadastraux</v>
          </cell>
          <cell r="L418" t="str">
            <v>722</v>
          </cell>
          <cell r="M418" t="b">
            <v>0</v>
          </cell>
          <cell r="N418" t="b">
            <v>0</v>
          </cell>
          <cell r="P418">
            <v>367</v>
          </cell>
          <cell r="Q418">
            <v>10</v>
          </cell>
          <cell r="R418">
            <v>90</v>
          </cell>
          <cell r="T418" t="b">
            <v>0</v>
          </cell>
          <cell r="U418" t="b">
            <v>0</v>
          </cell>
          <cell r="V418" t="b">
            <v>0</v>
          </cell>
          <cell r="W418" t="b">
            <v>0</v>
          </cell>
          <cell r="X418" t="str">
            <v>Récupération des coûts de diffusion</v>
          </cell>
          <cell r="Y418">
            <v>0</v>
          </cell>
        </row>
        <row r="419">
          <cell r="A419">
            <v>600</v>
          </cell>
          <cell r="B419">
            <v>865</v>
          </cell>
          <cell r="C419" t="b">
            <v>0</v>
          </cell>
          <cell r="D419">
            <v>4</v>
          </cell>
          <cell r="E419">
            <v>1</v>
          </cell>
          <cell r="F419" t="str">
            <v>NC</v>
          </cell>
          <cell r="G419">
            <v>2007</v>
          </cell>
          <cell r="H419" t="b">
            <v>1</v>
          </cell>
          <cell r="I419">
            <v>640.29999999999995</v>
          </cell>
          <cell r="K419" t="str">
            <v>Informations géographiques</v>
          </cell>
          <cell r="M419" t="b">
            <v>0</v>
          </cell>
          <cell r="N419" t="b">
            <v>0</v>
          </cell>
          <cell r="P419">
            <v>367</v>
          </cell>
          <cell r="Q419">
            <v>16</v>
          </cell>
          <cell r="R419">
            <v>84</v>
          </cell>
          <cell r="T419" t="b">
            <v>1</v>
          </cell>
          <cell r="U419" t="b">
            <v>0</v>
          </cell>
          <cell r="V419" t="b">
            <v>1</v>
          </cell>
          <cell r="W419" t="b">
            <v>1</v>
          </cell>
          <cell r="Y419">
            <v>1</v>
          </cell>
        </row>
        <row r="420">
          <cell r="A420">
            <v>600</v>
          </cell>
          <cell r="B420">
            <v>865</v>
          </cell>
          <cell r="C420" t="b">
            <v>0</v>
          </cell>
          <cell r="D420">
            <v>4</v>
          </cell>
          <cell r="E420">
            <v>1</v>
          </cell>
          <cell r="F420" t="str">
            <v>NC</v>
          </cell>
          <cell r="G420">
            <v>2006</v>
          </cell>
          <cell r="H420" t="b">
            <v>0</v>
          </cell>
          <cell r="I420">
            <v>1527.3</v>
          </cell>
          <cell r="J420" t="str">
            <v>Depuis 2007-2008, les ventes de cartes papiers et de photographies aériennes ont été donné au complet en concession.</v>
          </cell>
          <cell r="K420" t="str">
            <v>Informations géographiques</v>
          </cell>
          <cell r="M420" t="b">
            <v>0</v>
          </cell>
          <cell r="N420" t="b">
            <v>0</v>
          </cell>
          <cell r="P420">
            <v>367</v>
          </cell>
          <cell r="Q420">
            <v>16</v>
          </cell>
          <cell r="R420">
            <v>84</v>
          </cell>
          <cell r="T420" t="b">
            <v>1</v>
          </cell>
          <cell r="U420" t="b">
            <v>0</v>
          </cell>
          <cell r="V420" t="b">
            <v>1</v>
          </cell>
          <cell r="W420" t="b">
            <v>1</v>
          </cell>
          <cell r="Y420">
            <v>1</v>
          </cell>
        </row>
        <row r="421">
          <cell r="A421">
            <v>600</v>
          </cell>
          <cell r="B421">
            <v>865</v>
          </cell>
          <cell r="C421" t="b">
            <v>0</v>
          </cell>
          <cell r="D421">
            <v>4</v>
          </cell>
          <cell r="E421">
            <v>1</v>
          </cell>
          <cell r="F421" t="str">
            <v>NC</v>
          </cell>
          <cell r="G421">
            <v>2005</v>
          </cell>
          <cell r="H421" t="b">
            <v>0</v>
          </cell>
          <cell r="I421">
            <v>1146.0999999999999</v>
          </cell>
          <cell r="K421" t="str">
            <v>Informations géographiques</v>
          </cell>
          <cell r="M421" t="b">
            <v>0</v>
          </cell>
          <cell r="N421" t="b">
            <v>0</v>
          </cell>
          <cell r="P421">
            <v>367</v>
          </cell>
          <cell r="Q421">
            <v>16</v>
          </cell>
          <cell r="R421">
            <v>84</v>
          </cell>
          <cell r="T421" t="b">
            <v>1</v>
          </cell>
          <cell r="U421" t="b">
            <v>0</v>
          </cell>
          <cell r="V421" t="b">
            <v>1</v>
          </cell>
          <cell r="W421" t="b">
            <v>1</v>
          </cell>
          <cell r="Y421">
            <v>1</v>
          </cell>
        </row>
        <row r="422">
          <cell r="A422">
            <v>600</v>
          </cell>
          <cell r="B422">
            <v>865</v>
          </cell>
          <cell r="C422" t="b">
            <v>0</v>
          </cell>
          <cell r="D422">
            <v>4</v>
          </cell>
          <cell r="E422">
            <v>1</v>
          </cell>
          <cell r="F422" t="str">
            <v>NC</v>
          </cell>
          <cell r="G422">
            <v>2004</v>
          </cell>
          <cell r="H422" t="b">
            <v>0</v>
          </cell>
          <cell r="I422">
            <v>1115.5999999999999</v>
          </cell>
          <cell r="K422" t="str">
            <v>Informations géographiques</v>
          </cell>
          <cell r="M422" t="b">
            <v>0</v>
          </cell>
          <cell r="N422" t="b">
            <v>0</v>
          </cell>
          <cell r="P422">
            <v>367</v>
          </cell>
          <cell r="Q422">
            <v>16</v>
          </cell>
          <cell r="R422">
            <v>84</v>
          </cell>
          <cell r="T422" t="b">
            <v>1</v>
          </cell>
          <cell r="U422" t="b">
            <v>0</v>
          </cell>
          <cell r="V422" t="b">
            <v>1</v>
          </cell>
          <cell r="W422" t="b">
            <v>1</v>
          </cell>
          <cell r="Y422">
            <v>1</v>
          </cell>
        </row>
        <row r="423">
          <cell r="A423">
            <v>600</v>
          </cell>
          <cell r="B423">
            <v>865</v>
          </cell>
          <cell r="C423" t="b">
            <v>0</v>
          </cell>
          <cell r="D423">
            <v>4</v>
          </cell>
          <cell r="E423">
            <v>1</v>
          </cell>
          <cell r="F423" t="str">
            <v>NC</v>
          </cell>
          <cell r="G423">
            <v>2003</v>
          </cell>
          <cell r="H423" t="b">
            <v>0</v>
          </cell>
          <cell r="I423">
            <v>1339.8</v>
          </cell>
          <cell r="K423" t="str">
            <v>Informations géographiques</v>
          </cell>
          <cell r="M423" t="b">
            <v>0</v>
          </cell>
          <cell r="N423" t="b">
            <v>0</v>
          </cell>
          <cell r="P423">
            <v>367</v>
          </cell>
          <cell r="Q423">
            <v>16</v>
          </cell>
          <cell r="R423">
            <v>84</v>
          </cell>
          <cell r="T423" t="b">
            <v>1</v>
          </cell>
          <cell r="U423" t="b">
            <v>0</v>
          </cell>
          <cell r="V423" t="b">
            <v>1</v>
          </cell>
          <cell r="W423" t="b">
            <v>1</v>
          </cell>
          <cell r="Y423">
            <v>1</v>
          </cell>
        </row>
        <row r="424">
          <cell r="A424">
            <v>440</v>
          </cell>
          <cell r="B424">
            <v>889</v>
          </cell>
          <cell r="C424" t="b">
            <v>0</v>
          </cell>
          <cell r="D424">
            <v>4</v>
          </cell>
          <cell r="E424">
            <v>1</v>
          </cell>
          <cell r="F424" t="str">
            <v>BA</v>
          </cell>
          <cell r="G424">
            <v>2007</v>
          </cell>
          <cell r="H424" t="b">
            <v>1</v>
          </cell>
          <cell r="I424">
            <v>777.31</v>
          </cell>
          <cell r="K424" t="str">
            <v>Perception selon l'article 4 du Règlement sur la perception des pensions alimentaires, des frais exigibles en vertu de l'article 35 de la Loi</v>
          </cell>
          <cell r="M424" t="b">
            <v>0</v>
          </cell>
          <cell r="N424" t="b">
            <v>0</v>
          </cell>
          <cell r="P424">
            <v>367</v>
          </cell>
          <cell r="Q424">
            <v>100</v>
          </cell>
          <cell r="R424">
            <v>0</v>
          </cell>
          <cell r="T424" t="b">
            <v>0</v>
          </cell>
          <cell r="U424" t="b">
            <v>0</v>
          </cell>
          <cell r="V424" t="b">
            <v>0</v>
          </cell>
          <cell r="W424" t="b">
            <v>0</v>
          </cell>
          <cell r="X424" t="str">
            <v>Tarifs établis par le gouvernement</v>
          </cell>
          <cell r="Y424">
            <v>0</v>
          </cell>
        </row>
        <row r="425">
          <cell r="A425">
            <v>440</v>
          </cell>
          <cell r="B425">
            <v>889</v>
          </cell>
          <cell r="C425" t="b">
            <v>0</v>
          </cell>
          <cell r="D425">
            <v>4</v>
          </cell>
          <cell r="E425">
            <v>1</v>
          </cell>
          <cell r="F425" t="str">
            <v>BA</v>
          </cell>
          <cell r="G425">
            <v>2006</v>
          </cell>
          <cell r="H425" t="b">
            <v>0</v>
          </cell>
          <cell r="I425">
            <v>850.13</v>
          </cell>
          <cell r="J425" t="str">
            <v>Le Fonds des pensions alimentaires transfère de moins en moins de dossiers au Centre de perception fiscale</v>
          </cell>
          <cell r="K425" t="str">
            <v>Perception selon l'article 4 du Règlement sur la perception des pensions alimentaires, des frais exigibles en vertu de l'article 35 de la Loi</v>
          </cell>
          <cell r="M425" t="b">
            <v>0</v>
          </cell>
          <cell r="N425" t="b">
            <v>0</v>
          </cell>
          <cell r="P425">
            <v>367</v>
          </cell>
          <cell r="Q425">
            <v>100</v>
          </cell>
          <cell r="R425">
            <v>0</v>
          </cell>
          <cell r="T425" t="b">
            <v>0</v>
          </cell>
          <cell r="U425" t="b">
            <v>0</v>
          </cell>
          <cell r="V425" t="b">
            <v>0</v>
          </cell>
          <cell r="W425" t="b">
            <v>0</v>
          </cell>
          <cell r="X425" t="str">
            <v>Tarifs établis par le gouvernement</v>
          </cell>
          <cell r="Y425">
            <v>0</v>
          </cell>
        </row>
        <row r="426">
          <cell r="A426">
            <v>440</v>
          </cell>
          <cell r="B426">
            <v>889</v>
          </cell>
          <cell r="C426" t="b">
            <v>0</v>
          </cell>
          <cell r="D426">
            <v>4</v>
          </cell>
          <cell r="E426">
            <v>1</v>
          </cell>
          <cell r="F426" t="str">
            <v>BA</v>
          </cell>
          <cell r="G426">
            <v>2005</v>
          </cell>
          <cell r="H426" t="b">
            <v>0</v>
          </cell>
          <cell r="I426">
            <v>907.91</v>
          </cell>
          <cell r="K426" t="str">
            <v>Perception selon l'article 4 du Règlement sur la perception des pensions alimentaires, des frais exigibles en vertu de l'article 35 de la Loi</v>
          </cell>
          <cell r="M426" t="b">
            <v>0</v>
          </cell>
          <cell r="N426" t="b">
            <v>0</v>
          </cell>
          <cell r="P426">
            <v>367</v>
          </cell>
          <cell r="Q426">
            <v>100</v>
          </cell>
          <cell r="R426">
            <v>0</v>
          </cell>
          <cell r="T426" t="b">
            <v>0</v>
          </cell>
          <cell r="U426" t="b">
            <v>0</v>
          </cell>
          <cell r="V426" t="b">
            <v>0</v>
          </cell>
          <cell r="W426" t="b">
            <v>0</v>
          </cell>
          <cell r="X426" t="str">
            <v>Tarifs établis par le gouvernement</v>
          </cell>
          <cell r="Y426">
            <v>0</v>
          </cell>
        </row>
        <row r="427">
          <cell r="A427">
            <v>440</v>
          </cell>
          <cell r="B427">
            <v>889</v>
          </cell>
          <cell r="C427" t="b">
            <v>0</v>
          </cell>
          <cell r="D427">
            <v>4</v>
          </cell>
          <cell r="E427">
            <v>1</v>
          </cell>
          <cell r="F427" t="str">
            <v>BA</v>
          </cell>
          <cell r="G427">
            <v>2004</v>
          </cell>
          <cell r="H427" t="b">
            <v>0</v>
          </cell>
          <cell r="I427">
            <v>883.6</v>
          </cell>
          <cell r="K427" t="str">
            <v>Perception selon l'article 4 du Règlement sur la perception des pensions alimentaires, des frais exigibles en vertu de l'article 35 de la Loi</v>
          </cell>
          <cell r="M427" t="b">
            <v>0</v>
          </cell>
          <cell r="N427" t="b">
            <v>0</v>
          </cell>
          <cell r="P427">
            <v>367</v>
          </cell>
          <cell r="Q427">
            <v>100</v>
          </cell>
          <cell r="R427">
            <v>0</v>
          </cell>
          <cell r="T427" t="b">
            <v>0</v>
          </cell>
          <cell r="U427" t="b">
            <v>0</v>
          </cell>
          <cell r="V427" t="b">
            <v>0</v>
          </cell>
          <cell r="W427" t="b">
            <v>0</v>
          </cell>
          <cell r="X427" t="str">
            <v>Tarifs établis par le gouvernement</v>
          </cell>
          <cell r="Y427">
            <v>0</v>
          </cell>
        </row>
        <row r="428">
          <cell r="A428">
            <v>440</v>
          </cell>
          <cell r="B428">
            <v>889</v>
          </cell>
          <cell r="C428" t="b">
            <v>0</v>
          </cell>
          <cell r="D428">
            <v>4</v>
          </cell>
          <cell r="E428">
            <v>1</v>
          </cell>
          <cell r="F428" t="str">
            <v>BA</v>
          </cell>
          <cell r="G428">
            <v>2003</v>
          </cell>
          <cell r="H428" t="b">
            <v>0</v>
          </cell>
          <cell r="I428">
            <v>1422.7</v>
          </cell>
          <cell r="K428" t="str">
            <v>Perception selon l'article 4 du Règlement sur la perception des pensions alimentaires, des frais exigibles en vertu de l'article 35 de la Loi</v>
          </cell>
          <cell r="M428" t="b">
            <v>0</v>
          </cell>
          <cell r="N428" t="b">
            <v>0</v>
          </cell>
          <cell r="P428">
            <v>367</v>
          </cell>
          <cell r="Q428">
            <v>100</v>
          </cell>
          <cell r="R428">
            <v>0</v>
          </cell>
          <cell r="T428" t="b">
            <v>0</v>
          </cell>
          <cell r="U428" t="b">
            <v>0</v>
          </cell>
          <cell r="V428" t="b">
            <v>0</v>
          </cell>
          <cell r="W428" t="b">
            <v>0</v>
          </cell>
          <cell r="X428" t="str">
            <v>Tarifs établis par le gouvernement</v>
          </cell>
          <cell r="Y428">
            <v>0</v>
          </cell>
        </row>
        <row r="429">
          <cell r="A429">
            <v>887</v>
          </cell>
          <cell r="B429">
            <v>814</v>
          </cell>
          <cell r="C429" t="b">
            <v>0</v>
          </cell>
          <cell r="D429">
            <v>4</v>
          </cell>
          <cell r="E429">
            <v>1</v>
          </cell>
          <cell r="F429" t="str">
            <v>AW</v>
          </cell>
          <cell r="G429">
            <v>2007</v>
          </cell>
          <cell r="H429" t="b">
            <v>1</v>
          </cell>
          <cell r="I429">
            <v>5274.4</v>
          </cell>
          <cell r="K429" t="str">
            <v>Activités de partenariat</v>
          </cell>
          <cell r="M429" t="b">
            <v>0</v>
          </cell>
          <cell r="N429" t="b">
            <v>0</v>
          </cell>
          <cell r="P429">
            <v>367</v>
          </cell>
          <cell r="Q429">
            <v>0</v>
          </cell>
          <cell r="R429">
            <v>75</v>
          </cell>
          <cell r="T429" t="b">
            <v>0</v>
          </cell>
          <cell r="U429" t="b">
            <v>0</v>
          </cell>
          <cell r="V429" t="b">
            <v>0</v>
          </cell>
          <cell r="W429" t="b">
            <v>0</v>
          </cell>
          <cell r="X429" t="str">
            <v>Selon les coûts encourus</v>
          </cell>
          <cell r="Y429">
            <v>0</v>
          </cell>
        </row>
        <row r="430">
          <cell r="A430">
            <v>887</v>
          </cell>
          <cell r="B430">
            <v>814</v>
          </cell>
          <cell r="C430" t="b">
            <v>0</v>
          </cell>
          <cell r="D430">
            <v>4</v>
          </cell>
          <cell r="E430">
            <v>1</v>
          </cell>
          <cell r="F430" t="str">
            <v>AW</v>
          </cell>
          <cell r="G430">
            <v>2006</v>
          </cell>
          <cell r="H430" t="b">
            <v>0</v>
          </cell>
          <cell r="I430">
            <v>4245.1000000000004</v>
          </cell>
          <cell r="K430" t="str">
            <v>Activités de partenariat</v>
          </cell>
          <cell r="M430" t="b">
            <v>0</v>
          </cell>
          <cell r="N430" t="b">
            <v>0</v>
          </cell>
          <cell r="P430">
            <v>367</v>
          </cell>
          <cell r="Q430">
            <v>0</v>
          </cell>
          <cell r="R430">
            <v>75</v>
          </cell>
          <cell r="T430" t="b">
            <v>0</v>
          </cell>
          <cell r="U430" t="b">
            <v>0</v>
          </cell>
          <cell r="V430" t="b">
            <v>0</v>
          </cell>
          <cell r="W430" t="b">
            <v>0</v>
          </cell>
          <cell r="X430" t="str">
            <v>Selon les coûts encourus</v>
          </cell>
          <cell r="Y430">
            <v>0</v>
          </cell>
        </row>
        <row r="431">
          <cell r="A431">
            <v>887</v>
          </cell>
          <cell r="B431">
            <v>814</v>
          </cell>
          <cell r="C431" t="b">
            <v>0</v>
          </cell>
          <cell r="D431">
            <v>4</v>
          </cell>
          <cell r="E431">
            <v>1</v>
          </cell>
          <cell r="F431" t="str">
            <v>AW</v>
          </cell>
          <cell r="G431">
            <v>2005</v>
          </cell>
          <cell r="H431" t="b">
            <v>0</v>
          </cell>
          <cell r="I431">
            <v>3124.3</v>
          </cell>
          <cell r="K431" t="str">
            <v>Activités de partenariat</v>
          </cell>
          <cell r="M431" t="b">
            <v>0</v>
          </cell>
          <cell r="N431" t="b">
            <v>0</v>
          </cell>
          <cell r="P431">
            <v>367</v>
          </cell>
          <cell r="Q431">
            <v>0</v>
          </cell>
          <cell r="R431">
            <v>75</v>
          </cell>
          <cell r="T431" t="b">
            <v>0</v>
          </cell>
          <cell r="U431" t="b">
            <v>0</v>
          </cell>
          <cell r="V431" t="b">
            <v>0</v>
          </cell>
          <cell r="W431" t="b">
            <v>0</v>
          </cell>
          <cell r="X431" t="str">
            <v>Selon les coûts encourus</v>
          </cell>
          <cell r="Y431">
            <v>0</v>
          </cell>
        </row>
        <row r="432">
          <cell r="A432">
            <v>887</v>
          </cell>
          <cell r="B432">
            <v>814</v>
          </cell>
          <cell r="C432" t="b">
            <v>0</v>
          </cell>
          <cell r="D432">
            <v>4</v>
          </cell>
          <cell r="E432">
            <v>1</v>
          </cell>
          <cell r="F432" t="str">
            <v>AW</v>
          </cell>
          <cell r="G432">
            <v>2004</v>
          </cell>
          <cell r="H432" t="b">
            <v>0</v>
          </cell>
          <cell r="I432">
            <v>4040.1</v>
          </cell>
          <cell r="K432" t="str">
            <v>Activités de partenariat</v>
          </cell>
          <cell r="M432" t="b">
            <v>0</v>
          </cell>
          <cell r="N432" t="b">
            <v>0</v>
          </cell>
          <cell r="P432">
            <v>367</v>
          </cell>
          <cell r="Q432">
            <v>0</v>
          </cell>
          <cell r="R432">
            <v>75</v>
          </cell>
          <cell r="T432" t="b">
            <v>0</v>
          </cell>
          <cell r="U432" t="b">
            <v>0</v>
          </cell>
          <cell r="V432" t="b">
            <v>0</v>
          </cell>
          <cell r="W432" t="b">
            <v>0</v>
          </cell>
          <cell r="X432" t="str">
            <v>Selon les coûts encourus</v>
          </cell>
          <cell r="Y432">
            <v>0</v>
          </cell>
        </row>
        <row r="433">
          <cell r="A433">
            <v>887</v>
          </cell>
          <cell r="B433">
            <v>814</v>
          </cell>
          <cell r="C433" t="b">
            <v>0</v>
          </cell>
          <cell r="D433">
            <v>4</v>
          </cell>
          <cell r="E433">
            <v>1</v>
          </cell>
          <cell r="F433" t="str">
            <v>AW</v>
          </cell>
          <cell r="G433">
            <v>2003</v>
          </cell>
          <cell r="H433" t="b">
            <v>0</v>
          </cell>
          <cell r="I433">
            <v>3301</v>
          </cell>
          <cell r="K433" t="str">
            <v>Activités de partenariat</v>
          </cell>
          <cell r="M433" t="b">
            <v>0</v>
          </cell>
          <cell r="N433" t="b">
            <v>0</v>
          </cell>
          <cell r="P433">
            <v>367</v>
          </cell>
          <cell r="Q433">
            <v>0</v>
          </cell>
          <cell r="R433">
            <v>75</v>
          </cell>
          <cell r="T433" t="b">
            <v>0</v>
          </cell>
          <cell r="U433" t="b">
            <v>0</v>
          </cell>
          <cell r="V433" t="b">
            <v>0</v>
          </cell>
          <cell r="W433" t="b">
            <v>0</v>
          </cell>
          <cell r="X433" t="str">
            <v>Selon les coûts encourus</v>
          </cell>
          <cell r="Y433">
            <v>0</v>
          </cell>
        </row>
        <row r="434">
          <cell r="A434">
            <v>887</v>
          </cell>
          <cell r="B434">
            <v>814</v>
          </cell>
          <cell r="C434" t="b">
            <v>0</v>
          </cell>
          <cell r="D434">
            <v>4</v>
          </cell>
          <cell r="E434">
            <v>1</v>
          </cell>
          <cell r="F434" t="str">
            <v>AX</v>
          </cell>
          <cell r="G434">
            <v>2007</v>
          </cell>
          <cell r="H434" t="b">
            <v>1</v>
          </cell>
          <cell r="I434">
            <v>200</v>
          </cell>
          <cell r="K434" t="str">
            <v>Redevances et ventes d'articles promotionnels</v>
          </cell>
          <cell r="M434" t="b">
            <v>0</v>
          </cell>
          <cell r="N434" t="b">
            <v>0</v>
          </cell>
          <cell r="P434">
            <v>367</v>
          </cell>
          <cell r="Q434">
            <v>0</v>
          </cell>
          <cell r="R434">
            <v>100</v>
          </cell>
          <cell r="T434" t="b">
            <v>0</v>
          </cell>
          <cell r="U434" t="b">
            <v>0</v>
          </cell>
          <cell r="V434" t="b">
            <v>0</v>
          </cell>
          <cell r="W434" t="b">
            <v>0</v>
          </cell>
          <cell r="X434" t="str">
            <v>Selon les coûts encourus et les ententes avec les partenaires</v>
          </cell>
          <cell r="Y434">
            <v>0</v>
          </cell>
        </row>
        <row r="435">
          <cell r="A435">
            <v>887</v>
          </cell>
          <cell r="B435">
            <v>814</v>
          </cell>
          <cell r="C435" t="b">
            <v>0</v>
          </cell>
          <cell r="D435">
            <v>4</v>
          </cell>
          <cell r="E435">
            <v>1</v>
          </cell>
          <cell r="F435" t="str">
            <v>AX</v>
          </cell>
          <cell r="G435">
            <v>2006</v>
          </cell>
          <cell r="H435" t="b">
            <v>0</v>
          </cell>
          <cell r="I435">
            <v>198.6</v>
          </cell>
          <cell r="K435" t="str">
            <v>Redevances et ventes d'articles promotionnels</v>
          </cell>
          <cell r="M435" t="b">
            <v>0</v>
          </cell>
          <cell r="N435" t="b">
            <v>0</v>
          </cell>
          <cell r="P435">
            <v>367</v>
          </cell>
          <cell r="Q435">
            <v>0</v>
          </cell>
          <cell r="R435">
            <v>100</v>
          </cell>
          <cell r="T435" t="b">
            <v>0</v>
          </cell>
          <cell r="U435" t="b">
            <v>0</v>
          </cell>
          <cell r="V435" t="b">
            <v>0</v>
          </cell>
          <cell r="W435" t="b">
            <v>0</v>
          </cell>
          <cell r="X435" t="str">
            <v>Selon les coûts encourus et les ententes avec les partenaires</v>
          </cell>
          <cell r="Y435">
            <v>0</v>
          </cell>
        </row>
        <row r="436">
          <cell r="A436">
            <v>887</v>
          </cell>
          <cell r="B436">
            <v>814</v>
          </cell>
          <cell r="C436" t="b">
            <v>0</v>
          </cell>
          <cell r="D436">
            <v>4</v>
          </cell>
          <cell r="E436">
            <v>1</v>
          </cell>
          <cell r="F436" t="str">
            <v>AX</v>
          </cell>
          <cell r="G436">
            <v>2005</v>
          </cell>
          <cell r="H436" t="b">
            <v>0</v>
          </cell>
          <cell r="I436">
            <v>210.2</v>
          </cell>
          <cell r="K436" t="str">
            <v>Redevances et ventes d'articles promotionnels</v>
          </cell>
          <cell r="M436" t="b">
            <v>0</v>
          </cell>
          <cell r="N436" t="b">
            <v>0</v>
          </cell>
          <cell r="P436">
            <v>367</v>
          </cell>
          <cell r="Q436">
            <v>0</v>
          </cell>
          <cell r="R436">
            <v>100</v>
          </cell>
          <cell r="T436" t="b">
            <v>0</v>
          </cell>
          <cell r="U436" t="b">
            <v>0</v>
          </cell>
          <cell r="V436" t="b">
            <v>0</v>
          </cell>
          <cell r="W436" t="b">
            <v>0</v>
          </cell>
          <cell r="X436" t="str">
            <v>Selon les coûts encourus et les ententes avec les partenaires</v>
          </cell>
          <cell r="Y436">
            <v>0</v>
          </cell>
        </row>
        <row r="437">
          <cell r="A437">
            <v>887</v>
          </cell>
          <cell r="B437">
            <v>814</v>
          </cell>
          <cell r="C437" t="b">
            <v>0</v>
          </cell>
          <cell r="D437">
            <v>4</v>
          </cell>
          <cell r="E437">
            <v>1</v>
          </cell>
          <cell r="F437" t="str">
            <v>AX</v>
          </cell>
          <cell r="G437">
            <v>2004</v>
          </cell>
          <cell r="H437" t="b">
            <v>0</v>
          </cell>
          <cell r="I437">
            <v>231.5</v>
          </cell>
          <cell r="K437" t="str">
            <v>Redevances et ventes d'articles promotionnels</v>
          </cell>
          <cell r="M437" t="b">
            <v>0</v>
          </cell>
          <cell r="N437" t="b">
            <v>0</v>
          </cell>
          <cell r="P437">
            <v>367</v>
          </cell>
          <cell r="Q437">
            <v>0</v>
          </cell>
          <cell r="R437">
            <v>100</v>
          </cell>
          <cell r="T437" t="b">
            <v>0</v>
          </cell>
          <cell r="U437" t="b">
            <v>0</v>
          </cell>
          <cell r="V437" t="b">
            <v>0</v>
          </cell>
          <cell r="W437" t="b">
            <v>0</v>
          </cell>
          <cell r="X437" t="str">
            <v>Selon les coûts encourus et les ententes avec les partenaires</v>
          </cell>
          <cell r="Y437">
            <v>0</v>
          </cell>
        </row>
        <row r="438">
          <cell r="A438">
            <v>887</v>
          </cell>
          <cell r="B438">
            <v>814</v>
          </cell>
          <cell r="C438" t="b">
            <v>0</v>
          </cell>
          <cell r="D438">
            <v>4</v>
          </cell>
          <cell r="E438">
            <v>1</v>
          </cell>
          <cell r="F438" t="str">
            <v>AX</v>
          </cell>
          <cell r="G438">
            <v>2003</v>
          </cell>
          <cell r="H438" t="b">
            <v>0</v>
          </cell>
          <cell r="I438">
            <v>289</v>
          </cell>
          <cell r="K438" t="str">
            <v>Redevances et ventes d'articles promotionnels</v>
          </cell>
          <cell r="M438" t="b">
            <v>0</v>
          </cell>
          <cell r="N438" t="b">
            <v>0</v>
          </cell>
          <cell r="P438">
            <v>367</v>
          </cell>
          <cell r="Q438">
            <v>0</v>
          </cell>
          <cell r="R438">
            <v>100</v>
          </cell>
          <cell r="T438" t="b">
            <v>0</v>
          </cell>
          <cell r="U438" t="b">
            <v>0</v>
          </cell>
          <cell r="V438" t="b">
            <v>0</v>
          </cell>
          <cell r="W438" t="b">
            <v>0</v>
          </cell>
          <cell r="X438" t="str">
            <v>Selon les coûts encourus et les ententes avec les partenaires</v>
          </cell>
          <cell r="Y438">
            <v>0</v>
          </cell>
        </row>
        <row r="439">
          <cell r="A439">
            <v>887</v>
          </cell>
          <cell r="B439">
            <v>814</v>
          </cell>
          <cell r="C439" t="b">
            <v>0</v>
          </cell>
          <cell r="D439">
            <v>4</v>
          </cell>
          <cell r="E439">
            <v>1</v>
          </cell>
          <cell r="F439" t="str">
            <v>BW</v>
          </cell>
          <cell r="G439">
            <v>2007</v>
          </cell>
          <cell r="H439" t="b">
            <v>1</v>
          </cell>
          <cell r="I439">
            <v>625</v>
          </cell>
          <cell r="K439" t="str">
            <v>Location vitrines, présentoirs et espaces planchers</v>
          </cell>
          <cell r="M439" t="b">
            <v>0</v>
          </cell>
          <cell r="N439" t="b">
            <v>0</v>
          </cell>
          <cell r="P439">
            <v>367</v>
          </cell>
          <cell r="Q439">
            <v>0</v>
          </cell>
          <cell r="R439">
            <v>100</v>
          </cell>
          <cell r="T439" t="b">
            <v>0</v>
          </cell>
          <cell r="U439" t="b">
            <v>0</v>
          </cell>
          <cell r="V439" t="b">
            <v>0</v>
          </cell>
          <cell r="W439" t="b">
            <v>0</v>
          </cell>
          <cell r="X439" t="str">
            <v>Étude de marché et les coûts encourus</v>
          </cell>
          <cell r="Y439">
            <v>0</v>
          </cell>
        </row>
        <row r="440">
          <cell r="A440">
            <v>887</v>
          </cell>
          <cell r="B440">
            <v>814</v>
          </cell>
          <cell r="C440" t="b">
            <v>0</v>
          </cell>
          <cell r="D440">
            <v>4</v>
          </cell>
          <cell r="E440">
            <v>1</v>
          </cell>
          <cell r="F440" t="str">
            <v>BW</v>
          </cell>
          <cell r="G440">
            <v>2006</v>
          </cell>
          <cell r="H440" t="b">
            <v>0</v>
          </cell>
          <cell r="I440">
            <v>612.20000000000005</v>
          </cell>
          <cell r="K440" t="str">
            <v>Location vitrines, présentoirs et espaces planchers</v>
          </cell>
          <cell r="M440" t="b">
            <v>0</v>
          </cell>
          <cell r="N440" t="b">
            <v>0</v>
          </cell>
          <cell r="P440">
            <v>367</v>
          </cell>
          <cell r="Q440">
            <v>0</v>
          </cell>
          <cell r="R440">
            <v>100</v>
          </cell>
          <cell r="T440" t="b">
            <v>0</v>
          </cell>
          <cell r="U440" t="b">
            <v>0</v>
          </cell>
          <cell r="V440" t="b">
            <v>0</v>
          </cell>
          <cell r="W440" t="b">
            <v>0</v>
          </cell>
          <cell r="X440" t="str">
            <v>Étude de marché et les coûts encourus</v>
          </cell>
          <cell r="Y440">
            <v>0</v>
          </cell>
        </row>
        <row r="441">
          <cell r="A441">
            <v>887</v>
          </cell>
          <cell r="B441">
            <v>814</v>
          </cell>
          <cell r="C441" t="b">
            <v>0</v>
          </cell>
          <cell r="D441">
            <v>4</v>
          </cell>
          <cell r="E441">
            <v>1</v>
          </cell>
          <cell r="F441" t="str">
            <v>BW</v>
          </cell>
          <cell r="G441">
            <v>2005</v>
          </cell>
          <cell r="H441" t="b">
            <v>0</v>
          </cell>
          <cell r="I441">
            <v>620.29999999999995</v>
          </cell>
          <cell r="K441" t="str">
            <v>Location vitrines, présentoirs et espaces planchers</v>
          </cell>
          <cell r="M441" t="b">
            <v>0</v>
          </cell>
          <cell r="N441" t="b">
            <v>0</v>
          </cell>
          <cell r="P441">
            <v>367</v>
          </cell>
          <cell r="Q441">
            <v>0</v>
          </cell>
          <cell r="R441">
            <v>100</v>
          </cell>
          <cell r="T441" t="b">
            <v>0</v>
          </cell>
          <cell r="U441" t="b">
            <v>0</v>
          </cell>
          <cell r="V441" t="b">
            <v>0</v>
          </cell>
          <cell r="W441" t="b">
            <v>0</v>
          </cell>
          <cell r="X441" t="str">
            <v>Étude de marché et les coûts encourus</v>
          </cell>
          <cell r="Y441">
            <v>0</v>
          </cell>
        </row>
        <row r="442">
          <cell r="A442">
            <v>887</v>
          </cell>
          <cell r="B442">
            <v>814</v>
          </cell>
          <cell r="C442" t="b">
            <v>0</v>
          </cell>
          <cell r="D442">
            <v>4</v>
          </cell>
          <cell r="E442">
            <v>1</v>
          </cell>
          <cell r="F442" t="str">
            <v>BW</v>
          </cell>
          <cell r="G442">
            <v>2004</v>
          </cell>
          <cell r="H442" t="b">
            <v>0</v>
          </cell>
          <cell r="I442">
            <v>590.70000000000005</v>
          </cell>
          <cell r="K442" t="str">
            <v>Location vitrines, présentoirs et espaces planchers</v>
          </cell>
          <cell r="M442" t="b">
            <v>0</v>
          </cell>
          <cell r="N442" t="b">
            <v>0</v>
          </cell>
          <cell r="P442">
            <v>367</v>
          </cell>
          <cell r="Q442">
            <v>0</v>
          </cell>
          <cell r="R442">
            <v>100</v>
          </cell>
          <cell r="T442" t="b">
            <v>0</v>
          </cell>
          <cell r="U442" t="b">
            <v>0</v>
          </cell>
          <cell r="V442" t="b">
            <v>0</v>
          </cell>
          <cell r="W442" t="b">
            <v>0</v>
          </cell>
          <cell r="X442" t="str">
            <v>Étude de marché et les coûts encourus</v>
          </cell>
          <cell r="Y442">
            <v>0</v>
          </cell>
        </row>
        <row r="443">
          <cell r="A443">
            <v>887</v>
          </cell>
          <cell r="B443">
            <v>814</v>
          </cell>
          <cell r="C443" t="b">
            <v>0</v>
          </cell>
          <cell r="D443">
            <v>4</v>
          </cell>
          <cell r="E443">
            <v>1</v>
          </cell>
          <cell r="F443" t="str">
            <v>BW</v>
          </cell>
          <cell r="G443">
            <v>2003</v>
          </cell>
          <cell r="H443" t="b">
            <v>0</v>
          </cell>
          <cell r="I443">
            <v>717</v>
          </cell>
          <cell r="K443" t="str">
            <v>Location vitrines, présentoirs et espaces planchers</v>
          </cell>
          <cell r="M443" t="b">
            <v>0</v>
          </cell>
          <cell r="N443" t="b">
            <v>0</v>
          </cell>
          <cell r="P443">
            <v>367</v>
          </cell>
          <cell r="Q443">
            <v>0</v>
          </cell>
          <cell r="R443">
            <v>100</v>
          </cell>
          <cell r="T443" t="b">
            <v>0</v>
          </cell>
          <cell r="U443" t="b">
            <v>0</v>
          </cell>
          <cell r="V443" t="b">
            <v>0</v>
          </cell>
          <cell r="W443" t="b">
            <v>0</v>
          </cell>
          <cell r="X443" t="str">
            <v>Étude de marché et les coûts encourus</v>
          </cell>
          <cell r="Y443">
            <v>0</v>
          </cell>
        </row>
        <row r="444">
          <cell r="A444">
            <v>887</v>
          </cell>
          <cell r="B444">
            <v>814</v>
          </cell>
          <cell r="C444" t="b">
            <v>0</v>
          </cell>
          <cell r="D444">
            <v>4</v>
          </cell>
          <cell r="E444">
            <v>1</v>
          </cell>
          <cell r="F444" t="str">
            <v>CF</v>
          </cell>
          <cell r="G444">
            <v>2007</v>
          </cell>
          <cell r="H444" t="b">
            <v>1</v>
          </cell>
          <cell r="I444">
            <v>0</v>
          </cell>
          <cell r="K444" t="str">
            <v>Publications touristiques</v>
          </cell>
          <cell r="M444" t="b">
            <v>0</v>
          </cell>
          <cell r="N444" t="b">
            <v>0</v>
          </cell>
          <cell r="P444">
            <v>367</v>
          </cell>
          <cell r="Q444">
            <v>0</v>
          </cell>
          <cell r="R444">
            <v>100</v>
          </cell>
          <cell r="T444" t="b">
            <v>0</v>
          </cell>
          <cell r="U444" t="b">
            <v>0</v>
          </cell>
          <cell r="V444" t="b">
            <v>0</v>
          </cell>
          <cell r="W444" t="b">
            <v>0</v>
          </cell>
          <cell r="X444" t="str">
            <v>Selon les coûts encourus</v>
          </cell>
          <cell r="Y444">
            <v>0.05</v>
          </cell>
        </row>
        <row r="445">
          <cell r="A445">
            <v>887</v>
          </cell>
          <cell r="B445">
            <v>814</v>
          </cell>
          <cell r="C445" t="b">
            <v>0</v>
          </cell>
          <cell r="D445">
            <v>4</v>
          </cell>
          <cell r="E445">
            <v>1</v>
          </cell>
          <cell r="F445" t="str">
            <v>CF</v>
          </cell>
          <cell r="G445">
            <v>2006</v>
          </cell>
          <cell r="H445" t="b">
            <v>0</v>
          </cell>
          <cell r="I445">
            <v>0</v>
          </cell>
          <cell r="K445" t="str">
            <v>Publications touristiques</v>
          </cell>
          <cell r="M445" t="b">
            <v>0</v>
          </cell>
          <cell r="N445" t="b">
            <v>0</v>
          </cell>
          <cell r="P445">
            <v>367</v>
          </cell>
          <cell r="Q445">
            <v>0</v>
          </cell>
          <cell r="R445">
            <v>100</v>
          </cell>
          <cell r="T445" t="b">
            <v>0</v>
          </cell>
          <cell r="U445" t="b">
            <v>0</v>
          </cell>
          <cell r="V445" t="b">
            <v>0</v>
          </cell>
          <cell r="W445" t="b">
            <v>0</v>
          </cell>
          <cell r="X445" t="str">
            <v>Selon les coûts encourus</v>
          </cell>
          <cell r="Y445">
            <v>0.05</v>
          </cell>
        </row>
        <row r="446">
          <cell r="A446">
            <v>887</v>
          </cell>
          <cell r="B446">
            <v>814</v>
          </cell>
          <cell r="C446" t="b">
            <v>0</v>
          </cell>
          <cell r="D446">
            <v>4</v>
          </cell>
          <cell r="E446">
            <v>1</v>
          </cell>
          <cell r="F446" t="str">
            <v>CF</v>
          </cell>
          <cell r="G446">
            <v>2005</v>
          </cell>
          <cell r="H446" t="b">
            <v>0</v>
          </cell>
          <cell r="I446">
            <v>0</v>
          </cell>
          <cell r="K446" t="str">
            <v>Publications touristiques</v>
          </cell>
          <cell r="M446" t="b">
            <v>0</v>
          </cell>
          <cell r="N446" t="b">
            <v>0</v>
          </cell>
          <cell r="P446">
            <v>367</v>
          </cell>
          <cell r="Q446">
            <v>0</v>
          </cell>
          <cell r="R446">
            <v>100</v>
          </cell>
          <cell r="T446" t="b">
            <v>0</v>
          </cell>
          <cell r="U446" t="b">
            <v>0</v>
          </cell>
          <cell r="V446" t="b">
            <v>0</v>
          </cell>
          <cell r="W446" t="b">
            <v>0</v>
          </cell>
          <cell r="X446" t="str">
            <v>Selon les coûts encourus</v>
          </cell>
          <cell r="Y446">
            <v>0.05</v>
          </cell>
        </row>
        <row r="447">
          <cell r="A447">
            <v>887</v>
          </cell>
          <cell r="B447">
            <v>814</v>
          </cell>
          <cell r="C447" t="b">
            <v>0</v>
          </cell>
          <cell r="D447">
            <v>4</v>
          </cell>
          <cell r="E447">
            <v>1</v>
          </cell>
          <cell r="F447" t="str">
            <v>CF</v>
          </cell>
          <cell r="G447">
            <v>2004</v>
          </cell>
          <cell r="H447" t="b">
            <v>0</v>
          </cell>
          <cell r="I447">
            <v>0</v>
          </cell>
          <cell r="K447" t="str">
            <v>Publications touristiques</v>
          </cell>
          <cell r="M447" t="b">
            <v>0</v>
          </cell>
          <cell r="N447" t="b">
            <v>0</v>
          </cell>
          <cell r="P447">
            <v>367</v>
          </cell>
          <cell r="Q447">
            <v>0</v>
          </cell>
          <cell r="R447">
            <v>100</v>
          </cell>
          <cell r="T447" t="b">
            <v>0</v>
          </cell>
          <cell r="U447" t="b">
            <v>0</v>
          </cell>
          <cell r="V447" t="b">
            <v>0</v>
          </cell>
          <cell r="W447" t="b">
            <v>0</v>
          </cell>
          <cell r="X447" t="str">
            <v>Selon les coûts encourus</v>
          </cell>
          <cell r="Y447">
            <v>0.05</v>
          </cell>
        </row>
        <row r="448">
          <cell r="A448">
            <v>887</v>
          </cell>
          <cell r="B448">
            <v>814</v>
          </cell>
          <cell r="C448" t="b">
            <v>0</v>
          </cell>
          <cell r="D448">
            <v>4</v>
          </cell>
          <cell r="E448">
            <v>1</v>
          </cell>
          <cell r="F448" t="str">
            <v>CF</v>
          </cell>
          <cell r="G448">
            <v>2003</v>
          </cell>
          <cell r="H448" t="b">
            <v>0</v>
          </cell>
          <cell r="I448">
            <v>929</v>
          </cell>
          <cell r="K448" t="str">
            <v>Publications touristiques</v>
          </cell>
          <cell r="M448" t="b">
            <v>0</v>
          </cell>
          <cell r="N448" t="b">
            <v>0</v>
          </cell>
          <cell r="P448">
            <v>367</v>
          </cell>
          <cell r="Q448">
            <v>0</v>
          </cell>
          <cell r="R448">
            <v>100</v>
          </cell>
          <cell r="T448" t="b">
            <v>0</v>
          </cell>
          <cell r="U448" t="b">
            <v>0</v>
          </cell>
          <cell r="V448" t="b">
            <v>0</v>
          </cell>
          <cell r="W448" t="b">
            <v>0</v>
          </cell>
          <cell r="X448" t="str">
            <v>Selon les coûts encourus</v>
          </cell>
          <cell r="Y448">
            <v>0.05</v>
          </cell>
        </row>
        <row r="449">
          <cell r="A449">
            <v>887</v>
          </cell>
          <cell r="B449">
            <v>814</v>
          </cell>
          <cell r="C449" t="b">
            <v>0</v>
          </cell>
          <cell r="D449">
            <v>4</v>
          </cell>
          <cell r="E449">
            <v>1</v>
          </cell>
          <cell r="F449" t="str">
            <v>DT</v>
          </cell>
          <cell r="G449">
            <v>2007</v>
          </cell>
          <cell r="H449" t="b">
            <v>1</v>
          </cell>
          <cell r="I449">
            <v>160</v>
          </cell>
          <cell r="K449" t="str">
            <v>Signalisation touristique</v>
          </cell>
          <cell r="M449" t="b">
            <v>0</v>
          </cell>
          <cell r="N449" t="b">
            <v>0</v>
          </cell>
          <cell r="P449">
            <v>367</v>
          </cell>
          <cell r="Q449">
            <v>0</v>
          </cell>
          <cell r="R449">
            <v>100</v>
          </cell>
          <cell r="T449" t="b">
            <v>0</v>
          </cell>
          <cell r="U449" t="b">
            <v>0</v>
          </cell>
          <cell r="V449" t="b">
            <v>0</v>
          </cell>
          <cell r="W449" t="b">
            <v>0</v>
          </cell>
          <cell r="X449" t="str">
            <v>Selon les coûts encourus</v>
          </cell>
          <cell r="Y449">
            <v>0</v>
          </cell>
        </row>
        <row r="450">
          <cell r="A450">
            <v>887</v>
          </cell>
          <cell r="B450">
            <v>814</v>
          </cell>
          <cell r="C450" t="b">
            <v>0</v>
          </cell>
          <cell r="D450">
            <v>4</v>
          </cell>
          <cell r="E450">
            <v>1</v>
          </cell>
          <cell r="F450" t="str">
            <v>DT</v>
          </cell>
          <cell r="G450">
            <v>2006</v>
          </cell>
          <cell r="H450" t="b">
            <v>0</v>
          </cell>
          <cell r="I450">
            <v>196.9</v>
          </cell>
          <cell r="K450" t="str">
            <v>Signalisation touristique</v>
          </cell>
          <cell r="M450" t="b">
            <v>0</v>
          </cell>
          <cell r="N450" t="b">
            <v>0</v>
          </cell>
          <cell r="P450">
            <v>367</v>
          </cell>
          <cell r="Q450">
            <v>0</v>
          </cell>
          <cell r="R450">
            <v>100</v>
          </cell>
          <cell r="T450" t="b">
            <v>0</v>
          </cell>
          <cell r="U450" t="b">
            <v>0</v>
          </cell>
          <cell r="V450" t="b">
            <v>0</v>
          </cell>
          <cell r="W450" t="b">
            <v>0</v>
          </cell>
          <cell r="X450" t="str">
            <v>Selon les coûts encourus</v>
          </cell>
          <cell r="Y450">
            <v>0</v>
          </cell>
        </row>
        <row r="451">
          <cell r="A451">
            <v>887</v>
          </cell>
          <cell r="B451">
            <v>814</v>
          </cell>
          <cell r="C451" t="b">
            <v>0</v>
          </cell>
          <cell r="D451">
            <v>4</v>
          </cell>
          <cell r="E451">
            <v>1</v>
          </cell>
          <cell r="F451" t="str">
            <v>DT</v>
          </cell>
          <cell r="G451">
            <v>2005</v>
          </cell>
          <cell r="H451" t="b">
            <v>0</v>
          </cell>
          <cell r="I451">
            <v>231.4</v>
          </cell>
          <cell r="K451" t="str">
            <v>Signalisation touristique</v>
          </cell>
          <cell r="M451" t="b">
            <v>0</v>
          </cell>
          <cell r="N451" t="b">
            <v>0</v>
          </cell>
          <cell r="P451">
            <v>367</v>
          </cell>
          <cell r="Q451">
            <v>0</v>
          </cell>
          <cell r="R451">
            <v>100</v>
          </cell>
          <cell r="T451" t="b">
            <v>0</v>
          </cell>
          <cell r="U451" t="b">
            <v>0</v>
          </cell>
          <cell r="V451" t="b">
            <v>0</v>
          </cell>
          <cell r="W451" t="b">
            <v>0</v>
          </cell>
          <cell r="X451" t="str">
            <v>Selon les coûts encourus</v>
          </cell>
          <cell r="Y451">
            <v>0</v>
          </cell>
        </row>
        <row r="452">
          <cell r="A452">
            <v>887</v>
          </cell>
          <cell r="B452">
            <v>814</v>
          </cell>
          <cell r="C452" t="b">
            <v>0</v>
          </cell>
          <cell r="D452">
            <v>4</v>
          </cell>
          <cell r="E452">
            <v>1</v>
          </cell>
          <cell r="F452" t="str">
            <v>DT</v>
          </cell>
          <cell r="G452">
            <v>2004</v>
          </cell>
          <cell r="H452" t="b">
            <v>0</v>
          </cell>
          <cell r="I452">
            <v>164.5</v>
          </cell>
          <cell r="K452" t="str">
            <v>Signalisation touristique</v>
          </cell>
          <cell r="M452" t="b">
            <v>0</v>
          </cell>
          <cell r="N452" t="b">
            <v>0</v>
          </cell>
          <cell r="P452">
            <v>367</v>
          </cell>
          <cell r="Q452">
            <v>0</v>
          </cell>
          <cell r="R452">
            <v>100</v>
          </cell>
          <cell r="T452" t="b">
            <v>0</v>
          </cell>
          <cell r="U452" t="b">
            <v>0</v>
          </cell>
          <cell r="V452" t="b">
            <v>0</v>
          </cell>
          <cell r="W452" t="b">
            <v>0</v>
          </cell>
          <cell r="X452" t="str">
            <v>Selon les coûts encourus</v>
          </cell>
          <cell r="Y452">
            <v>0</v>
          </cell>
        </row>
        <row r="453">
          <cell r="A453">
            <v>887</v>
          </cell>
          <cell r="B453">
            <v>814</v>
          </cell>
          <cell r="C453" t="b">
            <v>0</v>
          </cell>
          <cell r="D453">
            <v>4</v>
          </cell>
          <cell r="E453">
            <v>1</v>
          </cell>
          <cell r="F453" t="str">
            <v>DT</v>
          </cell>
          <cell r="G453">
            <v>2003</v>
          </cell>
          <cell r="H453" t="b">
            <v>0</v>
          </cell>
          <cell r="I453">
            <v>0</v>
          </cell>
          <cell r="K453" t="str">
            <v>Signalisation touristique</v>
          </cell>
          <cell r="M453" t="b">
            <v>0</v>
          </cell>
          <cell r="N453" t="b">
            <v>0</v>
          </cell>
          <cell r="P453">
            <v>367</v>
          </cell>
          <cell r="Q453">
            <v>0</v>
          </cell>
          <cell r="R453">
            <v>100</v>
          </cell>
          <cell r="T453" t="b">
            <v>0</v>
          </cell>
          <cell r="U453" t="b">
            <v>0</v>
          </cell>
          <cell r="V453" t="b">
            <v>0</v>
          </cell>
          <cell r="W453" t="b">
            <v>0</v>
          </cell>
          <cell r="X453" t="str">
            <v>Selon les coûts encourus</v>
          </cell>
          <cell r="Y453">
            <v>0</v>
          </cell>
        </row>
        <row r="454">
          <cell r="A454">
            <v>400</v>
          </cell>
          <cell r="B454">
            <v>878</v>
          </cell>
          <cell r="C454" t="b">
            <v>0</v>
          </cell>
          <cell r="D454">
            <v>4</v>
          </cell>
          <cell r="E454">
            <v>1</v>
          </cell>
          <cell r="F454" t="str">
            <v>BB</v>
          </cell>
          <cell r="G454">
            <v>2007</v>
          </cell>
          <cell r="H454" t="b">
            <v>1</v>
          </cell>
          <cell r="I454">
            <v>27200</v>
          </cell>
          <cell r="K454" t="str">
            <v>Inscription, conservation et consultation de droits personnels et réels mobiliers</v>
          </cell>
          <cell r="L454" t="str">
            <v>485</v>
          </cell>
          <cell r="M454" t="b">
            <v>0</v>
          </cell>
          <cell r="N454" t="b">
            <v>0</v>
          </cell>
          <cell r="P454">
            <v>36421</v>
          </cell>
          <cell r="Q454">
            <v>20</v>
          </cell>
          <cell r="R454">
            <v>80</v>
          </cell>
          <cell r="S454" t="str">
            <v>5411, 5223</v>
          </cell>
          <cell r="T454" t="b">
            <v>1</v>
          </cell>
          <cell r="U454" t="b">
            <v>0</v>
          </cell>
          <cell r="V454" t="b">
            <v>0</v>
          </cell>
          <cell r="W454" t="b">
            <v>1</v>
          </cell>
          <cell r="X454" t="str">
            <v>Prix de revient global sur l'ensemble des services</v>
          </cell>
          <cell r="Y454">
            <v>1</v>
          </cell>
        </row>
        <row r="455">
          <cell r="A455">
            <v>400</v>
          </cell>
          <cell r="B455">
            <v>878</v>
          </cell>
          <cell r="C455" t="b">
            <v>0</v>
          </cell>
          <cell r="D455">
            <v>4</v>
          </cell>
          <cell r="E455">
            <v>1</v>
          </cell>
          <cell r="F455" t="str">
            <v>BB</v>
          </cell>
          <cell r="G455">
            <v>2006</v>
          </cell>
          <cell r="H455" t="b">
            <v>0</v>
          </cell>
          <cell r="I455">
            <v>27428</v>
          </cell>
          <cell r="K455" t="str">
            <v>Inscription, conservation et consultation de droits personnels et réels mobiliers</v>
          </cell>
          <cell r="L455" t="str">
            <v>485</v>
          </cell>
          <cell r="M455" t="b">
            <v>0</v>
          </cell>
          <cell r="N455" t="b">
            <v>0</v>
          </cell>
          <cell r="P455">
            <v>36421</v>
          </cell>
          <cell r="Q455">
            <v>20</v>
          </cell>
          <cell r="R455">
            <v>80</v>
          </cell>
          <cell r="S455" t="str">
            <v>5411, 5223</v>
          </cell>
          <cell r="T455" t="b">
            <v>1</v>
          </cell>
          <cell r="U455" t="b">
            <v>0</v>
          </cell>
          <cell r="V455" t="b">
            <v>0</v>
          </cell>
          <cell r="W455" t="b">
            <v>1</v>
          </cell>
          <cell r="X455" t="str">
            <v>Prix de revient global sur l'ensemble des services</v>
          </cell>
          <cell r="Y455">
            <v>1</v>
          </cell>
        </row>
        <row r="456">
          <cell r="A456">
            <v>400</v>
          </cell>
          <cell r="B456">
            <v>878</v>
          </cell>
          <cell r="C456" t="b">
            <v>0</v>
          </cell>
          <cell r="D456">
            <v>4</v>
          </cell>
          <cell r="E456">
            <v>1</v>
          </cell>
          <cell r="F456" t="str">
            <v>BB</v>
          </cell>
          <cell r="G456">
            <v>2005</v>
          </cell>
          <cell r="H456" t="b">
            <v>0</v>
          </cell>
          <cell r="I456">
            <v>27586</v>
          </cell>
          <cell r="K456" t="str">
            <v>Inscription, conservation et consultation de droits personnels et réels mobiliers</v>
          </cell>
          <cell r="L456" t="str">
            <v>485</v>
          </cell>
          <cell r="M456" t="b">
            <v>0</v>
          </cell>
          <cell r="N456" t="b">
            <v>0</v>
          </cell>
          <cell r="P456">
            <v>36421</v>
          </cell>
          <cell r="Q456">
            <v>20</v>
          </cell>
          <cell r="R456">
            <v>80</v>
          </cell>
          <cell r="S456" t="str">
            <v>5411, 5223</v>
          </cell>
          <cell r="T456" t="b">
            <v>1</v>
          </cell>
          <cell r="U456" t="b">
            <v>0</v>
          </cell>
          <cell r="V456" t="b">
            <v>0</v>
          </cell>
          <cell r="W456" t="b">
            <v>1</v>
          </cell>
          <cell r="X456" t="str">
            <v>Prix de revient global sur l'ensemble des services</v>
          </cell>
          <cell r="Y456">
            <v>1</v>
          </cell>
        </row>
        <row r="457">
          <cell r="A457">
            <v>400</v>
          </cell>
          <cell r="B457">
            <v>878</v>
          </cell>
          <cell r="C457" t="b">
            <v>0</v>
          </cell>
          <cell r="D457">
            <v>4</v>
          </cell>
          <cell r="E457">
            <v>1</v>
          </cell>
          <cell r="F457" t="str">
            <v>BB</v>
          </cell>
          <cell r="G457">
            <v>2004</v>
          </cell>
          <cell r="H457" t="b">
            <v>0</v>
          </cell>
          <cell r="I457">
            <v>26744</v>
          </cell>
          <cell r="K457" t="str">
            <v>Inscription, conservation et consultation de droits personnels et réels mobiliers</v>
          </cell>
          <cell r="L457" t="str">
            <v>485</v>
          </cell>
          <cell r="M457" t="b">
            <v>0</v>
          </cell>
          <cell r="N457" t="b">
            <v>0</v>
          </cell>
          <cell r="P457">
            <v>36421</v>
          </cell>
          <cell r="Q457">
            <v>20</v>
          </cell>
          <cell r="R457">
            <v>80</v>
          </cell>
          <cell r="S457" t="str">
            <v>5411, 5223</v>
          </cell>
          <cell r="T457" t="b">
            <v>1</v>
          </cell>
          <cell r="U457" t="b">
            <v>0</v>
          </cell>
          <cell r="V457" t="b">
            <v>0</v>
          </cell>
          <cell r="W457" t="b">
            <v>1</v>
          </cell>
          <cell r="X457" t="str">
            <v>Prix de revient global sur l'ensemble des services</v>
          </cell>
          <cell r="Y457">
            <v>1</v>
          </cell>
        </row>
        <row r="458">
          <cell r="A458">
            <v>400</v>
          </cell>
          <cell r="B458">
            <v>878</v>
          </cell>
          <cell r="C458" t="b">
            <v>0</v>
          </cell>
          <cell r="D458">
            <v>4</v>
          </cell>
          <cell r="E458">
            <v>1</v>
          </cell>
          <cell r="F458" t="str">
            <v>BB</v>
          </cell>
          <cell r="G458">
            <v>2003</v>
          </cell>
          <cell r="H458" t="b">
            <v>0</v>
          </cell>
          <cell r="I458">
            <v>27629</v>
          </cell>
          <cell r="K458" t="str">
            <v>Inscription, conservation et consultation de droits personnels et réels mobiliers</v>
          </cell>
          <cell r="L458" t="str">
            <v>485</v>
          </cell>
          <cell r="M458" t="b">
            <v>0</v>
          </cell>
          <cell r="N458" t="b">
            <v>0</v>
          </cell>
          <cell r="P458">
            <v>36421</v>
          </cell>
          <cell r="Q458">
            <v>20</v>
          </cell>
          <cell r="R458">
            <v>80</v>
          </cell>
          <cell r="S458" t="str">
            <v>5411, 5223</v>
          </cell>
          <cell r="T458" t="b">
            <v>1</v>
          </cell>
          <cell r="U458" t="b">
            <v>0</v>
          </cell>
          <cell r="V458" t="b">
            <v>0</v>
          </cell>
          <cell r="W458" t="b">
            <v>1</v>
          </cell>
          <cell r="X458" t="str">
            <v>Prix de revient global sur l'ensemble des services</v>
          </cell>
          <cell r="Y458">
            <v>1</v>
          </cell>
        </row>
        <row r="459">
          <cell r="A459">
            <v>400</v>
          </cell>
          <cell r="B459">
            <v>878</v>
          </cell>
          <cell r="C459" t="b">
            <v>1</v>
          </cell>
          <cell r="D459">
            <v>4</v>
          </cell>
          <cell r="E459">
            <v>1</v>
          </cell>
          <cell r="F459" t="str">
            <v>BC</v>
          </cell>
          <cell r="G459">
            <v>2007</v>
          </cell>
          <cell r="H459" t="b">
            <v>1</v>
          </cell>
          <cell r="I459">
            <v>0</v>
          </cell>
          <cell r="J459" t="str">
            <v xml:space="preserve">Les secteurs d'activités «Commissaires à l'assermentation» et «Registraire du Québec» étaient présentés sur la même fiche </v>
          </cell>
          <cell r="K459" t="str">
            <v>Commissaires à l'assermentation et Registraire du Québec</v>
          </cell>
          <cell r="L459" t="str">
            <v>490</v>
          </cell>
          <cell r="M459" t="b">
            <v>0</v>
          </cell>
          <cell r="N459" t="b">
            <v>0</v>
          </cell>
          <cell r="P459">
            <v>33613</v>
          </cell>
          <cell r="Q459">
            <v>95</v>
          </cell>
          <cell r="R459">
            <v>5</v>
          </cell>
          <cell r="T459" t="b">
            <v>1</v>
          </cell>
          <cell r="U459" t="b">
            <v>1</v>
          </cell>
          <cell r="V459" t="b">
            <v>0</v>
          </cell>
          <cell r="W459" t="b">
            <v>0</v>
          </cell>
          <cell r="X459" t="str">
            <v>NIL</v>
          </cell>
          <cell r="Y459">
            <v>0</v>
          </cell>
        </row>
        <row r="460">
          <cell r="A460">
            <v>400</v>
          </cell>
          <cell r="B460">
            <v>878</v>
          </cell>
          <cell r="C460" t="b">
            <v>1</v>
          </cell>
          <cell r="D460">
            <v>4</v>
          </cell>
          <cell r="E460">
            <v>1</v>
          </cell>
          <cell r="F460" t="str">
            <v>BC</v>
          </cell>
          <cell r="G460">
            <v>2006</v>
          </cell>
          <cell r="H460" t="b">
            <v>0</v>
          </cell>
          <cell r="I460">
            <v>0</v>
          </cell>
          <cell r="J460" t="str">
            <v>Nous les avons scindés en deux fiches distinctes (voir nouveau (1) et nouveau (2))</v>
          </cell>
          <cell r="K460" t="str">
            <v>Commissaires à l'assermentation et Registraire du Québec</v>
          </cell>
          <cell r="L460" t="str">
            <v>490</v>
          </cell>
          <cell r="M460" t="b">
            <v>0</v>
          </cell>
          <cell r="N460" t="b">
            <v>0</v>
          </cell>
          <cell r="P460">
            <v>33613</v>
          </cell>
          <cell r="Q460">
            <v>95</v>
          </cell>
          <cell r="R460">
            <v>5</v>
          </cell>
          <cell r="T460" t="b">
            <v>1</v>
          </cell>
          <cell r="U460" t="b">
            <v>1</v>
          </cell>
          <cell r="V460" t="b">
            <v>0</v>
          </cell>
          <cell r="W460" t="b">
            <v>0</v>
          </cell>
          <cell r="X460" t="str">
            <v>NIL</v>
          </cell>
          <cell r="Y460">
            <v>0</v>
          </cell>
        </row>
        <row r="461">
          <cell r="A461">
            <v>400</v>
          </cell>
          <cell r="B461">
            <v>878</v>
          </cell>
          <cell r="C461" t="b">
            <v>1</v>
          </cell>
          <cell r="D461">
            <v>4</v>
          </cell>
          <cell r="E461">
            <v>1</v>
          </cell>
          <cell r="F461" t="str">
            <v>BC</v>
          </cell>
          <cell r="G461">
            <v>2005</v>
          </cell>
          <cell r="H461" t="b">
            <v>0</v>
          </cell>
          <cell r="I461">
            <v>0</v>
          </cell>
          <cell r="K461" t="str">
            <v>Commissaires à l'assermentation et Registraire du Québec</v>
          </cell>
          <cell r="L461" t="str">
            <v>490</v>
          </cell>
          <cell r="M461" t="b">
            <v>0</v>
          </cell>
          <cell r="N461" t="b">
            <v>0</v>
          </cell>
          <cell r="P461">
            <v>33613</v>
          </cell>
          <cell r="Q461">
            <v>95</v>
          </cell>
          <cell r="R461">
            <v>5</v>
          </cell>
          <cell r="T461" t="b">
            <v>1</v>
          </cell>
          <cell r="U461" t="b">
            <v>1</v>
          </cell>
          <cell r="V461" t="b">
            <v>0</v>
          </cell>
          <cell r="W461" t="b">
            <v>0</v>
          </cell>
          <cell r="X461" t="str">
            <v>NIL</v>
          </cell>
          <cell r="Y461">
            <v>0</v>
          </cell>
        </row>
        <row r="462">
          <cell r="A462">
            <v>400</v>
          </cell>
          <cell r="B462">
            <v>878</v>
          </cell>
          <cell r="C462" t="b">
            <v>1</v>
          </cell>
          <cell r="D462">
            <v>4</v>
          </cell>
          <cell r="E462">
            <v>1</v>
          </cell>
          <cell r="F462" t="str">
            <v>BC</v>
          </cell>
          <cell r="G462">
            <v>2004</v>
          </cell>
          <cell r="H462" t="b">
            <v>0</v>
          </cell>
          <cell r="I462">
            <v>0</v>
          </cell>
          <cell r="K462" t="str">
            <v>Commissaires à l'assermentation et Registraire du Québec</v>
          </cell>
          <cell r="L462" t="str">
            <v>490</v>
          </cell>
          <cell r="M462" t="b">
            <v>0</v>
          </cell>
          <cell r="N462" t="b">
            <v>0</v>
          </cell>
          <cell r="P462">
            <v>33613</v>
          </cell>
          <cell r="Q462">
            <v>95</v>
          </cell>
          <cell r="R462">
            <v>5</v>
          </cell>
          <cell r="T462" t="b">
            <v>1</v>
          </cell>
          <cell r="U462" t="b">
            <v>1</v>
          </cell>
          <cell r="V462" t="b">
            <v>0</v>
          </cell>
          <cell r="W462" t="b">
            <v>0</v>
          </cell>
          <cell r="X462" t="str">
            <v>NIL</v>
          </cell>
          <cell r="Y462">
            <v>0</v>
          </cell>
        </row>
        <row r="463">
          <cell r="A463">
            <v>400</v>
          </cell>
          <cell r="B463">
            <v>878</v>
          </cell>
          <cell r="C463" t="b">
            <v>1</v>
          </cell>
          <cell r="D463">
            <v>4</v>
          </cell>
          <cell r="E463">
            <v>1</v>
          </cell>
          <cell r="F463" t="str">
            <v>BC</v>
          </cell>
          <cell r="G463">
            <v>2003</v>
          </cell>
          <cell r="H463" t="b">
            <v>0</v>
          </cell>
          <cell r="I463">
            <v>0</v>
          </cell>
          <cell r="K463" t="str">
            <v>Commissaires à l'assermentation et Registraire du Québec</v>
          </cell>
          <cell r="L463" t="str">
            <v>490</v>
          </cell>
          <cell r="M463" t="b">
            <v>0</v>
          </cell>
          <cell r="N463" t="b">
            <v>0</v>
          </cell>
          <cell r="P463">
            <v>33613</v>
          </cell>
          <cell r="Q463">
            <v>95</v>
          </cell>
          <cell r="R463">
            <v>5</v>
          </cell>
          <cell r="T463" t="b">
            <v>1</v>
          </cell>
          <cell r="U463" t="b">
            <v>1</v>
          </cell>
          <cell r="V463" t="b">
            <v>0</v>
          </cell>
          <cell r="W463" t="b">
            <v>0</v>
          </cell>
          <cell r="X463" t="str">
            <v>NIL</v>
          </cell>
          <cell r="Y463">
            <v>0</v>
          </cell>
        </row>
        <row r="464">
          <cell r="A464">
            <v>400</v>
          </cell>
          <cell r="B464">
            <v>878</v>
          </cell>
          <cell r="C464" t="b">
            <v>0</v>
          </cell>
          <cell r="D464">
            <v>4</v>
          </cell>
          <cell r="E464">
            <v>1</v>
          </cell>
          <cell r="F464" t="str">
            <v>DF</v>
          </cell>
          <cell r="G464">
            <v>2007</v>
          </cell>
          <cell r="H464" t="b">
            <v>1</v>
          </cell>
          <cell r="I464">
            <v>10</v>
          </cell>
          <cell r="K464" t="str">
            <v>Infrastructure à clés publiques gouvernementales - services de certification</v>
          </cell>
          <cell r="L464" t="str">
            <v>487</v>
          </cell>
          <cell r="M464" t="b">
            <v>0</v>
          </cell>
          <cell r="N464" t="b">
            <v>0</v>
          </cell>
          <cell r="P464">
            <v>38443</v>
          </cell>
          <cell r="Q464">
            <v>0</v>
          </cell>
          <cell r="R464">
            <v>100</v>
          </cell>
          <cell r="S464" t="str">
            <v>54137</v>
          </cell>
          <cell r="T464" t="b">
            <v>1</v>
          </cell>
          <cell r="U464" t="b">
            <v>0</v>
          </cell>
          <cell r="V464" t="b">
            <v>1</v>
          </cell>
          <cell r="W464" t="b">
            <v>0</v>
          </cell>
          <cell r="Y464">
            <v>0</v>
          </cell>
        </row>
        <row r="465">
          <cell r="A465">
            <v>400</v>
          </cell>
          <cell r="B465">
            <v>878</v>
          </cell>
          <cell r="C465" t="b">
            <v>0</v>
          </cell>
          <cell r="D465">
            <v>4</v>
          </cell>
          <cell r="E465">
            <v>1</v>
          </cell>
          <cell r="F465" t="str">
            <v>DF</v>
          </cell>
          <cell r="G465">
            <v>2006</v>
          </cell>
          <cell r="H465" t="b">
            <v>0</v>
          </cell>
          <cell r="I465">
            <v>12</v>
          </cell>
          <cell r="K465" t="str">
            <v>Infrastructure à clés publiques gouvernementales - services de certification</v>
          </cell>
          <cell r="L465" t="str">
            <v>487</v>
          </cell>
          <cell r="M465" t="b">
            <v>0</v>
          </cell>
          <cell r="N465" t="b">
            <v>0</v>
          </cell>
          <cell r="P465">
            <v>38443</v>
          </cell>
          <cell r="Q465">
            <v>0</v>
          </cell>
          <cell r="R465">
            <v>100</v>
          </cell>
          <cell r="S465" t="str">
            <v>54137</v>
          </cell>
          <cell r="T465" t="b">
            <v>1</v>
          </cell>
          <cell r="U465" t="b">
            <v>0</v>
          </cell>
          <cell r="V465" t="b">
            <v>1</v>
          </cell>
          <cell r="W465" t="b">
            <v>0</v>
          </cell>
          <cell r="Y465">
            <v>0</v>
          </cell>
        </row>
        <row r="466">
          <cell r="A466">
            <v>400</v>
          </cell>
          <cell r="B466">
            <v>878</v>
          </cell>
          <cell r="C466" t="b">
            <v>0</v>
          </cell>
          <cell r="D466">
            <v>4</v>
          </cell>
          <cell r="E466">
            <v>1</v>
          </cell>
          <cell r="F466" t="str">
            <v>DF</v>
          </cell>
          <cell r="G466">
            <v>2005</v>
          </cell>
          <cell r="H466" t="b">
            <v>0</v>
          </cell>
          <cell r="I466">
            <v>10</v>
          </cell>
          <cell r="K466" t="str">
            <v>Infrastructure à clés publiques gouvernementales - services de certification</v>
          </cell>
          <cell r="L466" t="str">
            <v>487</v>
          </cell>
          <cell r="M466" t="b">
            <v>0</v>
          </cell>
          <cell r="N466" t="b">
            <v>0</v>
          </cell>
          <cell r="P466">
            <v>38443</v>
          </cell>
          <cell r="Q466">
            <v>0</v>
          </cell>
          <cell r="R466">
            <v>100</v>
          </cell>
          <cell r="S466" t="str">
            <v>54137</v>
          </cell>
          <cell r="T466" t="b">
            <v>1</v>
          </cell>
          <cell r="U466" t="b">
            <v>0</v>
          </cell>
          <cell r="V466" t="b">
            <v>1</v>
          </cell>
          <cell r="W466" t="b">
            <v>0</v>
          </cell>
          <cell r="Y466">
            <v>0</v>
          </cell>
        </row>
        <row r="467">
          <cell r="A467">
            <v>400</v>
          </cell>
          <cell r="B467">
            <v>878</v>
          </cell>
          <cell r="C467" t="b">
            <v>0</v>
          </cell>
          <cell r="D467">
            <v>4</v>
          </cell>
          <cell r="E467">
            <v>1</v>
          </cell>
          <cell r="F467" t="str">
            <v>DF</v>
          </cell>
          <cell r="G467">
            <v>2004</v>
          </cell>
          <cell r="H467" t="b">
            <v>0</v>
          </cell>
          <cell r="I467">
            <v>10</v>
          </cell>
          <cell r="K467" t="str">
            <v>Infrastructure à clés publiques gouvernementales - services de certification</v>
          </cell>
          <cell r="L467" t="str">
            <v>487</v>
          </cell>
          <cell r="M467" t="b">
            <v>0</v>
          </cell>
          <cell r="N467" t="b">
            <v>0</v>
          </cell>
          <cell r="P467">
            <v>38443</v>
          </cell>
          <cell r="Q467">
            <v>0</v>
          </cell>
          <cell r="R467">
            <v>100</v>
          </cell>
          <cell r="S467" t="str">
            <v>54137</v>
          </cell>
          <cell r="T467" t="b">
            <v>1</v>
          </cell>
          <cell r="U467" t="b">
            <v>0</v>
          </cell>
          <cell r="V467" t="b">
            <v>1</v>
          </cell>
          <cell r="W467" t="b">
            <v>0</v>
          </cell>
          <cell r="Y467">
            <v>0</v>
          </cell>
        </row>
        <row r="468">
          <cell r="A468">
            <v>400</v>
          </cell>
          <cell r="B468">
            <v>878</v>
          </cell>
          <cell r="C468" t="b">
            <v>0</v>
          </cell>
          <cell r="D468">
            <v>4</v>
          </cell>
          <cell r="E468">
            <v>1</v>
          </cell>
          <cell r="F468" t="str">
            <v>DF</v>
          </cell>
          <cell r="G468">
            <v>2003</v>
          </cell>
          <cell r="H468" t="b">
            <v>0</v>
          </cell>
          <cell r="I468">
            <v>0</v>
          </cell>
          <cell r="K468" t="str">
            <v>Infrastructure à clés publiques gouvernementales - services de certification</v>
          </cell>
          <cell r="L468" t="str">
            <v>487</v>
          </cell>
          <cell r="M468" t="b">
            <v>0</v>
          </cell>
          <cell r="N468" t="b">
            <v>0</v>
          </cell>
          <cell r="P468">
            <v>38443</v>
          </cell>
          <cell r="Q468">
            <v>0</v>
          </cell>
          <cell r="R468">
            <v>100</v>
          </cell>
          <cell r="S468" t="str">
            <v>54137</v>
          </cell>
          <cell r="T468" t="b">
            <v>1</v>
          </cell>
          <cell r="U468" t="b">
            <v>0</v>
          </cell>
          <cell r="V468" t="b">
            <v>1</v>
          </cell>
          <cell r="W468" t="b">
            <v>0</v>
          </cell>
          <cell r="Y468">
            <v>0</v>
          </cell>
        </row>
        <row r="469">
          <cell r="A469">
            <v>400</v>
          </cell>
          <cell r="B469">
            <v>878</v>
          </cell>
          <cell r="C469" t="b">
            <v>0</v>
          </cell>
          <cell r="D469">
            <v>4</v>
          </cell>
          <cell r="E469">
            <v>1</v>
          </cell>
          <cell r="F469" t="str">
            <v>FR</v>
          </cell>
          <cell r="G469">
            <v>2007</v>
          </cell>
          <cell r="H469" t="b">
            <v>1</v>
          </cell>
          <cell r="I469">
            <v>9</v>
          </cell>
          <cell r="K469" t="str">
            <v>Inscription, conservation et consultation de renseignements concernant les activité de</v>
          </cell>
          <cell r="L469" t="str">
            <v>130</v>
          </cell>
          <cell r="M469" t="b">
            <v>0</v>
          </cell>
          <cell r="N469" t="b">
            <v>0</v>
          </cell>
          <cell r="P469">
            <v>367</v>
          </cell>
          <cell r="Q469">
            <v>0</v>
          </cell>
          <cell r="R469">
            <v>100</v>
          </cell>
          <cell r="S469" t="str">
            <v>9999</v>
          </cell>
          <cell r="T469" t="b">
            <v>0</v>
          </cell>
          <cell r="U469" t="b">
            <v>0</v>
          </cell>
          <cell r="V469" t="b">
            <v>0</v>
          </cell>
          <cell r="W469" t="b">
            <v>1</v>
          </cell>
          <cell r="X469" t="str">
            <v>Tarification comparable à celle existant dans les autres provinces canadiennes</v>
          </cell>
          <cell r="Y469">
            <v>0.01</v>
          </cell>
        </row>
        <row r="470">
          <cell r="A470">
            <v>400</v>
          </cell>
          <cell r="B470">
            <v>878</v>
          </cell>
          <cell r="C470" t="b">
            <v>0</v>
          </cell>
          <cell r="D470">
            <v>4</v>
          </cell>
          <cell r="E470">
            <v>1</v>
          </cell>
          <cell r="F470" t="str">
            <v>FR</v>
          </cell>
          <cell r="G470">
            <v>2006</v>
          </cell>
          <cell r="H470" t="b">
            <v>0</v>
          </cell>
          <cell r="I470">
            <v>15</v>
          </cell>
          <cell r="K470" t="str">
            <v>Inscription, conservation et consultation de renseignements concernant les activité de</v>
          </cell>
          <cell r="L470" t="str">
            <v>130</v>
          </cell>
          <cell r="M470" t="b">
            <v>0</v>
          </cell>
          <cell r="N470" t="b">
            <v>0</v>
          </cell>
          <cell r="P470">
            <v>367</v>
          </cell>
          <cell r="Q470">
            <v>0</v>
          </cell>
          <cell r="R470">
            <v>100</v>
          </cell>
          <cell r="S470" t="str">
            <v>9999</v>
          </cell>
          <cell r="T470" t="b">
            <v>0</v>
          </cell>
          <cell r="U470" t="b">
            <v>0</v>
          </cell>
          <cell r="V470" t="b">
            <v>0</v>
          </cell>
          <cell r="W470" t="b">
            <v>1</v>
          </cell>
          <cell r="X470" t="str">
            <v>Tarification comparable à celle existant dans les autres provinces canadiennes</v>
          </cell>
          <cell r="Y470">
            <v>0.01</v>
          </cell>
        </row>
        <row r="471">
          <cell r="A471">
            <v>400</v>
          </cell>
          <cell r="B471">
            <v>878</v>
          </cell>
          <cell r="C471" t="b">
            <v>0</v>
          </cell>
          <cell r="D471">
            <v>4</v>
          </cell>
          <cell r="E471">
            <v>1</v>
          </cell>
          <cell r="F471" t="str">
            <v>FR</v>
          </cell>
          <cell r="G471">
            <v>2005</v>
          </cell>
          <cell r="H471" t="b">
            <v>0</v>
          </cell>
          <cell r="I471">
            <v>9</v>
          </cell>
          <cell r="K471" t="str">
            <v>Inscription, conservation et consultation de renseignements concernant les activité de</v>
          </cell>
          <cell r="L471" t="str">
            <v>130</v>
          </cell>
          <cell r="M471" t="b">
            <v>0</v>
          </cell>
          <cell r="N471" t="b">
            <v>0</v>
          </cell>
          <cell r="P471">
            <v>367</v>
          </cell>
          <cell r="Q471">
            <v>0</v>
          </cell>
          <cell r="R471">
            <v>100</v>
          </cell>
          <cell r="S471" t="str">
            <v>9999</v>
          </cell>
          <cell r="T471" t="b">
            <v>0</v>
          </cell>
          <cell r="U471" t="b">
            <v>0</v>
          </cell>
          <cell r="V471" t="b">
            <v>0</v>
          </cell>
          <cell r="W471" t="b">
            <v>1</v>
          </cell>
          <cell r="X471" t="str">
            <v>Tarification comparable à celle existant dans les autres provinces canadiennes</v>
          </cell>
          <cell r="Y471">
            <v>0.01</v>
          </cell>
        </row>
        <row r="472">
          <cell r="A472">
            <v>400</v>
          </cell>
          <cell r="B472">
            <v>878</v>
          </cell>
          <cell r="C472" t="b">
            <v>0</v>
          </cell>
          <cell r="D472">
            <v>4</v>
          </cell>
          <cell r="E472">
            <v>1</v>
          </cell>
          <cell r="F472" t="str">
            <v>FR</v>
          </cell>
          <cell r="G472">
            <v>2004</v>
          </cell>
          <cell r="H472" t="b">
            <v>0</v>
          </cell>
          <cell r="I472">
            <v>5</v>
          </cell>
          <cell r="K472" t="str">
            <v>Inscription, conservation et consultation de renseignements concernant les activité de</v>
          </cell>
          <cell r="L472" t="str">
            <v>130</v>
          </cell>
          <cell r="M472" t="b">
            <v>0</v>
          </cell>
          <cell r="N472" t="b">
            <v>0</v>
          </cell>
          <cell r="P472">
            <v>367</v>
          </cell>
          <cell r="Q472">
            <v>0</v>
          </cell>
          <cell r="R472">
            <v>100</v>
          </cell>
          <cell r="S472" t="str">
            <v>9999</v>
          </cell>
          <cell r="T472" t="b">
            <v>0</v>
          </cell>
          <cell r="U472" t="b">
            <v>0</v>
          </cell>
          <cell r="V472" t="b">
            <v>0</v>
          </cell>
          <cell r="W472" t="b">
            <v>1</v>
          </cell>
          <cell r="X472" t="str">
            <v>Tarification comparable à celle existant dans les autres provinces canadiennes</v>
          </cell>
          <cell r="Y472">
            <v>0.01</v>
          </cell>
        </row>
        <row r="473">
          <cell r="A473">
            <v>400</v>
          </cell>
          <cell r="B473">
            <v>878</v>
          </cell>
          <cell r="C473" t="b">
            <v>0</v>
          </cell>
          <cell r="D473">
            <v>4</v>
          </cell>
          <cell r="E473">
            <v>1</v>
          </cell>
          <cell r="F473" t="str">
            <v>FR</v>
          </cell>
          <cell r="G473">
            <v>2003</v>
          </cell>
          <cell r="H473" t="b">
            <v>0</v>
          </cell>
          <cell r="I473">
            <v>3</v>
          </cell>
          <cell r="K473" t="str">
            <v>Inscription, conservation et consultation de renseignements concernant les activité de</v>
          </cell>
          <cell r="L473" t="str">
            <v>130</v>
          </cell>
          <cell r="M473" t="b">
            <v>0</v>
          </cell>
          <cell r="N473" t="b">
            <v>0</v>
          </cell>
          <cell r="P473">
            <v>367</v>
          </cell>
          <cell r="Q473">
            <v>0</v>
          </cell>
          <cell r="R473">
            <v>100</v>
          </cell>
          <cell r="S473" t="str">
            <v>9999</v>
          </cell>
          <cell r="T473" t="b">
            <v>0</v>
          </cell>
          <cell r="U473" t="b">
            <v>0</v>
          </cell>
          <cell r="V473" t="b">
            <v>0</v>
          </cell>
          <cell r="W473" t="b">
            <v>1</v>
          </cell>
          <cell r="X473" t="str">
            <v>Tarification comparable à celle existant dans les autres provinces canadiennes</v>
          </cell>
          <cell r="Y473">
            <v>0.01</v>
          </cell>
        </row>
        <row r="474">
          <cell r="A474">
            <v>400</v>
          </cell>
          <cell r="B474">
            <v>878</v>
          </cell>
          <cell r="C474" t="b">
            <v>0</v>
          </cell>
          <cell r="D474">
            <v>3</v>
          </cell>
          <cell r="E474">
            <v>9</v>
          </cell>
          <cell r="F474" t="str">
            <v>NC</v>
          </cell>
          <cell r="G474">
            <v>2007</v>
          </cell>
          <cell r="H474" t="b">
            <v>1</v>
          </cell>
          <cell r="I474">
            <v>573</v>
          </cell>
          <cell r="J474" t="str">
            <v>Les secteurs d'activités «Commissaires à l'assermentation» et «Registraire du Québec» étaient regroupés sur la même fiche (4 1 BC)</v>
          </cell>
          <cell r="K474" t="str">
            <v>Commissaires à l'assermentation</v>
          </cell>
          <cell r="L474" t="str">
            <v>550</v>
          </cell>
          <cell r="M474" t="b">
            <v>0</v>
          </cell>
          <cell r="N474" t="b">
            <v>0</v>
          </cell>
          <cell r="P474">
            <v>33878</v>
          </cell>
          <cell r="Q474">
            <v>0</v>
          </cell>
          <cell r="R474">
            <v>100</v>
          </cell>
          <cell r="S474" t="str">
            <v>9999</v>
          </cell>
          <cell r="T474" t="b">
            <v>1</v>
          </cell>
          <cell r="U474" t="b">
            <v>0</v>
          </cell>
          <cell r="V474" t="b">
            <v>0</v>
          </cell>
          <cell r="W474" t="b">
            <v>0</v>
          </cell>
          <cell r="Y474">
            <v>1</v>
          </cell>
        </row>
        <row r="475">
          <cell r="A475">
            <v>400</v>
          </cell>
          <cell r="B475">
            <v>878</v>
          </cell>
          <cell r="C475" t="b">
            <v>0</v>
          </cell>
          <cell r="D475">
            <v>3</v>
          </cell>
          <cell r="E475">
            <v>9</v>
          </cell>
          <cell r="F475" t="str">
            <v>NC</v>
          </cell>
          <cell r="G475">
            <v>2006</v>
          </cell>
          <cell r="H475" t="b">
            <v>0</v>
          </cell>
          <cell r="I475">
            <v>588</v>
          </cell>
          <cell r="J475" t="str">
            <v>Nous les avons scindés en deux fiches distinctes (voir nouveau (1) et nouveau (2))</v>
          </cell>
          <cell r="K475" t="str">
            <v>Commissaires à l'assermentation</v>
          </cell>
          <cell r="L475" t="str">
            <v>550</v>
          </cell>
          <cell r="M475" t="b">
            <v>0</v>
          </cell>
          <cell r="N475" t="b">
            <v>0</v>
          </cell>
          <cell r="P475">
            <v>33878</v>
          </cell>
          <cell r="Q475">
            <v>0</v>
          </cell>
          <cell r="R475">
            <v>100</v>
          </cell>
          <cell r="S475" t="str">
            <v>9999</v>
          </cell>
          <cell r="T475" t="b">
            <v>1</v>
          </cell>
          <cell r="U475" t="b">
            <v>0</v>
          </cell>
          <cell r="V475" t="b">
            <v>0</v>
          </cell>
          <cell r="W475" t="b">
            <v>0</v>
          </cell>
          <cell r="Y475">
            <v>1</v>
          </cell>
        </row>
        <row r="476">
          <cell r="A476">
            <v>400</v>
          </cell>
          <cell r="B476">
            <v>878</v>
          </cell>
          <cell r="C476" t="b">
            <v>0</v>
          </cell>
          <cell r="D476">
            <v>3</v>
          </cell>
          <cell r="E476">
            <v>9</v>
          </cell>
          <cell r="F476" t="str">
            <v>NC</v>
          </cell>
          <cell r="G476">
            <v>2005</v>
          </cell>
          <cell r="H476" t="b">
            <v>0</v>
          </cell>
          <cell r="I476">
            <v>596</v>
          </cell>
          <cell r="K476" t="str">
            <v>Commissaires à l'assermentation</v>
          </cell>
          <cell r="L476" t="str">
            <v>550</v>
          </cell>
          <cell r="M476" t="b">
            <v>0</v>
          </cell>
          <cell r="N476" t="b">
            <v>0</v>
          </cell>
          <cell r="P476">
            <v>33878</v>
          </cell>
          <cell r="Q476">
            <v>0</v>
          </cell>
          <cell r="R476">
            <v>100</v>
          </cell>
          <cell r="S476" t="str">
            <v>9999</v>
          </cell>
          <cell r="T476" t="b">
            <v>1</v>
          </cell>
          <cell r="U476" t="b">
            <v>0</v>
          </cell>
          <cell r="V476" t="b">
            <v>0</v>
          </cell>
          <cell r="W476" t="b">
            <v>0</v>
          </cell>
          <cell r="Y476">
            <v>1</v>
          </cell>
        </row>
        <row r="477">
          <cell r="A477">
            <v>400</v>
          </cell>
          <cell r="B477">
            <v>878</v>
          </cell>
          <cell r="C477" t="b">
            <v>0</v>
          </cell>
          <cell r="D477">
            <v>3</v>
          </cell>
          <cell r="E477">
            <v>9</v>
          </cell>
          <cell r="F477" t="str">
            <v>NC</v>
          </cell>
          <cell r="G477">
            <v>2004</v>
          </cell>
          <cell r="H477" t="b">
            <v>0</v>
          </cell>
          <cell r="I477">
            <v>615</v>
          </cell>
          <cell r="K477" t="str">
            <v>Commissaires à l'assermentation</v>
          </cell>
          <cell r="L477" t="str">
            <v>550</v>
          </cell>
          <cell r="M477" t="b">
            <v>0</v>
          </cell>
          <cell r="N477" t="b">
            <v>0</v>
          </cell>
          <cell r="P477">
            <v>33878</v>
          </cell>
          <cell r="Q477">
            <v>0</v>
          </cell>
          <cell r="R477">
            <v>100</v>
          </cell>
          <cell r="S477" t="str">
            <v>9999</v>
          </cell>
          <cell r="T477" t="b">
            <v>1</v>
          </cell>
          <cell r="U477" t="b">
            <v>0</v>
          </cell>
          <cell r="V477" t="b">
            <v>0</v>
          </cell>
          <cell r="W477" t="b">
            <v>0</v>
          </cell>
          <cell r="Y477">
            <v>1</v>
          </cell>
        </row>
        <row r="478">
          <cell r="A478">
            <v>400</v>
          </cell>
          <cell r="B478">
            <v>878</v>
          </cell>
          <cell r="C478" t="b">
            <v>0</v>
          </cell>
          <cell r="D478">
            <v>3</v>
          </cell>
          <cell r="E478">
            <v>9</v>
          </cell>
          <cell r="F478" t="str">
            <v>NC</v>
          </cell>
          <cell r="G478">
            <v>2003</v>
          </cell>
          <cell r="H478" t="b">
            <v>0</v>
          </cell>
          <cell r="I478">
            <v>591</v>
          </cell>
          <cell r="K478" t="str">
            <v>Commissaires à l'assermentation</v>
          </cell>
          <cell r="L478" t="str">
            <v>550</v>
          </cell>
          <cell r="M478" t="b">
            <v>0</v>
          </cell>
          <cell r="N478" t="b">
            <v>0</v>
          </cell>
          <cell r="P478">
            <v>33878</v>
          </cell>
          <cell r="Q478">
            <v>0</v>
          </cell>
          <cell r="R478">
            <v>100</v>
          </cell>
          <cell r="S478" t="str">
            <v>9999</v>
          </cell>
          <cell r="T478" t="b">
            <v>1</v>
          </cell>
          <cell r="U478" t="b">
            <v>0</v>
          </cell>
          <cell r="V478" t="b">
            <v>0</v>
          </cell>
          <cell r="W478" t="b">
            <v>0</v>
          </cell>
          <cell r="Y478">
            <v>1</v>
          </cell>
        </row>
        <row r="479">
          <cell r="A479">
            <v>400</v>
          </cell>
          <cell r="B479">
            <v>878</v>
          </cell>
          <cell r="C479" t="b">
            <v>0</v>
          </cell>
          <cell r="D479">
            <v>4</v>
          </cell>
          <cell r="E479">
            <v>1</v>
          </cell>
          <cell r="F479" t="str">
            <v>01</v>
          </cell>
          <cell r="G479">
            <v>2007</v>
          </cell>
          <cell r="H479" t="b">
            <v>1</v>
          </cell>
          <cell r="I479">
            <v>2000</v>
          </cell>
          <cell r="J479" t="str">
            <v>Les secteurs d'activités «Commissaires à l'assermentation» et «Registraire du Québec» étaient regroupés sur la même fiche (4 1 BC)</v>
          </cell>
          <cell r="K479" t="str">
            <v>Registraire du Québec</v>
          </cell>
          <cell r="L479" t="str">
            <v>550</v>
          </cell>
          <cell r="M479" t="b">
            <v>0</v>
          </cell>
          <cell r="N479" t="b">
            <v>0</v>
          </cell>
          <cell r="P479">
            <v>32782</v>
          </cell>
          <cell r="Q479">
            <v>35</v>
          </cell>
          <cell r="R479">
            <v>65</v>
          </cell>
          <cell r="S479" t="str">
            <v>5313, 54112</v>
          </cell>
          <cell r="T479" t="b">
            <v>0</v>
          </cell>
          <cell r="U479" t="b">
            <v>0</v>
          </cell>
          <cell r="V479" t="b">
            <v>0</v>
          </cell>
          <cell r="W479" t="b">
            <v>0</v>
          </cell>
          <cell r="Y479">
            <v>0.2</v>
          </cell>
        </row>
        <row r="480">
          <cell r="A480">
            <v>400</v>
          </cell>
          <cell r="B480">
            <v>878</v>
          </cell>
          <cell r="C480" t="b">
            <v>0</v>
          </cell>
          <cell r="D480">
            <v>4</v>
          </cell>
          <cell r="E480">
            <v>1</v>
          </cell>
          <cell r="F480" t="str">
            <v>01</v>
          </cell>
          <cell r="G480">
            <v>2006</v>
          </cell>
          <cell r="H480" t="b">
            <v>0</v>
          </cell>
          <cell r="I480">
            <v>2000</v>
          </cell>
          <cell r="J480" t="str">
            <v>Nous les avons scindés en deux fiches distinctes (voir nouveau (1) et nouveau (2))</v>
          </cell>
          <cell r="K480" t="str">
            <v>Registraire du Québec</v>
          </cell>
          <cell r="L480" t="str">
            <v>550</v>
          </cell>
          <cell r="M480" t="b">
            <v>0</v>
          </cell>
          <cell r="N480" t="b">
            <v>0</v>
          </cell>
          <cell r="P480">
            <v>32782</v>
          </cell>
          <cell r="Q480">
            <v>35</v>
          </cell>
          <cell r="R480">
            <v>65</v>
          </cell>
          <cell r="S480" t="str">
            <v>5313, 54112</v>
          </cell>
          <cell r="T480" t="b">
            <v>0</v>
          </cell>
          <cell r="U480" t="b">
            <v>0</v>
          </cell>
          <cell r="V480" t="b">
            <v>0</v>
          </cell>
          <cell r="W480" t="b">
            <v>0</v>
          </cell>
          <cell r="Y480">
            <v>0.2</v>
          </cell>
        </row>
        <row r="481">
          <cell r="A481">
            <v>400</v>
          </cell>
          <cell r="B481">
            <v>878</v>
          </cell>
          <cell r="C481" t="b">
            <v>0</v>
          </cell>
          <cell r="D481">
            <v>4</v>
          </cell>
          <cell r="E481">
            <v>1</v>
          </cell>
          <cell r="F481" t="str">
            <v>01</v>
          </cell>
          <cell r="G481">
            <v>2005</v>
          </cell>
          <cell r="H481" t="b">
            <v>0</v>
          </cell>
          <cell r="I481">
            <v>2000</v>
          </cell>
          <cell r="K481" t="str">
            <v>Registraire du Québec</v>
          </cell>
          <cell r="L481" t="str">
            <v>550</v>
          </cell>
          <cell r="M481" t="b">
            <v>0</v>
          </cell>
          <cell r="N481" t="b">
            <v>0</v>
          </cell>
          <cell r="P481">
            <v>32782</v>
          </cell>
          <cell r="Q481">
            <v>35</v>
          </cell>
          <cell r="R481">
            <v>65</v>
          </cell>
          <cell r="S481" t="str">
            <v>5313, 54112</v>
          </cell>
          <cell r="T481" t="b">
            <v>0</v>
          </cell>
          <cell r="U481" t="b">
            <v>0</v>
          </cell>
          <cell r="V481" t="b">
            <v>0</v>
          </cell>
          <cell r="W481" t="b">
            <v>0</v>
          </cell>
          <cell r="Y481">
            <v>0.2</v>
          </cell>
        </row>
        <row r="482">
          <cell r="A482">
            <v>400</v>
          </cell>
          <cell r="B482">
            <v>878</v>
          </cell>
          <cell r="C482" t="b">
            <v>0</v>
          </cell>
          <cell r="D482">
            <v>4</v>
          </cell>
          <cell r="E482">
            <v>1</v>
          </cell>
          <cell r="F482" t="str">
            <v>01</v>
          </cell>
          <cell r="G482">
            <v>2004</v>
          </cell>
          <cell r="H482" t="b">
            <v>0</v>
          </cell>
          <cell r="I482">
            <v>2000</v>
          </cell>
          <cell r="K482" t="str">
            <v>Registraire du Québec</v>
          </cell>
          <cell r="L482" t="str">
            <v>550</v>
          </cell>
          <cell r="M482" t="b">
            <v>0</v>
          </cell>
          <cell r="N482" t="b">
            <v>0</v>
          </cell>
          <cell r="P482">
            <v>32782</v>
          </cell>
          <cell r="Q482">
            <v>35</v>
          </cell>
          <cell r="R482">
            <v>65</v>
          </cell>
          <cell r="S482" t="str">
            <v>5313, 54112</v>
          </cell>
          <cell r="T482" t="b">
            <v>0</v>
          </cell>
          <cell r="U482" t="b">
            <v>0</v>
          </cell>
          <cell r="V482" t="b">
            <v>0</v>
          </cell>
          <cell r="W482" t="b">
            <v>0</v>
          </cell>
          <cell r="Y482">
            <v>0.2</v>
          </cell>
        </row>
        <row r="483">
          <cell r="A483">
            <v>400</v>
          </cell>
          <cell r="B483">
            <v>878</v>
          </cell>
          <cell r="C483" t="b">
            <v>0</v>
          </cell>
          <cell r="D483">
            <v>4</v>
          </cell>
          <cell r="E483">
            <v>1</v>
          </cell>
          <cell r="F483" t="str">
            <v>01</v>
          </cell>
          <cell r="G483">
            <v>2003</v>
          </cell>
          <cell r="H483" t="b">
            <v>0</v>
          </cell>
          <cell r="I483">
            <v>2000</v>
          </cell>
          <cell r="K483" t="str">
            <v>Registraire du Québec</v>
          </cell>
          <cell r="L483" t="str">
            <v>550</v>
          </cell>
          <cell r="M483" t="b">
            <v>0</v>
          </cell>
          <cell r="N483" t="b">
            <v>0</v>
          </cell>
          <cell r="P483">
            <v>32782</v>
          </cell>
          <cell r="Q483">
            <v>35</v>
          </cell>
          <cell r="R483">
            <v>65</v>
          </cell>
          <cell r="S483" t="str">
            <v>5313, 54112</v>
          </cell>
          <cell r="T483" t="b">
            <v>0</v>
          </cell>
          <cell r="U483" t="b">
            <v>0</v>
          </cell>
          <cell r="V483" t="b">
            <v>0</v>
          </cell>
          <cell r="W483" t="b">
            <v>0</v>
          </cell>
          <cell r="Y483">
            <v>0.2</v>
          </cell>
        </row>
        <row r="484">
          <cell r="A484">
            <v>95</v>
          </cell>
          <cell r="B484">
            <v>812</v>
          </cell>
          <cell r="C484" t="b">
            <v>0</v>
          </cell>
          <cell r="D484">
            <v>4</v>
          </cell>
          <cell r="E484">
            <v>1</v>
          </cell>
          <cell r="F484" t="str">
            <v>K1</v>
          </cell>
          <cell r="G484">
            <v>2007</v>
          </cell>
          <cell r="H484" t="b">
            <v>1</v>
          </cell>
          <cell r="I484">
            <v>236900</v>
          </cell>
          <cell r="K484" t="str">
            <v>Services de police fournis par la Sûreté du Québec aux municipalités (Règlement sur la somme payable c. P-13.1, r.2)</v>
          </cell>
          <cell r="M484" t="b">
            <v>0</v>
          </cell>
          <cell r="N484" t="b">
            <v>0</v>
          </cell>
          <cell r="P484">
            <v>367</v>
          </cell>
          <cell r="Q484">
            <v>0</v>
          </cell>
          <cell r="R484">
            <v>0</v>
          </cell>
          <cell r="T484" t="b">
            <v>0</v>
          </cell>
          <cell r="U484" t="b">
            <v>0</v>
          </cell>
          <cell r="V484" t="b">
            <v>0</v>
          </cell>
          <cell r="W484" t="b">
            <v>0</v>
          </cell>
          <cell r="X484" t="str">
            <v>Règlement sur la somme payable par les municipalités pour les services de la Sûreté du Québec</v>
          </cell>
          <cell r="Y484">
            <v>0</v>
          </cell>
        </row>
        <row r="485">
          <cell r="A485">
            <v>95</v>
          </cell>
          <cell r="B485">
            <v>812</v>
          </cell>
          <cell r="C485" t="b">
            <v>0</v>
          </cell>
          <cell r="D485">
            <v>4</v>
          </cell>
          <cell r="E485">
            <v>1</v>
          </cell>
          <cell r="F485" t="str">
            <v>K1</v>
          </cell>
          <cell r="G485">
            <v>2006</v>
          </cell>
          <cell r="H485" t="b">
            <v>0</v>
          </cell>
          <cell r="I485">
            <v>231384.9</v>
          </cell>
          <cell r="K485" t="str">
            <v>Services de police fournis par la Sûreté du Québec aux municipalités (Règlement sur la somme payable c. P-13.1, r.2)</v>
          </cell>
          <cell r="M485" t="b">
            <v>0</v>
          </cell>
          <cell r="N485" t="b">
            <v>0</v>
          </cell>
          <cell r="P485">
            <v>367</v>
          </cell>
          <cell r="Q485">
            <v>0</v>
          </cell>
          <cell r="R485">
            <v>0</v>
          </cell>
          <cell r="T485" t="b">
            <v>0</v>
          </cell>
          <cell r="U485" t="b">
            <v>0</v>
          </cell>
          <cell r="V485" t="b">
            <v>0</v>
          </cell>
          <cell r="W485" t="b">
            <v>0</v>
          </cell>
          <cell r="X485" t="str">
            <v>Règlement sur la somme payable par les municipalités pour les services de la Sûreté du Québec</v>
          </cell>
          <cell r="Y485">
            <v>0</v>
          </cell>
        </row>
        <row r="486">
          <cell r="A486">
            <v>95</v>
          </cell>
          <cell r="B486">
            <v>812</v>
          </cell>
          <cell r="C486" t="b">
            <v>0</v>
          </cell>
          <cell r="D486">
            <v>4</v>
          </cell>
          <cell r="E486">
            <v>1</v>
          </cell>
          <cell r="F486" t="str">
            <v>K1</v>
          </cell>
          <cell r="G486">
            <v>2005</v>
          </cell>
          <cell r="H486" t="b">
            <v>0</v>
          </cell>
          <cell r="I486">
            <v>225388.4</v>
          </cell>
          <cell r="K486" t="str">
            <v>Services de police fournis par la Sûreté du Québec aux municipalités (Règlement sur la somme payable c. P-13.1, r.2)</v>
          </cell>
          <cell r="M486" t="b">
            <v>0</v>
          </cell>
          <cell r="N486" t="b">
            <v>0</v>
          </cell>
          <cell r="P486">
            <v>367</v>
          </cell>
          <cell r="Q486">
            <v>0</v>
          </cell>
          <cell r="R486">
            <v>0</v>
          </cell>
          <cell r="T486" t="b">
            <v>0</v>
          </cell>
          <cell r="U486" t="b">
            <v>0</v>
          </cell>
          <cell r="V486" t="b">
            <v>0</v>
          </cell>
          <cell r="W486" t="b">
            <v>0</v>
          </cell>
          <cell r="X486" t="str">
            <v>Règlement sur la somme payable par les municipalités pour les services de la Sûreté du Québec</v>
          </cell>
          <cell r="Y486">
            <v>0</v>
          </cell>
        </row>
        <row r="487">
          <cell r="A487">
            <v>95</v>
          </cell>
          <cell r="B487">
            <v>812</v>
          </cell>
          <cell r="C487" t="b">
            <v>0</v>
          </cell>
          <cell r="D487">
            <v>4</v>
          </cell>
          <cell r="E487">
            <v>1</v>
          </cell>
          <cell r="F487" t="str">
            <v>K1</v>
          </cell>
          <cell r="G487">
            <v>2004</v>
          </cell>
          <cell r="H487" t="b">
            <v>0</v>
          </cell>
          <cell r="I487">
            <v>218140.6</v>
          </cell>
          <cell r="K487" t="str">
            <v>Services de police fournis par la Sûreté du Québec aux municipalités (Règlement sur la somme payable c. P-13.1, r.2)</v>
          </cell>
          <cell r="M487" t="b">
            <v>0</v>
          </cell>
          <cell r="N487" t="b">
            <v>0</v>
          </cell>
          <cell r="P487">
            <v>367</v>
          </cell>
          <cell r="Q487">
            <v>0</v>
          </cell>
          <cell r="R487">
            <v>0</v>
          </cell>
          <cell r="T487" t="b">
            <v>0</v>
          </cell>
          <cell r="U487" t="b">
            <v>0</v>
          </cell>
          <cell r="V487" t="b">
            <v>0</v>
          </cell>
          <cell r="W487" t="b">
            <v>0</v>
          </cell>
          <cell r="X487" t="str">
            <v>Règlement sur la somme payable par les municipalités pour les services de la Sûreté du Québec</v>
          </cell>
          <cell r="Y487">
            <v>0</v>
          </cell>
        </row>
        <row r="488">
          <cell r="A488">
            <v>95</v>
          </cell>
          <cell r="B488">
            <v>812</v>
          </cell>
          <cell r="C488" t="b">
            <v>0</v>
          </cell>
          <cell r="D488">
            <v>4</v>
          </cell>
          <cell r="E488">
            <v>1</v>
          </cell>
          <cell r="F488" t="str">
            <v>K1</v>
          </cell>
          <cell r="G488">
            <v>2003</v>
          </cell>
          <cell r="H488" t="b">
            <v>0</v>
          </cell>
          <cell r="I488">
            <v>212624.1</v>
          </cell>
          <cell r="K488" t="str">
            <v>Services de police fournis par la Sûreté du Québec aux municipalités (Règlement sur la somme payable c. P-13.1, r.2)</v>
          </cell>
          <cell r="M488" t="b">
            <v>0</v>
          </cell>
          <cell r="N488" t="b">
            <v>0</v>
          </cell>
          <cell r="P488">
            <v>367</v>
          </cell>
          <cell r="Q488">
            <v>0</v>
          </cell>
          <cell r="R488">
            <v>0</v>
          </cell>
          <cell r="T488" t="b">
            <v>0</v>
          </cell>
          <cell r="U488" t="b">
            <v>0</v>
          </cell>
          <cell r="V488" t="b">
            <v>0</v>
          </cell>
          <cell r="W488" t="b">
            <v>0</v>
          </cell>
          <cell r="X488" t="str">
            <v>Règlement sur la somme payable par les municipalités pour les services de la Sûreté du Québec</v>
          </cell>
          <cell r="Y488">
            <v>0</v>
          </cell>
        </row>
        <row r="489">
          <cell r="A489">
            <v>95</v>
          </cell>
          <cell r="B489">
            <v>812</v>
          </cell>
          <cell r="C489" t="b">
            <v>0</v>
          </cell>
          <cell r="D489">
            <v>4</v>
          </cell>
          <cell r="E489">
            <v>1</v>
          </cell>
          <cell r="F489" t="str">
            <v>NC</v>
          </cell>
          <cell r="G489">
            <v>2007</v>
          </cell>
          <cell r="H489" t="b">
            <v>1</v>
          </cell>
          <cell r="I489">
            <v>200</v>
          </cell>
          <cell r="J489" t="str">
            <v>Diminution dans les services d'escortes de véhicules hors normes</v>
          </cell>
          <cell r="K489" t="str">
            <v>Services de police fournis pour : location de service de personnel; escortes de véhicules hors normes; services policiers partiels aux municipaliés; services centralisés d'appel d'urgence 911.</v>
          </cell>
          <cell r="M489" t="b">
            <v>0</v>
          </cell>
          <cell r="N489" t="b">
            <v>0</v>
          </cell>
          <cell r="P489">
            <v>367</v>
          </cell>
          <cell r="Q489">
            <v>0</v>
          </cell>
          <cell r="R489">
            <v>67</v>
          </cell>
          <cell r="T489" t="b">
            <v>0</v>
          </cell>
          <cell r="U489" t="b">
            <v>0</v>
          </cell>
          <cell r="V489" t="b">
            <v>0</v>
          </cell>
          <cell r="W489" t="b">
            <v>0</v>
          </cell>
          <cell r="X489" t="str">
            <v>Entente selon la base de l'échelle salariale des policiers impliqués pour le service offert</v>
          </cell>
          <cell r="Y489">
            <v>0</v>
          </cell>
        </row>
        <row r="490">
          <cell r="A490">
            <v>95</v>
          </cell>
          <cell r="B490">
            <v>812</v>
          </cell>
          <cell r="C490" t="b">
            <v>0</v>
          </cell>
          <cell r="D490">
            <v>4</v>
          </cell>
          <cell r="E490">
            <v>1</v>
          </cell>
          <cell r="F490" t="str">
            <v>NC</v>
          </cell>
          <cell r="G490">
            <v>2006</v>
          </cell>
          <cell r="H490" t="b">
            <v>0</v>
          </cell>
          <cell r="I490">
            <v>786.7</v>
          </cell>
          <cell r="K490" t="str">
            <v>Services de police fournis pour : location de service de personnel; escortes de véhicules hors normes; services policiers partiels aux municipaliés; services centralisés d'appel d'urgence 911.</v>
          </cell>
          <cell r="M490" t="b">
            <v>0</v>
          </cell>
          <cell r="N490" t="b">
            <v>0</v>
          </cell>
          <cell r="P490">
            <v>367</v>
          </cell>
          <cell r="Q490">
            <v>0</v>
          </cell>
          <cell r="R490">
            <v>67</v>
          </cell>
          <cell r="T490" t="b">
            <v>0</v>
          </cell>
          <cell r="U490" t="b">
            <v>0</v>
          </cell>
          <cell r="V490" t="b">
            <v>0</v>
          </cell>
          <cell r="W490" t="b">
            <v>0</v>
          </cell>
          <cell r="X490" t="str">
            <v>Entente selon la base de l'échelle salariale des policiers impliqués pour le service offert</v>
          </cell>
          <cell r="Y490">
            <v>0</v>
          </cell>
        </row>
        <row r="491">
          <cell r="A491">
            <v>95</v>
          </cell>
          <cell r="B491">
            <v>812</v>
          </cell>
          <cell r="C491" t="b">
            <v>0</v>
          </cell>
          <cell r="D491">
            <v>4</v>
          </cell>
          <cell r="E491">
            <v>1</v>
          </cell>
          <cell r="F491" t="str">
            <v>NC</v>
          </cell>
          <cell r="G491">
            <v>2005</v>
          </cell>
          <cell r="H491" t="b">
            <v>0</v>
          </cell>
          <cell r="I491">
            <v>182.4</v>
          </cell>
          <cell r="J491" t="str">
            <v>Retrait :services d'appel d'urgence 911 en cours d'année et une baisse d'un million de dollars de location de personnel</v>
          </cell>
          <cell r="K491" t="str">
            <v>Services de police fournis pour : location de service de personnel; escortes de véhicules hors normes; services policiers partiels aux municipaliés; services centralisés d'appel d'urgence 911.</v>
          </cell>
          <cell r="M491" t="b">
            <v>0</v>
          </cell>
          <cell r="N491" t="b">
            <v>0</v>
          </cell>
          <cell r="P491">
            <v>367</v>
          </cell>
          <cell r="Q491">
            <v>0</v>
          </cell>
          <cell r="R491">
            <v>67</v>
          </cell>
          <cell r="T491" t="b">
            <v>0</v>
          </cell>
          <cell r="U491" t="b">
            <v>0</v>
          </cell>
          <cell r="V491" t="b">
            <v>0</v>
          </cell>
          <cell r="W491" t="b">
            <v>0</v>
          </cell>
          <cell r="X491" t="str">
            <v>Entente selon la base de l'échelle salariale des policiers impliqués pour le service offert</v>
          </cell>
          <cell r="Y491">
            <v>0</v>
          </cell>
        </row>
        <row r="492">
          <cell r="A492">
            <v>95</v>
          </cell>
          <cell r="B492">
            <v>812</v>
          </cell>
          <cell r="C492" t="b">
            <v>0</v>
          </cell>
          <cell r="D492">
            <v>4</v>
          </cell>
          <cell r="E492">
            <v>1</v>
          </cell>
          <cell r="F492" t="str">
            <v>NC</v>
          </cell>
          <cell r="G492">
            <v>2004</v>
          </cell>
          <cell r="H492" t="b">
            <v>0</v>
          </cell>
          <cell r="I492">
            <v>1546.1</v>
          </cell>
          <cell r="K492" t="str">
            <v>Services de police fournis pour : location de service de personnel; escortes de véhicules hors normes; services policiers partiels aux municipaliés; services centralisés d'appel d'urgence 911.</v>
          </cell>
          <cell r="M492" t="b">
            <v>0</v>
          </cell>
          <cell r="N492" t="b">
            <v>0</v>
          </cell>
          <cell r="P492">
            <v>367</v>
          </cell>
          <cell r="Q492">
            <v>0</v>
          </cell>
          <cell r="R492">
            <v>67</v>
          </cell>
          <cell r="T492" t="b">
            <v>0</v>
          </cell>
          <cell r="U492" t="b">
            <v>0</v>
          </cell>
          <cell r="V492" t="b">
            <v>0</v>
          </cell>
          <cell r="W492" t="b">
            <v>0</v>
          </cell>
          <cell r="X492" t="str">
            <v>Entente selon la base de l'échelle salariale des policiers impliqués pour le service offert</v>
          </cell>
          <cell r="Y492">
            <v>0</v>
          </cell>
        </row>
        <row r="493">
          <cell r="A493">
            <v>95</v>
          </cell>
          <cell r="B493">
            <v>812</v>
          </cell>
          <cell r="C493" t="b">
            <v>0</v>
          </cell>
          <cell r="D493">
            <v>4</v>
          </cell>
          <cell r="E493">
            <v>1</v>
          </cell>
          <cell r="F493" t="str">
            <v>NC</v>
          </cell>
          <cell r="G493">
            <v>2003</v>
          </cell>
          <cell r="H493" t="b">
            <v>0</v>
          </cell>
          <cell r="I493">
            <v>1348</v>
          </cell>
          <cell r="K493" t="str">
            <v>Services de police fournis pour : location de service de personnel; escortes de véhicules hors normes; services policiers partiels aux municipaliés; services centralisés d'appel d'urgence 911.</v>
          </cell>
          <cell r="M493" t="b">
            <v>0</v>
          </cell>
          <cell r="N493" t="b">
            <v>0</v>
          </cell>
          <cell r="P493">
            <v>367</v>
          </cell>
          <cell r="Q493">
            <v>0</v>
          </cell>
          <cell r="R493">
            <v>67</v>
          </cell>
          <cell r="T493" t="b">
            <v>0</v>
          </cell>
          <cell r="U493" t="b">
            <v>0</v>
          </cell>
          <cell r="V493" t="b">
            <v>0</v>
          </cell>
          <cell r="W493" t="b">
            <v>0</v>
          </cell>
          <cell r="X493" t="str">
            <v>Entente selon la base de l'échelle salariale des policiers impliqués pour le service offert</v>
          </cell>
          <cell r="Y493">
            <v>0</v>
          </cell>
        </row>
        <row r="494">
          <cell r="A494">
            <v>380</v>
          </cell>
          <cell r="B494">
            <v>836</v>
          </cell>
          <cell r="C494" t="b">
            <v>0</v>
          </cell>
          <cell r="D494">
            <v>3</v>
          </cell>
          <cell r="E494">
            <v>9</v>
          </cell>
          <cell r="F494" t="str">
            <v>NC</v>
          </cell>
          <cell r="G494">
            <v>2007</v>
          </cell>
          <cell r="H494" t="b">
            <v>1</v>
          </cell>
          <cell r="I494">
            <v>100000</v>
          </cell>
          <cell r="J494" t="str">
            <v>Redevance annuelle au Fonds vert</v>
          </cell>
          <cell r="K494" t="str">
            <v>Changements climatiques</v>
          </cell>
          <cell r="L494" t="str">
            <v>484</v>
          </cell>
          <cell r="M494" t="b">
            <v>0</v>
          </cell>
          <cell r="N494" t="b">
            <v>0</v>
          </cell>
          <cell r="O494" t="str">
            <v>s/o</v>
          </cell>
          <cell r="P494">
            <v>367</v>
          </cell>
          <cell r="Q494">
            <v>0</v>
          </cell>
          <cell r="R494">
            <v>100</v>
          </cell>
          <cell r="T494" t="b">
            <v>0</v>
          </cell>
          <cell r="U494" t="b">
            <v>0</v>
          </cell>
          <cell r="V494" t="b">
            <v>0</v>
          </cell>
          <cell r="W494" t="b">
            <v>0</v>
          </cell>
          <cell r="X494" t="str">
            <v>Redevance</v>
          </cell>
          <cell r="Y494">
            <v>0</v>
          </cell>
        </row>
        <row r="495">
          <cell r="A495">
            <v>380</v>
          </cell>
          <cell r="B495">
            <v>836</v>
          </cell>
          <cell r="C495" t="b">
            <v>0</v>
          </cell>
          <cell r="D495">
            <v>3</v>
          </cell>
          <cell r="E495">
            <v>9</v>
          </cell>
          <cell r="F495" t="str">
            <v>NC</v>
          </cell>
          <cell r="G495">
            <v>2006</v>
          </cell>
          <cell r="H495" t="b">
            <v>0</v>
          </cell>
          <cell r="I495">
            <v>0</v>
          </cell>
          <cell r="J495" t="str">
            <v>Entrée en vigueur prévue à l'automne 2007</v>
          </cell>
          <cell r="K495" t="str">
            <v>Changements climatiques</v>
          </cell>
          <cell r="L495" t="str">
            <v>484</v>
          </cell>
          <cell r="M495" t="b">
            <v>0</v>
          </cell>
          <cell r="N495" t="b">
            <v>0</v>
          </cell>
          <cell r="O495" t="str">
            <v>s/o</v>
          </cell>
          <cell r="P495">
            <v>367</v>
          </cell>
          <cell r="Q495">
            <v>0</v>
          </cell>
          <cell r="R495">
            <v>100</v>
          </cell>
          <cell r="T495" t="b">
            <v>0</v>
          </cell>
          <cell r="U495" t="b">
            <v>0</v>
          </cell>
          <cell r="V495" t="b">
            <v>0</v>
          </cell>
          <cell r="W495" t="b">
            <v>0</v>
          </cell>
          <cell r="X495" t="str">
            <v>Redevance</v>
          </cell>
          <cell r="Y495">
            <v>0</v>
          </cell>
        </row>
        <row r="496">
          <cell r="A496">
            <v>380</v>
          </cell>
          <cell r="B496">
            <v>836</v>
          </cell>
          <cell r="C496" t="b">
            <v>0</v>
          </cell>
          <cell r="D496">
            <v>3</v>
          </cell>
          <cell r="E496">
            <v>9</v>
          </cell>
          <cell r="F496" t="str">
            <v>NC</v>
          </cell>
          <cell r="G496">
            <v>2005</v>
          </cell>
          <cell r="H496" t="b">
            <v>0</v>
          </cell>
          <cell r="I496">
            <v>0</v>
          </cell>
          <cell r="K496" t="str">
            <v>Changements climatiques</v>
          </cell>
          <cell r="L496" t="str">
            <v>484</v>
          </cell>
          <cell r="M496" t="b">
            <v>0</v>
          </cell>
          <cell r="N496" t="b">
            <v>0</v>
          </cell>
          <cell r="O496" t="str">
            <v>s/o</v>
          </cell>
          <cell r="P496">
            <v>367</v>
          </cell>
          <cell r="Q496">
            <v>0</v>
          </cell>
          <cell r="R496">
            <v>100</v>
          </cell>
          <cell r="T496" t="b">
            <v>0</v>
          </cell>
          <cell r="U496" t="b">
            <v>0</v>
          </cell>
          <cell r="V496" t="b">
            <v>0</v>
          </cell>
          <cell r="W496" t="b">
            <v>0</v>
          </cell>
          <cell r="X496" t="str">
            <v>Redevance</v>
          </cell>
          <cell r="Y496">
            <v>0</v>
          </cell>
        </row>
        <row r="497">
          <cell r="A497">
            <v>380</v>
          </cell>
          <cell r="B497">
            <v>836</v>
          </cell>
          <cell r="C497" t="b">
            <v>0</v>
          </cell>
          <cell r="D497">
            <v>3</v>
          </cell>
          <cell r="E497">
            <v>9</v>
          </cell>
          <cell r="F497" t="str">
            <v>NC</v>
          </cell>
          <cell r="G497">
            <v>2004</v>
          </cell>
          <cell r="H497" t="b">
            <v>0</v>
          </cell>
          <cell r="I497">
            <v>0</v>
          </cell>
          <cell r="K497" t="str">
            <v>Changements climatiques</v>
          </cell>
          <cell r="L497" t="str">
            <v>484</v>
          </cell>
          <cell r="M497" t="b">
            <v>0</v>
          </cell>
          <cell r="N497" t="b">
            <v>0</v>
          </cell>
          <cell r="O497" t="str">
            <v>s/o</v>
          </cell>
          <cell r="P497">
            <v>367</v>
          </cell>
          <cell r="Q497">
            <v>0</v>
          </cell>
          <cell r="R497">
            <v>100</v>
          </cell>
          <cell r="T497" t="b">
            <v>0</v>
          </cell>
          <cell r="U497" t="b">
            <v>0</v>
          </cell>
          <cell r="V497" t="b">
            <v>0</v>
          </cell>
          <cell r="W497" t="b">
            <v>0</v>
          </cell>
          <cell r="X497" t="str">
            <v>Redevance</v>
          </cell>
          <cell r="Y497">
            <v>0</v>
          </cell>
        </row>
        <row r="498">
          <cell r="A498">
            <v>380</v>
          </cell>
          <cell r="B498">
            <v>836</v>
          </cell>
          <cell r="C498" t="b">
            <v>0</v>
          </cell>
          <cell r="D498">
            <v>3</v>
          </cell>
          <cell r="E498">
            <v>9</v>
          </cell>
          <cell r="F498" t="str">
            <v>NC</v>
          </cell>
          <cell r="G498">
            <v>2003</v>
          </cell>
          <cell r="H498" t="b">
            <v>0</v>
          </cell>
          <cell r="I498">
            <v>0</v>
          </cell>
          <cell r="K498" t="str">
            <v>Changements climatiques</v>
          </cell>
          <cell r="L498" t="str">
            <v>484</v>
          </cell>
          <cell r="M498" t="b">
            <v>0</v>
          </cell>
          <cell r="N498" t="b">
            <v>0</v>
          </cell>
          <cell r="O498" t="str">
            <v>s/o</v>
          </cell>
          <cell r="P498">
            <v>367</v>
          </cell>
          <cell r="Q498">
            <v>0</v>
          </cell>
          <cell r="R498">
            <v>100</v>
          </cell>
          <cell r="T498" t="b">
            <v>0</v>
          </cell>
          <cell r="U498" t="b">
            <v>0</v>
          </cell>
          <cell r="V498" t="b">
            <v>0</v>
          </cell>
          <cell r="W498" t="b">
            <v>0</v>
          </cell>
          <cell r="X498" t="str">
            <v>Redevance</v>
          </cell>
          <cell r="Y498">
            <v>0</v>
          </cell>
        </row>
        <row r="499">
          <cell r="A499">
            <v>850</v>
          </cell>
          <cell r="B499">
            <v>824</v>
          </cell>
          <cell r="C499" t="b">
            <v>0</v>
          </cell>
          <cell r="D499">
            <v>4</v>
          </cell>
          <cell r="E499">
            <v>1</v>
          </cell>
          <cell r="F499" t="str">
            <v>CW</v>
          </cell>
          <cell r="G499">
            <v>2007</v>
          </cell>
          <cell r="H499" t="b">
            <v>1</v>
          </cell>
          <cell r="I499">
            <v>2504</v>
          </cell>
          <cell r="K499" t="str">
            <v>Parc routiers - Transport</v>
          </cell>
          <cell r="M499" t="b">
            <v>0</v>
          </cell>
          <cell r="N499" t="b">
            <v>0</v>
          </cell>
          <cell r="P499">
            <v>367</v>
          </cell>
          <cell r="Q499">
            <v>0</v>
          </cell>
          <cell r="R499">
            <v>100</v>
          </cell>
          <cell r="T499" t="b">
            <v>0</v>
          </cell>
          <cell r="U499" t="b">
            <v>1</v>
          </cell>
          <cell r="V499" t="b">
            <v>0</v>
          </cell>
          <cell r="W499" t="b">
            <v>0</v>
          </cell>
          <cell r="X499" t="str">
            <v>Partenariat Public-Privé (redevances)</v>
          </cell>
          <cell r="Y499">
            <v>0</v>
          </cell>
        </row>
        <row r="500">
          <cell r="A500">
            <v>850</v>
          </cell>
          <cell r="B500">
            <v>824</v>
          </cell>
          <cell r="C500" t="b">
            <v>0</v>
          </cell>
          <cell r="D500">
            <v>4</v>
          </cell>
          <cell r="E500">
            <v>1</v>
          </cell>
          <cell r="F500" t="str">
            <v>CW</v>
          </cell>
          <cell r="G500">
            <v>2006</v>
          </cell>
          <cell r="H500" t="b">
            <v>0</v>
          </cell>
          <cell r="I500">
            <v>2843</v>
          </cell>
          <cell r="K500" t="str">
            <v>Parc routiers - Transport</v>
          </cell>
          <cell r="M500" t="b">
            <v>0</v>
          </cell>
          <cell r="N500" t="b">
            <v>0</v>
          </cell>
          <cell r="P500">
            <v>367</v>
          </cell>
          <cell r="Q500">
            <v>0</v>
          </cell>
          <cell r="R500">
            <v>100</v>
          </cell>
          <cell r="T500" t="b">
            <v>0</v>
          </cell>
          <cell r="U500" t="b">
            <v>1</v>
          </cell>
          <cell r="V500" t="b">
            <v>0</v>
          </cell>
          <cell r="W500" t="b">
            <v>0</v>
          </cell>
          <cell r="X500" t="str">
            <v>Partenariat Public-Privé (redevances)</v>
          </cell>
          <cell r="Y500">
            <v>0</v>
          </cell>
        </row>
        <row r="501">
          <cell r="A501">
            <v>850</v>
          </cell>
          <cell r="B501">
            <v>824</v>
          </cell>
          <cell r="C501" t="b">
            <v>0</v>
          </cell>
          <cell r="D501">
            <v>4</v>
          </cell>
          <cell r="E501">
            <v>1</v>
          </cell>
          <cell r="F501" t="str">
            <v>CW</v>
          </cell>
          <cell r="G501">
            <v>2005</v>
          </cell>
          <cell r="H501" t="b">
            <v>0</v>
          </cell>
          <cell r="I501">
            <v>0</v>
          </cell>
          <cell r="K501" t="str">
            <v>Parc routiers - Transport</v>
          </cell>
          <cell r="M501" t="b">
            <v>0</v>
          </cell>
          <cell r="N501" t="b">
            <v>0</v>
          </cell>
          <cell r="P501">
            <v>367</v>
          </cell>
          <cell r="Q501">
            <v>0</v>
          </cell>
          <cell r="R501">
            <v>100</v>
          </cell>
          <cell r="T501" t="b">
            <v>0</v>
          </cell>
          <cell r="U501" t="b">
            <v>1</v>
          </cell>
          <cell r="V501" t="b">
            <v>0</v>
          </cell>
          <cell r="W501" t="b">
            <v>0</v>
          </cell>
          <cell r="X501" t="str">
            <v>Partenariat Public-Privé (redevances)</v>
          </cell>
          <cell r="Y501">
            <v>0</v>
          </cell>
        </row>
        <row r="502">
          <cell r="A502">
            <v>850</v>
          </cell>
          <cell r="B502">
            <v>824</v>
          </cell>
          <cell r="C502" t="b">
            <v>0</v>
          </cell>
          <cell r="D502">
            <v>4</v>
          </cell>
          <cell r="E502">
            <v>1</v>
          </cell>
          <cell r="F502" t="str">
            <v>CW</v>
          </cell>
          <cell r="G502">
            <v>2004</v>
          </cell>
          <cell r="H502" t="b">
            <v>0</v>
          </cell>
          <cell r="I502">
            <v>0</v>
          </cell>
          <cell r="K502" t="str">
            <v>Parc routiers - Transport</v>
          </cell>
          <cell r="M502" t="b">
            <v>0</v>
          </cell>
          <cell r="N502" t="b">
            <v>0</v>
          </cell>
          <cell r="P502">
            <v>367</v>
          </cell>
          <cell r="Q502">
            <v>0</v>
          </cell>
          <cell r="R502">
            <v>100</v>
          </cell>
          <cell r="T502" t="b">
            <v>0</v>
          </cell>
          <cell r="U502" t="b">
            <v>1</v>
          </cell>
          <cell r="V502" t="b">
            <v>0</v>
          </cell>
          <cell r="W502" t="b">
            <v>0</v>
          </cell>
          <cell r="X502" t="str">
            <v>Partenariat Public-Privé (redevances)</v>
          </cell>
          <cell r="Y502">
            <v>0</v>
          </cell>
        </row>
        <row r="503">
          <cell r="A503">
            <v>850</v>
          </cell>
          <cell r="B503">
            <v>824</v>
          </cell>
          <cell r="C503" t="b">
            <v>0</v>
          </cell>
          <cell r="D503">
            <v>4</v>
          </cell>
          <cell r="E503">
            <v>1</v>
          </cell>
          <cell r="F503" t="str">
            <v>CW</v>
          </cell>
          <cell r="G503">
            <v>2003</v>
          </cell>
          <cell r="H503" t="b">
            <v>0</v>
          </cell>
          <cell r="I503">
            <v>0</v>
          </cell>
          <cell r="K503" t="str">
            <v>Parc routiers - Transport</v>
          </cell>
          <cell r="M503" t="b">
            <v>0</v>
          </cell>
          <cell r="N503" t="b">
            <v>0</v>
          </cell>
          <cell r="P503">
            <v>367</v>
          </cell>
          <cell r="Q503">
            <v>0</v>
          </cell>
          <cell r="R503">
            <v>100</v>
          </cell>
          <cell r="T503" t="b">
            <v>0</v>
          </cell>
          <cell r="U503" t="b">
            <v>1</v>
          </cell>
          <cell r="V503" t="b">
            <v>0</v>
          </cell>
          <cell r="W503" t="b">
            <v>0</v>
          </cell>
          <cell r="X503" t="str">
            <v>Partenariat Public-Privé (redevances)</v>
          </cell>
          <cell r="Y503">
            <v>0</v>
          </cell>
        </row>
        <row r="504">
          <cell r="A504">
            <v>850</v>
          </cell>
          <cell r="B504">
            <v>824</v>
          </cell>
          <cell r="C504" t="b">
            <v>0</v>
          </cell>
          <cell r="D504">
            <v>4</v>
          </cell>
          <cell r="E504">
            <v>1</v>
          </cell>
          <cell r="F504" t="str">
            <v>FA</v>
          </cell>
          <cell r="G504">
            <v>2007</v>
          </cell>
          <cell r="H504" t="b">
            <v>1</v>
          </cell>
          <cell r="I504">
            <v>6119</v>
          </cell>
          <cell r="K504" t="str">
            <v>Transport - Signalisation</v>
          </cell>
          <cell r="M504" t="b">
            <v>0</v>
          </cell>
          <cell r="N504" t="b">
            <v>0</v>
          </cell>
          <cell r="P504">
            <v>367</v>
          </cell>
          <cell r="Q504">
            <v>0</v>
          </cell>
          <cell r="R504">
            <v>0</v>
          </cell>
          <cell r="T504" t="b">
            <v>1</v>
          </cell>
          <cell r="U504" t="b">
            <v>0</v>
          </cell>
          <cell r="V504" t="b">
            <v>0</v>
          </cell>
          <cell r="W504" t="b">
            <v>0</v>
          </cell>
          <cell r="X504" t="str">
            <v>NIL</v>
          </cell>
          <cell r="Y504">
            <v>0</v>
          </cell>
        </row>
        <row r="505">
          <cell r="A505">
            <v>850</v>
          </cell>
          <cell r="B505">
            <v>824</v>
          </cell>
          <cell r="C505" t="b">
            <v>0</v>
          </cell>
          <cell r="D505">
            <v>4</v>
          </cell>
          <cell r="E505">
            <v>1</v>
          </cell>
          <cell r="F505" t="str">
            <v>FA</v>
          </cell>
          <cell r="G505">
            <v>2006</v>
          </cell>
          <cell r="H505" t="b">
            <v>0</v>
          </cell>
          <cell r="I505">
            <v>6731</v>
          </cell>
          <cell r="K505" t="str">
            <v>Transport - Signalisation</v>
          </cell>
          <cell r="M505" t="b">
            <v>0</v>
          </cell>
          <cell r="N505" t="b">
            <v>0</v>
          </cell>
          <cell r="P505">
            <v>367</v>
          </cell>
          <cell r="Q505">
            <v>0</v>
          </cell>
          <cell r="R505">
            <v>0</v>
          </cell>
          <cell r="T505" t="b">
            <v>1</v>
          </cell>
          <cell r="U505" t="b">
            <v>0</v>
          </cell>
          <cell r="V505" t="b">
            <v>0</v>
          </cell>
          <cell r="W505" t="b">
            <v>0</v>
          </cell>
          <cell r="X505" t="str">
            <v>NIL</v>
          </cell>
          <cell r="Y505">
            <v>0</v>
          </cell>
        </row>
        <row r="506">
          <cell r="A506">
            <v>850</v>
          </cell>
          <cell r="B506">
            <v>824</v>
          </cell>
          <cell r="C506" t="b">
            <v>0</v>
          </cell>
          <cell r="D506">
            <v>4</v>
          </cell>
          <cell r="E506">
            <v>1</v>
          </cell>
          <cell r="F506" t="str">
            <v>FA</v>
          </cell>
          <cell r="G506">
            <v>2005</v>
          </cell>
          <cell r="H506" t="b">
            <v>0</v>
          </cell>
          <cell r="I506">
            <v>6296</v>
          </cell>
          <cell r="K506" t="str">
            <v>Transport - Signalisation</v>
          </cell>
          <cell r="M506" t="b">
            <v>0</v>
          </cell>
          <cell r="N506" t="b">
            <v>0</v>
          </cell>
          <cell r="P506">
            <v>367</v>
          </cell>
          <cell r="Q506">
            <v>0</v>
          </cell>
          <cell r="R506">
            <v>0</v>
          </cell>
          <cell r="T506" t="b">
            <v>1</v>
          </cell>
          <cell r="U506" t="b">
            <v>0</v>
          </cell>
          <cell r="V506" t="b">
            <v>0</v>
          </cell>
          <cell r="W506" t="b">
            <v>0</v>
          </cell>
          <cell r="X506" t="str">
            <v>NIL</v>
          </cell>
          <cell r="Y506">
            <v>0</v>
          </cell>
        </row>
        <row r="507">
          <cell r="A507">
            <v>850</v>
          </cell>
          <cell r="B507">
            <v>824</v>
          </cell>
          <cell r="C507" t="b">
            <v>0</v>
          </cell>
          <cell r="D507">
            <v>4</v>
          </cell>
          <cell r="E507">
            <v>1</v>
          </cell>
          <cell r="F507" t="str">
            <v>FA</v>
          </cell>
          <cell r="G507">
            <v>2004</v>
          </cell>
          <cell r="H507" t="b">
            <v>0</v>
          </cell>
          <cell r="I507">
            <v>6095</v>
          </cell>
          <cell r="K507" t="str">
            <v>Transport - Signalisation</v>
          </cell>
          <cell r="M507" t="b">
            <v>0</v>
          </cell>
          <cell r="N507" t="b">
            <v>0</v>
          </cell>
          <cell r="P507">
            <v>367</v>
          </cell>
          <cell r="Q507">
            <v>0</v>
          </cell>
          <cell r="R507">
            <v>0</v>
          </cell>
          <cell r="T507" t="b">
            <v>1</v>
          </cell>
          <cell r="U507" t="b">
            <v>0</v>
          </cell>
          <cell r="V507" t="b">
            <v>0</v>
          </cell>
          <cell r="W507" t="b">
            <v>0</v>
          </cell>
          <cell r="X507" t="str">
            <v>NIL</v>
          </cell>
          <cell r="Y507">
            <v>0</v>
          </cell>
        </row>
        <row r="508">
          <cell r="A508">
            <v>850</v>
          </cell>
          <cell r="B508">
            <v>824</v>
          </cell>
          <cell r="C508" t="b">
            <v>0</v>
          </cell>
          <cell r="D508">
            <v>4</v>
          </cell>
          <cell r="E508">
            <v>1</v>
          </cell>
          <cell r="F508" t="str">
            <v>FA</v>
          </cell>
          <cell r="G508">
            <v>2003</v>
          </cell>
          <cell r="H508" t="b">
            <v>0</v>
          </cell>
          <cell r="I508">
            <v>0</v>
          </cell>
          <cell r="K508" t="str">
            <v>Transport - Signalisation</v>
          </cell>
          <cell r="M508" t="b">
            <v>0</v>
          </cell>
          <cell r="N508" t="b">
            <v>0</v>
          </cell>
          <cell r="P508">
            <v>367</v>
          </cell>
          <cell r="Q508">
            <v>0</v>
          </cell>
          <cell r="R508">
            <v>0</v>
          </cell>
          <cell r="T508" t="b">
            <v>1</v>
          </cell>
          <cell r="U508" t="b">
            <v>0</v>
          </cell>
          <cell r="V508" t="b">
            <v>0</v>
          </cell>
          <cell r="W508" t="b">
            <v>0</v>
          </cell>
          <cell r="X508" t="str">
            <v>NIL</v>
          </cell>
          <cell r="Y508">
            <v>0</v>
          </cell>
        </row>
        <row r="509">
          <cell r="A509">
            <v>60</v>
          </cell>
          <cell r="B509">
            <v>573</v>
          </cell>
          <cell r="C509" t="b">
            <v>1</v>
          </cell>
          <cell r="D509">
            <v>3</v>
          </cell>
          <cell r="E509">
            <v>9</v>
          </cell>
          <cell r="F509" t="str">
            <v>B2</v>
          </cell>
          <cell r="G509">
            <v>2007</v>
          </cell>
          <cell r="H509" t="b">
            <v>1</v>
          </cell>
          <cell r="I509">
            <v>0</v>
          </cell>
          <cell r="K509" t="str">
            <v>Radiologie - biologie médicale - orthèses prothèses - directeur de funérailles</v>
          </cell>
          <cell r="L509" t="str">
            <v>36</v>
          </cell>
          <cell r="M509" t="b">
            <v>0</v>
          </cell>
          <cell r="N509" t="b">
            <v>0</v>
          </cell>
          <cell r="P509">
            <v>367</v>
          </cell>
          <cell r="Q509">
            <v>0</v>
          </cell>
          <cell r="R509">
            <v>0</v>
          </cell>
          <cell r="T509" t="b">
            <v>0</v>
          </cell>
          <cell r="U509" t="b">
            <v>0</v>
          </cell>
          <cell r="V509" t="b">
            <v>0</v>
          </cell>
          <cell r="W509" t="b">
            <v>0</v>
          </cell>
          <cell r="X509" t="str">
            <v>NIL</v>
          </cell>
          <cell r="Y509">
            <v>0</v>
          </cell>
        </row>
        <row r="510">
          <cell r="A510">
            <v>60</v>
          </cell>
          <cell r="B510">
            <v>573</v>
          </cell>
          <cell r="C510" t="b">
            <v>1</v>
          </cell>
          <cell r="D510">
            <v>3</v>
          </cell>
          <cell r="E510">
            <v>9</v>
          </cell>
          <cell r="F510" t="str">
            <v>B2</v>
          </cell>
          <cell r="G510">
            <v>2006</v>
          </cell>
          <cell r="H510" t="b">
            <v>0</v>
          </cell>
          <cell r="I510">
            <v>0</v>
          </cell>
          <cell r="K510" t="str">
            <v>Radiologie - biologie médicale - orthèses prothèses - directeur de funérailles</v>
          </cell>
          <cell r="L510" t="str">
            <v>36</v>
          </cell>
          <cell r="M510" t="b">
            <v>0</v>
          </cell>
          <cell r="N510" t="b">
            <v>0</v>
          </cell>
          <cell r="P510">
            <v>367</v>
          </cell>
          <cell r="Q510">
            <v>0</v>
          </cell>
          <cell r="R510">
            <v>0</v>
          </cell>
          <cell r="T510" t="b">
            <v>0</v>
          </cell>
          <cell r="U510" t="b">
            <v>0</v>
          </cell>
          <cell r="V510" t="b">
            <v>0</v>
          </cell>
          <cell r="W510" t="b">
            <v>0</v>
          </cell>
          <cell r="X510" t="str">
            <v>NIL</v>
          </cell>
          <cell r="Y510">
            <v>0</v>
          </cell>
        </row>
        <row r="511">
          <cell r="A511">
            <v>60</v>
          </cell>
          <cell r="B511">
            <v>573</v>
          </cell>
          <cell r="C511" t="b">
            <v>1</v>
          </cell>
          <cell r="D511">
            <v>3</v>
          </cell>
          <cell r="E511">
            <v>9</v>
          </cell>
          <cell r="F511" t="str">
            <v>B2</v>
          </cell>
          <cell r="G511">
            <v>2005</v>
          </cell>
          <cell r="H511" t="b">
            <v>0</v>
          </cell>
          <cell r="I511">
            <v>0</v>
          </cell>
          <cell r="K511" t="str">
            <v>Radiologie - biologie médicale - orthèses prothèses - directeur de funérailles</v>
          </cell>
          <cell r="L511" t="str">
            <v>36</v>
          </cell>
          <cell r="M511" t="b">
            <v>0</v>
          </cell>
          <cell r="N511" t="b">
            <v>0</v>
          </cell>
          <cell r="P511">
            <v>367</v>
          </cell>
          <cell r="Q511">
            <v>0</v>
          </cell>
          <cell r="R511">
            <v>0</v>
          </cell>
          <cell r="T511" t="b">
            <v>0</v>
          </cell>
          <cell r="U511" t="b">
            <v>0</v>
          </cell>
          <cell r="V511" t="b">
            <v>0</v>
          </cell>
          <cell r="W511" t="b">
            <v>0</v>
          </cell>
          <cell r="X511" t="str">
            <v>NIL</v>
          </cell>
          <cell r="Y511">
            <v>0</v>
          </cell>
        </row>
        <row r="512">
          <cell r="A512">
            <v>60</v>
          </cell>
          <cell r="B512">
            <v>573</v>
          </cell>
          <cell r="C512" t="b">
            <v>1</v>
          </cell>
          <cell r="D512">
            <v>3</v>
          </cell>
          <cell r="E512">
            <v>9</v>
          </cell>
          <cell r="F512" t="str">
            <v>B2</v>
          </cell>
          <cell r="G512">
            <v>2004</v>
          </cell>
          <cell r="H512" t="b">
            <v>0</v>
          </cell>
          <cell r="I512">
            <v>0</v>
          </cell>
          <cell r="K512" t="str">
            <v>Radiologie - biologie médicale - orthèses prothèses - directeur de funérailles</v>
          </cell>
          <cell r="L512" t="str">
            <v>36</v>
          </cell>
          <cell r="M512" t="b">
            <v>0</v>
          </cell>
          <cell r="N512" t="b">
            <v>0</v>
          </cell>
          <cell r="P512">
            <v>367</v>
          </cell>
          <cell r="Q512">
            <v>0</v>
          </cell>
          <cell r="R512">
            <v>0</v>
          </cell>
          <cell r="T512" t="b">
            <v>0</v>
          </cell>
          <cell r="U512" t="b">
            <v>0</v>
          </cell>
          <cell r="V512" t="b">
            <v>0</v>
          </cell>
          <cell r="W512" t="b">
            <v>0</v>
          </cell>
          <cell r="X512" t="str">
            <v>NIL</v>
          </cell>
          <cell r="Y512">
            <v>0</v>
          </cell>
        </row>
        <row r="513">
          <cell r="A513">
            <v>60</v>
          </cell>
          <cell r="B513">
            <v>573</v>
          </cell>
          <cell r="C513" t="b">
            <v>1</v>
          </cell>
          <cell r="D513">
            <v>3</v>
          </cell>
          <cell r="E513">
            <v>9</v>
          </cell>
          <cell r="F513" t="str">
            <v>B2</v>
          </cell>
          <cell r="G513">
            <v>2003</v>
          </cell>
          <cell r="H513" t="b">
            <v>0</v>
          </cell>
          <cell r="I513">
            <v>0</v>
          </cell>
          <cell r="K513" t="str">
            <v>Radiologie - biologie médicale - orthèses prothèses - directeur de funérailles</v>
          </cell>
          <cell r="L513" t="str">
            <v>36</v>
          </cell>
          <cell r="M513" t="b">
            <v>0</v>
          </cell>
          <cell r="N513" t="b">
            <v>0</v>
          </cell>
          <cell r="P513">
            <v>367</v>
          </cell>
          <cell r="Q513">
            <v>0</v>
          </cell>
          <cell r="R513">
            <v>0</v>
          </cell>
          <cell r="T513" t="b">
            <v>0</v>
          </cell>
          <cell r="U513" t="b">
            <v>0</v>
          </cell>
          <cell r="V513" t="b">
            <v>0</v>
          </cell>
          <cell r="W513" t="b">
            <v>0</v>
          </cell>
          <cell r="X513" t="str">
            <v>NIL</v>
          </cell>
          <cell r="Y513">
            <v>0</v>
          </cell>
        </row>
        <row r="514">
          <cell r="A514">
            <v>60</v>
          </cell>
          <cell r="B514">
            <v>573</v>
          </cell>
          <cell r="C514" t="b">
            <v>1</v>
          </cell>
          <cell r="D514">
            <v>4</v>
          </cell>
          <cell r="E514">
            <v>1</v>
          </cell>
          <cell r="F514" t="str">
            <v>C3</v>
          </cell>
          <cell r="G514">
            <v>2007</v>
          </cell>
          <cell r="H514" t="b">
            <v>1</v>
          </cell>
          <cell r="I514">
            <v>0</v>
          </cell>
          <cell r="K514" t="str">
            <v>Tierces responsabilités externes (RAMQ)</v>
          </cell>
          <cell r="L514" t="str">
            <v>38</v>
          </cell>
          <cell r="M514" t="b">
            <v>0</v>
          </cell>
          <cell r="N514" t="b">
            <v>0</v>
          </cell>
          <cell r="P514">
            <v>367</v>
          </cell>
          <cell r="Q514">
            <v>0</v>
          </cell>
          <cell r="R514">
            <v>0</v>
          </cell>
          <cell r="T514" t="b">
            <v>0</v>
          </cell>
          <cell r="U514" t="b">
            <v>0</v>
          </cell>
          <cell r="V514" t="b">
            <v>0</v>
          </cell>
          <cell r="W514" t="b">
            <v>0</v>
          </cell>
          <cell r="X514" t="str">
            <v>NIL</v>
          </cell>
          <cell r="Y514">
            <v>0</v>
          </cell>
        </row>
        <row r="515">
          <cell r="A515">
            <v>60</v>
          </cell>
          <cell r="B515">
            <v>573</v>
          </cell>
          <cell r="C515" t="b">
            <v>1</v>
          </cell>
          <cell r="D515">
            <v>4</v>
          </cell>
          <cell r="E515">
            <v>1</v>
          </cell>
          <cell r="F515" t="str">
            <v>C3</v>
          </cell>
          <cell r="G515">
            <v>2006</v>
          </cell>
          <cell r="H515" t="b">
            <v>0</v>
          </cell>
          <cell r="I515">
            <v>0</v>
          </cell>
          <cell r="K515" t="str">
            <v>Tierces responsabilités externes (RAMQ)</v>
          </cell>
          <cell r="L515" t="str">
            <v>38</v>
          </cell>
          <cell r="M515" t="b">
            <v>0</v>
          </cell>
          <cell r="N515" t="b">
            <v>0</v>
          </cell>
          <cell r="P515">
            <v>367</v>
          </cell>
          <cell r="Q515">
            <v>0</v>
          </cell>
          <cell r="R515">
            <v>0</v>
          </cell>
          <cell r="T515" t="b">
            <v>0</v>
          </cell>
          <cell r="U515" t="b">
            <v>0</v>
          </cell>
          <cell r="V515" t="b">
            <v>0</v>
          </cell>
          <cell r="W515" t="b">
            <v>0</v>
          </cell>
          <cell r="X515" t="str">
            <v>NIL</v>
          </cell>
          <cell r="Y515">
            <v>0</v>
          </cell>
        </row>
        <row r="516">
          <cell r="A516">
            <v>60</v>
          </cell>
          <cell r="B516">
            <v>573</v>
          </cell>
          <cell r="C516" t="b">
            <v>1</v>
          </cell>
          <cell r="D516">
            <v>4</v>
          </cell>
          <cell r="E516">
            <v>1</v>
          </cell>
          <cell r="F516" t="str">
            <v>C3</v>
          </cell>
          <cell r="G516">
            <v>2005</v>
          </cell>
          <cell r="H516" t="b">
            <v>0</v>
          </cell>
          <cell r="I516">
            <v>0</v>
          </cell>
          <cell r="K516" t="str">
            <v>Tierces responsabilités externes (RAMQ)</v>
          </cell>
          <cell r="L516" t="str">
            <v>38</v>
          </cell>
          <cell r="M516" t="b">
            <v>0</v>
          </cell>
          <cell r="N516" t="b">
            <v>0</v>
          </cell>
          <cell r="P516">
            <v>367</v>
          </cell>
          <cell r="Q516">
            <v>0</v>
          </cell>
          <cell r="R516">
            <v>0</v>
          </cell>
          <cell r="T516" t="b">
            <v>0</v>
          </cell>
          <cell r="U516" t="b">
            <v>0</v>
          </cell>
          <cell r="V516" t="b">
            <v>0</v>
          </cell>
          <cell r="W516" t="b">
            <v>0</v>
          </cell>
          <cell r="X516" t="str">
            <v>NIL</v>
          </cell>
          <cell r="Y516">
            <v>0</v>
          </cell>
        </row>
        <row r="517">
          <cell r="A517">
            <v>60</v>
          </cell>
          <cell r="B517">
            <v>573</v>
          </cell>
          <cell r="C517" t="b">
            <v>1</v>
          </cell>
          <cell r="D517">
            <v>4</v>
          </cell>
          <cell r="E517">
            <v>1</v>
          </cell>
          <cell r="F517" t="str">
            <v>C3</v>
          </cell>
          <cell r="G517">
            <v>2004</v>
          </cell>
          <cell r="H517" t="b">
            <v>0</v>
          </cell>
          <cell r="I517">
            <v>0</v>
          </cell>
          <cell r="K517" t="str">
            <v>Tierces responsabilités externes (RAMQ)</v>
          </cell>
          <cell r="L517" t="str">
            <v>38</v>
          </cell>
          <cell r="M517" t="b">
            <v>0</v>
          </cell>
          <cell r="N517" t="b">
            <v>0</v>
          </cell>
          <cell r="P517">
            <v>367</v>
          </cell>
          <cell r="Q517">
            <v>0</v>
          </cell>
          <cell r="R517">
            <v>0</v>
          </cell>
          <cell r="T517" t="b">
            <v>0</v>
          </cell>
          <cell r="U517" t="b">
            <v>0</v>
          </cell>
          <cell r="V517" t="b">
            <v>0</v>
          </cell>
          <cell r="W517" t="b">
            <v>0</v>
          </cell>
          <cell r="X517" t="str">
            <v>NIL</v>
          </cell>
          <cell r="Y517">
            <v>0</v>
          </cell>
        </row>
        <row r="518">
          <cell r="A518">
            <v>60</v>
          </cell>
          <cell r="B518">
            <v>573</v>
          </cell>
          <cell r="C518" t="b">
            <v>1</v>
          </cell>
          <cell r="D518">
            <v>4</v>
          </cell>
          <cell r="E518">
            <v>1</v>
          </cell>
          <cell r="F518" t="str">
            <v>C3</v>
          </cell>
          <cell r="G518">
            <v>2003</v>
          </cell>
          <cell r="H518" t="b">
            <v>0</v>
          </cell>
          <cell r="I518">
            <v>0</v>
          </cell>
          <cell r="K518" t="str">
            <v>Tierces responsabilités externes (RAMQ)</v>
          </cell>
          <cell r="L518" t="str">
            <v>38</v>
          </cell>
          <cell r="M518" t="b">
            <v>0</v>
          </cell>
          <cell r="N518" t="b">
            <v>0</v>
          </cell>
          <cell r="P518">
            <v>367</v>
          </cell>
          <cell r="Q518">
            <v>0</v>
          </cell>
          <cell r="R518">
            <v>0</v>
          </cell>
          <cell r="T518" t="b">
            <v>0</v>
          </cell>
          <cell r="U518" t="b">
            <v>0</v>
          </cell>
          <cell r="V518" t="b">
            <v>0</v>
          </cell>
          <cell r="W518" t="b">
            <v>0</v>
          </cell>
          <cell r="X518" t="str">
            <v>NIL</v>
          </cell>
          <cell r="Y518">
            <v>0</v>
          </cell>
        </row>
        <row r="519">
          <cell r="A519">
            <v>60</v>
          </cell>
          <cell r="B519">
            <v>573</v>
          </cell>
          <cell r="C519" t="b">
            <v>0</v>
          </cell>
          <cell r="D519">
            <v>4</v>
          </cell>
          <cell r="E519">
            <v>1</v>
          </cell>
          <cell r="F519" t="str">
            <v>FY</v>
          </cell>
          <cell r="G519">
            <v>2007</v>
          </cell>
          <cell r="H519" t="b">
            <v>1</v>
          </cell>
          <cell r="I519">
            <v>255286</v>
          </cell>
          <cell r="K519" t="str">
            <v>Facturation produits labiles et stables aux centres hospitaliers québécois.</v>
          </cell>
          <cell r="M519" t="b">
            <v>0</v>
          </cell>
          <cell r="N519" t="b">
            <v>1</v>
          </cell>
          <cell r="P519">
            <v>39173</v>
          </cell>
          <cell r="Q519">
            <v>0</v>
          </cell>
          <cell r="R519">
            <v>0</v>
          </cell>
          <cell r="T519" t="b">
            <v>1</v>
          </cell>
          <cell r="U519" t="b">
            <v>0</v>
          </cell>
          <cell r="V519" t="b">
            <v>0</v>
          </cell>
          <cell r="W519" t="b">
            <v>0</v>
          </cell>
          <cell r="X519" t="str">
            <v>Prix de revient (CPA) pour produits labiles et récupération des coûts pour produits stables</v>
          </cell>
          <cell r="Y519">
            <v>1</v>
          </cell>
        </row>
        <row r="520">
          <cell r="A520">
            <v>60</v>
          </cell>
          <cell r="B520">
            <v>573</v>
          </cell>
          <cell r="C520" t="b">
            <v>0</v>
          </cell>
          <cell r="D520">
            <v>4</v>
          </cell>
          <cell r="E520">
            <v>1</v>
          </cell>
          <cell r="F520" t="str">
            <v>FY</v>
          </cell>
          <cell r="G520">
            <v>2006</v>
          </cell>
          <cell r="H520" t="b">
            <v>0</v>
          </cell>
          <cell r="I520">
            <v>239957</v>
          </cell>
          <cell r="K520" t="str">
            <v>Facturation produits labiles et stables aux centres hospitaliers québécois.</v>
          </cell>
          <cell r="M520" t="b">
            <v>0</v>
          </cell>
          <cell r="N520" t="b">
            <v>1</v>
          </cell>
          <cell r="P520">
            <v>39173</v>
          </cell>
          <cell r="Q520">
            <v>0</v>
          </cell>
          <cell r="R520">
            <v>0</v>
          </cell>
          <cell r="T520" t="b">
            <v>1</v>
          </cell>
          <cell r="U520" t="b">
            <v>0</v>
          </cell>
          <cell r="V520" t="b">
            <v>0</v>
          </cell>
          <cell r="W520" t="b">
            <v>0</v>
          </cell>
          <cell r="X520" t="str">
            <v>Prix de revient (CPA) pour produits labiles et récupération des coûts pour produits stables</v>
          </cell>
          <cell r="Y520">
            <v>1</v>
          </cell>
        </row>
        <row r="521">
          <cell r="A521">
            <v>60</v>
          </cell>
          <cell r="B521">
            <v>573</v>
          </cell>
          <cell r="C521" t="b">
            <v>0</v>
          </cell>
          <cell r="D521">
            <v>4</v>
          </cell>
          <cell r="E521">
            <v>1</v>
          </cell>
          <cell r="F521" t="str">
            <v>FY</v>
          </cell>
          <cell r="G521">
            <v>2005</v>
          </cell>
          <cell r="H521" t="b">
            <v>0</v>
          </cell>
          <cell r="I521">
            <v>238554</v>
          </cell>
          <cell r="K521" t="str">
            <v>Facturation produits labiles et stables aux centres hospitaliers québécois.</v>
          </cell>
          <cell r="M521" t="b">
            <v>0</v>
          </cell>
          <cell r="N521" t="b">
            <v>1</v>
          </cell>
          <cell r="P521">
            <v>39173</v>
          </cell>
          <cell r="Q521">
            <v>0</v>
          </cell>
          <cell r="R521">
            <v>0</v>
          </cell>
          <cell r="T521" t="b">
            <v>1</v>
          </cell>
          <cell r="U521" t="b">
            <v>0</v>
          </cell>
          <cell r="V521" t="b">
            <v>0</v>
          </cell>
          <cell r="W521" t="b">
            <v>0</v>
          </cell>
          <cell r="X521" t="str">
            <v>Prix de revient (CPA) pour produits labiles et récupération des coûts pour produits stables</v>
          </cell>
          <cell r="Y521">
            <v>1</v>
          </cell>
        </row>
        <row r="522">
          <cell r="A522">
            <v>60</v>
          </cell>
          <cell r="B522">
            <v>573</v>
          </cell>
          <cell r="C522" t="b">
            <v>0</v>
          </cell>
          <cell r="D522">
            <v>4</v>
          </cell>
          <cell r="E522">
            <v>1</v>
          </cell>
          <cell r="F522" t="str">
            <v>FY</v>
          </cell>
          <cell r="G522">
            <v>2004</v>
          </cell>
          <cell r="H522" t="b">
            <v>0</v>
          </cell>
          <cell r="I522">
            <v>0</v>
          </cell>
          <cell r="K522" t="str">
            <v>Facturation produits labiles et stables aux centres hospitaliers québécois.</v>
          </cell>
          <cell r="M522" t="b">
            <v>0</v>
          </cell>
          <cell r="N522" t="b">
            <v>1</v>
          </cell>
          <cell r="P522">
            <v>39173</v>
          </cell>
          <cell r="Q522">
            <v>0</v>
          </cell>
          <cell r="R522">
            <v>0</v>
          </cell>
          <cell r="T522" t="b">
            <v>1</v>
          </cell>
          <cell r="U522" t="b">
            <v>0</v>
          </cell>
          <cell r="V522" t="b">
            <v>0</v>
          </cell>
          <cell r="W522" t="b">
            <v>0</v>
          </cell>
          <cell r="X522" t="str">
            <v>Prix de revient (CPA) pour produits labiles et récupération des coûts pour produits stables</v>
          </cell>
          <cell r="Y522">
            <v>1</v>
          </cell>
        </row>
        <row r="523">
          <cell r="A523">
            <v>60</v>
          </cell>
          <cell r="B523">
            <v>573</v>
          </cell>
          <cell r="C523" t="b">
            <v>0</v>
          </cell>
          <cell r="D523">
            <v>4</v>
          </cell>
          <cell r="E523">
            <v>1</v>
          </cell>
          <cell r="F523" t="str">
            <v>FY</v>
          </cell>
          <cell r="G523">
            <v>2003</v>
          </cell>
          <cell r="H523" t="b">
            <v>0</v>
          </cell>
          <cell r="I523">
            <v>0</v>
          </cell>
          <cell r="K523" t="str">
            <v>Facturation produits labiles et stables aux centres hospitaliers québécois.</v>
          </cell>
          <cell r="M523" t="b">
            <v>0</v>
          </cell>
          <cell r="N523" t="b">
            <v>1</v>
          </cell>
          <cell r="P523">
            <v>39173</v>
          </cell>
          <cell r="Q523">
            <v>0</v>
          </cell>
          <cell r="R523">
            <v>0</v>
          </cell>
          <cell r="T523" t="b">
            <v>1</v>
          </cell>
          <cell r="U523" t="b">
            <v>0</v>
          </cell>
          <cell r="V523" t="b">
            <v>0</v>
          </cell>
          <cell r="W523" t="b">
            <v>0</v>
          </cell>
          <cell r="X523" t="str">
            <v>Prix de revient (CPA) pour produits labiles et récupération des coûts pour produits stables</v>
          </cell>
          <cell r="Y523">
            <v>1</v>
          </cell>
        </row>
        <row r="524">
          <cell r="A524">
            <v>60</v>
          </cell>
          <cell r="B524">
            <v>573</v>
          </cell>
          <cell r="C524" t="b">
            <v>0</v>
          </cell>
          <cell r="D524">
            <v>4</v>
          </cell>
          <cell r="E524">
            <v>1</v>
          </cell>
          <cell r="F524" t="str">
            <v>NC</v>
          </cell>
          <cell r="G524">
            <v>2007</v>
          </cell>
          <cell r="H524" t="b">
            <v>1</v>
          </cell>
          <cell r="I524">
            <v>928</v>
          </cell>
          <cell r="K524" t="str">
            <v>Facturation de tissus humains</v>
          </cell>
          <cell r="M524" t="b">
            <v>0</v>
          </cell>
          <cell r="N524" t="b">
            <v>1</v>
          </cell>
          <cell r="P524">
            <v>39173</v>
          </cell>
          <cell r="Q524">
            <v>0</v>
          </cell>
          <cell r="R524">
            <v>0</v>
          </cell>
          <cell r="T524" t="b">
            <v>0</v>
          </cell>
          <cell r="U524" t="b">
            <v>0</v>
          </cell>
          <cell r="V524" t="b">
            <v>1</v>
          </cell>
          <cell r="W524" t="b">
            <v>0</v>
          </cell>
          <cell r="X524" t="str">
            <v>Secteur d'activité en démarrage</v>
          </cell>
          <cell r="Y524">
            <v>0</v>
          </cell>
        </row>
        <row r="525">
          <cell r="A525">
            <v>60</v>
          </cell>
          <cell r="B525">
            <v>573</v>
          </cell>
          <cell r="C525" t="b">
            <v>0</v>
          </cell>
          <cell r="D525">
            <v>4</v>
          </cell>
          <cell r="E525">
            <v>1</v>
          </cell>
          <cell r="F525" t="str">
            <v>NC</v>
          </cell>
          <cell r="G525">
            <v>2006</v>
          </cell>
          <cell r="H525" t="b">
            <v>0</v>
          </cell>
          <cell r="I525">
            <v>538</v>
          </cell>
          <cell r="K525" t="str">
            <v>Facturation de tissus humains</v>
          </cell>
          <cell r="M525" t="b">
            <v>0</v>
          </cell>
          <cell r="N525" t="b">
            <v>1</v>
          </cell>
          <cell r="P525">
            <v>39173</v>
          </cell>
          <cell r="Q525">
            <v>0</v>
          </cell>
          <cell r="R525">
            <v>0</v>
          </cell>
          <cell r="T525" t="b">
            <v>0</v>
          </cell>
          <cell r="U525" t="b">
            <v>0</v>
          </cell>
          <cell r="V525" t="b">
            <v>1</v>
          </cell>
          <cell r="W525" t="b">
            <v>0</v>
          </cell>
          <cell r="X525" t="str">
            <v>Secteur d'activité en démarrage</v>
          </cell>
          <cell r="Y525">
            <v>0</v>
          </cell>
        </row>
        <row r="526">
          <cell r="A526">
            <v>60</v>
          </cell>
          <cell r="B526">
            <v>573</v>
          </cell>
          <cell r="C526" t="b">
            <v>0</v>
          </cell>
          <cell r="D526">
            <v>4</v>
          </cell>
          <cell r="E526">
            <v>1</v>
          </cell>
          <cell r="F526" t="str">
            <v>NC</v>
          </cell>
          <cell r="G526">
            <v>2005</v>
          </cell>
          <cell r="H526" t="b">
            <v>0</v>
          </cell>
          <cell r="I526">
            <v>315</v>
          </cell>
          <cell r="K526" t="str">
            <v>Facturation de tissus humains</v>
          </cell>
          <cell r="M526" t="b">
            <v>0</v>
          </cell>
          <cell r="N526" t="b">
            <v>1</v>
          </cell>
          <cell r="P526">
            <v>39173</v>
          </cell>
          <cell r="Q526">
            <v>0</v>
          </cell>
          <cell r="R526">
            <v>0</v>
          </cell>
          <cell r="T526" t="b">
            <v>0</v>
          </cell>
          <cell r="U526" t="b">
            <v>0</v>
          </cell>
          <cell r="V526" t="b">
            <v>1</v>
          </cell>
          <cell r="W526" t="b">
            <v>0</v>
          </cell>
          <cell r="X526" t="str">
            <v>Secteur d'activité en démarrage</v>
          </cell>
          <cell r="Y526">
            <v>0</v>
          </cell>
        </row>
        <row r="527">
          <cell r="A527">
            <v>60</v>
          </cell>
          <cell r="B527">
            <v>573</v>
          </cell>
          <cell r="C527" t="b">
            <v>0</v>
          </cell>
          <cell r="D527">
            <v>4</v>
          </cell>
          <cell r="E527">
            <v>1</v>
          </cell>
          <cell r="F527" t="str">
            <v>NC</v>
          </cell>
          <cell r="G527">
            <v>2004</v>
          </cell>
          <cell r="H527" t="b">
            <v>0</v>
          </cell>
          <cell r="I527">
            <v>153</v>
          </cell>
          <cell r="K527" t="str">
            <v>Facturation de tissus humains</v>
          </cell>
          <cell r="M527" t="b">
            <v>0</v>
          </cell>
          <cell r="N527" t="b">
            <v>1</v>
          </cell>
          <cell r="P527">
            <v>39173</v>
          </cell>
          <cell r="Q527">
            <v>0</v>
          </cell>
          <cell r="R527">
            <v>0</v>
          </cell>
          <cell r="T527" t="b">
            <v>0</v>
          </cell>
          <cell r="U527" t="b">
            <v>0</v>
          </cell>
          <cell r="V527" t="b">
            <v>1</v>
          </cell>
          <cell r="W527" t="b">
            <v>0</v>
          </cell>
          <cell r="X527" t="str">
            <v>Secteur d'activité en démarrage</v>
          </cell>
          <cell r="Y527">
            <v>0</v>
          </cell>
        </row>
        <row r="528">
          <cell r="A528">
            <v>60</v>
          </cell>
          <cell r="B528">
            <v>573</v>
          </cell>
          <cell r="C528" t="b">
            <v>0</v>
          </cell>
          <cell r="D528">
            <v>4</v>
          </cell>
          <cell r="E528">
            <v>1</v>
          </cell>
          <cell r="F528" t="str">
            <v>NC</v>
          </cell>
          <cell r="G528">
            <v>2003</v>
          </cell>
          <cell r="H528" t="b">
            <v>0</v>
          </cell>
          <cell r="I528">
            <v>155</v>
          </cell>
          <cell r="K528" t="str">
            <v>Facturation de tissus humains</v>
          </cell>
          <cell r="M528" t="b">
            <v>0</v>
          </cell>
          <cell r="N528" t="b">
            <v>1</v>
          </cell>
          <cell r="P528">
            <v>39173</v>
          </cell>
          <cell r="Q528">
            <v>0</v>
          </cell>
          <cell r="R528">
            <v>0</v>
          </cell>
          <cell r="T528" t="b">
            <v>0</v>
          </cell>
          <cell r="U528" t="b">
            <v>0</v>
          </cell>
          <cell r="V528" t="b">
            <v>1</v>
          </cell>
          <cell r="W528" t="b">
            <v>0</v>
          </cell>
          <cell r="X528" t="str">
            <v>Secteur d'activité en démarrage</v>
          </cell>
          <cell r="Y528">
            <v>0</v>
          </cell>
        </row>
        <row r="529">
          <cell r="A529">
            <v>60</v>
          </cell>
          <cell r="B529">
            <v>573</v>
          </cell>
          <cell r="C529" t="b">
            <v>0</v>
          </cell>
          <cell r="D529">
            <v>4</v>
          </cell>
          <cell r="E529">
            <v>1</v>
          </cell>
          <cell r="F529" t="str">
            <v>N1</v>
          </cell>
          <cell r="G529">
            <v>2007</v>
          </cell>
          <cell r="H529" t="b">
            <v>1</v>
          </cell>
          <cell r="I529">
            <v>23</v>
          </cell>
          <cell r="K529" t="str">
            <v>Laboratoire de référence et cellules progénitrices hématopoïétiques.</v>
          </cell>
          <cell r="M529" t="b">
            <v>0</v>
          </cell>
          <cell r="N529" t="b">
            <v>1</v>
          </cell>
          <cell r="P529">
            <v>39173</v>
          </cell>
          <cell r="Q529">
            <v>0</v>
          </cell>
          <cell r="R529">
            <v>0</v>
          </cell>
          <cell r="T529" t="b">
            <v>1</v>
          </cell>
          <cell r="U529" t="b">
            <v>0</v>
          </cell>
          <cell r="V529" t="b">
            <v>0</v>
          </cell>
          <cell r="W529" t="b">
            <v>0</v>
          </cell>
          <cell r="X529" t="str">
            <v>Secteur d'activité en démarrage</v>
          </cell>
          <cell r="Y529">
            <v>0</v>
          </cell>
        </row>
        <row r="530">
          <cell r="A530">
            <v>60</v>
          </cell>
          <cell r="B530">
            <v>573</v>
          </cell>
          <cell r="C530" t="b">
            <v>0</v>
          </cell>
          <cell r="D530">
            <v>4</v>
          </cell>
          <cell r="E530">
            <v>1</v>
          </cell>
          <cell r="F530" t="str">
            <v>N1</v>
          </cell>
          <cell r="G530">
            <v>2006</v>
          </cell>
          <cell r="H530" t="b">
            <v>0</v>
          </cell>
          <cell r="I530">
            <v>74</v>
          </cell>
          <cell r="K530" t="str">
            <v>Laboratoire de référence et cellules progénitrices hématopoïétiques.</v>
          </cell>
          <cell r="M530" t="b">
            <v>0</v>
          </cell>
          <cell r="N530" t="b">
            <v>1</v>
          </cell>
          <cell r="P530">
            <v>39173</v>
          </cell>
          <cell r="Q530">
            <v>0</v>
          </cell>
          <cell r="R530">
            <v>0</v>
          </cell>
          <cell r="T530" t="b">
            <v>1</v>
          </cell>
          <cell r="U530" t="b">
            <v>0</v>
          </cell>
          <cell r="V530" t="b">
            <v>0</v>
          </cell>
          <cell r="W530" t="b">
            <v>0</v>
          </cell>
          <cell r="X530" t="str">
            <v>Secteur d'activité en démarrage</v>
          </cell>
          <cell r="Y530">
            <v>0</v>
          </cell>
        </row>
        <row r="531">
          <cell r="A531">
            <v>60</v>
          </cell>
          <cell r="B531">
            <v>573</v>
          </cell>
          <cell r="C531" t="b">
            <v>0</v>
          </cell>
          <cell r="D531">
            <v>4</v>
          </cell>
          <cell r="E531">
            <v>1</v>
          </cell>
          <cell r="F531" t="str">
            <v>N1</v>
          </cell>
          <cell r="G531">
            <v>2005</v>
          </cell>
          <cell r="H531" t="b">
            <v>0</v>
          </cell>
          <cell r="I531">
            <v>3</v>
          </cell>
          <cell r="K531" t="str">
            <v>Laboratoire de référence et cellules progénitrices hématopoïétiques.</v>
          </cell>
          <cell r="M531" t="b">
            <v>0</v>
          </cell>
          <cell r="N531" t="b">
            <v>1</v>
          </cell>
          <cell r="P531">
            <v>39173</v>
          </cell>
          <cell r="Q531">
            <v>0</v>
          </cell>
          <cell r="R531">
            <v>0</v>
          </cell>
          <cell r="T531" t="b">
            <v>1</v>
          </cell>
          <cell r="U531" t="b">
            <v>0</v>
          </cell>
          <cell r="V531" t="b">
            <v>0</v>
          </cell>
          <cell r="W531" t="b">
            <v>0</v>
          </cell>
          <cell r="X531" t="str">
            <v>Secteur d'activité en démarrage</v>
          </cell>
          <cell r="Y531">
            <v>0</v>
          </cell>
        </row>
        <row r="532">
          <cell r="A532">
            <v>60</v>
          </cell>
          <cell r="B532">
            <v>573</v>
          </cell>
          <cell r="C532" t="b">
            <v>0</v>
          </cell>
          <cell r="D532">
            <v>4</v>
          </cell>
          <cell r="E532">
            <v>1</v>
          </cell>
          <cell r="F532" t="str">
            <v>N1</v>
          </cell>
          <cell r="G532">
            <v>2004</v>
          </cell>
          <cell r="H532" t="b">
            <v>0</v>
          </cell>
          <cell r="I532">
            <v>6</v>
          </cell>
          <cell r="K532" t="str">
            <v>Laboratoire de référence et cellules progénitrices hématopoïétiques.</v>
          </cell>
          <cell r="M532" t="b">
            <v>0</v>
          </cell>
          <cell r="N532" t="b">
            <v>1</v>
          </cell>
          <cell r="P532">
            <v>39173</v>
          </cell>
          <cell r="Q532">
            <v>0</v>
          </cell>
          <cell r="R532">
            <v>0</v>
          </cell>
          <cell r="T532" t="b">
            <v>1</v>
          </cell>
          <cell r="U532" t="b">
            <v>0</v>
          </cell>
          <cell r="V532" t="b">
            <v>0</v>
          </cell>
          <cell r="W532" t="b">
            <v>0</v>
          </cell>
          <cell r="X532" t="str">
            <v>Secteur d'activité en démarrage</v>
          </cell>
          <cell r="Y532">
            <v>0</v>
          </cell>
        </row>
        <row r="533">
          <cell r="A533">
            <v>60</v>
          </cell>
          <cell r="B533">
            <v>573</v>
          </cell>
          <cell r="C533" t="b">
            <v>0</v>
          </cell>
          <cell r="D533">
            <v>4</v>
          </cell>
          <cell r="E533">
            <v>1</v>
          </cell>
          <cell r="F533" t="str">
            <v>N1</v>
          </cell>
          <cell r="G533">
            <v>2003</v>
          </cell>
          <cell r="H533" t="b">
            <v>0</v>
          </cell>
          <cell r="I533">
            <v>6</v>
          </cell>
          <cell r="K533" t="str">
            <v>Laboratoire de référence et cellules progénitrices hématopoïétiques.</v>
          </cell>
          <cell r="M533" t="b">
            <v>0</v>
          </cell>
          <cell r="N533" t="b">
            <v>1</v>
          </cell>
          <cell r="P533">
            <v>39173</v>
          </cell>
          <cell r="Q533">
            <v>0</v>
          </cell>
          <cell r="R533">
            <v>0</v>
          </cell>
          <cell r="T533" t="b">
            <v>1</v>
          </cell>
          <cell r="U533" t="b">
            <v>0</v>
          </cell>
          <cell r="V533" t="b">
            <v>0</v>
          </cell>
          <cell r="W533" t="b">
            <v>0</v>
          </cell>
          <cell r="X533" t="str">
            <v>Secteur d'activité en démarrage</v>
          </cell>
          <cell r="Y533">
            <v>0</v>
          </cell>
        </row>
        <row r="534">
          <cell r="A534">
            <v>60</v>
          </cell>
          <cell r="B534">
            <v>573</v>
          </cell>
          <cell r="C534" t="b">
            <v>0</v>
          </cell>
          <cell r="D534">
            <v>4</v>
          </cell>
          <cell r="E534">
            <v>1</v>
          </cell>
          <cell r="F534" t="str">
            <v>BM</v>
          </cell>
          <cell r="G534">
            <v>2007</v>
          </cell>
          <cell r="H534" t="b">
            <v>1</v>
          </cell>
          <cell r="I534">
            <v>0</v>
          </cell>
          <cell r="K534" t="str">
            <v>Facturation autres que celles aux centres hospitaliers québécois des produits labiles et stables. Principalement SCS (Société canadienne du sang).</v>
          </cell>
          <cell r="M534" t="b">
            <v>0</v>
          </cell>
          <cell r="N534" t="b">
            <v>1</v>
          </cell>
          <cell r="P534">
            <v>39173</v>
          </cell>
          <cell r="Q534">
            <v>0</v>
          </cell>
          <cell r="R534">
            <v>0</v>
          </cell>
          <cell r="T534" t="b">
            <v>1</v>
          </cell>
          <cell r="U534" t="b">
            <v>0</v>
          </cell>
          <cell r="V534" t="b">
            <v>0</v>
          </cell>
          <cell r="W534" t="b">
            <v>0</v>
          </cell>
          <cell r="X534" t="str">
            <v>Prix de revient (CPA) pour produits labiles et récupération des coûts pour produits stables</v>
          </cell>
          <cell r="Y534">
            <v>1</v>
          </cell>
        </row>
        <row r="535">
          <cell r="A535">
            <v>60</v>
          </cell>
          <cell r="B535">
            <v>573</v>
          </cell>
          <cell r="C535" t="b">
            <v>0</v>
          </cell>
          <cell r="D535">
            <v>4</v>
          </cell>
          <cell r="E535">
            <v>1</v>
          </cell>
          <cell r="F535" t="str">
            <v>BM</v>
          </cell>
          <cell r="G535">
            <v>2006</v>
          </cell>
          <cell r="H535" t="b">
            <v>0</v>
          </cell>
          <cell r="I535">
            <v>394</v>
          </cell>
          <cell r="K535" t="str">
            <v>Facturation autres que celles aux centres hospitaliers québécois des produits labiles et stables. Principalement SCS (Société canadienne du sang).</v>
          </cell>
          <cell r="M535" t="b">
            <v>0</v>
          </cell>
          <cell r="N535" t="b">
            <v>1</v>
          </cell>
          <cell r="P535">
            <v>39173</v>
          </cell>
          <cell r="Q535">
            <v>0</v>
          </cell>
          <cell r="R535">
            <v>0</v>
          </cell>
          <cell r="T535" t="b">
            <v>1</v>
          </cell>
          <cell r="U535" t="b">
            <v>0</v>
          </cell>
          <cell r="V535" t="b">
            <v>0</v>
          </cell>
          <cell r="W535" t="b">
            <v>0</v>
          </cell>
          <cell r="X535" t="str">
            <v>Prix de revient (CPA) pour produits labiles et récupération des coûts pour produits stables</v>
          </cell>
          <cell r="Y535">
            <v>1</v>
          </cell>
        </row>
        <row r="536">
          <cell r="A536">
            <v>60</v>
          </cell>
          <cell r="B536">
            <v>573</v>
          </cell>
          <cell r="C536" t="b">
            <v>0</v>
          </cell>
          <cell r="D536">
            <v>4</v>
          </cell>
          <cell r="E536">
            <v>1</v>
          </cell>
          <cell r="F536" t="str">
            <v>BM</v>
          </cell>
          <cell r="G536">
            <v>2005</v>
          </cell>
          <cell r="H536" t="b">
            <v>0</v>
          </cell>
          <cell r="I536">
            <v>62</v>
          </cell>
          <cell r="K536" t="str">
            <v>Facturation autres que celles aux centres hospitaliers québécois des produits labiles et stables. Principalement SCS (Société canadienne du sang).</v>
          </cell>
          <cell r="M536" t="b">
            <v>0</v>
          </cell>
          <cell r="N536" t="b">
            <v>1</v>
          </cell>
          <cell r="P536">
            <v>39173</v>
          </cell>
          <cell r="Q536">
            <v>0</v>
          </cell>
          <cell r="R536">
            <v>0</v>
          </cell>
          <cell r="T536" t="b">
            <v>1</v>
          </cell>
          <cell r="U536" t="b">
            <v>0</v>
          </cell>
          <cell r="V536" t="b">
            <v>0</v>
          </cell>
          <cell r="W536" t="b">
            <v>0</v>
          </cell>
          <cell r="X536" t="str">
            <v>Prix de revient (CPA) pour produits labiles et récupération des coûts pour produits stables</v>
          </cell>
          <cell r="Y536">
            <v>1</v>
          </cell>
        </row>
        <row r="537">
          <cell r="A537">
            <v>60</v>
          </cell>
          <cell r="B537">
            <v>573</v>
          </cell>
          <cell r="C537" t="b">
            <v>0</v>
          </cell>
          <cell r="D537">
            <v>4</v>
          </cell>
          <cell r="E537">
            <v>1</v>
          </cell>
          <cell r="F537" t="str">
            <v>BM</v>
          </cell>
          <cell r="G537">
            <v>2004</v>
          </cell>
          <cell r="H537" t="b">
            <v>0</v>
          </cell>
          <cell r="I537">
            <v>362</v>
          </cell>
          <cell r="K537" t="str">
            <v>Facturation autres que celles aux centres hospitaliers québécois des produits labiles et stables. Principalement SCS (Société canadienne du sang).</v>
          </cell>
          <cell r="M537" t="b">
            <v>0</v>
          </cell>
          <cell r="N537" t="b">
            <v>1</v>
          </cell>
          <cell r="P537">
            <v>39173</v>
          </cell>
          <cell r="Q537">
            <v>0</v>
          </cell>
          <cell r="R537">
            <v>0</v>
          </cell>
          <cell r="T537" t="b">
            <v>1</v>
          </cell>
          <cell r="U537" t="b">
            <v>0</v>
          </cell>
          <cell r="V537" t="b">
            <v>0</v>
          </cell>
          <cell r="W537" t="b">
            <v>0</v>
          </cell>
          <cell r="X537" t="str">
            <v>Prix de revient (CPA) pour produits labiles et récupération des coûts pour produits stables</v>
          </cell>
          <cell r="Y537">
            <v>1</v>
          </cell>
        </row>
        <row r="538">
          <cell r="A538">
            <v>60</v>
          </cell>
          <cell r="B538">
            <v>573</v>
          </cell>
          <cell r="C538" t="b">
            <v>0</v>
          </cell>
          <cell r="D538">
            <v>4</v>
          </cell>
          <cell r="E538">
            <v>1</v>
          </cell>
          <cell r="F538" t="str">
            <v>BM</v>
          </cell>
          <cell r="G538">
            <v>2003</v>
          </cell>
          <cell r="H538" t="b">
            <v>0</v>
          </cell>
          <cell r="I538">
            <v>792</v>
          </cell>
          <cell r="K538" t="str">
            <v>Facturation autres que celles aux centres hospitaliers québécois des produits labiles et stables. Principalement SCS (Société canadienne du sang).</v>
          </cell>
          <cell r="M538" t="b">
            <v>0</v>
          </cell>
          <cell r="N538" t="b">
            <v>1</v>
          </cell>
          <cell r="P538">
            <v>39173</v>
          </cell>
          <cell r="Q538">
            <v>0</v>
          </cell>
          <cell r="R538">
            <v>0</v>
          </cell>
          <cell r="T538" t="b">
            <v>1</v>
          </cell>
          <cell r="U538" t="b">
            <v>0</v>
          </cell>
          <cell r="V538" t="b">
            <v>0</v>
          </cell>
          <cell r="W538" t="b">
            <v>0</v>
          </cell>
          <cell r="X538" t="str">
            <v>Prix de revient (CPA) pour produits labiles et récupération des coûts pour produits stables</v>
          </cell>
          <cell r="Y538">
            <v>1</v>
          </cell>
        </row>
        <row r="539">
          <cell r="A539">
            <v>60</v>
          </cell>
          <cell r="B539">
            <v>332</v>
          </cell>
          <cell r="C539" t="b">
            <v>0</v>
          </cell>
          <cell r="D539">
            <v>4</v>
          </cell>
          <cell r="E539">
            <v>1</v>
          </cell>
          <cell r="F539" t="str">
            <v>NC</v>
          </cell>
          <cell r="G539">
            <v>2007</v>
          </cell>
          <cell r="H539" t="b">
            <v>1</v>
          </cell>
          <cell r="I539">
            <v>3500</v>
          </cell>
          <cell r="K539" t="str">
            <v>Il s'agit de la vente de services offets par les laboratoires de l'INSPQ et de revenus d'autres activités reliées au domaine</v>
          </cell>
          <cell r="M539" t="b">
            <v>0</v>
          </cell>
          <cell r="N539" t="b">
            <v>0</v>
          </cell>
          <cell r="P539">
            <v>367</v>
          </cell>
          <cell r="Q539">
            <v>5</v>
          </cell>
          <cell r="R539">
            <v>10</v>
          </cell>
          <cell r="T539" t="b">
            <v>1</v>
          </cell>
          <cell r="U539" t="b">
            <v>0</v>
          </cell>
          <cell r="V539" t="b">
            <v>0</v>
          </cell>
          <cell r="W539" t="b">
            <v>0</v>
          </cell>
          <cell r="X539" t="str">
            <v>NIL</v>
          </cell>
          <cell r="Y539">
            <v>0</v>
          </cell>
        </row>
        <row r="540">
          <cell r="A540">
            <v>60</v>
          </cell>
          <cell r="B540">
            <v>332</v>
          </cell>
          <cell r="C540" t="b">
            <v>0</v>
          </cell>
          <cell r="D540">
            <v>4</v>
          </cell>
          <cell r="E540">
            <v>1</v>
          </cell>
          <cell r="F540" t="str">
            <v>NC</v>
          </cell>
          <cell r="G540">
            <v>2006</v>
          </cell>
          <cell r="H540" t="b">
            <v>0</v>
          </cell>
          <cell r="I540">
            <v>3151.1</v>
          </cell>
          <cell r="K540" t="str">
            <v>Il s'agit de la vente de services offets par les laboratoires de l'INSPQ et de revenus d'autres activités reliées au domaine</v>
          </cell>
          <cell r="M540" t="b">
            <v>0</v>
          </cell>
          <cell r="N540" t="b">
            <v>0</v>
          </cell>
          <cell r="P540">
            <v>367</v>
          </cell>
          <cell r="Q540">
            <v>5</v>
          </cell>
          <cell r="R540">
            <v>10</v>
          </cell>
          <cell r="T540" t="b">
            <v>1</v>
          </cell>
          <cell r="U540" t="b">
            <v>0</v>
          </cell>
          <cell r="V540" t="b">
            <v>0</v>
          </cell>
          <cell r="W540" t="b">
            <v>0</v>
          </cell>
          <cell r="X540" t="str">
            <v>NIL</v>
          </cell>
          <cell r="Y540">
            <v>0</v>
          </cell>
        </row>
        <row r="541">
          <cell r="A541">
            <v>60</v>
          </cell>
          <cell r="B541">
            <v>332</v>
          </cell>
          <cell r="C541" t="b">
            <v>0</v>
          </cell>
          <cell r="D541">
            <v>4</v>
          </cell>
          <cell r="E541">
            <v>1</v>
          </cell>
          <cell r="F541" t="str">
            <v>NC</v>
          </cell>
          <cell r="G541">
            <v>2005</v>
          </cell>
          <cell r="H541" t="b">
            <v>0</v>
          </cell>
          <cell r="I541">
            <v>3213.5</v>
          </cell>
          <cell r="K541" t="str">
            <v>Il s'agit de la vente de services offets par les laboratoires de l'INSPQ et de revenus d'autres activités reliées au domaine</v>
          </cell>
          <cell r="M541" t="b">
            <v>0</v>
          </cell>
          <cell r="N541" t="b">
            <v>0</v>
          </cell>
          <cell r="P541">
            <v>367</v>
          </cell>
          <cell r="Q541">
            <v>5</v>
          </cell>
          <cell r="R541">
            <v>10</v>
          </cell>
          <cell r="T541" t="b">
            <v>1</v>
          </cell>
          <cell r="U541" t="b">
            <v>0</v>
          </cell>
          <cell r="V541" t="b">
            <v>0</v>
          </cell>
          <cell r="W541" t="b">
            <v>0</v>
          </cell>
          <cell r="X541" t="str">
            <v>NIL</v>
          </cell>
          <cell r="Y541">
            <v>0</v>
          </cell>
        </row>
        <row r="542">
          <cell r="A542">
            <v>60</v>
          </cell>
          <cell r="B542">
            <v>332</v>
          </cell>
          <cell r="C542" t="b">
            <v>0</v>
          </cell>
          <cell r="D542">
            <v>4</v>
          </cell>
          <cell r="E542">
            <v>1</v>
          </cell>
          <cell r="F542" t="str">
            <v>NC</v>
          </cell>
          <cell r="G542">
            <v>2004</v>
          </cell>
          <cell r="H542" t="b">
            <v>0</v>
          </cell>
          <cell r="I542">
            <v>1975</v>
          </cell>
          <cell r="K542" t="str">
            <v>Il s'agit de la vente de services offets par les laboratoires de l'INSPQ et de revenus d'autres activités reliées au domaine</v>
          </cell>
          <cell r="M542" t="b">
            <v>0</v>
          </cell>
          <cell r="N542" t="b">
            <v>0</v>
          </cell>
          <cell r="P542">
            <v>367</v>
          </cell>
          <cell r="Q542">
            <v>5</v>
          </cell>
          <cell r="R542">
            <v>10</v>
          </cell>
          <cell r="T542" t="b">
            <v>1</v>
          </cell>
          <cell r="U542" t="b">
            <v>0</v>
          </cell>
          <cell r="V542" t="b">
            <v>0</v>
          </cell>
          <cell r="W542" t="b">
            <v>0</v>
          </cell>
          <cell r="X542" t="str">
            <v>NIL</v>
          </cell>
          <cell r="Y542">
            <v>0</v>
          </cell>
        </row>
        <row r="543">
          <cell r="A543">
            <v>60</v>
          </cell>
          <cell r="B543">
            <v>332</v>
          </cell>
          <cell r="C543" t="b">
            <v>0</v>
          </cell>
          <cell r="D543">
            <v>4</v>
          </cell>
          <cell r="E543">
            <v>1</v>
          </cell>
          <cell r="F543" t="str">
            <v>NC</v>
          </cell>
          <cell r="G543">
            <v>2003</v>
          </cell>
          <cell r="H543" t="b">
            <v>0</v>
          </cell>
          <cell r="I543">
            <v>493.2</v>
          </cell>
          <cell r="K543" t="str">
            <v>Il s'agit de la vente de services offets par les laboratoires de l'INSPQ et de revenus d'autres activités reliées au domaine</v>
          </cell>
          <cell r="M543" t="b">
            <v>0</v>
          </cell>
          <cell r="N543" t="b">
            <v>0</v>
          </cell>
          <cell r="P543">
            <v>367</v>
          </cell>
          <cell r="Q543">
            <v>5</v>
          </cell>
          <cell r="R543">
            <v>10</v>
          </cell>
          <cell r="T543" t="b">
            <v>1</v>
          </cell>
          <cell r="U543" t="b">
            <v>0</v>
          </cell>
          <cell r="V543" t="b">
            <v>0</v>
          </cell>
          <cell r="W543" t="b">
            <v>0</v>
          </cell>
          <cell r="X543" t="str">
            <v>NIL</v>
          </cell>
          <cell r="Y543">
            <v>0</v>
          </cell>
        </row>
        <row r="544">
          <cell r="A544">
            <v>280</v>
          </cell>
          <cell r="B544">
            <v>537</v>
          </cell>
          <cell r="C544" t="b">
            <v>0</v>
          </cell>
          <cell r="D544">
            <v>4</v>
          </cell>
          <cell r="E544">
            <v>1</v>
          </cell>
          <cell r="F544" t="str">
            <v>AU</v>
          </cell>
          <cell r="G544">
            <v>2007</v>
          </cell>
          <cell r="H544" t="b">
            <v>1</v>
          </cell>
          <cell r="I544">
            <v>4000</v>
          </cell>
          <cell r="K544" t="str">
            <v>Financement des entreprises québécoises</v>
          </cell>
          <cell r="L544" t="str">
            <v>320, 321, 322, 323, 324</v>
          </cell>
          <cell r="M544" t="b">
            <v>0</v>
          </cell>
          <cell r="N544" t="b">
            <v>0</v>
          </cell>
          <cell r="P544">
            <v>367</v>
          </cell>
          <cell r="Q544">
            <v>0</v>
          </cell>
          <cell r="R544">
            <v>100</v>
          </cell>
          <cell r="S544" t="str">
            <v>9999</v>
          </cell>
          <cell r="T544" t="b">
            <v>0</v>
          </cell>
          <cell r="U544" t="b">
            <v>0</v>
          </cell>
          <cell r="V544" t="b">
            <v>0</v>
          </cell>
          <cell r="W544" t="b">
            <v>0</v>
          </cell>
          <cell r="X544" t="str">
            <v>Tarification fixe à l'acte (voir grille ci-jointe)</v>
          </cell>
          <cell r="Y544">
            <v>0</v>
          </cell>
        </row>
        <row r="545">
          <cell r="A545">
            <v>280</v>
          </cell>
          <cell r="B545">
            <v>537</v>
          </cell>
          <cell r="C545" t="b">
            <v>0</v>
          </cell>
          <cell r="D545">
            <v>4</v>
          </cell>
          <cell r="E545">
            <v>1</v>
          </cell>
          <cell r="F545" t="str">
            <v>AU</v>
          </cell>
          <cell r="G545">
            <v>2006</v>
          </cell>
          <cell r="H545" t="b">
            <v>0</v>
          </cell>
          <cell r="I545">
            <v>3687</v>
          </cell>
          <cell r="K545" t="str">
            <v>Financement des entreprises québécoises</v>
          </cell>
          <cell r="L545" t="str">
            <v>320, 321, 322, 323, 324</v>
          </cell>
          <cell r="M545" t="b">
            <v>0</v>
          </cell>
          <cell r="N545" t="b">
            <v>0</v>
          </cell>
          <cell r="P545">
            <v>367</v>
          </cell>
          <cell r="Q545">
            <v>0</v>
          </cell>
          <cell r="R545">
            <v>100</v>
          </cell>
          <cell r="S545" t="str">
            <v>9999</v>
          </cell>
          <cell r="T545" t="b">
            <v>0</v>
          </cell>
          <cell r="U545" t="b">
            <v>0</v>
          </cell>
          <cell r="V545" t="b">
            <v>0</v>
          </cell>
          <cell r="W545" t="b">
            <v>0</v>
          </cell>
          <cell r="X545" t="str">
            <v>Tarification fixe à l'acte (voir grille ci-jointe)</v>
          </cell>
          <cell r="Y545">
            <v>0</v>
          </cell>
        </row>
        <row r="546">
          <cell r="A546">
            <v>280</v>
          </cell>
          <cell r="B546">
            <v>537</v>
          </cell>
          <cell r="C546" t="b">
            <v>0</v>
          </cell>
          <cell r="D546">
            <v>4</v>
          </cell>
          <cell r="E546">
            <v>1</v>
          </cell>
          <cell r="F546" t="str">
            <v>AU</v>
          </cell>
          <cell r="G546">
            <v>2005</v>
          </cell>
          <cell r="H546" t="b">
            <v>0</v>
          </cell>
          <cell r="I546">
            <v>2160</v>
          </cell>
          <cell r="K546" t="str">
            <v>Financement des entreprises québécoises</v>
          </cell>
          <cell r="L546" t="str">
            <v>320, 321, 322, 323, 324</v>
          </cell>
          <cell r="M546" t="b">
            <v>0</v>
          </cell>
          <cell r="N546" t="b">
            <v>0</v>
          </cell>
          <cell r="P546">
            <v>367</v>
          </cell>
          <cell r="Q546">
            <v>0</v>
          </cell>
          <cell r="R546">
            <v>100</v>
          </cell>
          <cell r="S546" t="str">
            <v>9999</v>
          </cell>
          <cell r="T546" t="b">
            <v>0</v>
          </cell>
          <cell r="U546" t="b">
            <v>0</v>
          </cell>
          <cell r="V546" t="b">
            <v>0</v>
          </cell>
          <cell r="W546" t="b">
            <v>0</v>
          </cell>
          <cell r="X546" t="str">
            <v>Tarification fixe à l'acte (voir grille ci-jointe)</v>
          </cell>
          <cell r="Y546">
            <v>0</v>
          </cell>
        </row>
        <row r="547">
          <cell r="A547">
            <v>280</v>
          </cell>
          <cell r="B547">
            <v>537</v>
          </cell>
          <cell r="C547" t="b">
            <v>0</v>
          </cell>
          <cell r="D547">
            <v>4</v>
          </cell>
          <cell r="E547">
            <v>1</v>
          </cell>
          <cell r="F547" t="str">
            <v>AU</v>
          </cell>
          <cell r="G547">
            <v>2004</v>
          </cell>
          <cell r="H547" t="b">
            <v>0</v>
          </cell>
          <cell r="I547">
            <v>104</v>
          </cell>
          <cell r="K547" t="str">
            <v>Financement des entreprises québécoises</v>
          </cell>
          <cell r="L547" t="str">
            <v>320, 321, 322, 323, 324</v>
          </cell>
          <cell r="M547" t="b">
            <v>0</v>
          </cell>
          <cell r="N547" t="b">
            <v>0</v>
          </cell>
          <cell r="P547">
            <v>367</v>
          </cell>
          <cell r="Q547">
            <v>0</v>
          </cell>
          <cell r="R547">
            <v>100</v>
          </cell>
          <cell r="S547" t="str">
            <v>9999</v>
          </cell>
          <cell r="T547" t="b">
            <v>0</v>
          </cell>
          <cell r="U547" t="b">
            <v>0</v>
          </cell>
          <cell r="V547" t="b">
            <v>0</v>
          </cell>
          <cell r="W547" t="b">
            <v>0</v>
          </cell>
          <cell r="X547" t="str">
            <v>Tarification fixe à l'acte (voir grille ci-jointe)</v>
          </cell>
          <cell r="Y547">
            <v>0</v>
          </cell>
        </row>
        <row r="548">
          <cell r="A548">
            <v>280</v>
          </cell>
          <cell r="B548">
            <v>537</v>
          </cell>
          <cell r="C548" t="b">
            <v>0</v>
          </cell>
          <cell r="D548">
            <v>4</v>
          </cell>
          <cell r="E548">
            <v>1</v>
          </cell>
          <cell r="F548" t="str">
            <v>AU</v>
          </cell>
          <cell r="G548">
            <v>2003</v>
          </cell>
          <cell r="H548" t="b">
            <v>0</v>
          </cell>
          <cell r="I548">
            <v>0</v>
          </cell>
          <cell r="K548" t="str">
            <v>Financement des entreprises québécoises</v>
          </cell>
          <cell r="L548" t="str">
            <v>320, 321, 322, 323, 324</v>
          </cell>
          <cell r="M548" t="b">
            <v>0</v>
          </cell>
          <cell r="N548" t="b">
            <v>0</v>
          </cell>
          <cell r="P548">
            <v>367</v>
          </cell>
          <cell r="Q548">
            <v>0</v>
          </cell>
          <cell r="R548">
            <v>100</v>
          </cell>
          <cell r="S548" t="str">
            <v>9999</v>
          </cell>
          <cell r="T548" t="b">
            <v>0</v>
          </cell>
          <cell r="U548" t="b">
            <v>0</v>
          </cell>
          <cell r="V548" t="b">
            <v>0</v>
          </cell>
          <cell r="W548" t="b">
            <v>0</v>
          </cell>
          <cell r="X548" t="str">
            <v>Tarification fixe à l'acte (voir grille ci-jointe)</v>
          </cell>
          <cell r="Y548">
            <v>0</v>
          </cell>
        </row>
        <row r="549">
          <cell r="A549">
            <v>280</v>
          </cell>
          <cell r="B549">
            <v>537</v>
          </cell>
          <cell r="C549" t="b">
            <v>0</v>
          </cell>
          <cell r="D549">
            <v>4</v>
          </cell>
          <cell r="E549">
            <v>1</v>
          </cell>
          <cell r="F549" t="str">
            <v>BT</v>
          </cell>
          <cell r="G549">
            <v>2007</v>
          </cell>
          <cell r="H549" t="b">
            <v>1</v>
          </cell>
          <cell r="I549">
            <v>22394</v>
          </cell>
          <cell r="K549" t="str">
            <v>Financement des entreprises québécoises</v>
          </cell>
          <cell r="L549" t="str">
            <v>320, 321, 322, 323, 324</v>
          </cell>
          <cell r="M549" t="b">
            <v>0</v>
          </cell>
          <cell r="N549" t="b">
            <v>0</v>
          </cell>
          <cell r="P549">
            <v>367</v>
          </cell>
          <cell r="Q549">
            <v>0</v>
          </cell>
          <cell r="R549">
            <v>100</v>
          </cell>
          <cell r="S549" t="str">
            <v>9999</v>
          </cell>
          <cell r="T549" t="b">
            <v>0</v>
          </cell>
          <cell r="U549" t="b">
            <v>0</v>
          </cell>
          <cell r="V549" t="b">
            <v>0</v>
          </cell>
          <cell r="W549" t="b">
            <v>0</v>
          </cell>
          <cell r="X549" t="str">
            <v>Pourcentage du montant des interventions financières</v>
          </cell>
          <cell r="Y549">
            <v>0</v>
          </cell>
        </row>
        <row r="550">
          <cell r="A550">
            <v>280</v>
          </cell>
          <cell r="B550">
            <v>537</v>
          </cell>
          <cell r="C550" t="b">
            <v>0</v>
          </cell>
          <cell r="D550">
            <v>4</v>
          </cell>
          <cell r="E550">
            <v>1</v>
          </cell>
          <cell r="F550" t="str">
            <v>BT</v>
          </cell>
          <cell r="G550">
            <v>2006</v>
          </cell>
          <cell r="H550" t="b">
            <v>0</v>
          </cell>
          <cell r="I550">
            <v>22073</v>
          </cell>
          <cell r="K550" t="str">
            <v>Financement des entreprises québécoises</v>
          </cell>
          <cell r="L550" t="str">
            <v>320, 321, 322, 323, 324</v>
          </cell>
          <cell r="M550" t="b">
            <v>0</v>
          </cell>
          <cell r="N550" t="b">
            <v>0</v>
          </cell>
          <cell r="P550">
            <v>367</v>
          </cell>
          <cell r="Q550">
            <v>0</v>
          </cell>
          <cell r="R550">
            <v>100</v>
          </cell>
          <cell r="S550" t="str">
            <v>9999</v>
          </cell>
          <cell r="T550" t="b">
            <v>0</v>
          </cell>
          <cell r="U550" t="b">
            <v>0</v>
          </cell>
          <cell r="V550" t="b">
            <v>0</v>
          </cell>
          <cell r="W550" t="b">
            <v>0</v>
          </cell>
          <cell r="X550" t="str">
            <v>Pourcentage du montant des interventions financières</v>
          </cell>
          <cell r="Y550">
            <v>0</v>
          </cell>
        </row>
        <row r="551">
          <cell r="A551">
            <v>280</v>
          </cell>
          <cell r="B551">
            <v>537</v>
          </cell>
          <cell r="C551" t="b">
            <v>0</v>
          </cell>
          <cell r="D551">
            <v>4</v>
          </cell>
          <cell r="E551">
            <v>1</v>
          </cell>
          <cell r="F551" t="str">
            <v>BT</v>
          </cell>
          <cell r="G551">
            <v>2005</v>
          </cell>
          <cell r="H551" t="b">
            <v>0</v>
          </cell>
          <cell r="I551">
            <v>19696</v>
          </cell>
          <cell r="K551" t="str">
            <v>Financement des entreprises québécoises</v>
          </cell>
          <cell r="L551" t="str">
            <v>320, 321, 322, 323, 324</v>
          </cell>
          <cell r="M551" t="b">
            <v>0</v>
          </cell>
          <cell r="N551" t="b">
            <v>0</v>
          </cell>
          <cell r="P551">
            <v>367</v>
          </cell>
          <cell r="Q551">
            <v>0</v>
          </cell>
          <cell r="R551">
            <v>100</v>
          </cell>
          <cell r="S551" t="str">
            <v>9999</v>
          </cell>
          <cell r="T551" t="b">
            <v>0</v>
          </cell>
          <cell r="U551" t="b">
            <v>0</v>
          </cell>
          <cell r="V551" t="b">
            <v>0</v>
          </cell>
          <cell r="W551" t="b">
            <v>0</v>
          </cell>
          <cell r="X551" t="str">
            <v>Pourcentage du montant des interventions financières</v>
          </cell>
          <cell r="Y551">
            <v>0</v>
          </cell>
        </row>
        <row r="552">
          <cell r="A552">
            <v>280</v>
          </cell>
          <cell r="B552">
            <v>537</v>
          </cell>
          <cell r="C552" t="b">
            <v>0</v>
          </cell>
          <cell r="D552">
            <v>4</v>
          </cell>
          <cell r="E552">
            <v>1</v>
          </cell>
          <cell r="F552" t="str">
            <v>BT</v>
          </cell>
          <cell r="G552">
            <v>2004</v>
          </cell>
          <cell r="H552" t="b">
            <v>0</v>
          </cell>
          <cell r="I552">
            <v>14636</v>
          </cell>
          <cell r="K552" t="str">
            <v>Financement des entreprises québécoises</v>
          </cell>
          <cell r="L552" t="str">
            <v>320, 321, 322, 323, 324</v>
          </cell>
          <cell r="M552" t="b">
            <v>0</v>
          </cell>
          <cell r="N552" t="b">
            <v>0</v>
          </cell>
          <cell r="P552">
            <v>367</v>
          </cell>
          <cell r="Q552">
            <v>0</v>
          </cell>
          <cell r="R552">
            <v>100</v>
          </cell>
          <cell r="S552" t="str">
            <v>9999</v>
          </cell>
          <cell r="T552" t="b">
            <v>0</v>
          </cell>
          <cell r="U552" t="b">
            <v>0</v>
          </cell>
          <cell r="V552" t="b">
            <v>0</v>
          </cell>
          <cell r="W552" t="b">
            <v>0</v>
          </cell>
          <cell r="X552" t="str">
            <v>Pourcentage du montant des interventions financières</v>
          </cell>
          <cell r="Y552">
            <v>0</v>
          </cell>
        </row>
        <row r="553">
          <cell r="A553">
            <v>280</v>
          </cell>
          <cell r="B553">
            <v>537</v>
          </cell>
          <cell r="C553" t="b">
            <v>0</v>
          </cell>
          <cell r="D553">
            <v>4</v>
          </cell>
          <cell r="E553">
            <v>1</v>
          </cell>
          <cell r="F553" t="str">
            <v>BT</v>
          </cell>
          <cell r="G553">
            <v>2003</v>
          </cell>
          <cell r="H553" t="b">
            <v>0</v>
          </cell>
          <cell r="I553">
            <v>12525</v>
          </cell>
          <cell r="K553" t="str">
            <v>Financement des entreprises québécoises</v>
          </cell>
          <cell r="L553" t="str">
            <v>320, 321, 322, 323, 324</v>
          </cell>
          <cell r="M553" t="b">
            <v>0</v>
          </cell>
          <cell r="N553" t="b">
            <v>0</v>
          </cell>
          <cell r="P553">
            <v>367</v>
          </cell>
          <cell r="Q553">
            <v>0</v>
          </cell>
          <cell r="R553">
            <v>100</v>
          </cell>
          <cell r="S553" t="str">
            <v>9999</v>
          </cell>
          <cell r="T553" t="b">
            <v>0</v>
          </cell>
          <cell r="U553" t="b">
            <v>0</v>
          </cell>
          <cell r="V553" t="b">
            <v>0</v>
          </cell>
          <cell r="W553" t="b">
            <v>0</v>
          </cell>
          <cell r="X553" t="str">
            <v>Pourcentage du montant des interventions financières</v>
          </cell>
          <cell r="Y553">
            <v>0</v>
          </cell>
        </row>
        <row r="554">
          <cell r="A554">
            <v>280</v>
          </cell>
          <cell r="B554">
            <v>537</v>
          </cell>
          <cell r="C554" t="b">
            <v>0</v>
          </cell>
          <cell r="D554">
            <v>4</v>
          </cell>
          <cell r="E554">
            <v>1</v>
          </cell>
          <cell r="F554" t="str">
            <v>BU</v>
          </cell>
          <cell r="G554">
            <v>2007</v>
          </cell>
          <cell r="H554" t="b">
            <v>1</v>
          </cell>
          <cell r="I554">
            <v>5666</v>
          </cell>
          <cell r="K554" t="str">
            <v>Financement des entreprises québécoises</v>
          </cell>
          <cell r="L554" t="str">
            <v>320, 321, 322, 323, 324</v>
          </cell>
          <cell r="M554" t="b">
            <v>0</v>
          </cell>
          <cell r="N554" t="b">
            <v>0</v>
          </cell>
          <cell r="P554">
            <v>367</v>
          </cell>
          <cell r="Q554">
            <v>0</v>
          </cell>
          <cell r="R554">
            <v>100</v>
          </cell>
          <cell r="S554" t="str">
            <v>9999</v>
          </cell>
          <cell r="T554" t="b">
            <v>0</v>
          </cell>
          <cell r="U554" t="b">
            <v>0</v>
          </cell>
          <cell r="V554" t="b">
            <v>0</v>
          </cell>
          <cell r="W554" t="b">
            <v>0</v>
          </cell>
          <cell r="X554" t="str">
            <v>Pourcentage du montant des interventions financières</v>
          </cell>
          <cell r="Y554">
            <v>0</v>
          </cell>
        </row>
        <row r="555">
          <cell r="A555">
            <v>280</v>
          </cell>
          <cell r="B555">
            <v>537</v>
          </cell>
          <cell r="C555" t="b">
            <v>0</v>
          </cell>
          <cell r="D555">
            <v>4</v>
          </cell>
          <cell r="E555">
            <v>1</v>
          </cell>
          <cell r="F555" t="str">
            <v>BU</v>
          </cell>
          <cell r="G555">
            <v>2006</v>
          </cell>
          <cell r="H555" t="b">
            <v>0</v>
          </cell>
          <cell r="I555">
            <v>6599</v>
          </cell>
          <cell r="K555" t="str">
            <v>Financement des entreprises québécoises</v>
          </cell>
          <cell r="L555" t="str">
            <v>320, 321, 322, 323, 324</v>
          </cell>
          <cell r="M555" t="b">
            <v>0</v>
          </cell>
          <cell r="N555" t="b">
            <v>0</v>
          </cell>
          <cell r="P555">
            <v>367</v>
          </cell>
          <cell r="Q555">
            <v>0</v>
          </cell>
          <cell r="R555">
            <v>100</v>
          </cell>
          <cell r="S555" t="str">
            <v>9999</v>
          </cell>
          <cell r="T555" t="b">
            <v>0</v>
          </cell>
          <cell r="U555" t="b">
            <v>0</v>
          </cell>
          <cell r="V555" t="b">
            <v>0</v>
          </cell>
          <cell r="W555" t="b">
            <v>0</v>
          </cell>
          <cell r="X555" t="str">
            <v>Pourcentage du montant des interventions financières</v>
          </cell>
          <cell r="Y555">
            <v>0</v>
          </cell>
        </row>
        <row r="556">
          <cell r="A556">
            <v>280</v>
          </cell>
          <cell r="B556">
            <v>537</v>
          </cell>
          <cell r="C556" t="b">
            <v>0</v>
          </cell>
          <cell r="D556">
            <v>4</v>
          </cell>
          <cell r="E556">
            <v>1</v>
          </cell>
          <cell r="F556" t="str">
            <v>BU</v>
          </cell>
          <cell r="G556">
            <v>2005</v>
          </cell>
          <cell r="H556" t="b">
            <v>0</v>
          </cell>
          <cell r="I556">
            <v>12151</v>
          </cell>
          <cell r="K556" t="str">
            <v>Financement des entreprises québécoises</v>
          </cell>
          <cell r="L556" t="str">
            <v>320, 321, 322, 323, 324</v>
          </cell>
          <cell r="M556" t="b">
            <v>0</v>
          </cell>
          <cell r="N556" t="b">
            <v>0</v>
          </cell>
          <cell r="P556">
            <v>367</v>
          </cell>
          <cell r="Q556">
            <v>0</v>
          </cell>
          <cell r="R556">
            <v>100</v>
          </cell>
          <cell r="S556" t="str">
            <v>9999</v>
          </cell>
          <cell r="T556" t="b">
            <v>0</v>
          </cell>
          <cell r="U556" t="b">
            <v>0</v>
          </cell>
          <cell r="V556" t="b">
            <v>0</v>
          </cell>
          <cell r="W556" t="b">
            <v>0</v>
          </cell>
          <cell r="X556" t="str">
            <v>Pourcentage du montant des interventions financières</v>
          </cell>
          <cell r="Y556">
            <v>0</v>
          </cell>
        </row>
        <row r="557">
          <cell r="A557">
            <v>280</v>
          </cell>
          <cell r="B557">
            <v>537</v>
          </cell>
          <cell r="C557" t="b">
            <v>0</v>
          </cell>
          <cell r="D557">
            <v>4</v>
          </cell>
          <cell r="E557">
            <v>1</v>
          </cell>
          <cell r="F557" t="str">
            <v>BU</v>
          </cell>
          <cell r="G557">
            <v>2004</v>
          </cell>
          <cell r="H557" t="b">
            <v>0</v>
          </cell>
          <cell r="I557">
            <v>6613</v>
          </cell>
          <cell r="K557" t="str">
            <v>Financement des entreprises québécoises</v>
          </cell>
          <cell r="L557" t="str">
            <v>320, 321, 322, 323, 324</v>
          </cell>
          <cell r="M557" t="b">
            <v>0</v>
          </cell>
          <cell r="N557" t="b">
            <v>0</v>
          </cell>
          <cell r="P557">
            <v>367</v>
          </cell>
          <cell r="Q557">
            <v>0</v>
          </cell>
          <cell r="R557">
            <v>100</v>
          </cell>
          <cell r="S557" t="str">
            <v>9999</v>
          </cell>
          <cell r="T557" t="b">
            <v>0</v>
          </cell>
          <cell r="U557" t="b">
            <v>0</v>
          </cell>
          <cell r="V557" t="b">
            <v>0</v>
          </cell>
          <cell r="W557" t="b">
            <v>0</v>
          </cell>
          <cell r="X557" t="str">
            <v>Pourcentage du montant des interventions financières</v>
          </cell>
          <cell r="Y557">
            <v>0</v>
          </cell>
        </row>
        <row r="558">
          <cell r="A558">
            <v>280</v>
          </cell>
          <cell r="B558">
            <v>537</v>
          </cell>
          <cell r="C558" t="b">
            <v>0</v>
          </cell>
          <cell r="D558">
            <v>4</v>
          </cell>
          <cell r="E558">
            <v>1</v>
          </cell>
          <cell r="F558" t="str">
            <v>BU</v>
          </cell>
          <cell r="G558">
            <v>2003</v>
          </cell>
          <cell r="H558" t="b">
            <v>0</v>
          </cell>
          <cell r="I558">
            <v>7666</v>
          </cell>
          <cell r="K558" t="str">
            <v>Financement des entreprises québécoises</v>
          </cell>
          <cell r="L558" t="str">
            <v>320, 321, 322, 323, 324</v>
          </cell>
          <cell r="M558" t="b">
            <v>0</v>
          </cell>
          <cell r="N558" t="b">
            <v>0</v>
          </cell>
          <cell r="P558">
            <v>367</v>
          </cell>
          <cell r="Q558">
            <v>0</v>
          </cell>
          <cell r="R558">
            <v>100</v>
          </cell>
          <cell r="S558" t="str">
            <v>9999</v>
          </cell>
          <cell r="T558" t="b">
            <v>0</v>
          </cell>
          <cell r="U558" t="b">
            <v>0</v>
          </cell>
          <cell r="V558" t="b">
            <v>0</v>
          </cell>
          <cell r="W558" t="b">
            <v>0</v>
          </cell>
          <cell r="X558" t="str">
            <v>Pourcentage du montant des interventions financières</v>
          </cell>
          <cell r="Y558">
            <v>0</v>
          </cell>
        </row>
        <row r="559">
          <cell r="A559">
            <v>210</v>
          </cell>
          <cell r="B559">
            <v>323</v>
          </cell>
          <cell r="C559" t="b">
            <v>0</v>
          </cell>
          <cell r="D559">
            <v>4</v>
          </cell>
          <cell r="E559">
            <v>1</v>
          </cell>
          <cell r="F559" t="str">
            <v>BN</v>
          </cell>
          <cell r="G559">
            <v>2007</v>
          </cell>
          <cell r="H559" t="b">
            <v>1</v>
          </cell>
          <cell r="I559">
            <v>2347.9</v>
          </cell>
          <cell r="K559" t="str">
            <v>L'Institut produit pour les ministères et organismes des données statistiques à partir de données qu'il obtient d'enquêtes ou d'organismes reconnus comme Statistique Canada. Il offre également des services de méthodologie. Il réalise aussi des études d'im</v>
          </cell>
          <cell r="M559" t="b">
            <v>0</v>
          </cell>
          <cell r="N559" t="b">
            <v>0</v>
          </cell>
          <cell r="P559">
            <v>37625</v>
          </cell>
          <cell r="Q559">
            <v>0</v>
          </cell>
          <cell r="R559">
            <v>0</v>
          </cell>
          <cell r="T559" t="b">
            <v>1</v>
          </cell>
          <cell r="U559" t="b">
            <v>0</v>
          </cell>
          <cell r="V559" t="b">
            <v>0</v>
          </cell>
          <cell r="W559" t="b">
            <v>0</v>
          </cell>
          <cell r="X559" t="str">
            <v>Base en révision</v>
          </cell>
          <cell r="Y559">
            <v>0.43</v>
          </cell>
        </row>
        <row r="560">
          <cell r="A560">
            <v>210</v>
          </cell>
          <cell r="B560">
            <v>323</v>
          </cell>
          <cell r="C560" t="b">
            <v>0</v>
          </cell>
          <cell r="D560">
            <v>4</v>
          </cell>
          <cell r="E560">
            <v>1</v>
          </cell>
          <cell r="F560" t="str">
            <v>BN</v>
          </cell>
          <cell r="G560">
            <v>2006</v>
          </cell>
          <cell r="H560" t="b">
            <v>0</v>
          </cell>
          <cell r="I560">
            <v>2060.1999999999998</v>
          </cell>
          <cell r="K560" t="str">
            <v>L'Institut produit pour les ministères et organismes des données statistiques à partir de données qu'il obtient d'enquêtes ou d'organismes reconnus comme Statistique Canada. Il offre également des services de méthodologie. Il réalise aussi des études d'im</v>
          </cell>
          <cell r="M560" t="b">
            <v>0</v>
          </cell>
          <cell r="N560" t="b">
            <v>0</v>
          </cell>
          <cell r="P560">
            <v>37625</v>
          </cell>
          <cell r="Q560">
            <v>0</v>
          </cell>
          <cell r="R560">
            <v>0</v>
          </cell>
          <cell r="T560" t="b">
            <v>1</v>
          </cell>
          <cell r="U560" t="b">
            <v>0</v>
          </cell>
          <cell r="V560" t="b">
            <v>0</v>
          </cell>
          <cell r="W560" t="b">
            <v>0</v>
          </cell>
          <cell r="X560" t="str">
            <v>Base en révision</v>
          </cell>
          <cell r="Y560">
            <v>0.43</v>
          </cell>
        </row>
        <row r="561">
          <cell r="A561">
            <v>210</v>
          </cell>
          <cell r="B561">
            <v>323</v>
          </cell>
          <cell r="C561" t="b">
            <v>0</v>
          </cell>
          <cell r="D561">
            <v>4</v>
          </cell>
          <cell r="E561">
            <v>1</v>
          </cell>
          <cell r="F561" t="str">
            <v>BN</v>
          </cell>
          <cell r="G561">
            <v>2005</v>
          </cell>
          <cell r="H561" t="b">
            <v>0</v>
          </cell>
          <cell r="I561">
            <v>1788.5</v>
          </cell>
          <cell r="K561" t="str">
            <v>L'Institut produit pour les ministères et organismes des données statistiques à partir de données qu'il obtient d'enquêtes ou d'organismes reconnus comme Statistique Canada. Il offre également des services de méthodologie. Il réalise aussi des études d'im</v>
          </cell>
          <cell r="M561" t="b">
            <v>0</v>
          </cell>
          <cell r="N561" t="b">
            <v>0</v>
          </cell>
          <cell r="P561">
            <v>37625</v>
          </cell>
          <cell r="Q561">
            <v>0</v>
          </cell>
          <cell r="R561">
            <v>0</v>
          </cell>
          <cell r="T561" t="b">
            <v>1</v>
          </cell>
          <cell r="U561" t="b">
            <v>0</v>
          </cell>
          <cell r="V561" t="b">
            <v>0</v>
          </cell>
          <cell r="W561" t="b">
            <v>0</v>
          </cell>
          <cell r="X561" t="str">
            <v>Base en révision</v>
          </cell>
          <cell r="Y561">
            <v>0.43</v>
          </cell>
        </row>
        <row r="562">
          <cell r="A562">
            <v>210</v>
          </cell>
          <cell r="B562">
            <v>323</v>
          </cell>
          <cell r="C562" t="b">
            <v>0</v>
          </cell>
          <cell r="D562">
            <v>4</v>
          </cell>
          <cell r="E562">
            <v>1</v>
          </cell>
          <cell r="F562" t="str">
            <v>BN</v>
          </cell>
          <cell r="G562">
            <v>2004</v>
          </cell>
          <cell r="H562" t="b">
            <v>0</v>
          </cell>
          <cell r="I562">
            <v>1214.4000000000001</v>
          </cell>
          <cell r="K562" t="str">
            <v>L'Institut produit pour les ministères et organismes des données statistiques à partir de données qu'il obtient d'enquêtes ou d'organismes reconnus comme Statistique Canada. Il offre également des services de méthodologie. Il réalise aussi des études d'im</v>
          </cell>
          <cell r="M562" t="b">
            <v>0</v>
          </cell>
          <cell r="N562" t="b">
            <v>0</v>
          </cell>
          <cell r="P562">
            <v>37625</v>
          </cell>
          <cell r="Q562">
            <v>0</v>
          </cell>
          <cell r="R562">
            <v>0</v>
          </cell>
          <cell r="T562" t="b">
            <v>1</v>
          </cell>
          <cell r="U562" t="b">
            <v>0</v>
          </cell>
          <cell r="V562" t="b">
            <v>0</v>
          </cell>
          <cell r="W562" t="b">
            <v>0</v>
          </cell>
          <cell r="X562" t="str">
            <v>Base en révision</v>
          </cell>
          <cell r="Y562">
            <v>0.43</v>
          </cell>
        </row>
        <row r="563">
          <cell r="A563">
            <v>210</v>
          </cell>
          <cell r="B563">
            <v>323</v>
          </cell>
          <cell r="C563" t="b">
            <v>0</v>
          </cell>
          <cell r="D563">
            <v>4</v>
          </cell>
          <cell r="E563">
            <v>1</v>
          </cell>
          <cell r="F563" t="str">
            <v>BN</v>
          </cell>
          <cell r="G563">
            <v>2003</v>
          </cell>
          <cell r="H563" t="b">
            <v>0</v>
          </cell>
          <cell r="I563">
            <v>0</v>
          </cell>
          <cell r="K563" t="str">
            <v>L'Institut produit pour les ministères et organismes des données statistiques à partir de données qu'il obtient d'enquêtes ou d'organismes reconnus comme Statistique Canada. Il offre également des services de méthodologie. Il réalise aussi des études d'im</v>
          </cell>
          <cell r="M563" t="b">
            <v>0</v>
          </cell>
          <cell r="N563" t="b">
            <v>0</v>
          </cell>
          <cell r="P563">
            <v>37625</v>
          </cell>
          <cell r="Q563">
            <v>0</v>
          </cell>
          <cell r="R563">
            <v>0</v>
          </cell>
          <cell r="T563" t="b">
            <v>1</v>
          </cell>
          <cell r="U563" t="b">
            <v>0</v>
          </cell>
          <cell r="V563" t="b">
            <v>0</v>
          </cell>
          <cell r="W563" t="b">
            <v>0</v>
          </cell>
          <cell r="X563" t="str">
            <v>Base en révision</v>
          </cell>
          <cell r="Y563">
            <v>0.43</v>
          </cell>
        </row>
        <row r="564">
          <cell r="A564">
            <v>350</v>
          </cell>
          <cell r="B564">
            <v>547</v>
          </cell>
          <cell r="C564" t="b">
            <v>0</v>
          </cell>
          <cell r="D564">
            <v>4</v>
          </cell>
          <cell r="E564">
            <v>1</v>
          </cell>
          <cell r="F564" t="str">
            <v>AY</v>
          </cell>
          <cell r="G564">
            <v>2007</v>
          </cell>
          <cell r="H564" t="b">
            <v>1</v>
          </cell>
          <cell r="I564">
            <v>711.3</v>
          </cell>
          <cell r="K564" t="str">
            <v>Revenus accessoires tirés de nos opérations liées à la formation</v>
          </cell>
          <cell r="L564" t="str">
            <v>752</v>
          </cell>
          <cell r="M564" t="b">
            <v>0</v>
          </cell>
          <cell r="N564" t="b">
            <v>0</v>
          </cell>
          <cell r="P564">
            <v>367</v>
          </cell>
          <cell r="Q564">
            <v>15</v>
          </cell>
          <cell r="R564">
            <v>85</v>
          </cell>
          <cell r="T564" t="b">
            <v>0</v>
          </cell>
          <cell r="U564" t="b">
            <v>0</v>
          </cell>
          <cell r="V564" t="b">
            <v>0</v>
          </cell>
          <cell r="W564" t="b">
            <v>0</v>
          </cell>
          <cell r="X564" t="str">
            <v>NIL</v>
          </cell>
          <cell r="Y564">
            <v>0.21</v>
          </cell>
        </row>
        <row r="565">
          <cell r="A565">
            <v>350</v>
          </cell>
          <cell r="B565">
            <v>547</v>
          </cell>
          <cell r="C565" t="b">
            <v>0</v>
          </cell>
          <cell r="D565">
            <v>4</v>
          </cell>
          <cell r="E565">
            <v>1</v>
          </cell>
          <cell r="F565" t="str">
            <v>AY</v>
          </cell>
          <cell r="G565">
            <v>2006</v>
          </cell>
          <cell r="H565" t="b">
            <v>0</v>
          </cell>
          <cell r="I565">
            <v>796.9</v>
          </cell>
          <cell r="K565" t="str">
            <v>Revenus accessoires tirés de nos opérations liées à la formation</v>
          </cell>
          <cell r="L565" t="str">
            <v>752</v>
          </cell>
          <cell r="M565" t="b">
            <v>0</v>
          </cell>
          <cell r="N565" t="b">
            <v>0</v>
          </cell>
          <cell r="P565">
            <v>367</v>
          </cell>
          <cell r="Q565">
            <v>15</v>
          </cell>
          <cell r="R565">
            <v>85</v>
          </cell>
          <cell r="T565" t="b">
            <v>0</v>
          </cell>
          <cell r="U565" t="b">
            <v>0</v>
          </cell>
          <cell r="V565" t="b">
            <v>0</v>
          </cell>
          <cell r="W565" t="b">
            <v>0</v>
          </cell>
          <cell r="X565" t="str">
            <v>NIL</v>
          </cell>
          <cell r="Y565">
            <v>0.21</v>
          </cell>
        </row>
        <row r="566">
          <cell r="A566">
            <v>350</v>
          </cell>
          <cell r="B566">
            <v>547</v>
          </cell>
          <cell r="C566" t="b">
            <v>0</v>
          </cell>
          <cell r="D566">
            <v>4</v>
          </cell>
          <cell r="E566">
            <v>1</v>
          </cell>
          <cell r="F566" t="str">
            <v>AY</v>
          </cell>
          <cell r="G566">
            <v>2005</v>
          </cell>
          <cell r="H566" t="b">
            <v>0</v>
          </cell>
          <cell r="I566">
            <v>957.9</v>
          </cell>
          <cell r="K566" t="str">
            <v>Revenus accessoires tirés de nos opérations liées à la formation</v>
          </cell>
          <cell r="L566" t="str">
            <v>752</v>
          </cell>
          <cell r="M566" t="b">
            <v>0</v>
          </cell>
          <cell r="N566" t="b">
            <v>0</v>
          </cell>
          <cell r="P566">
            <v>367</v>
          </cell>
          <cell r="Q566">
            <v>15</v>
          </cell>
          <cell r="R566">
            <v>85</v>
          </cell>
          <cell r="T566" t="b">
            <v>0</v>
          </cell>
          <cell r="U566" t="b">
            <v>0</v>
          </cell>
          <cell r="V566" t="b">
            <v>0</v>
          </cell>
          <cell r="W566" t="b">
            <v>0</v>
          </cell>
          <cell r="X566" t="str">
            <v>NIL</v>
          </cell>
          <cell r="Y566">
            <v>0.21</v>
          </cell>
        </row>
        <row r="567">
          <cell r="A567">
            <v>350</v>
          </cell>
          <cell r="B567">
            <v>547</v>
          </cell>
          <cell r="C567" t="b">
            <v>0</v>
          </cell>
          <cell r="D567">
            <v>4</v>
          </cell>
          <cell r="E567">
            <v>1</v>
          </cell>
          <cell r="F567" t="str">
            <v>AY</v>
          </cell>
          <cell r="G567">
            <v>2004</v>
          </cell>
          <cell r="H567" t="b">
            <v>0</v>
          </cell>
          <cell r="I567">
            <v>593.20000000000005</v>
          </cell>
          <cell r="K567" t="str">
            <v>Revenus accessoires tirés de nos opérations liées à la formation</v>
          </cell>
          <cell r="L567" t="str">
            <v>752</v>
          </cell>
          <cell r="M567" t="b">
            <v>0</v>
          </cell>
          <cell r="N567" t="b">
            <v>0</v>
          </cell>
          <cell r="P567">
            <v>367</v>
          </cell>
          <cell r="Q567">
            <v>15</v>
          </cell>
          <cell r="R567">
            <v>85</v>
          </cell>
          <cell r="T567" t="b">
            <v>0</v>
          </cell>
          <cell r="U567" t="b">
            <v>0</v>
          </cell>
          <cell r="V567" t="b">
            <v>0</v>
          </cell>
          <cell r="W567" t="b">
            <v>0</v>
          </cell>
          <cell r="X567" t="str">
            <v>NIL</v>
          </cell>
          <cell r="Y567">
            <v>0.21</v>
          </cell>
        </row>
        <row r="568">
          <cell r="A568">
            <v>350</v>
          </cell>
          <cell r="B568">
            <v>547</v>
          </cell>
          <cell r="C568" t="b">
            <v>0</v>
          </cell>
          <cell r="D568">
            <v>4</v>
          </cell>
          <cell r="E568">
            <v>1</v>
          </cell>
          <cell r="F568" t="str">
            <v>AY</v>
          </cell>
          <cell r="G568">
            <v>2003</v>
          </cell>
          <cell r="H568" t="b">
            <v>0</v>
          </cell>
          <cell r="I568">
            <v>0</v>
          </cell>
          <cell r="K568" t="str">
            <v>Revenus accessoires tirés de nos opérations liées à la formation</v>
          </cell>
          <cell r="L568" t="str">
            <v>752</v>
          </cell>
          <cell r="M568" t="b">
            <v>0</v>
          </cell>
          <cell r="N568" t="b">
            <v>0</v>
          </cell>
          <cell r="P568">
            <v>367</v>
          </cell>
          <cell r="Q568">
            <v>15</v>
          </cell>
          <cell r="R568">
            <v>85</v>
          </cell>
          <cell r="T568" t="b">
            <v>0</v>
          </cell>
          <cell r="U568" t="b">
            <v>0</v>
          </cell>
          <cell r="V568" t="b">
            <v>0</v>
          </cell>
          <cell r="W568" t="b">
            <v>0</v>
          </cell>
          <cell r="X568" t="str">
            <v>NIL</v>
          </cell>
          <cell r="Y568">
            <v>0.21</v>
          </cell>
        </row>
        <row r="569">
          <cell r="A569">
            <v>350</v>
          </cell>
          <cell r="B569">
            <v>547</v>
          </cell>
          <cell r="C569" t="b">
            <v>0</v>
          </cell>
          <cell r="D569">
            <v>4</v>
          </cell>
          <cell r="E569">
            <v>1</v>
          </cell>
          <cell r="F569" t="str">
            <v>BO</v>
          </cell>
          <cell r="G569">
            <v>2007</v>
          </cell>
          <cell r="H569" t="b">
            <v>1</v>
          </cell>
          <cell r="I569">
            <v>744.5</v>
          </cell>
          <cell r="K569" t="str">
            <v>Activités de formation</v>
          </cell>
          <cell r="L569" t="str">
            <v>752</v>
          </cell>
          <cell r="M569" t="b">
            <v>0</v>
          </cell>
          <cell r="N569" t="b">
            <v>0</v>
          </cell>
          <cell r="P569">
            <v>367</v>
          </cell>
          <cell r="Q569">
            <v>89</v>
          </cell>
          <cell r="R569">
            <v>11</v>
          </cell>
          <cell r="T569" t="b">
            <v>0</v>
          </cell>
          <cell r="U569" t="b">
            <v>0</v>
          </cell>
          <cell r="V569" t="b">
            <v>0</v>
          </cell>
          <cell r="W569" t="b">
            <v>1</v>
          </cell>
          <cell r="X569" t="str">
            <v>Taux d'emploi Québec</v>
          </cell>
          <cell r="Y569">
            <v>0</v>
          </cell>
        </row>
        <row r="570">
          <cell r="A570">
            <v>350</v>
          </cell>
          <cell r="B570">
            <v>547</v>
          </cell>
          <cell r="C570" t="b">
            <v>0</v>
          </cell>
          <cell r="D570">
            <v>4</v>
          </cell>
          <cell r="E570">
            <v>1</v>
          </cell>
          <cell r="F570" t="str">
            <v>BO</v>
          </cell>
          <cell r="G570">
            <v>2006</v>
          </cell>
          <cell r="H570" t="b">
            <v>0</v>
          </cell>
          <cell r="I570">
            <v>597.79999999999995</v>
          </cell>
          <cell r="K570" t="str">
            <v>Activités de formation</v>
          </cell>
          <cell r="L570" t="str">
            <v>752</v>
          </cell>
          <cell r="M570" t="b">
            <v>0</v>
          </cell>
          <cell r="N570" t="b">
            <v>0</v>
          </cell>
          <cell r="P570">
            <v>367</v>
          </cell>
          <cell r="Q570">
            <v>89</v>
          </cell>
          <cell r="R570">
            <v>11</v>
          </cell>
          <cell r="T570" t="b">
            <v>0</v>
          </cell>
          <cell r="U570" t="b">
            <v>0</v>
          </cell>
          <cell r="V570" t="b">
            <v>0</v>
          </cell>
          <cell r="W570" t="b">
            <v>1</v>
          </cell>
          <cell r="X570" t="str">
            <v>Taux d'emploi Québec</v>
          </cell>
          <cell r="Y570">
            <v>0</v>
          </cell>
        </row>
        <row r="571">
          <cell r="A571">
            <v>350</v>
          </cell>
          <cell r="B571">
            <v>547</v>
          </cell>
          <cell r="C571" t="b">
            <v>0</v>
          </cell>
          <cell r="D571">
            <v>4</v>
          </cell>
          <cell r="E571">
            <v>1</v>
          </cell>
          <cell r="F571" t="str">
            <v>BO</v>
          </cell>
          <cell r="G571">
            <v>2005</v>
          </cell>
          <cell r="H571" t="b">
            <v>0</v>
          </cell>
          <cell r="I571">
            <v>741.3</v>
          </cell>
          <cell r="K571" t="str">
            <v>Activités de formation</v>
          </cell>
          <cell r="L571" t="str">
            <v>752</v>
          </cell>
          <cell r="M571" t="b">
            <v>0</v>
          </cell>
          <cell r="N571" t="b">
            <v>0</v>
          </cell>
          <cell r="P571">
            <v>367</v>
          </cell>
          <cell r="Q571">
            <v>89</v>
          </cell>
          <cell r="R571">
            <v>11</v>
          </cell>
          <cell r="T571" t="b">
            <v>0</v>
          </cell>
          <cell r="U571" t="b">
            <v>0</v>
          </cell>
          <cell r="V571" t="b">
            <v>0</v>
          </cell>
          <cell r="W571" t="b">
            <v>1</v>
          </cell>
          <cell r="X571" t="str">
            <v>Taux d'emploi Québec</v>
          </cell>
          <cell r="Y571">
            <v>0</v>
          </cell>
        </row>
        <row r="572">
          <cell r="A572">
            <v>350</v>
          </cell>
          <cell r="B572">
            <v>547</v>
          </cell>
          <cell r="C572" t="b">
            <v>0</v>
          </cell>
          <cell r="D572">
            <v>4</v>
          </cell>
          <cell r="E572">
            <v>1</v>
          </cell>
          <cell r="F572" t="str">
            <v>BO</v>
          </cell>
          <cell r="G572">
            <v>2004</v>
          </cell>
          <cell r="H572" t="b">
            <v>0</v>
          </cell>
          <cell r="I572">
            <v>550.29999999999995</v>
          </cell>
          <cell r="K572" t="str">
            <v>Activités de formation</v>
          </cell>
          <cell r="L572" t="str">
            <v>752</v>
          </cell>
          <cell r="M572" t="b">
            <v>0</v>
          </cell>
          <cell r="N572" t="b">
            <v>0</v>
          </cell>
          <cell r="P572">
            <v>367</v>
          </cell>
          <cell r="Q572">
            <v>89</v>
          </cell>
          <cell r="R572">
            <v>11</v>
          </cell>
          <cell r="T572" t="b">
            <v>0</v>
          </cell>
          <cell r="U572" t="b">
            <v>0</v>
          </cell>
          <cell r="V572" t="b">
            <v>0</v>
          </cell>
          <cell r="W572" t="b">
            <v>1</v>
          </cell>
          <cell r="X572" t="str">
            <v>Taux d'emploi Québec</v>
          </cell>
          <cell r="Y572">
            <v>0</v>
          </cell>
        </row>
        <row r="573">
          <cell r="A573">
            <v>350</v>
          </cell>
          <cell r="B573">
            <v>547</v>
          </cell>
          <cell r="C573" t="b">
            <v>0</v>
          </cell>
          <cell r="D573">
            <v>4</v>
          </cell>
          <cell r="E573">
            <v>1</v>
          </cell>
          <cell r="F573" t="str">
            <v>BO</v>
          </cell>
          <cell r="G573">
            <v>2003</v>
          </cell>
          <cell r="H573" t="b">
            <v>0</v>
          </cell>
          <cell r="I573">
            <v>0</v>
          </cell>
          <cell r="K573" t="str">
            <v>Activités de formation</v>
          </cell>
          <cell r="L573" t="str">
            <v>752</v>
          </cell>
          <cell r="M573" t="b">
            <v>0</v>
          </cell>
          <cell r="N573" t="b">
            <v>0</v>
          </cell>
          <cell r="P573">
            <v>367</v>
          </cell>
          <cell r="Q573">
            <v>89</v>
          </cell>
          <cell r="R573">
            <v>11</v>
          </cell>
          <cell r="T573" t="b">
            <v>0</v>
          </cell>
          <cell r="U573" t="b">
            <v>0</v>
          </cell>
          <cell r="V573" t="b">
            <v>0</v>
          </cell>
          <cell r="W573" t="b">
            <v>1</v>
          </cell>
          <cell r="X573" t="str">
            <v>Taux d'emploi Québec</v>
          </cell>
          <cell r="Y573">
            <v>0</v>
          </cell>
        </row>
        <row r="574">
          <cell r="A574">
            <v>350</v>
          </cell>
          <cell r="B574">
            <v>547</v>
          </cell>
          <cell r="C574" t="b">
            <v>0</v>
          </cell>
          <cell r="D574">
            <v>4</v>
          </cell>
          <cell r="E574">
            <v>1</v>
          </cell>
          <cell r="F574" t="str">
            <v>BP</v>
          </cell>
          <cell r="G574">
            <v>2007</v>
          </cell>
          <cell r="H574" t="b">
            <v>1</v>
          </cell>
          <cell r="I574">
            <v>461.9</v>
          </cell>
          <cell r="K574" t="str">
            <v>Activités de formation</v>
          </cell>
          <cell r="L574" t="str">
            <v>752</v>
          </cell>
          <cell r="M574" t="b">
            <v>0</v>
          </cell>
          <cell r="N574" t="b">
            <v>0</v>
          </cell>
          <cell r="P574">
            <v>367</v>
          </cell>
          <cell r="Q574">
            <v>52</v>
          </cell>
          <cell r="R574">
            <v>48</v>
          </cell>
          <cell r="T574" t="b">
            <v>0</v>
          </cell>
          <cell r="U574" t="b">
            <v>0</v>
          </cell>
          <cell r="V574" t="b">
            <v>0</v>
          </cell>
          <cell r="W574" t="b">
            <v>1</v>
          </cell>
          <cell r="X574" t="str">
            <v>NIL</v>
          </cell>
          <cell r="Y574">
            <v>0</v>
          </cell>
        </row>
        <row r="575">
          <cell r="A575">
            <v>350</v>
          </cell>
          <cell r="B575">
            <v>547</v>
          </cell>
          <cell r="C575" t="b">
            <v>0</v>
          </cell>
          <cell r="D575">
            <v>4</v>
          </cell>
          <cell r="E575">
            <v>1</v>
          </cell>
          <cell r="F575" t="str">
            <v>BP</v>
          </cell>
          <cell r="G575">
            <v>2006</v>
          </cell>
          <cell r="H575" t="b">
            <v>0</v>
          </cell>
          <cell r="I575">
            <v>564.70000000000005</v>
          </cell>
          <cell r="K575" t="str">
            <v>Activités de formation</v>
          </cell>
          <cell r="L575" t="str">
            <v>752</v>
          </cell>
          <cell r="M575" t="b">
            <v>0</v>
          </cell>
          <cell r="N575" t="b">
            <v>0</v>
          </cell>
          <cell r="P575">
            <v>367</v>
          </cell>
          <cell r="Q575">
            <v>52</v>
          </cell>
          <cell r="R575">
            <v>48</v>
          </cell>
          <cell r="T575" t="b">
            <v>0</v>
          </cell>
          <cell r="U575" t="b">
            <v>0</v>
          </cell>
          <cell r="V575" t="b">
            <v>0</v>
          </cell>
          <cell r="W575" t="b">
            <v>1</v>
          </cell>
          <cell r="X575" t="str">
            <v>NIL</v>
          </cell>
          <cell r="Y575">
            <v>0</v>
          </cell>
        </row>
        <row r="576">
          <cell r="A576">
            <v>350</v>
          </cell>
          <cell r="B576">
            <v>547</v>
          </cell>
          <cell r="C576" t="b">
            <v>0</v>
          </cell>
          <cell r="D576">
            <v>4</v>
          </cell>
          <cell r="E576">
            <v>1</v>
          </cell>
          <cell r="F576" t="str">
            <v>BP</v>
          </cell>
          <cell r="G576">
            <v>2005</v>
          </cell>
          <cell r="H576" t="b">
            <v>0</v>
          </cell>
          <cell r="I576">
            <v>457.8</v>
          </cell>
          <cell r="K576" t="str">
            <v>Activités de formation</v>
          </cell>
          <cell r="L576" t="str">
            <v>752</v>
          </cell>
          <cell r="M576" t="b">
            <v>0</v>
          </cell>
          <cell r="N576" t="b">
            <v>0</v>
          </cell>
          <cell r="P576">
            <v>367</v>
          </cell>
          <cell r="Q576">
            <v>52</v>
          </cell>
          <cell r="R576">
            <v>48</v>
          </cell>
          <cell r="T576" t="b">
            <v>0</v>
          </cell>
          <cell r="U576" t="b">
            <v>0</v>
          </cell>
          <cell r="V576" t="b">
            <v>0</v>
          </cell>
          <cell r="W576" t="b">
            <v>1</v>
          </cell>
          <cell r="X576" t="str">
            <v>NIL</v>
          </cell>
          <cell r="Y576">
            <v>0</v>
          </cell>
        </row>
        <row r="577">
          <cell r="A577">
            <v>350</v>
          </cell>
          <cell r="B577">
            <v>547</v>
          </cell>
          <cell r="C577" t="b">
            <v>0</v>
          </cell>
          <cell r="D577">
            <v>4</v>
          </cell>
          <cell r="E577">
            <v>1</v>
          </cell>
          <cell r="F577" t="str">
            <v>BP</v>
          </cell>
          <cell r="G577">
            <v>2004</v>
          </cell>
          <cell r="H577" t="b">
            <v>0</v>
          </cell>
          <cell r="I577">
            <v>403.5</v>
          </cell>
          <cell r="K577" t="str">
            <v>Activités de formation</v>
          </cell>
          <cell r="L577" t="str">
            <v>752</v>
          </cell>
          <cell r="M577" t="b">
            <v>0</v>
          </cell>
          <cell r="N577" t="b">
            <v>0</v>
          </cell>
          <cell r="P577">
            <v>367</v>
          </cell>
          <cell r="Q577">
            <v>52</v>
          </cell>
          <cell r="R577">
            <v>48</v>
          </cell>
          <cell r="T577" t="b">
            <v>0</v>
          </cell>
          <cell r="U577" t="b">
            <v>0</v>
          </cell>
          <cell r="V577" t="b">
            <v>0</v>
          </cell>
          <cell r="W577" t="b">
            <v>1</v>
          </cell>
          <cell r="X577" t="str">
            <v>NIL</v>
          </cell>
          <cell r="Y577">
            <v>0</v>
          </cell>
        </row>
        <row r="578">
          <cell r="A578">
            <v>350</v>
          </cell>
          <cell r="B578">
            <v>547</v>
          </cell>
          <cell r="C578" t="b">
            <v>0</v>
          </cell>
          <cell r="D578">
            <v>4</v>
          </cell>
          <cell r="E578">
            <v>1</v>
          </cell>
          <cell r="F578" t="str">
            <v>BP</v>
          </cell>
          <cell r="G578">
            <v>2003</v>
          </cell>
          <cell r="H578" t="b">
            <v>0</v>
          </cell>
          <cell r="I578">
            <v>0</v>
          </cell>
          <cell r="K578" t="str">
            <v>Activités de formation</v>
          </cell>
          <cell r="L578" t="str">
            <v>752</v>
          </cell>
          <cell r="M578" t="b">
            <v>0</v>
          </cell>
          <cell r="N578" t="b">
            <v>0</v>
          </cell>
          <cell r="P578">
            <v>367</v>
          </cell>
          <cell r="Q578">
            <v>52</v>
          </cell>
          <cell r="R578">
            <v>48</v>
          </cell>
          <cell r="T578" t="b">
            <v>0</v>
          </cell>
          <cell r="U578" t="b">
            <v>0</v>
          </cell>
          <cell r="V578" t="b">
            <v>0</v>
          </cell>
          <cell r="W578" t="b">
            <v>1</v>
          </cell>
          <cell r="X578" t="str">
            <v>NIL</v>
          </cell>
          <cell r="Y578">
            <v>0</v>
          </cell>
        </row>
        <row r="579">
          <cell r="A579">
            <v>350</v>
          </cell>
          <cell r="B579">
            <v>547</v>
          </cell>
          <cell r="C579" t="b">
            <v>0</v>
          </cell>
          <cell r="D579">
            <v>4</v>
          </cell>
          <cell r="E579">
            <v>1</v>
          </cell>
          <cell r="F579" t="str">
            <v>BQ</v>
          </cell>
          <cell r="G579">
            <v>2007</v>
          </cell>
          <cell r="H579" t="b">
            <v>1</v>
          </cell>
          <cell r="I579">
            <v>2344.9</v>
          </cell>
          <cell r="K579" t="str">
            <v>Soutien aux activités de formation</v>
          </cell>
          <cell r="L579" t="str">
            <v>752</v>
          </cell>
          <cell r="M579" t="b">
            <v>0</v>
          </cell>
          <cell r="N579" t="b">
            <v>0</v>
          </cell>
          <cell r="P579">
            <v>367</v>
          </cell>
          <cell r="Q579">
            <v>61</v>
          </cell>
          <cell r="R579">
            <v>39</v>
          </cell>
          <cell r="T579" t="b">
            <v>0</v>
          </cell>
          <cell r="U579" t="b">
            <v>0</v>
          </cell>
          <cell r="V579" t="b">
            <v>1</v>
          </cell>
          <cell r="W579" t="b">
            <v>0</v>
          </cell>
          <cell r="X579" t="str">
            <v>NIL</v>
          </cell>
          <cell r="Y579">
            <v>0</v>
          </cell>
        </row>
        <row r="580">
          <cell r="A580">
            <v>350</v>
          </cell>
          <cell r="B580">
            <v>547</v>
          </cell>
          <cell r="C580" t="b">
            <v>0</v>
          </cell>
          <cell r="D580">
            <v>4</v>
          </cell>
          <cell r="E580">
            <v>1</v>
          </cell>
          <cell r="F580" t="str">
            <v>BQ</v>
          </cell>
          <cell r="G580">
            <v>2006</v>
          </cell>
          <cell r="H580" t="b">
            <v>0</v>
          </cell>
          <cell r="I580">
            <v>2390.9</v>
          </cell>
          <cell r="K580" t="str">
            <v>Soutien aux activités de formation</v>
          </cell>
          <cell r="L580" t="str">
            <v>752</v>
          </cell>
          <cell r="M580" t="b">
            <v>0</v>
          </cell>
          <cell r="N580" t="b">
            <v>0</v>
          </cell>
          <cell r="P580">
            <v>367</v>
          </cell>
          <cell r="Q580">
            <v>61</v>
          </cell>
          <cell r="R580">
            <v>39</v>
          </cell>
          <cell r="T580" t="b">
            <v>0</v>
          </cell>
          <cell r="U580" t="b">
            <v>0</v>
          </cell>
          <cell r="V580" t="b">
            <v>1</v>
          </cell>
          <cell r="W580" t="b">
            <v>0</v>
          </cell>
          <cell r="X580" t="str">
            <v>NIL</v>
          </cell>
          <cell r="Y580">
            <v>0</v>
          </cell>
        </row>
        <row r="581">
          <cell r="A581">
            <v>350</v>
          </cell>
          <cell r="B581">
            <v>547</v>
          </cell>
          <cell r="C581" t="b">
            <v>0</v>
          </cell>
          <cell r="D581">
            <v>4</v>
          </cell>
          <cell r="E581">
            <v>1</v>
          </cell>
          <cell r="F581" t="str">
            <v>BQ</v>
          </cell>
          <cell r="G581">
            <v>2005</v>
          </cell>
          <cell r="H581" t="b">
            <v>0</v>
          </cell>
          <cell r="I581">
            <v>2188.6</v>
          </cell>
          <cell r="K581" t="str">
            <v>Soutien aux activités de formation</v>
          </cell>
          <cell r="L581" t="str">
            <v>752</v>
          </cell>
          <cell r="M581" t="b">
            <v>0</v>
          </cell>
          <cell r="N581" t="b">
            <v>0</v>
          </cell>
          <cell r="P581">
            <v>367</v>
          </cell>
          <cell r="Q581">
            <v>61</v>
          </cell>
          <cell r="R581">
            <v>39</v>
          </cell>
          <cell r="T581" t="b">
            <v>0</v>
          </cell>
          <cell r="U581" t="b">
            <v>0</v>
          </cell>
          <cell r="V581" t="b">
            <v>1</v>
          </cell>
          <cell r="W581" t="b">
            <v>0</v>
          </cell>
          <cell r="X581" t="str">
            <v>NIL</v>
          </cell>
          <cell r="Y581">
            <v>0</v>
          </cell>
        </row>
        <row r="582">
          <cell r="A582">
            <v>350</v>
          </cell>
          <cell r="B582">
            <v>547</v>
          </cell>
          <cell r="C582" t="b">
            <v>0</v>
          </cell>
          <cell r="D582">
            <v>4</v>
          </cell>
          <cell r="E582">
            <v>1</v>
          </cell>
          <cell r="F582" t="str">
            <v>BQ</v>
          </cell>
          <cell r="G582">
            <v>2004</v>
          </cell>
          <cell r="H582" t="b">
            <v>0</v>
          </cell>
          <cell r="I582">
            <v>1321.4</v>
          </cell>
          <cell r="K582" t="str">
            <v>Soutien aux activités de formation</v>
          </cell>
          <cell r="L582" t="str">
            <v>752</v>
          </cell>
          <cell r="M582" t="b">
            <v>0</v>
          </cell>
          <cell r="N582" t="b">
            <v>0</v>
          </cell>
          <cell r="P582">
            <v>367</v>
          </cell>
          <cell r="Q582">
            <v>61</v>
          </cell>
          <cell r="R582">
            <v>39</v>
          </cell>
          <cell r="T582" t="b">
            <v>0</v>
          </cell>
          <cell r="U582" t="b">
            <v>0</v>
          </cell>
          <cell r="V582" t="b">
            <v>1</v>
          </cell>
          <cell r="W582" t="b">
            <v>0</v>
          </cell>
          <cell r="X582" t="str">
            <v>NIL</v>
          </cell>
          <cell r="Y582">
            <v>0</v>
          </cell>
        </row>
        <row r="583">
          <cell r="A583">
            <v>350</v>
          </cell>
          <cell r="B583">
            <v>547</v>
          </cell>
          <cell r="C583" t="b">
            <v>0</v>
          </cell>
          <cell r="D583">
            <v>4</v>
          </cell>
          <cell r="E583">
            <v>1</v>
          </cell>
          <cell r="F583" t="str">
            <v>BQ</v>
          </cell>
          <cell r="G583">
            <v>2003</v>
          </cell>
          <cell r="H583" t="b">
            <v>0</v>
          </cell>
          <cell r="I583">
            <v>0</v>
          </cell>
          <cell r="K583" t="str">
            <v>Soutien aux activités de formation</v>
          </cell>
          <cell r="L583" t="str">
            <v>752</v>
          </cell>
          <cell r="M583" t="b">
            <v>0</v>
          </cell>
          <cell r="N583" t="b">
            <v>0</v>
          </cell>
          <cell r="P583">
            <v>367</v>
          </cell>
          <cell r="Q583">
            <v>61</v>
          </cell>
          <cell r="R583">
            <v>39</v>
          </cell>
          <cell r="T583" t="b">
            <v>0</v>
          </cell>
          <cell r="U583" t="b">
            <v>0</v>
          </cell>
          <cell r="V583" t="b">
            <v>1</v>
          </cell>
          <cell r="W583" t="b">
            <v>0</v>
          </cell>
          <cell r="X583" t="str">
            <v>NIL</v>
          </cell>
          <cell r="Y583">
            <v>0</v>
          </cell>
        </row>
        <row r="584">
          <cell r="A584">
            <v>350</v>
          </cell>
          <cell r="B584">
            <v>547</v>
          </cell>
          <cell r="C584" t="b">
            <v>0</v>
          </cell>
          <cell r="D584">
            <v>4</v>
          </cell>
          <cell r="E584">
            <v>1</v>
          </cell>
          <cell r="F584" t="str">
            <v>BS</v>
          </cell>
          <cell r="G584">
            <v>2007</v>
          </cell>
          <cell r="H584" t="b">
            <v>1</v>
          </cell>
          <cell r="I584">
            <v>130.6</v>
          </cell>
          <cell r="K584" t="str">
            <v>Activités de recherche et de consultation</v>
          </cell>
          <cell r="L584" t="str">
            <v>752</v>
          </cell>
          <cell r="M584" t="b">
            <v>0</v>
          </cell>
          <cell r="N584" t="b">
            <v>0</v>
          </cell>
          <cell r="P584">
            <v>367</v>
          </cell>
          <cell r="Q584">
            <v>11</v>
          </cell>
          <cell r="R584">
            <v>89</v>
          </cell>
          <cell r="T584" t="b">
            <v>1</v>
          </cell>
          <cell r="U584" t="b">
            <v>0</v>
          </cell>
          <cell r="V584" t="b">
            <v>0</v>
          </cell>
          <cell r="W584" t="b">
            <v>0</v>
          </cell>
          <cell r="X584" t="str">
            <v>NIL</v>
          </cell>
          <cell r="Y584">
            <v>0</v>
          </cell>
        </row>
        <row r="585">
          <cell r="A585">
            <v>350</v>
          </cell>
          <cell r="B585">
            <v>547</v>
          </cell>
          <cell r="C585" t="b">
            <v>0</v>
          </cell>
          <cell r="D585">
            <v>4</v>
          </cell>
          <cell r="E585">
            <v>1</v>
          </cell>
          <cell r="F585" t="str">
            <v>BS</v>
          </cell>
          <cell r="G585">
            <v>2006</v>
          </cell>
          <cell r="H585" t="b">
            <v>0</v>
          </cell>
          <cell r="I585">
            <v>801.4</v>
          </cell>
          <cell r="K585" t="str">
            <v>Activités de recherche et de consultation</v>
          </cell>
          <cell r="L585" t="str">
            <v>752</v>
          </cell>
          <cell r="M585" t="b">
            <v>0</v>
          </cell>
          <cell r="N585" t="b">
            <v>0</v>
          </cell>
          <cell r="P585">
            <v>367</v>
          </cell>
          <cell r="Q585">
            <v>11</v>
          </cell>
          <cell r="R585">
            <v>89</v>
          </cell>
          <cell r="T585" t="b">
            <v>1</v>
          </cell>
          <cell r="U585" t="b">
            <v>0</v>
          </cell>
          <cell r="V585" t="b">
            <v>0</v>
          </cell>
          <cell r="W585" t="b">
            <v>0</v>
          </cell>
          <cell r="X585" t="str">
            <v>NIL</v>
          </cell>
          <cell r="Y585">
            <v>0</v>
          </cell>
        </row>
        <row r="586">
          <cell r="A586">
            <v>350</v>
          </cell>
          <cell r="B586">
            <v>547</v>
          </cell>
          <cell r="C586" t="b">
            <v>0</v>
          </cell>
          <cell r="D586">
            <v>4</v>
          </cell>
          <cell r="E586">
            <v>1</v>
          </cell>
          <cell r="F586" t="str">
            <v>BS</v>
          </cell>
          <cell r="G586">
            <v>2005</v>
          </cell>
          <cell r="H586" t="b">
            <v>0</v>
          </cell>
          <cell r="I586">
            <v>762.5</v>
          </cell>
          <cell r="K586" t="str">
            <v>Activités de recherche et de consultation</v>
          </cell>
          <cell r="L586" t="str">
            <v>752</v>
          </cell>
          <cell r="M586" t="b">
            <v>0</v>
          </cell>
          <cell r="N586" t="b">
            <v>0</v>
          </cell>
          <cell r="P586">
            <v>367</v>
          </cell>
          <cell r="Q586">
            <v>11</v>
          </cell>
          <cell r="R586">
            <v>89</v>
          </cell>
          <cell r="T586" t="b">
            <v>1</v>
          </cell>
          <cell r="U586" t="b">
            <v>0</v>
          </cell>
          <cell r="V586" t="b">
            <v>0</v>
          </cell>
          <cell r="W586" t="b">
            <v>0</v>
          </cell>
          <cell r="X586" t="str">
            <v>NIL</v>
          </cell>
          <cell r="Y586">
            <v>0</v>
          </cell>
        </row>
        <row r="587">
          <cell r="A587">
            <v>350</v>
          </cell>
          <cell r="B587">
            <v>547</v>
          </cell>
          <cell r="C587" t="b">
            <v>0</v>
          </cell>
          <cell r="D587">
            <v>4</v>
          </cell>
          <cell r="E587">
            <v>1</v>
          </cell>
          <cell r="F587" t="str">
            <v>BS</v>
          </cell>
          <cell r="G587">
            <v>2004</v>
          </cell>
          <cell r="H587" t="b">
            <v>0</v>
          </cell>
          <cell r="I587">
            <v>805</v>
          </cell>
          <cell r="K587" t="str">
            <v>Activités de recherche et de consultation</v>
          </cell>
          <cell r="L587" t="str">
            <v>752</v>
          </cell>
          <cell r="M587" t="b">
            <v>0</v>
          </cell>
          <cell r="N587" t="b">
            <v>0</v>
          </cell>
          <cell r="P587">
            <v>367</v>
          </cell>
          <cell r="Q587">
            <v>11</v>
          </cell>
          <cell r="R587">
            <v>89</v>
          </cell>
          <cell r="T587" t="b">
            <v>1</v>
          </cell>
          <cell r="U587" t="b">
            <v>0</v>
          </cell>
          <cell r="V587" t="b">
            <v>0</v>
          </cell>
          <cell r="W587" t="b">
            <v>0</v>
          </cell>
          <cell r="X587" t="str">
            <v>NIL</v>
          </cell>
          <cell r="Y587">
            <v>0</v>
          </cell>
        </row>
        <row r="588">
          <cell r="A588">
            <v>350</v>
          </cell>
          <cell r="B588">
            <v>547</v>
          </cell>
          <cell r="C588" t="b">
            <v>0</v>
          </cell>
          <cell r="D588">
            <v>4</v>
          </cell>
          <cell r="E588">
            <v>1</v>
          </cell>
          <cell r="F588" t="str">
            <v>BS</v>
          </cell>
          <cell r="G588">
            <v>2003</v>
          </cell>
          <cell r="H588" t="b">
            <v>0</v>
          </cell>
          <cell r="I588">
            <v>0</v>
          </cell>
          <cell r="K588" t="str">
            <v>Activités de recherche et de consultation</v>
          </cell>
          <cell r="L588" t="str">
            <v>752</v>
          </cell>
          <cell r="M588" t="b">
            <v>0</v>
          </cell>
          <cell r="N588" t="b">
            <v>0</v>
          </cell>
          <cell r="P588">
            <v>367</v>
          </cell>
          <cell r="Q588">
            <v>11</v>
          </cell>
          <cell r="R588">
            <v>89</v>
          </cell>
          <cell r="T588" t="b">
            <v>1</v>
          </cell>
          <cell r="U588" t="b">
            <v>0</v>
          </cell>
          <cell r="V588" t="b">
            <v>0</v>
          </cell>
          <cell r="W588" t="b">
            <v>0</v>
          </cell>
          <cell r="X588" t="str">
            <v>NIL</v>
          </cell>
          <cell r="Y588">
            <v>0</v>
          </cell>
        </row>
        <row r="589">
          <cell r="A589">
            <v>350</v>
          </cell>
          <cell r="B589">
            <v>547</v>
          </cell>
          <cell r="C589" t="b">
            <v>0</v>
          </cell>
          <cell r="D589">
            <v>4</v>
          </cell>
          <cell r="E589">
            <v>1</v>
          </cell>
          <cell r="F589" t="str">
            <v>BR</v>
          </cell>
          <cell r="G589">
            <v>2007</v>
          </cell>
          <cell r="H589" t="b">
            <v>1</v>
          </cell>
          <cell r="I589">
            <v>1333.6</v>
          </cell>
          <cell r="K589" t="str">
            <v>soutien aux activités de formation</v>
          </cell>
          <cell r="L589" t="str">
            <v>752</v>
          </cell>
          <cell r="M589" t="b">
            <v>0</v>
          </cell>
          <cell r="N589" t="b">
            <v>0</v>
          </cell>
          <cell r="P589">
            <v>367</v>
          </cell>
          <cell r="Q589">
            <v>100</v>
          </cell>
          <cell r="R589">
            <v>0</v>
          </cell>
          <cell r="T589" t="b">
            <v>0</v>
          </cell>
          <cell r="U589" t="b">
            <v>0</v>
          </cell>
          <cell r="V589" t="b">
            <v>1</v>
          </cell>
          <cell r="W589" t="b">
            <v>0</v>
          </cell>
          <cell r="X589" t="str">
            <v>nil</v>
          </cell>
          <cell r="Y589">
            <v>0</v>
          </cell>
        </row>
        <row r="590">
          <cell r="A590">
            <v>350</v>
          </cell>
          <cell r="B590">
            <v>547</v>
          </cell>
          <cell r="C590" t="b">
            <v>0</v>
          </cell>
          <cell r="D590">
            <v>4</v>
          </cell>
          <cell r="E590">
            <v>1</v>
          </cell>
          <cell r="F590" t="str">
            <v>BR</v>
          </cell>
          <cell r="G590">
            <v>2006</v>
          </cell>
          <cell r="H590" t="b">
            <v>0</v>
          </cell>
          <cell r="I590">
            <v>1165.5</v>
          </cell>
          <cell r="K590" t="str">
            <v>soutien aux activités de formation</v>
          </cell>
          <cell r="L590" t="str">
            <v>752</v>
          </cell>
          <cell r="M590" t="b">
            <v>0</v>
          </cell>
          <cell r="N590" t="b">
            <v>0</v>
          </cell>
          <cell r="P590">
            <v>367</v>
          </cell>
          <cell r="Q590">
            <v>100</v>
          </cell>
          <cell r="R590">
            <v>0</v>
          </cell>
          <cell r="T590" t="b">
            <v>0</v>
          </cell>
          <cell r="U590" t="b">
            <v>0</v>
          </cell>
          <cell r="V590" t="b">
            <v>1</v>
          </cell>
          <cell r="W590" t="b">
            <v>0</v>
          </cell>
          <cell r="X590" t="str">
            <v>nil</v>
          </cell>
          <cell r="Y590">
            <v>0</v>
          </cell>
        </row>
        <row r="591">
          <cell r="A591">
            <v>350</v>
          </cell>
          <cell r="B591">
            <v>547</v>
          </cell>
          <cell r="C591" t="b">
            <v>0</v>
          </cell>
          <cell r="D591">
            <v>4</v>
          </cell>
          <cell r="E591">
            <v>1</v>
          </cell>
          <cell r="F591" t="str">
            <v>BR</v>
          </cell>
          <cell r="G591">
            <v>2005</v>
          </cell>
          <cell r="H591" t="b">
            <v>0</v>
          </cell>
          <cell r="I591">
            <v>1073.7</v>
          </cell>
          <cell r="K591" t="str">
            <v>soutien aux activités de formation</v>
          </cell>
          <cell r="L591" t="str">
            <v>752</v>
          </cell>
          <cell r="M591" t="b">
            <v>0</v>
          </cell>
          <cell r="N591" t="b">
            <v>0</v>
          </cell>
          <cell r="P591">
            <v>367</v>
          </cell>
          <cell r="Q591">
            <v>100</v>
          </cell>
          <cell r="R591">
            <v>0</v>
          </cell>
          <cell r="T591" t="b">
            <v>0</v>
          </cell>
          <cell r="U591" t="b">
            <v>0</v>
          </cell>
          <cell r="V591" t="b">
            <v>1</v>
          </cell>
          <cell r="W591" t="b">
            <v>0</v>
          </cell>
          <cell r="X591" t="str">
            <v>nil</v>
          </cell>
          <cell r="Y591">
            <v>0</v>
          </cell>
        </row>
        <row r="592">
          <cell r="A592">
            <v>350</v>
          </cell>
          <cell r="B592">
            <v>547</v>
          </cell>
          <cell r="C592" t="b">
            <v>0</v>
          </cell>
          <cell r="D592">
            <v>4</v>
          </cell>
          <cell r="E592">
            <v>1</v>
          </cell>
          <cell r="F592" t="str">
            <v>BR</v>
          </cell>
          <cell r="G592">
            <v>2004</v>
          </cell>
          <cell r="H592" t="b">
            <v>0</v>
          </cell>
          <cell r="I592">
            <v>384.4</v>
          </cell>
          <cell r="K592" t="str">
            <v>soutien aux activités de formation</v>
          </cell>
          <cell r="L592" t="str">
            <v>752</v>
          </cell>
          <cell r="M592" t="b">
            <v>0</v>
          </cell>
          <cell r="N592" t="b">
            <v>0</v>
          </cell>
          <cell r="P592">
            <v>367</v>
          </cell>
          <cell r="Q592">
            <v>100</v>
          </cell>
          <cell r="R592">
            <v>0</v>
          </cell>
          <cell r="T592" t="b">
            <v>0</v>
          </cell>
          <cell r="U592" t="b">
            <v>0</v>
          </cell>
          <cell r="V592" t="b">
            <v>1</v>
          </cell>
          <cell r="W592" t="b">
            <v>0</v>
          </cell>
          <cell r="X592" t="str">
            <v>nil</v>
          </cell>
          <cell r="Y592">
            <v>0</v>
          </cell>
        </row>
        <row r="593">
          <cell r="A593">
            <v>80</v>
          </cell>
          <cell r="B593">
            <v>0</v>
          </cell>
          <cell r="C593" t="b">
            <v>1</v>
          </cell>
          <cell r="D593">
            <v>4</v>
          </cell>
          <cell r="E593">
            <v>1</v>
          </cell>
          <cell r="F593" t="str">
            <v>01</v>
          </cell>
          <cell r="G593">
            <v>2007</v>
          </cell>
          <cell r="H593" t="b">
            <v>1</v>
          </cell>
          <cell r="I593">
            <v>0</v>
          </cell>
          <cell r="K593" t="str">
            <v>Vente de publications du MAPAQ et les documents de codification administrative du CQIASA (sur demande)</v>
          </cell>
          <cell r="L593" t="str">
            <v>531</v>
          </cell>
          <cell r="M593" t="b">
            <v>0</v>
          </cell>
          <cell r="N593" t="b">
            <v>0</v>
          </cell>
          <cell r="P593">
            <v>37622</v>
          </cell>
          <cell r="Q593">
            <v>100</v>
          </cell>
          <cell r="R593">
            <v>0</v>
          </cell>
          <cell r="T593" t="b">
            <v>0</v>
          </cell>
          <cell r="U593" t="b">
            <v>1</v>
          </cell>
          <cell r="V593" t="b">
            <v>0</v>
          </cell>
          <cell r="W593" t="b">
            <v>0</v>
          </cell>
          <cell r="X593" t="str">
            <v>NIL</v>
          </cell>
          <cell r="Y593">
            <v>0</v>
          </cell>
        </row>
        <row r="594">
          <cell r="A594">
            <v>80</v>
          </cell>
          <cell r="B594">
            <v>0</v>
          </cell>
          <cell r="C594" t="b">
            <v>1</v>
          </cell>
          <cell r="D594">
            <v>4</v>
          </cell>
          <cell r="E594">
            <v>1</v>
          </cell>
          <cell r="F594" t="str">
            <v>01</v>
          </cell>
          <cell r="G594">
            <v>2006</v>
          </cell>
          <cell r="H594" t="b">
            <v>0</v>
          </cell>
          <cell r="I594">
            <v>0.1</v>
          </cell>
          <cell r="K594" t="str">
            <v>Vente de publications du MAPAQ et les documents de codification administrative du CQIASA (sur demande)</v>
          </cell>
          <cell r="L594" t="str">
            <v>531</v>
          </cell>
          <cell r="M594" t="b">
            <v>0</v>
          </cell>
          <cell r="N594" t="b">
            <v>0</v>
          </cell>
          <cell r="P594">
            <v>37622</v>
          </cell>
          <cell r="Q594">
            <v>100</v>
          </cell>
          <cell r="R594">
            <v>0</v>
          </cell>
          <cell r="T594" t="b">
            <v>0</v>
          </cell>
          <cell r="U594" t="b">
            <v>1</v>
          </cell>
          <cell r="V594" t="b">
            <v>0</v>
          </cell>
          <cell r="W594" t="b">
            <v>0</v>
          </cell>
          <cell r="X594" t="str">
            <v>NIL</v>
          </cell>
          <cell r="Y594">
            <v>0</v>
          </cell>
        </row>
        <row r="595">
          <cell r="A595">
            <v>80</v>
          </cell>
          <cell r="B595">
            <v>0</v>
          </cell>
          <cell r="C595" t="b">
            <v>1</v>
          </cell>
          <cell r="D595">
            <v>4</v>
          </cell>
          <cell r="E595">
            <v>1</v>
          </cell>
          <cell r="F595" t="str">
            <v>01</v>
          </cell>
          <cell r="G595">
            <v>2005</v>
          </cell>
          <cell r="H595" t="b">
            <v>0</v>
          </cell>
          <cell r="I595">
            <v>0</v>
          </cell>
          <cell r="K595" t="str">
            <v>Vente de publications du MAPAQ et les documents de codification administrative du CQIASA (sur demande)</v>
          </cell>
          <cell r="L595" t="str">
            <v>531</v>
          </cell>
          <cell r="M595" t="b">
            <v>0</v>
          </cell>
          <cell r="N595" t="b">
            <v>0</v>
          </cell>
          <cell r="P595">
            <v>37622</v>
          </cell>
          <cell r="Q595">
            <v>100</v>
          </cell>
          <cell r="R595">
            <v>0</v>
          </cell>
          <cell r="T595" t="b">
            <v>0</v>
          </cell>
          <cell r="U595" t="b">
            <v>1</v>
          </cell>
          <cell r="V595" t="b">
            <v>0</v>
          </cell>
          <cell r="W595" t="b">
            <v>0</v>
          </cell>
          <cell r="X595" t="str">
            <v>NIL</v>
          </cell>
          <cell r="Y595">
            <v>0</v>
          </cell>
        </row>
        <row r="596">
          <cell r="A596">
            <v>80</v>
          </cell>
          <cell r="B596">
            <v>0</v>
          </cell>
          <cell r="C596" t="b">
            <v>1</v>
          </cell>
          <cell r="D596">
            <v>4</v>
          </cell>
          <cell r="E596">
            <v>1</v>
          </cell>
          <cell r="F596" t="str">
            <v>01</v>
          </cell>
          <cell r="G596">
            <v>2004</v>
          </cell>
          <cell r="H596" t="b">
            <v>0</v>
          </cell>
          <cell r="I596">
            <v>0.2</v>
          </cell>
          <cell r="K596" t="str">
            <v>Vente de publications du MAPAQ et les documents de codification administrative du CQIASA (sur demande)</v>
          </cell>
          <cell r="L596" t="str">
            <v>531</v>
          </cell>
          <cell r="M596" t="b">
            <v>0</v>
          </cell>
          <cell r="N596" t="b">
            <v>0</v>
          </cell>
          <cell r="P596">
            <v>37622</v>
          </cell>
          <cell r="Q596">
            <v>100</v>
          </cell>
          <cell r="R596">
            <v>0</v>
          </cell>
          <cell r="T596" t="b">
            <v>0</v>
          </cell>
          <cell r="U596" t="b">
            <v>1</v>
          </cell>
          <cell r="V596" t="b">
            <v>0</v>
          </cell>
          <cell r="W596" t="b">
            <v>0</v>
          </cell>
          <cell r="X596" t="str">
            <v>NIL</v>
          </cell>
          <cell r="Y596">
            <v>0</v>
          </cell>
        </row>
        <row r="597">
          <cell r="A597">
            <v>80</v>
          </cell>
          <cell r="B597">
            <v>0</v>
          </cell>
          <cell r="C597" t="b">
            <v>1</v>
          </cell>
          <cell r="D597">
            <v>4</v>
          </cell>
          <cell r="E597">
            <v>1</v>
          </cell>
          <cell r="F597" t="str">
            <v>01</v>
          </cell>
          <cell r="G597">
            <v>2003</v>
          </cell>
          <cell r="H597" t="b">
            <v>0</v>
          </cell>
          <cell r="I597">
            <v>0.3</v>
          </cell>
          <cell r="K597" t="str">
            <v>Vente de publications du MAPAQ et les documents de codification administrative du CQIASA (sur demande)</v>
          </cell>
          <cell r="L597" t="str">
            <v>531</v>
          </cell>
          <cell r="M597" t="b">
            <v>0</v>
          </cell>
          <cell r="N597" t="b">
            <v>0</v>
          </cell>
          <cell r="P597">
            <v>37622</v>
          </cell>
          <cell r="Q597">
            <v>100</v>
          </cell>
          <cell r="R597">
            <v>0</v>
          </cell>
          <cell r="T597" t="b">
            <v>0</v>
          </cell>
          <cell r="U597" t="b">
            <v>1</v>
          </cell>
          <cell r="V597" t="b">
            <v>0</v>
          </cell>
          <cell r="W597" t="b">
            <v>0</v>
          </cell>
          <cell r="X597" t="str">
            <v>NIL</v>
          </cell>
          <cell r="Y597">
            <v>0</v>
          </cell>
        </row>
        <row r="598">
          <cell r="A598">
            <v>80</v>
          </cell>
          <cell r="B598">
            <v>0</v>
          </cell>
          <cell r="C598" t="b">
            <v>0</v>
          </cell>
          <cell r="D598">
            <v>4</v>
          </cell>
          <cell r="E598">
            <v>1</v>
          </cell>
          <cell r="F598" t="str">
            <v>35</v>
          </cell>
          <cell r="G598">
            <v>2007</v>
          </cell>
          <cell r="H598" t="b">
            <v>1</v>
          </cell>
          <cell r="I598">
            <v>125</v>
          </cell>
          <cell r="J598" t="str">
            <v>Mapaq a repris la vente de glace à la frabrique à glace de Cap-aux-Meules suite au feu de Madelipêche</v>
          </cell>
          <cell r="K598" t="str">
            <v>Ventes d'eau dans les parcs industriels de pêche</v>
          </cell>
          <cell r="L598" t="str">
            <v>531</v>
          </cell>
          <cell r="M598" t="b">
            <v>0</v>
          </cell>
          <cell r="N598" t="b">
            <v>0</v>
          </cell>
          <cell r="P598">
            <v>39173</v>
          </cell>
          <cell r="Q598">
            <v>0</v>
          </cell>
          <cell r="R598">
            <v>100</v>
          </cell>
          <cell r="T598" t="b">
            <v>0</v>
          </cell>
          <cell r="U598" t="b">
            <v>1</v>
          </cell>
          <cell r="V598" t="b">
            <v>0</v>
          </cell>
          <cell r="W598" t="b">
            <v>0</v>
          </cell>
          <cell r="X598" t="str">
            <v>NIL</v>
          </cell>
          <cell r="Y598">
            <v>0</v>
          </cell>
        </row>
        <row r="599">
          <cell r="A599">
            <v>80</v>
          </cell>
          <cell r="B599">
            <v>0</v>
          </cell>
          <cell r="C599" t="b">
            <v>0</v>
          </cell>
          <cell r="D599">
            <v>4</v>
          </cell>
          <cell r="E599">
            <v>1</v>
          </cell>
          <cell r="F599" t="str">
            <v>35</v>
          </cell>
          <cell r="G599">
            <v>2006</v>
          </cell>
          <cell r="H599" t="b">
            <v>0</v>
          </cell>
          <cell r="I599">
            <v>1.1000000000000001</v>
          </cell>
          <cell r="K599" t="str">
            <v>Ventes d'eau dans les parcs industriels de pêche</v>
          </cell>
          <cell r="L599" t="str">
            <v>531</v>
          </cell>
          <cell r="M599" t="b">
            <v>0</v>
          </cell>
          <cell r="N599" t="b">
            <v>0</v>
          </cell>
          <cell r="P599">
            <v>39173</v>
          </cell>
          <cell r="Q599">
            <v>0</v>
          </cell>
          <cell r="R599">
            <v>100</v>
          </cell>
          <cell r="T599" t="b">
            <v>0</v>
          </cell>
          <cell r="U599" t="b">
            <v>1</v>
          </cell>
          <cell r="V599" t="b">
            <v>0</v>
          </cell>
          <cell r="W599" t="b">
            <v>0</v>
          </cell>
          <cell r="X599" t="str">
            <v>NIL</v>
          </cell>
          <cell r="Y599">
            <v>0</v>
          </cell>
        </row>
        <row r="600">
          <cell r="A600">
            <v>80</v>
          </cell>
          <cell r="B600">
            <v>0</v>
          </cell>
          <cell r="C600" t="b">
            <v>0</v>
          </cell>
          <cell r="D600">
            <v>4</v>
          </cell>
          <cell r="E600">
            <v>1</v>
          </cell>
          <cell r="F600" t="str">
            <v>35</v>
          </cell>
          <cell r="G600">
            <v>2005</v>
          </cell>
          <cell r="H600" t="b">
            <v>0</v>
          </cell>
          <cell r="I600">
            <v>9.8000000000000007</v>
          </cell>
          <cell r="K600" t="str">
            <v>Ventes d'eau dans les parcs industriels de pêche</v>
          </cell>
          <cell r="L600" t="str">
            <v>531</v>
          </cell>
          <cell r="M600" t="b">
            <v>0</v>
          </cell>
          <cell r="N600" t="b">
            <v>0</v>
          </cell>
          <cell r="P600">
            <v>39173</v>
          </cell>
          <cell r="Q600">
            <v>0</v>
          </cell>
          <cell r="R600">
            <v>100</v>
          </cell>
          <cell r="T600" t="b">
            <v>0</v>
          </cell>
          <cell r="U600" t="b">
            <v>1</v>
          </cell>
          <cell r="V600" t="b">
            <v>0</v>
          </cell>
          <cell r="W600" t="b">
            <v>0</v>
          </cell>
          <cell r="X600" t="str">
            <v>NIL</v>
          </cell>
          <cell r="Y600">
            <v>0</v>
          </cell>
        </row>
        <row r="601">
          <cell r="A601">
            <v>80</v>
          </cell>
          <cell r="B601">
            <v>0</v>
          </cell>
          <cell r="C601" t="b">
            <v>0</v>
          </cell>
          <cell r="D601">
            <v>4</v>
          </cell>
          <cell r="E601">
            <v>1</v>
          </cell>
          <cell r="F601" t="str">
            <v>35</v>
          </cell>
          <cell r="G601">
            <v>2004</v>
          </cell>
          <cell r="H601" t="b">
            <v>0</v>
          </cell>
          <cell r="I601">
            <v>9.1</v>
          </cell>
          <cell r="K601" t="str">
            <v>Ventes d'eau dans les parcs industriels de pêche</v>
          </cell>
          <cell r="L601" t="str">
            <v>531</v>
          </cell>
          <cell r="M601" t="b">
            <v>0</v>
          </cell>
          <cell r="N601" t="b">
            <v>0</v>
          </cell>
          <cell r="P601">
            <v>39173</v>
          </cell>
          <cell r="Q601">
            <v>0</v>
          </cell>
          <cell r="R601">
            <v>100</v>
          </cell>
          <cell r="T601" t="b">
            <v>0</v>
          </cell>
          <cell r="U601" t="b">
            <v>1</v>
          </cell>
          <cell r="V601" t="b">
            <v>0</v>
          </cell>
          <cell r="W601" t="b">
            <v>0</v>
          </cell>
          <cell r="X601" t="str">
            <v>NIL</v>
          </cell>
          <cell r="Y601">
            <v>0</v>
          </cell>
        </row>
        <row r="602">
          <cell r="A602">
            <v>80</v>
          </cell>
          <cell r="B602">
            <v>0</v>
          </cell>
          <cell r="C602" t="b">
            <v>0</v>
          </cell>
          <cell r="D602">
            <v>4</v>
          </cell>
          <cell r="E602">
            <v>1</v>
          </cell>
          <cell r="F602" t="str">
            <v>35</v>
          </cell>
          <cell r="G602">
            <v>2003</v>
          </cell>
          <cell r="H602" t="b">
            <v>0</v>
          </cell>
          <cell r="I602">
            <v>7.1</v>
          </cell>
          <cell r="K602" t="str">
            <v>Ventes d'eau dans les parcs industriels de pêche</v>
          </cell>
          <cell r="L602" t="str">
            <v>531</v>
          </cell>
          <cell r="M602" t="b">
            <v>0</v>
          </cell>
          <cell r="N602" t="b">
            <v>0</v>
          </cell>
          <cell r="P602">
            <v>39173</v>
          </cell>
          <cell r="Q602">
            <v>0</v>
          </cell>
          <cell r="R602">
            <v>100</v>
          </cell>
          <cell r="T602" t="b">
            <v>0</v>
          </cell>
          <cell r="U602" t="b">
            <v>1</v>
          </cell>
          <cell r="V602" t="b">
            <v>0</v>
          </cell>
          <cell r="W602" t="b">
            <v>0</v>
          </cell>
          <cell r="X602" t="str">
            <v>NIL</v>
          </cell>
          <cell r="Y602">
            <v>0</v>
          </cell>
        </row>
        <row r="603">
          <cell r="A603">
            <v>80</v>
          </cell>
          <cell r="B603">
            <v>0</v>
          </cell>
          <cell r="C603" t="b">
            <v>0</v>
          </cell>
          <cell r="D603">
            <v>4</v>
          </cell>
          <cell r="E603">
            <v>1</v>
          </cell>
          <cell r="F603" t="str">
            <v>69</v>
          </cell>
          <cell r="G603">
            <v>2007</v>
          </cell>
          <cell r="H603" t="b">
            <v>1</v>
          </cell>
          <cell r="I603">
            <v>9</v>
          </cell>
          <cell r="K603" t="str">
            <v>Locations de terres agricoles, redevances pour la cafétéria du 200 chemin Ste-Foy, redevances pour la cafétéria ITA-Campus SHY, diverses locations</v>
          </cell>
          <cell r="L603" t="str">
            <v>72, 531</v>
          </cell>
          <cell r="M603" t="b">
            <v>0</v>
          </cell>
          <cell r="N603" t="b">
            <v>0</v>
          </cell>
          <cell r="P603">
            <v>367</v>
          </cell>
          <cell r="Q603">
            <v>0</v>
          </cell>
          <cell r="R603">
            <v>100</v>
          </cell>
          <cell r="T603" t="b">
            <v>0</v>
          </cell>
          <cell r="U603" t="b">
            <v>1</v>
          </cell>
          <cell r="V603" t="b">
            <v>0</v>
          </cell>
          <cell r="W603" t="b">
            <v>0</v>
          </cell>
          <cell r="X603" t="str">
            <v>[72] - Contrat avec le gestionnaire de la cafétéria</v>
          </cell>
          <cell r="Y603">
            <v>0</v>
          </cell>
        </row>
        <row r="604">
          <cell r="A604">
            <v>80</v>
          </cell>
          <cell r="B604">
            <v>0</v>
          </cell>
          <cell r="C604" t="b">
            <v>0</v>
          </cell>
          <cell r="D604">
            <v>4</v>
          </cell>
          <cell r="E604">
            <v>1</v>
          </cell>
          <cell r="F604" t="str">
            <v>69</v>
          </cell>
          <cell r="G604">
            <v>2006</v>
          </cell>
          <cell r="H604" t="b">
            <v>0</v>
          </cell>
          <cell r="I604">
            <v>10.8</v>
          </cell>
          <cell r="K604" t="str">
            <v>Locations de terres agricoles, redevances pour la cafétéria du 200 chemin Ste-Foy, redevances pour la cafétéria ITA-Campus SHY, diverses locations</v>
          </cell>
          <cell r="L604" t="str">
            <v>72, 531</v>
          </cell>
          <cell r="M604" t="b">
            <v>0</v>
          </cell>
          <cell r="N604" t="b">
            <v>0</v>
          </cell>
          <cell r="P604">
            <v>367</v>
          </cell>
          <cell r="Q604">
            <v>0</v>
          </cell>
          <cell r="R604">
            <v>100</v>
          </cell>
          <cell r="T604" t="b">
            <v>0</v>
          </cell>
          <cell r="U604" t="b">
            <v>1</v>
          </cell>
          <cell r="V604" t="b">
            <v>0</v>
          </cell>
          <cell r="W604" t="b">
            <v>0</v>
          </cell>
          <cell r="X604" t="str">
            <v>[72] - Contrat avec le gestionnaire de la cafétéria</v>
          </cell>
          <cell r="Y604">
            <v>0</v>
          </cell>
        </row>
        <row r="605">
          <cell r="A605">
            <v>80</v>
          </cell>
          <cell r="B605">
            <v>0</v>
          </cell>
          <cell r="C605" t="b">
            <v>0</v>
          </cell>
          <cell r="D605">
            <v>4</v>
          </cell>
          <cell r="E605">
            <v>1</v>
          </cell>
          <cell r="F605" t="str">
            <v>69</v>
          </cell>
          <cell r="G605">
            <v>2005</v>
          </cell>
          <cell r="H605" t="b">
            <v>0</v>
          </cell>
          <cell r="I605">
            <v>0.2</v>
          </cell>
          <cell r="K605" t="str">
            <v>Locations de terres agricoles, redevances pour la cafétéria du 200 chemin Ste-Foy, redevances pour la cafétéria ITA-Campus SHY, diverses locations</v>
          </cell>
          <cell r="L605" t="str">
            <v>72, 531</v>
          </cell>
          <cell r="M605" t="b">
            <v>0</v>
          </cell>
          <cell r="N605" t="b">
            <v>0</v>
          </cell>
          <cell r="P605">
            <v>367</v>
          </cell>
          <cell r="Q605">
            <v>0</v>
          </cell>
          <cell r="R605">
            <v>100</v>
          </cell>
          <cell r="T605" t="b">
            <v>0</v>
          </cell>
          <cell r="U605" t="b">
            <v>1</v>
          </cell>
          <cell r="V605" t="b">
            <v>0</v>
          </cell>
          <cell r="W605" t="b">
            <v>0</v>
          </cell>
          <cell r="X605" t="str">
            <v>[72] - Contrat avec le gestionnaire de la cafétéria</v>
          </cell>
          <cell r="Y605">
            <v>0</v>
          </cell>
        </row>
        <row r="606">
          <cell r="A606">
            <v>80</v>
          </cell>
          <cell r="B606">
            <v>0</v>
          </cell>
          <cell r="C606" t="b">
            <v>0</v>
          </cell>
          <cell r="D606">
            <v>4</v>
          </cell>
          <cell r="E606">
            <v>1</v>
          </cell>
          <cell r="F606" t="str">
            <v>69</v>
          </cell>
          <cell r="G606">
            <v>2004</v>
          </cell>
          <cell r="H606" t="b">
            <v>0</v>
          </cell>
          <cell r="I606">
            <v>15.7</v>
          </cell>
          <cell r="K606" t="str">
            <v>Locations de terres agricoles, redevances pour la cafétéria du 200 chemin Ste-Foy, redevances pour la cafétéria ITA-Campus SHY, diverses locations</v>
          </cell>
          <cell r="L606" t="str">
            <v>72, 531</v>
          </cell>
          <cell r="M606" t="b">
            <v>0</v>
          </cell>
          <cell r="N606" t="b">
            <v>0</v>
          </cell>
          <cell r="P606">
            <v>367</v>
          </cell>
          <cell r="Q606">
            <v>0</v>
          </cell>
          <cell r="R606">
            <v>100</v>
          </cell>
          <cell r="T606" t="b">
            <v>0</v>
          </cell>
          <cell r="U606" t="b">
            <v>1</v>
          </cell>
          <cell r="V606" t="b">
            <v>0</v>
          </cell>
          <cell r="W606" t="b">
            <v>0</v>
          </cell>
          <cell r="X606" t="str">
            <v>[72] - Contrat avec le gestionnaire de la cafétéria</v>
          </cell>
          <cell r="Y606">
            <v>0</v>
          </cell>
        </row>
        <row r="607">
          <cell r="A607">
            <v>80</v>
          </cell>
          <cell r="B607">
            <v>0</v>
          </cell>
          <cell r="C607" t="b">
            <v>0</v>
          </cell>
          <cell r="D607">
            <v>4</v>
          </cell>
          <cell r="E607">
            <v>1</v>
          </cell>
          <cell r="F607" t="str">
            <v>69</v>
          </cell>
          <cell r="G607">
            <v>2003</v>
          </cell>
          <cell r="H607" t="b">
            <v>0</v>
          </cell>
          <cell r="I607">
            <v>63.7</v>
          </cell>
          <cell r="K607" t="str">
            <v>Locations de terres agricoles, redevances pour la cafétéria du 200 chemin Ste-Foy, redevances pour la cafétéria ITA-Campus SHY, diverses locations</v>
          </cell>
          <cell r="L607" t="str">
            <v>72, 531</v>
          </cell>
          <cell r="M607" t="b">
            <v>0</v>
          </cell>
          <cell r="N607" t="b">
            <v>0</v>
          </cell>
          <cell r="P607">
            <v>367</v>
          </cell>
          <cell r="Q607">
            <v>0</v>
          </cell>
          <cell r="R607">
            <v>100</v>
          </cell>
          <cell r="T607" t="b">
            <v>0</v>
          </cell>
          <cell r="U607" t="b">
            <v>1</v>
          </cell>
          <cell r="V607" t="b">
            <v>0</v>
          </cell>
          <cell r="W607" t="b">
            <v>0</v>
          </cell>
          <cell r="X607" t="str">
            <v>[72] - Contrat avec le gestionnaire de la cafétéria</v>
          </cell>
          <cell r="Y607">
            <v>0</v>
          </cell>
        </row>
        <row r="608">
          <cell r="A608">
            <v>80</v>
          </cell>
          <cell r="B608">
            <v>0</v>
          </cell>
          <cell r="C608" t="b">
            <v>0</v>
          </cell>
          <cell r="D608">
            <v>4</v>
          </cell>
          <cell r="E608">
            <v>1</v>
          </cell>
          <cell r="F608" t="str">
            <v>98</v>
          </cell>
          <cell r="G608">
            <v>2007</v>
          </cell>
          <cell r="H608" t="b">
            <v>1</v>
          </cell>
          <cell r="I608">
            <v>50</v>
          </cell>
          <cell r="K608" t="str">
            <v>Entreposage de bateaux (montée et descente de bateaux) dans les Centres de services</v>
          </cell>
          <cell r="L608" t="str">
            <v>531</v>
          </cell>
          <cell r="M608" t="b">
            <v>0</v>
          </cell>
          <cell r="N608" t="b">
            <v>0</v>
          </cell>
          <cell r="P608">
            <v>367</v>
          </cell>
          <cell r="Q608">
            <v>50</v>
          </cell>
          <cell r="R608">
            <v>0</v>
          </cell>
          <cell r="T608" t="b">
            <v>0</v>
          </cell>
          <cell r="U608" t="b">
            <v>1</v>
          </cell>
          <cell r="V608" t="b">
            <v>0</v>
          </cell>
          <cell r="W608" t="b">
            <v>0</v>
          </cell>
          <cell r="Y608">
            <v>0</v>
          </cell>
        </row>
        <row r="609">
          <cell r="A609">
            <v>80</v>
          </cell>
          <cell r="B609">
            <v>0</v>
          </cell>
          <cell r="C609" t="b">
            <v>0</v>
          </cell>
          <cell r="D609">
            <v>4</v>
          </cell>
          <cell r="E609">
            <v>1</v>
          </cell>
          <cell r="F609" t="str">
            <v>98</v>
          </cell>
          <cell r="G609">
            <v>2006</v>
          </cell>
          <cell r="H609" t="b">
            <v>0</v>
          </cell>
          <cell r="I609">
            <v>47.4</v>
          </cell>
          <cell r="K609" t="str">
            <v>Entreposage de bateaux (montée et descente de bateaux) dans les Centres de services</v>
          </cell>
          <cell r="L609" t="str">
            <v>531</v>
          </cell>
          <cell r="M609" t="b">
            <v>0</v>
          </cell>
          <cell r="N609" t="b">
            <v>0</v>
          </cell>
          <cell r="P609">
            <v>367</v>
          </cell>
          <cell r="Q609">
            <v>50</v>
          </cell>
          <cell r="R609">
            <v>0</v>
          </cell>
          <cell r="T609" t="b">
            <v>0</v>
          </cell>
          <cell r="U609" t="b">
            <v>1</v>
          </cell>
          <cell r="V609" t="b">
            <v>0</v>
          </cell>
          <cell r="W609" t="b">
            <v>0</v>
          </cell>
          <cell r="Y609">
            <v>0</v>
          </cell>
        </row>
        <row r="610">
          <cell r="A610">
            <v>80</v>
          </cell>
          <cell r="B610">
            <v>0</v>
          </cell>
          <cell r="C610" t="b">
            <v>0</v>
          </cell>
          <cell r="D610">
            <v>4</v>
          </cell>
          <cell r="E610">
            <v>1</v>
          </cell>
          <cell r="F610" t="str">
            <v>98</v>
          </cell>
          <cell r="G610">
            <v>2005</v>
          </cell>
          <cell r="H610" t="b">
            <v>0</v>
          </cell>
          <cell r="I610">
            <v>49.5</v>
          </cell>
          <cell r="K610" t="str">
            <v>Entreposage de bateaux (montée et descente de bateaux) dans les Centres de services</v>
          </cell>
          <cell r="L610" t="str">
            <v>531</v>
          </cell>
          <cell r="M610" t="b">
            <v>0</v>
          </cell>
          <cell r="N610" t="b">
            <v>0</v>
          </cell>
          <cell r="P610">
            <v>367</v>
          </cell>
          <cell r="Q610">
            <v>50</v>
          </cell>
          <cell r="R610">
            <v>0</v>
          </cell>
          <cell r="T610" t="b">
            <v>0</v>
          </cell>
          <cell r="U610" t="b">
            <v>1</v>
          </cell>
          <cell r="V610" t="b">
            <v>0</v>
          </cell>
          <cell r="W610" t="b">
            <v>0</v>
          </cell>
          <cell r="Y610">
            <v>0</v>
          </cell>
        </row>
        <row r="611">
          <cell r="A611">
            <v>80</v>
          </cell>
          <cell r="B611">
            <v>0</v>
          </cell>
          <cell r="C611" t="b">
            <v>0</v>
          </cell>
          <cell r="D611">
            <v>4</v>
          </cell>
          <cell r="E611">
            <v>1</v>
          </cell>
          <cell r="F611" t="str">
            <v>98</v>
          </cell>
          <cell r="G611">
            <v>2004</v>
          </cell>
          <cell r="H611" t="b">
            <v>0</v>
          </cell>
          <cell r="I611">
            <v>52.3</v>
          </cell>
          <cell r="K611" t="str">
            <v>Entreposage de bateaux (montée et descente de bateaux) dans les Centres de services</v>
          </cell>
          <cell r="L611" t="str">
            <v>531</v>
          </cell>
          <cell r="M611" t="b">
            <v>0</v>
          </cell>
          <cell r="N611" t="b">
            <v>0</v>
          </cell>
          <cell r="P611">
            <v>367</v>
          </cell>
          <cell r="Q611">
            <v>50</v>
          </cell>
          <cell r="R611">
            <v>0</v>
          </cell>
          <cell r="T611" t="b">
            <v>0</v>
          </cell>
          <cell r="U611" t="b">
            <v>1</v>
          </cell>
          <cell r="V611" t="b">
            <v>0</v>
          </cell>
          <cell r="W611" t="b">
            <v>0</v>
          </cell>
          <cell r="Y611">
            <v>0</v>
          </cell>
        </row>
        <row r="612">
          <cell r="A612">
            <v>80</v>
          </cell>
          <cell r="B612">
            <v>0</v>
          </cell>
          <cell r="C612" t="b">
            <v>0</v>
          </cell>
          <cell r="D612">
            <v>4</v>
          </cell>
          <cell r="E612">
            <v>1</v>
          </cell>
          <cell r="F612" t="str">
            <v>98</v>
          </cell>
          <cell r="G612">
            <v>2003</v>
          </cell>
          <cell r="H612" t="b">
            <v>0</v>
          </cell>
          <cell r="I612">
            <v>29.3</v>
          </cell>
          <cell r="K612" t="str">
            <v>Entreposage de bateaux (montée et descente de bateaux) dans les Centres de services</v>
          </cell>
          <cell r="L612" t="str">
            <v>531</v>
          </cell>
          <cell r="M612" t="b">
            <v>0</v>
          </cell>
          <cell r="N612" t="b">
            <v>0</v>
          </cell>
          <cell r="P612">
            <v>367</v>
          </cell>
          <cell r="Q612">
            <v>50</v>
          </cell>
          <cell r="R612">
            <v>0</v>
          </cell>
          <cell r="T612" t="b">
            <v>0</v>
          </cell>
          <cell r="U612" t="b">
            <v>1</v>
          </cell>
          <cell r="V612" t="b">
            <v>0</v>
          </cell>
          <cell r="W612" t="b">
            <v>0</v>
          </cell>
          <cell r="Y612">
            <v>0</v>
          </cell>
        </row>
        <row r="613">
          <cell r="A613">
            <v>80</v>
          </cell>
          <cell r="B613">
            <v>0</v>
          </cell>
          <cell r="C613" t="b">
            <v>1</v>
          </cell>
          <cell r="D613">
            <v>4</v>
          </cell>
          <cell r="E613">
            <v>1</v>
          </cell>
          <cell r="F613" t="str">
            <v>E3</v>
          </cell>
          <cell r="G613">
            <v>2007</v>
          </cell>
          <cell r="H613" t="b">
            <v>1</v>
          </cell>
          <cell r="I613">
            <v>0</v>
          </cell>
          <cell r="K613" t="str">
            <v>Divers recouvrements de tiers</v>
          </cell>
          <cell r="L613" t="str">
            <v>531</v>
          </cell>
          <cell r="M613" t="b">
            <v>0</v>
          </cell>
          <cell r="N613" t="b">
            <v>0</v>
          </cell>
          <cell r="P613">
            <v>37625</v>
          </cell>
          <cell r="Q613">
            <v>50</v>
          </cell>
          <cell r="R613">
            <v>50</v>
          </cell>
          <cell r="T613" t="b">
            <v>0</v>
          </cell>
          <cell r="U613" t="b">
            <v>1</v>
          </cell>
          <cell r="V613" t="b">
            <v>0</v>
          </cell>
          <cell r="W613" t="b">
            <v>0</v>
          </cell>
          <cell r="X613" t="str">
            <v>NIL</v>
          </cell>
          <cell r="Y613">
            <v>0</v>
          </cell>
        </row>
        <row r="614">
          <cell r="A614">
            <v>80</v>
          </cell>
          <cell r="B614">
            <v>0</v>
          </cell>
          <cell r="C614" t="b">
            <v>1</v>
          </cell>
          <cell r="D614">
            <v>4</v>
          </cell>
          <cell r="E614">
            <v>1</v>
          </cell>
          <cell r="F614" t="str">
            <v>E3</v>
          </cell>
          <cell r="G614">
            <v>2006</v>
          </cell>
          <cell r="H614" t="b">
            <v>0</v>
          </cell>
          <cell r="I614">
            <v>0.6</v>
          </cell>
          <cell r="K614" t="str">
            <v>Divers recouvrements de tiers</v>
          </cell>
          <cell r="L614" t="str">
            <v>531</v>
          </cell>
          <cell r="M614" t="b">
            <v>0</v>
          </cell>
          <cell r="N614" t="b">
            <v>0</v>
          </cell>
          <cell r="P614">
            <v>37625</v>
          </cell>
          <cell r="Q614">
            <v>50</v>
          </cell>
          <cell r="R614">
            <v>50</v>
          </cell>
          <cell r="T614" t="b">
            <v>0</v>
          </cell>
          <cell r="U614" t="b">
            <v>1</v>
          </cell>
          <cell r="V614" t="b">
            <v>0</v>
          </cell>
          <cell r="W614" t="b">
            <v>0</v>
          </cell>
          <cell r="X614" t="str">
            <v>NIL</v>
          </cell>
          <cell r="Y614">
            <v>0</v>
          </cell>
        </row>
        <row r="615">
          <cell r="A615">
            <v>80</v>
          </cell>
          <cell r="B615">
            <v>0</v>
          </cell>
          <cell r="C615" t="b">
            <v>1</v>
          </cell>
          <cell r="D615">
            <v>4</v>
          </cell>
          <cell r="E615">
            <v>1</v>
          </cell>
          <cell r="F615" t="str">
            <v>E3</v>
          </cell>
          <cell r="G615">
            <v>2005</v>
          </cell>
          <cell r="H615" t="b">
            <v>0</v>
          </cell>
          <cell r="I615">
            <v>5.9</v>
          </cell>
          <cell r="K615" t="str">
            <v>Divers recouvrements de tiers</v>
          </cell>
          <cell r="L615" t="str">
            <v>531</v>
          </cell>
          <cell r="M615" t="b">
            <v>0</v>
          </cell>
          <cell r="N615" t="b">
            <v>0</v>
          </cell>
          <cell r="P615">
            <v>37625</v>
          </cell>
          <cell r="Q615">
            <v>50</v>
          </cell>
          <cell r="R615">
            <v>50</v>
          </cell>
          <cell r="T615" t="b">
            <v>0</v>
          </cell>
          <cell r="U615" t="b">
            <v>1</v>
          </cell>
          <cell r="V615" t="b">
            <v>0</v>
          </cell>
          <cell r="W615" t="b">
            <v>0</v>
          </cell>
          <cell r="X615" t="str">
            <v>NIL</v>
          </cell>
          <cell r="Y615">
            <v>0</v>
          </cell>
        </row>
        <row r="616">
          <cell r="A616">
            <v>80</v>
          </cell>
          <cell r="B616">
            <v>0</v>
          </cell>
          <cell r="C616" t="b">
            <v>1</v>
          </cell>
          <cell r="D616">
            <v>4</v>
          </cell>
          <cell r="E616">
            <v>1</v>
          </cell>
          <cell r="F616" t="str">
            <v>E3</v>
          </cell>
          <cell r="G616">
            <v>2004</v>
          </cell>
          <cell r="H616" t="b">
            <v>0</v>
          </cell>
          <cell r="I616">
            <v>5.0999999999999996</v>
          </cell>
          <cell r="K616" t="str">
            <v>Divers recouvrements de tiers</v>
          </cell>
          <cell r="L616" t="str">
            <v>531</v>
          </cell>
          <cell r="M616" t="b">
            <v>0</v>
          </cell>
          <cell r="N616" t="b">
            <v>0</v>
          </cell>
          <cell r="P616">
            <v>37625</v>
          </cell>
          <cell r="Q616">
            <v>50</v>
          </cell>
          <cell r="R616">
            <v>50</v>
          </cell>
          <cell r="T616" t="b">
            <v>0</v>
          </cell>
          <cell r="U616" t="b">
            <v>1</v>
          </cell>
          <cell r="V616" t="b">
            <v>0</v>
          </cell>
          <cell r="W616" t="b">
            <v>0</v>
          </cell>
          <cell r="X616" t="str">
            <v>NIL</v>
          </cell>
          <cell r="Y616">
            <v>0</v>
          </cell>
        </row>
        <row r="617">
          <cell r="A617">
            <v>80</v>
          </cell>
          <cell r="B617">
            <v>0</v>
          </cell>
          <cell r="C617" t="b">
            <v>1</v>
          </cell>
          <cell r="D617">
            <v>4</v>
          </cell>
          <cell r="E617">
            <v>1</v>
          </cell>
          <cell r="F617" t="str">
            <v>E3</v>
          </cell>
          <cell r="G617">
            <v>2003</v>
          </cell>
          <cell r="H617" t="b">
            <v>0</v>
          </cell>
          <cell r="I617">
            <v>5.9</v>
          </cell>
          <cell r="K617" t="str">
            <v>Divers recouvrements de tiers</v>
          </cell>
          <cell r="L617" t="str">
            <v>531</v>
          </cell>
          <cell r="M617" t="b">
            <v>0</v>
          </cell>
          <cell r="N617" t="b">
            <v>0</v>
          </cell>
          <cell r="P617">
            <v>37625</v>
          </cell>
          <cell r="Q617">
            <v>50</v>
          </cell>
          <cell r="R617">
            <v>50</v>
          </cell>
          <cell r="T617" t="b">
            <v>0</v>
          </cell>
          <cell r="U617" t="b">
            <v>1</v>
          </cell>
          <cell r="V617" t="b">
            <v>0</v>
          </cell>
          <cell r="W617" t="b">
            <v>0</v>
          </cell>
          <cell r="X617" t="str">
            <v>NIL</v>
          </cell>
          <cell r="Y617">
            <v>0</v>
          </cell>
        </row>
        <row r="618">
          <cell r="A618">
            <v>80</v>
          </cell>
          <cell r="B618">
            <v>0</v>
          </cell>
          <cell r="C618" t="b">
            <v>0</v>
          </cell>
          <cell r="D618">
            <v>4</v>
          </cell>
          <cell r="E618">
            <v>1</v>
          </cell>
          <cell r="F618" t="str">
            <v>E8</v>
          </cell>
          <cell r="G618">
            <v>2007</v>
          </cell>
          <cell r="H618" t="b">
            <v>1</v>
          </cell>
          <cell r="I618">
            <v>69.3</v>
          </cell>
          <cell r="K618" t="str">
            <v>Cotisations annuelles pour le programme PATBQ dans les 15 régions agricoles du Québec</v>
          </cell>
          <cell r="L618" t="str">
            <v>531</v>
          </cell>
          <cell r="M618" t="b">
            <v>0</v>
          </cell>
          <cell r="N618" t="b">
            <v>0</v>
          </cell>
          <cell r="P618">
            <v>39173</v>
          </cell>
          <cell r="Q618">
            <v>0</v>
          </cell>
          <cell r="R618">
            <v>100</v>
          </cell>
          <cell r="S618" t="str">
            <v>112</v>
          </cell>
          <cell r="T618" t="b">
            <v>0</v>
          </cell>
          <cell r="U618" t="b">
            <v>1</v>
          </cell>
          <cell r="V618" t="b">
            <v>0</v>
          </cell>
          <cell r="W618" t="b">
            <v>0</v>
          </cell>
          <cell r="Y618">
            <v>0</v>
          </cell>
        </row>
        <row r="619">
          <cell r="A619">
            <v>80</v>
          </cell>
          <cell r="B619">
            <v>0</v>
          </cell>
          <cell r="C619" t="b">
            <v>0</v>
          </cell>
          <cell r="D619">
            <v>4</v>
          </cell>
          <cell r="E619">
            <v>1</v>
          </cell>
          <cell r="F619" t="str">
            <v>E8</v>
          </cell>
          <cell r="G619">
            <v>2006</v>
          </cell>
          <cell r="H619" t="b">
            <v>0</v>
          </cell>
          <cell r="I619">
            <v>67.3</v>
          </cell>
          <cell r="K619" t="str">
            <v>Cotisations annuelles pour le programme PATBQ dans les 15 régions agricoles du Québec</v>
          </cell>
          <cell r="L619" t="str">
            <v>531</v>
          </cell>
          <cell r="M619" t="b">
            <v>0</v>
          </cell>
          <cell r="N619" t="b">
            <v>0</v>
          </cell>
          <cell r="P619">
            <v>39173</v>
          </cell>
          <cell r="Q619">
            <v>0</v>
          </cell>
          <cell r="R619">
            <v>100</v>
          </cell>
          <cell r="S619" t="str">
            <v>112</v>
          </cell>
          <cell r="T619" t="b">
            <v>0</v>
          </cell>
          <cell r="U619" t="b">
            <v>1</v>
          </cell>
          <cell r="V619" t="b">
            <v>0</v>
          </cell>
          <cell r="W619" t="b">
            <v>0</v>
          </cell>
          <cell r="Y619">
            <v>0</v>
          </cell>
        </row>
        <row r="620">
          <cell r="A620">
            <v>80</v>
          </cell>
          <cell r="B620">
            <v>0</v>
          </cell>
          <cell r="C620" t="b">
            <v>0</v>
          </cell>
          <cell r="D620">
            <v>4</v>
          </cell>
          <cell r="E620">
            <v>1</v>
          </cell>
          <cell r="F620" t="str">
            <v>E8</v>
          </cell>
          <cell r="G620">
            <v>2005</v>
          </cell>
          <cell r="H620" t="b">
            <v>0</v>
          </cell>
          <cell r="I620">
            <v>71.900000000000006</v>
          </cell>
          <cell r="K620" t="str">
            <v>Cotisations annuelles pour le programme PATBQ dans les 15 régions agricoles du Québec</v>
          </cell>
          <cell r="L620" t="str">
            <v>531</v>
          </cell>
          <cell r="M620" t="b">
            <v>0</v>
          </cell>
          <cell r="N620" t="b">
            <v>0</v>
          </cell>
          <cell r="P620">
            <v>39173</v>
          </cell>
          <cell r="Q620">
            <v>0</v>
          </cell>
          <cell r="R620">
            <v>100</v>
          </cell>
          <cell r="S620" t="str">
            <v>112</v>
          </cell>
          <cell r="T620" t="b">
            <v>0</v>
          </cell>
          <cell r="U620" t="b">
            <v>1</v>
          </cell>
          <cell r="V620" t="b">
            <v>0</v>
          </cell>
          <cell r="W620" t="b">
            <v>0</v>
          </cell>
          <cell r="Y620">
            <v>0</v>
          </cell>
        </row>
        <row r="621">
          <cell r="A621">
            <v>80</v>
          </cell>
          <cell r="B621">
            <v>0</v>
          </cell>
          <cell r="C621" t="b">
            <v>0</v>
          </cell>
          <cell r="D621">
            <v>4</v>
          </cell>
          <cell r="E621">
            <v>1</v>
          </cell>
          <cell r="F621" t="str">
            <v>E8</v>
          </cell>
          <cell r="G621">
            <v>2004</v>
          </cell>
          <cell r="H621" t="b">
            <v>0</v>
          </cell>
          <cell r="I621">
            <v>72.3</v>
          </cell>
          <cell r="K621" t="str">
            <v>Cotisations annuelles pour le programme PATBQ dans les 15 régions agricoles du Québec</v>
          </cell>
          <cell r="L621" t="str">
            <v>531</v>
          </cell>
          <cell r="M621" t="b">
            <v>0</v>
          </cell>
          <cell r="N621" t="b">
            <v>0</v>
          </cell>
          <cell r="P621">
            <v>39173</v>
          </cell>
          <cell r="Q621">
            <v>0</v>
          </cell>
          <cell r="R621">
            <v>100</v>
          </cell>
          <cell r="S621" t="str">
            <v>112</v>
          </cell>
          <cell r="T621" t="b">
            <v>0</v>
          </cell>
          <cell r="U621" t="b">
            <v>1</v>
          </cell>
          <cell r="V621" t="b">
            <v>0</v>
          </cell>
          <cell r="W621" t="b">
            <v>0</v>
          </cell>
          <cell r="Y621">
            <v>0</v>
          </cell>
        </row>
        <row r="622">
          <cell r="A622">
            <v>80</v>
          </cell>
          <cell r="B622">
            <v>0</v>
          </cell>
          <cell r="C622" t="b">
            <v>0</v>
          </cell>
          <cell r="D622">
            <v>4</v>
          </cell>
          <cell r="E622">
            <v>1</v>
          </cell>
          <cell r="F622" t="str">
            <v>E8</v>
          </cell>
          <cell r="G622">
            <v>2003</v>
          </cell>
          <cell r="H622" t="b">
            <v>0</v>
          </cell>
          <cell r="I622">
            <v>79</v>
          </cell>
          <cell r="K622" t="str">
            <v>Cotisations annuelles pour le programme PATBQ dans les 15 régions agricoles du Québec</v>
          </cell>
          <cell r="L622" t="str">
            <v>531</v>
          </cell>
          <cell r="M622" t="b">
            <v>0</v>
          </cell>
          <cell r="N622" t="b">
            <v>0</v>
          </cell>
          <cell r="P622">
            <v>39173</v>
          </cell>
          <cell r="Q622">
            <v>0</v>
          </cell>
          <cell r="R622">
            <v>100</v>
          </cell>
          <cell r="S622" t="str">
            <v>112</v>
          </cell>
          <cell r="T622" t="b">
            <v>0</v>
          </cell>
          <cell r="U622" t="b">
            <v>1</v>
          </cell>
          <cell r="V622" t="b">
            <v>0</v>
          </cell>
          <cell r="W622" t="b">
            <v>0</v>
          </cell>
          <cell r="Y622">
            <v>0</v>
          </cell>
        </row>
        <row r="623">
          <cell r="A623">
            <v>80</v>
          </cell>
          <cell r="B623">
            <v>0</v>
          </cell>
          <cell r="C623" t="b">
            <v>0</v>
          </cell>
          <cell r="D623">
            <v>4</v>
          </cell>
          <cell r="E623">
            <v>1</v>
          </cell>
          <cell r="F623" t="str">
            <v>G0</v>
          </cell>
          <cell r="G623">
            <v>2007</v>
          </cell>
          <cell r="H623" t="b">
            <v>1</v>
          </cell>
          <cell r="I623">
            <v>993</v>
          </cell>
          <cell r="J623" t="str">
            <v>Analyses de lab .en PATHOLOGIE                                                  875.0 K$</v>
          </cell>
          <cell r="K623" t="str">
            <v>Analyses de laboratoire en protection des cultures, Temps supplémentaires des inspecteurs dans les abattoirs, analyses de laboratoire au LEAA  et analyses de laboratoire en pathologie</v>
          </cell>
          <cell r="L623" t="str">
            <v>531</v>
          </cell>
          <cell r="M623" t="b">
            <v>0</v>
          </cell>
          <cell r="N623" t="b">
            <v>0</v>
          </cell>
          <cell r="P623">
            <v>39173</v>
          </cell>
          <cell r="Q623">
            <v>50</v>
          </cell>
          <cell r="R623">
            <v>50</v>
          </cell>
          <cell r="T623" t="b">
            <v>0</v>
          </cell>
          <cell r="U623" t="b">
            <v>1</v>
          </cell>
          <cell r="V623" t="b">
            <v>0</v>
          </cell>
          <cell r="W623" t="b">
            <v>0</v>
          </cell>
          <cell r="Y623">
            <v>0</v>
          </cell>
        </row>
        <row r="624">
          <cell r="A624">
            <v>80</v>
          </cell>
          <cell r="B624">
            <v>0</v>
          </cell>
          <cell r="C624" t="b">
            <v>0</v>
          </cell>
          <cell r="D624">
            <v>4</v>
          </cell>
          <cell r="E624">
            <v>1</v>
          </cell>
          <cell r="F624" t="str">
            <v>G0</v>
          </cell>
          <cell r="G624">
            <v>2006</v>
          </cell>
          <cell r="H624" t="b">
            <v>0</v>
          </cell>
          <cell r="I624">
            <v>1015.2</v>
          </cell>
          <cell r="J624" t="str">
            <v>Analyses de lab .en PROTECTION DES CULTURES                68.0 K$</v>
          </cell>
          <cell r="K624" t="str">
            <v>Analyses de laboratoire en protection des cultures, Temps supplémentaires des inspecteurs dans les abattoirs, analyses de laboratoire au LEAA  et analyses de laboratoire en pathologie</v>
          </cell>
          <cell r="L624" t="str">
            <v>531</v>
          </cell>
          <cell r="M624" t="b">
            <v>0</v>
          </cell>
          <cell r="N624" t="b">
            <v>0</v>
          </cell>
          <cell r="P624">
            <v>39173</v>
          </cell>
          <cell r="Q624">
            <v>50</v>
          </cell>
          <cell r="R624">
            <v>50</v>
          </cell>
          <cell r="T624" t="b">
            <v>0</v>
          </cell>
          <cell r="U624" t="b">
            <v>1</v>
          </cell>
          <cell r="V624" t="b">
            <v>0</v>
          </cell>
          <cell r="W624" t="b">
            <v>0</v>
          </cell>
          <cell r="Y624">
            <v>0</v>
          </cell>
        </row>
        <row r="625">
          <cell r="A625">
            <v>80</v>
          </cell>
          <cell r="B625">
            <v>0</v>
          </cell>
          <cell r="C625" t="b">
            <v>0</v>
          </cell>
          <cell r="D625">
            <v>4</v>
          </cell>
          <cell r="E625">
            <v>1</v>
          </cell>
          <cell r="F625" t="str">
            <v>G0</v>
          </cell>
          <cell r="G625">
            <v>2005</v>
          </cell>
          <cell r="H625" t="b">
            <v>0</v>
          </cell>
          <cell r="I625">
            <v>904.7</v>
          </cell>
          <cell r="J625" t="str">
            <v>Temps supplémentaire dans les abattoirs                                        40.0 K$</v>
          </cell>
          <cell r="K625" t="str">
            <v>Analyses de laboratoire en protection des cultures, Temps supplémentaires des inspecteurs dans les abattoirs, analyses de laboratoire au LEAA  et analyses de laboratoire en pathologie</v>
          </cell>
          <cell r="L625" t="str">
            <v>531</v>
          </cell>
          <cell r="M625" t="b">
            <v>0</v>
          </cell>
          <cell r="N625" t="b">
            <v>0</v>
          </cell>
          <cell r="P625">
            <v>39173</v>
          </cell>
          <cell r="Q625">
            <v>50</v>
          </cell>
          <cell r="R625">
            <v>50</v>
          </cell>
          <cell r="T625" t="b">
            <v>0</v>
          </cell>
          <cell r="U625" t="b">
            <v>1</v>
          </cell>
          <cell r="V625" t="b">
            <v>0</v>
          </cell>
          <cell r="W625" t="b">
            <v>0</v>
          </cell>
          <cell r="Y625">
            <v>0</v>
          </cell>
        </row>
        <row r="626">
          <cell r="A626">
            <v>80</v>
          </cell>
          <cell r="B626">
            <v>0</v>
          </cell>
          <cell r="C626" t="b">
            <v>0</v>
          </cell>
          <cell r="D626">
            <v>4</v>
          </cell>
          <cell r="E626">
            <v>1</v>
          </cell>
          <cell r="F626" t="str">
            <v>G0</v>
          </cell>
          <cell r="G626">
            <v>2004</v>
          </cell>
          <cell r="H626" t="b">
            <v>0</v>
          </cell>
          <cell r="I626">
            <v>965.9</v>
          </cell>
          <cell r="J626" t="str">
            <v>Analyses de lab . au LEAA                                                                         10.0 K$</v>
          </cell>
          <cell r="K626" t="str">
            <v>Analyses de laboratoire en protection des cultures, Temps supplémentaires des inspecteurs dans les abattoirs, analyses de laboratoire au LEAA  et analyses de laboratoire en pathologie</v>
          </cell>
          <cell r="L626" t="str">
            <v>531</v>
          </cell>
          <cell r="M626" t="b">
            <v>0</v>
          </cell>
          <cell r="N626" t="b">
            <v>0</v>
          </cell>
          <cell r="P626">
            <v>39173</v>
          </cell>
          <cell r="Q626">
            <v>50</v>
          </cell>
          <cell r="R626">
            <v>50</v>
          </cell>
          <cell r="T626" t="b">
            <v>0</v>
          </cell>
          <cell r="U626" t="b">
            <v>1</v>
          </cell>
          <cell r="V626" t="b">
            <v>0</v>
          </cell>
          <cell r="W626" t="b">
            <v>0</v>
          </cell>
          <cell r="Y626">
            <v>0</v>
          </cell>
        </row>
        <row r="627">
          <cell r="A627">
            <v>80</v>
          </cell>
          <cell r="B627">
            <v>0</v>
          </cell>
          <cell r="C627" t="b">
            <v>0</v>
          </cell>
          <cell r="D627">
            <v>4</v>
          </cell>
          <cell r="E627">
            <v>1</v>
          </cell>
          <cell r="F627" t="str">
            <v>G0</v>
          </cell>
          <cell r="G627">
            <v>2003</v>
          </cell>
          <cell r="H627" t="b">
            <v>0</v>
          </cell>
          <cell r="I627">
            <v>1022.1</v>
          </cell>
          <cell r="J627" t="str">
            <v>TOTAL des tevenus du 04-01-G0                                                           993.0 K$</v>
          </cell>
          <cell r="K627" t="str">
            <v>Analyses de laboratoire en protection des cultures, Temps supplémentaires des inspecteurs dans les abattoirs, analyses de laboratoire au LEAA  et analyses de laboratoire en pathologie</v>
          </cell>
          <cell r="L627" t="str">
            <v>531</v>
          </cell>
          <cell r="M627" t="b">
            <v>0</v>
          </cell>
          <cell r="N627" t="b">
            <v>0</v>
          </cell>
          <cell r="P627">
            <v>39173</v>
          </cell>
          <cell r="Q627">
            <v>50</v>
          </cell>
          <cell r="R627">
            <v>50</v>
          </cell>
          <cell r="T627" t="b">
            <v>0</v>
          </cell>
          <cell r="U627" t="b">
            <v>1</v>
          </cell>
          <cell r="V627" t="b">
            <v>0</v>
          </cell>
          <cell r="W627" t="b">
            <v>0</v>
          </cell>
          <cell r="Y627">
            <v>0</v>
          </cell>
        </row>
        <row r="628">
          <cell r="A628">
            <v>80</v>
          </cell>
          <cell r="B628">
            <v>0</v>
          </cell>
          <cell r="C628" t="b">
            <v>0</v>
          </cell>
          <cell r="D628">
            <v>4</v>
          </cell>
          <cell r="E628">
            <v>1</v>
          </cell>
          <cell r="F628" t="str">
            <v>K8</v>
          </cell>
          <cell r="G628">
            <v>2007</v>
          </cell>
          <cell r="H628" t="b">
            <v>1</v>
          </cell>
          <cell r="I628">
            <v>10</v>
          </cell>
          <cell r="K628" t="str">
            <v>Analyse de l'eau potable au CQIASA</v>
          </cell>
          <cell r="L628" t="str">
            <v>531</v>
          </cell>
          <cell r="M628" t="b">
            <v>0</v>
          </cell>
          <cell r="N628" t="b">
            <v>0</v>
          </cell>
          <cell r="P628">
            <v>39173</v>
          </cell>
          <cell r="Q628">
            <v>0</v>
          </cell>
          <cell r="R628">
            <v>100</v>
          </cell>
          <cell r="T628" t="b">
            <v>0</v>
          </cell>
          <cell r="U628" t="b">
            <v>1</v>
          </cell>
          <cell r="V628" t="b">
            <v>0</v>
          </cell>
          <cell r="W628" t="b">
            <v>0</v>
          </cell>
          <cell r="X628" t="str">
            <v>NIL</v>
          </cell>
          <cell r="Y628">
            <v>0</v>
          </cell>
        </row>
        <row r="629">
          <cell r="A629">
            <v>80</v>
          </cell>
          <cell r="B629">
            <v>0</v>
          </cell>
          <cell r="C629" t="b">
            <v>0</v>
          </cell>
          <cell r="D629">
            <v>4</v>
          </cell>
          <cell r="E629">
            <v>1</v>
          </cell>
          <cell r="F629" t="str">
            <v>K8</v>
          </cell>
          <cell r="G629">
            <v>2006</v>
          </cell>
          <cell r="H629" t="b">
            <v>0</v>
          </cell>
          <cell r="I629">
            <v>7.5</v>
          </cell>
          <cell r="K629" t="str">
            <v>Analyse de l'eau potable au CQIASA</v>
          </cell>
          <cell r="L629" t="str">
            <v>531</v>
          </cell>
          <cell r="M629" t="b">
            <v>0</v>
          </cell>
          <cell r="N629" t="b">
            <v>0</v>
          </cell>
          <cell r="P629">
            <v>39173</v>
          </cell>
          <cell r="Q629">
            <v>0</v>
          </cell>
          <cell r="R629">
            <v>100</v>
          </cell>
          <cell r="T629" t="b">
            <v>0</v>
          </cell>
          <cell r="U629" t="b">
            <v>1</v>
          </cell>
          <cell r="V629" t="b">
            <v>0</v>
          </cell>
          <cell r="W629" t="b">
            <v>0</v>
          </cell>
          <cell r="X629" t="str">
            <v>NIL</v>
          </cell>
          <cell r="Y629">
            <v>0</v>
          </cell>
        </row>
        <row r="630">
          <cell r="A630">
            <v>80</v>
          </cell>
          <cell r="B630">
            <v>0</v>
          </cell>
          <cell r="C630" t="b">
            <v>0</v>
          </cell>
          <cell r="D630">
            <v>4</v>
          </cell>
          <cell r="E630">
            <v>1</v>
          </cell>
          <cell r="F630" t="str">
            <v>K8</v>
          </cell>
          <cell r="G630">
            <v>2005</v>
          </cell>
          <cell r="H630" t="b">
            <v>0</v>
          </cell>
          <cell r="I630">
            <v>15.2</v>
          </cell>
          <cell r="K630" t="str">
            <v>Analyse de l'eau potable au CQIASA</v>
          </cell>
          <cell r="L630" t="str">
            <v>531</v>
          </cell>
          <cell r="M630" t="b">
            <v>0</v>
          </cell>
          <cell r="N630" t="b">
            <v>0</v>
          </cell>
          <cell r="P630">
            <v>39173</v>
          </cell>
          <cell r="Q630">
            <v>0</v>
          </cell>
          <cell r="R630">
            <v>100</v>
          </cell>
          <cell r="T630" t="b">
            <v>0</v>
          </cell>
          <cell r="U630" t="b">
            <v>1</v>
          </cell>
          <cell r="V630" t="b">
            <v>0</v>
          </cell>
          <cell r="W630" t="b">
            <v>0</v>
          </cell>
          <cell r="X630" t="str">
            <v>NIL</v>
          </cell>
          <cell r="Y630">
            <v>0</v>
          </cell>
        </row>
        <row r="631">
          <cell r="A631">
            <v>80</v>
          </cell>
          <cell r="B631">
            <v>0</v>
          </cell>
          <cell r="C631" t="b">
            <v>0</v>
          </cell>
          <cell r="D631">
            <v>4</v>
          </cell>
          <cell r="E631">
            <v>1</v>
          </cell>
          <cell r="F631" t="str">
            <v>K8</v>
          </cell>
          <cell r="G631">
            <v>2004</v>
          </cell>
          <cell r="H631" t="b">
            <v>0</v>
          </cell>
          <cell r="I631">
            <v>3.8</v>
          </cell>
          <cell r="K631" t="str">
            <v>Analyse de l'eau potable au CQIASA</v>
          </cell>
          <cell r="L631" t="str">
            <v>531</v>
          </cell>
          <cell r="M631" t="b">
            <v>0</v>
          </cell>
          <cell r="N631" t="b">
            <v>0</v>
          </cell>
          <cell r="P631">
            <v>39173</v>
          </cell>
          <cell r="Q631">
            <v>0</v>
          </cell>
          <cell r="R631">
            <v>100</v>
          </cell>
          <cell r="T631" t="b">
            <v>0</v>
          </cell>
          <cell r="U631" t="b">
            <v>1</v>
          </cell>
          <cell r="V631" t="b">
            <v>0</v>
          </cell>
          <cell r="W631" t="b">
            <v>0</v>
          </cell>
          <cell r="X631" t="str">
            <v>NIL</v>
          </cell>
          <cell r="Y631">
            <v>0</v>
          </cell>
        </row>
        <row r="632">
          <cell r="A632">
            <v>80</v>
          </cell>
          <cell r="B632">
            <v>0</v>
          </cell>
          <cell r="C632" t="b">
            <v>0</v>
          </cell>
          <cell r="D632">
            <v>4</v>
          </cell>
          <cell r="E632">
            <v>1</v>
          </cell>
          <cell r="F632" t="str">
            <v>K8</v>
          </cell>
          <cell r="G632">
            <v>2003</v>
          </cell>
          <cell r="H632" t="b">
            <v>0</v>
          </cell>
          <cell r="I632">
            <v>28</v>
          </cell>
          <cell r="K632" t="str">
            <v>Analyse de l'eau potable au CQIASA</v>
          </cell>
          <cell r="L632" t="str">
            <v>531</v>
          </cell>
          <cell r="M632" t="b">
            <v>0</v>
          </cell>
          <cell r="N632" t="b">
            <v>0</v>
          </cell>
          <cell r="P632">
            <v>39173</v>
          </cell>
          <cell r="Q632">
            <v>0</v>
          </cell>
          <cell r="R632">
            <v>100</v>
          </cell>
          <cell r="T632" t="b">
            <v>0</v>
          </cell>
          <cell r="U632" t="b">
            <v>1</v>
          </cell>
          <cell r="V632" t="b">
            <v>0</v>
          </cell>
          <cell r="W632" t="b">
            <v>0</v>
          </cell>
          <cell r="X632" t="str">
            <v>NIL</v>
          </cell>
          <cell r="Y632">
            <v>0</v>
          </cell>
        </row>
        <row r="633">
          <cell r="A633">
            <v>80</v>
          </cell>
          <cell r="B633">
            <v>0</v>
          </cell>
          <cell r="C633" t="b">
            <v>0</v>
          </cell>
          <cell r="D633">
            <v>4</v>
          </cell>
          <cell r="E633">
            <v>1</v>
          </cell>
          <cell r="F633" t="str">
            <v>M8</v>
          </cell>
          <cell r="G633">
            <v>2007</v>
          </cell>
          <cell r="H633" t="b">
            <v>1</v>
          </cell>
          <cell r="I633">
            <v>0.5</v>
          </cell>
          <cell r="K633" t="str">
            <v>Documents accès à l'information</v>
          </cell>
          <cell r="L633" t="str">
            <v>64</v>
          </cell>
          <cell r="M633" t="b">
            <v>0</v>
          </cell>
          <cell r="N633" t="b">
            <v>0</v>
          </cell>
          <cell r="P633">
            <v>37622</v>
          </cell>
          <cell r="Q633">
            <v>100</v>
          </cell>
          <cell r="R633">
            <v>0</v>
          </cell>
          <cell r="T633" t="b">
            <v>0</v>
          </cell>
          <cell r="U633" t="b">
            <v>1</v>
          </cell>
          <cell r="V633" t="b">
            <v>0</v>
          </cell>
          <cell r="W633" t="b">
            <v>0</v>
          </cell>
          <cell r="X633" t="str">
            <v>NIL</v>
          </cell>
          <cell r="Y633">
            <v>0</v>
          </cell>
        </row>
        <row r="634">
          <cell r="A634">
            <v>80</v>
          </cell>
          <cell r="B634">
            <v>0</v>
          </cell>
          <cell r="C634" t="b">
            <v>0</v>
          </cell>
          <cell r="D634">
            <v>4</v>
          </cell>
          <cell r="E634">
            <v>1</v>
          </cell>
          <cell r="F634" t="str">
            <v>M8</v>
          </cell>
          <cell r="G634">
            <v>2006</v>
          </cell>
          <cell r="H634" t="b">
            <v>0</v>
          </cell>
          <cell r="I634">
            <v>0.5</v>
          </cell>
          <cell r="K634" t="str">
            <v>Documents accès à l'information</v>
          </cell>
          <cell r="L634" t="str">
            <v>64</v>
          </cell>
          <cell r="M634" t="b">
            <v>0</v>
          </cell>
          <cell r="N634" t="b">
            <v>0</v>
          </cell>
          <cell r="P634">
            <v>37622</v>
          </cell>
          <cell r="Q634">
            <v>100</v>
          </cell>
          <cell r="R634">
            <v>0</v>
          </cell>
          <cell r="T634" t="b">
            <v>0</v>
          </cell>
          <cell r="U634" t="b">
            <v>1</v>
          </cell>
          <cell r="V634" t="b">
            <v>0</v>
          </cell>
          <cell r="W634" t="b">
            <v>0</v>
          </cell>
          <cell r="X634" t="str">
            <v>NIL</v>
          </cell>
          <cell r="Y634">
            <v>0</v>
          </cell>
        </row>
        <row r="635">
          <cell r="A635">
            <v>80</v>
          </cell>
          <cell r="B635">
            <v>0</v>
          </cell>
          <cell r="C635" t="b">
            <v>0</v>
          </cell>
          <cell r="D635">
            <v>4</v>
          </cell>
          <cell r="E635">
            <v>1</v>
          </cell>
          <cell r="F635" t="str">
            <v>M8</v>
          </cell>
          <cell r="G635">
            <v>2005</v>
          </cell>
          <cell r="H635" t="b">
            <v>0</v>
          </cell>
          <cell r="I635">
            <v>0.3</v>
          </cell>
          <cell r="K635" t="str">
            <v>Documents accès à l'information</v>
          </cell>
          <cell r="L635" t="str">
            <v>64</v>
          </cell>
          <cell r="M635" t="b">
            <v>0</v>
          </cell>
          <cell r="N635" t="b">
            <v>0</v>
          </cell>
          <cell r="P635">
            <v>37622</v>
          </cell>
          <cell r="Q635">
            <v>100</v>
          </cell>
          <cell r="R635">
            <v>0</v>
          </cell>
          <cell r="T635" t="b">
            <v>0</v>
          </cell>
          <cell r="U635" t="b">
            <v>1</v>
          </cell>
          <cell r="V635" t="b">
            <v>0</v>
          </cell>
          <cell r="W635" t="b">
            <v>0</v>
          </cell>
          <cell r="X635" t="str">
            <v>NIL</v>
          </cell>
          <cell r="Y635">
            <v>0</v>
          </cell>
        </row>
        <row r="636">
          <cell r="A636">
            <v>80</v>
          </cell>
          <cell r="B636">
            <v>0</v>
          </cell>
          <cell r="C636" t="b">
            <v>0</v>
          </cell>
          <cell r="D636">
            <v>4</v>
          </cell>
          <cell r="E636">
            <v>1</v>
          </cell>
          <cell r="F636" t="str">
            <v>M8</v>
          </cell>
          <cell r="G636">
            <v>2004</v>
          </cell>
          <cell r="H636" t="b">
            <v>0</v>
          </cell>
          <cell r="I636">
            <v>0.2</v>
          </cell>
          <cell r="K636" t="str">
            <v>Documents accès à l'information</v>
          </cell>
          <cell r="L636" t="str">
            <v>64</v>
          </cell>
          <cell r="M636" t="b">
            <v>0</v>
          </cell>
          <cell r="N636" t="b">
            <v>0</v>
          </cell>
          <cell r="P636">
            <v>37622</v>
          </cell>
          <cell r="Q636">
            <v>100</v>
          </cell>
          <cell r="R636">
            <v>0</v>
          </cell>
          <cell r="T636" t="b">
            <v>0</v>
          </cell>
          <cell r="U636" t="b">
            <v>1</v>
          </cell>
          <cell r="V636" t="b">
            <v>0</v>
          </cell>
          <cell r="W636" t="b">
            <v>0</v>
          </cell>
          <cell r="X636" t="str">
            <v>NIL</v>
          </cell>
          <cell r="Y636">
            <v>0</v>
          </cell>
        </row>
        <row r="637">
          <cell r="A637">
            <v>80</v>
          </cell>
          <cell r="B637">
            <v>0</v>
          </cell>
          <cell r="C637" t="b">
            <v>0</v>
          </cell>
          <cell r="D637">
            <v>4</v>
          </cell>
          <cell r="E637">
            <v>1</v>
          </cell>
          <cell r="F637" t="str">
            <v>M8</v>
          </cell>
          <cell r="G637">
            <v>2003</v>
          </cell>
          <cell r="H637" t="b">
            <v>0</v>
          </cell>
          <cell r="I637">
            <v>0</v>
          </cell>
          <cell r="K637" t="str">
            <v>Documents accès à l'information</v>
          </cell>
          <cell r="L637" t="str">
            <v>64</v>
          </cell>
          <cell r="M637" t="b">
            <v>0</v>
          </cell>
          <cell r="N637" t="b">
            <v>0</v>
          </cell>
          <cell r="P637">
            <v>37622</v>
          </cell>
          <cell r="Q637">
            <v>100</v>
          </cell>
          <cell r="R637">
            <v>0</v>
          </cell>
          <cell r="T637" t="b">
            <v>0</v>
          </cell>
          <cell r="U637" t="b">
            <v>1</v>
          </cell>
          <cell r="V637" t="b">
            <v>0</v>
          </cell>
          <cell r="W637" t="b">
            <v>0</v>
          </cell>
          <cell r="X637" t="str">
            <v>NIL</v>
          </cell>
          <cell r="Y637">
            <v>0</v>
          </cell>
        </row>
        <row r="638">
          <cell r="A638">
            <v>80</v>
          </cell>
          <cell r="B638">
            <v>0</v>
          </cell>
          <cell r="C638" t="b">
            <v>0</v>
          </cell>
          <cell r="D638">
            <v>4</v>
          </cell>
          <cell r="E638">
            <v>1</v>
          </cell>
          <cell r="F638" t="str">
            <v>W4</v>
          </cell>
          <cell r="G638">
            <v>2007</v>
          </cell>
          <cell r="H638" t="b">
            <v>1</v>
          </cell>
          <cell r="I638">
            <v>15</v>
          </cell>
          <cell r="K638" t="str">
            <v>Revenus sur disposition d'actifs du MAPAQ</v>
          </cell>
          <cell r="L638" t="str">
            <v>476</v>
          </cell>
          <cell r="M638" t="b">
            <v>0</v>
          </cell>
          <cell r="N638" t="b">
            <v>0</v>
          </cell>
          <cell r="P638">
            <v>367</v>
          </cell>
          <cell r="Q638">
            <v>100</v>
          </cell>
          <cell r="R638">
            <v>0</v>
          </cell>
          <cell r="T638" t="b">
            <v>0</v>
          </cell>
          <cell r="U638" t="b">
            <v>0</v>
          </cell>
          <cell r="V638" t="b">
            <v>1</v>
          </cell>
          <cell r="W638" t="b">
            <v>0</v>
          </cell>
          <cell r="X638" t="str">
            <v>Produit de la vente - VCN = Gain sur disposition d'actif</v>
          </cell>
          <cell r="Y638">
            <v>0</v>
          </cell>
        </row>
        <row r="639">
          <cell r="A639">
            <v>80</v>
          </cell>
          <cell r="B639">
            <v>0</v>
          </cell>
          <cell r="C639" t="b">
            <v>0</v>
          </cell>
          <cell r="D639">
            <v>4</v>
          </cell>
          <cell r="E639">
            <v>1</v>
          </cell>
          <cell r="F639" t="str">
            <v>W4</v>
          </cell>
          <cell r="G639">
            <v>2006</v>
          </cell>
          <cell r="H639" t="b">
            <v>0</v>
          </cell>
          <cell r="I639">
            <v>2.8</v>
          </cell>
          <cell r="K639" t="str">
            <v>Revenus sur disposition d'actifs du MAPAQ</v>
          </cell>
          <cell r="L639" t="str">
            <v>476</v>
          </cell>
          <cell r="M639" t="b">
            <v>0</v>
          </cell>
          <cell r="N639" t="b">
            <v>0</v>
          </cell>
          <cell r="P639">
            <v>367</v>
          </cell>
          <cell r="Q639">
            <v>100</v>
          </cell>
          <cell r="R639">
            <v>0</v>
          </cell>
          <cell r="T639" t="b">
            <v>0</v>
          </cell>
          <cell r="U639" t="b">
            <v>0</v>
          </cell>
          <cell r="V639" t="b">
            <v>1</v>
          </cell>
          <cell r="W639" t="b">
            <v>0</v>
          </cell>
          <cell r="X639" t="str">
            <v>Produit de la vente - VCN = Gain sur disposition d'actif</v>
          </cell>
          <cell r="Y639">
            <v>0</v>
          </cell>
        </row>
        <row r="640">
          <cell r="A640">
            <v>80</v>
          </cell>
          <cell r="B640">
            <v>0</v>
          </cell>
          <cell r="C640" t="b">
            <v>0</v>
          </cell>
          <cell r="D640">
            <v>4</v>
          </cell>
          <cell r="E640">
            <v>1</v>
          </cell>
          <cell r="F640" t="str">
            <v>W4</v>
          </cell>
          <cell r="G640">
            <v>2005</v>
          </cell>
          <cell r="H640" t="b">
            <v>0</v>
          </cell>
          <cell r="I640">
            <v>7.8</v>
          </cell>
          <cell r="K640" t="str">
            <v>Revenus sur disposition d'actifs du MAPAQ</v>
          </cell>
          <cell r="L640" t="str">
            <v>476</v>
          </cell>
          <cell r="M640" t="b">
            <v>0</v>
          </cell>
          <cell r="N640" t="b">
            <v>0</v>
          </cell>
          <cell r="P640">
            <v>367</v>
          </cell>
          <cell r="Q640">
            <v>100</v>
          </cell>
          <cell r="R640">
            <v>0</v>
          </cell>
          <cell r="T640" t="b">
            <v>0</v>
          </cell>
          <cell r="U640" t="b">
            <v>0</v>
          </cell>
          <cell r="V640" t="b">
            <v>1</v>
          </cell>
          <cell r="W640" t="b">
            <v>0</v>
          </cell>
          <cell r="X640" t="str">
            <v>Produit de la vente - VCN = Gain sur disposition d'actif</v>
          </cell>
          <cell r="Y640">
            <v>0</v>
          </cell>
        </row>
        <row r="641">
          <cell r="A641">
            <v>80</v>
          </cell>
          <cell r="B641">
            <v>0</v>
          </cell>
          <cell r="C641" t="b">
            <v>0</v>
          </cell>
          <cell r="D641">
            <v>4</v>
          </cell>
          <cell r="E641">
            <v>1</v>
          </cell>
          <cell r="F641" t="str">
            <v>W4</v>
          </cell>
          <cell r="G641">
            <v>2004</v>
          </cell>
          <cell r="H641" t="b">
            <v>0</v>
          </cell>
          <cell r="I641">
            <v>0</v>
          </cell>
          <cell r="K641" t="str">
            <v>Revenus sur disposition d'actifs du MAPAQ</v>
          </cell>
          <cell r="L641" t="str">
            <v>476</v>
          </cell>
          <cell r="M641" t="b">
            <v>0</v>
          </cell>
          <cell r="N641" t="b">
            <v>0</v>
          </cell>
          <cell r="P641">
            <v>367</v>
          </cell>
          <cell r="Q641">
            <v>100</v>
          </cell>
          <cell r="R641">
            <v>0</v>
          </cell>
          <cell r="T641" t="b">
            <v>0</v>
          </cell>
          <cell r="U641" t="b">
            <v>0</v>
          </cell>
          <cell r="V641" t="b">
            <v>1</v>
          </cell>
          <cell r="W641" t="b">
            <v>0</v>
          </cell>
          <cell r="X641" t="str">
            <v>Produit de la vente - VCN = Gain sur disposition d'actif</v>
          </cell>
          <cell r="Y641">
            <v>0</v>
          </cell>
        </row>
        <row r="642">
          <cell r="A642">
            <v>80</v>
          </cell>
          <cell r="B642">
            <v>0</v>
          </cell>
          <cell r="C642" t="b">
            <v>0</v>
          </cell>
          <cell r="D642">
            <v>4</v>
          </cell>
          <cell r="E642">
            <v>1</v>
          </cell>
          <cell r="F642" t="str">
            <v>W4</v>
          </cell>
          <cell r="G642">
            <v>2003</v>
          </cell>
          <cell r="H642" t="b">
            <v>0</v>
          </cell>
          <cell r="I642">
            <v>15</v>
          </cell>
          <cell r="K642" t="str">
            <v>Revenus sur disposition d'actifs du MAPAQ</v>
          </cell>
          <cell r="L642" t="str">
            <v>476</v>
          </cell>
          <cell r="M642" t="b">
            <v>0</v>
          </cell>
          <cell r="N642" t="b">
            <v>0</v>
          </cell>
          <cell r="P642">
            <v>367</v>
          </cell>
          <cell r="Q642">
            <v>100</v>
          </cell>
          <cell r="R642">
            <v>0</v>
          </cell>
          <cell r="T642" t="b">
            <v>0</v>
          </cell>
          <cell r="U642" t="b">
            <v>0</v>
          </cell>
          <cell r="V642" t="b">
            <v>1</v>
          </cell>
          <cell r="W642" t="b">
            <v>0</v>
          </cell>
          <cell r="X642" t="str">
            <v>Produit de la vente - VCN = Gain sur disposition d'actif</v>
          </cell>
          <cell r="Y642">
            <v>0</v>
          </cell>
        </row>
        <row r="643">
          <cell r="A643">
            <v>80</v>
          </cell>
          <cell r="B643">
            <v>0</v>
          </cell>
          <cell r="C643" t="b">
            <v>0</v>
          </cell>
          <cell r="D643">
            <v>4</v>
          </cell>
          <cell r="E643">
            <v>1</v>
          </cell>
          <cell r="F643" t="str">
            <v>W5</v>
          </cell>
          <cell r="G643">
            <v>2007</v>
          </cell>
          <cell r="H643" t="b">
            <v>1</v>
          </cell>
          <cell r="I643">
            <v>6</v>
          </cell>
          <cell r="K643" t="str">
            <v>Revenus sur disposition d'actifs du MAPAQ</v>
          </cell>
          <cell r="L643" t="str">
            <v>476</v>
          </cell>
          <cell r="M643" t="b">
            <v>0</v>
          </cell>
          <cell r="N643" t="b">
            <v>0</v>
          </cell>
          <cell r="P643">
            <v>367</v>
          </cell>
          <cell r="Q643">
            <v>100</v>
          </cell>
          <cell r="R643">
            <v>0</v>
          </cell>
          <cell r="T643" t="b">
            <v>0</v>
          </cell>
          <cell r="U643" t="b">
            <v>0</v>
          </cell>
          <cell r="V643" t="b">
            <v>1</v>
          </cell>
          <cell r="W643" t="b">
            <v>0</v>
          </cell>
          <cell r="X643" t="str">
            <v>Produit de la vente - VCN = Gain sur disposition d'actif</v>
          </cell>
          <cell r="Y643">
            <v>0</v>
          </cell>
        </row>
        <row r="644">
          <cell r="A644">
            <v>80</v>
          </cell>
          <cell r="B644">
            <v>0</v>
          </cell>
          <cell r="C644" t="b">
            <v>0</v>
          </cell>
          <cell r="D644">
            <v>4</v>
          </cell>
          <cell r="E644">
            <v>1</v>
          </cell>
          <cell r="F644" t="str">
            <v>W5</v>
          </cell>
          <cell r="G644">
            <v>2006</v>
          </cell>
          <cell r="H644" t="b">
            <v>0</v>
          </cell>
          <cell r="I644">
            <v>5.6</v>
          </cell>
          <cell r="K644" t="str">
            <v>Revenus sur disposition d'actifs du MAPAQ</v>
          </cell>
          <cell r="L644" t="str">
            <v>476</v>
          </cell>
          <cell r="M644" t="b">
            <v>0</v>
          </cell>
          <cell r="N644" t="b">
            <v>0</v>
          </cell>
          <cell r="P644">
            <v>367</v>
          </cell>
          <cell r="Q644">
            <v>100</v>
          </cell>
          <cell r="R644">
            <v>0</v>
          </cell>
          <cell r="T644" t="b">
            <v>0</v>
          </cell>
          <cell r="U644" t="b">
            <v>0</v>
          </cell>
          <cell r="V644" t="b">
            <v>1</v>
          </cell>
          <cell r="W644" t="b">
            <v>0</v>
          </cell>
          <cell r="X644" t="str">
            <v>Produit de la vente - VCN = Gain sur disposition d'actif</v>
          </cell>
          <cell r="Y644">
            <v>0</v>
          </cell>
        </row>
        <row r="645">
          <cell r="A645">
            <v>80</v>
          </cell>
          <cell r="B645">
            <v>0</v>
          </cell>
          <cell r="C645" t="b">
            <v>0</v>
          </cell>
          <cell r="D645">
            <v>4</v>
          </cell>
          <cell r="E645">
            <v>1</v>
          </cell>
          <cell r="F645" t="str">
            <v>W5</v>
          </cell>
          <cell r="G645">
            <v>2005</v>
          </cell>
          <cell r="H645" t="b">
            <v>0</v>
          </cell>
          <cell r="I645">
            <v>3.4</v>
          </cell>
          <cell r="K645" t="str">
            <v>Revenus sur disposition d'actifs du MAPAQ</v>
          </cell>
          <cell r="L645" t="str">
            <v>476</v>
          </cell>
          <cell r="M645" t="b">
            <v>0</v>
          </cell>
          <cell r="N645" t="b">
            <v>0</v>
          </cell>
          <cell r="P645">
            <v>367</v>
          </cell>
          <cell r="Q645">
            <v>100</v>
          </cell>
          <cell r="R645">
            <v>0</v>
          </cell>
          <cell r="T645" t="b">
            <v>0</v>
          </cell>
          <cell r="U645" t="b">
            <v>0</v>
          </cell>
          <cell r="V645" t="b">
            <v>1</v>
          </cell>
          <cell r="W645" t="b">
            <v>0</v>
          </cell>
          <cell r="X645" t="str">
            <v>Produit de la vente - VCN = Gain sur disposition d'actif</v>
          </cell>
          <cell r="Y645">
            <v>0</v>
          </cell>
        </row>
        <row r="646">
          <cell r="A646">
            <v>80</v>
          </cell>
          <cell r="B646">
            <v>0</v>
          </cell>
          <cell r="C646" t="b">
            <v>0</v>
          </cell>
          <cell r="D646">
            <v>4</v>
          </cell>
          <cell r="E646">
            <v>1</v>
          </cell>
          <cell r="F646" t="str">
            <v>W5</v>
          </cell>
          <cell r="G646">
            <v>2004</v>
          </cell>
          <cell r="H646" t="b">
            <v>0</v>
          </cell>
          <cell r="I646">
            <v>9.8000000000000007</v>
          </cell>
          <cell r="K646" t="str">
            <v>Revenus sur disposition d'actifs du MAPAQ</v>
          </cell>
          <cell r="L646" t="str">
            <v>476</v>
          </cell>
          <cell r="M646" t="b">
            <v>0</v>
          </cell>
          <cell r="N646" t="b">
            <v>0</v>
          </cell>
          <cell r="P646">
            <v>367</v>
          </cell>
          <cell r="Q646">
            <v>100</v>
          </cell>
          <cell r="R646">
            <v>0</v>
          </cell>
          <cell r="T646" t="b">
            <v>0</v>
          </cell>
          <cell r="U646" t="b">
            <v>0</v>
          </cell>
          <cell r="V646" t="b">
            <v>1</v>
          </cell>
          <cell r="W646" t="b">
            <v>0</v>
          </cell>
          <cell r="X646" t="str">
            <v>Produit de la vente - VCN = Gain sur disposition d'actif</v>
          </cell>
          <cell r="Y646">
            <v>0</v>
          </cell>
        </row>
        <row r="647">
          <cell r="A647">
            <v>80</v>
          </cell>
          <cell r="B647">
            <v>0</v>
          </cell>
          <cell r="C647" t="b">
            <v>0</v>
          </cell>
          <cell r="D647">
            <v>4</v>
          </cell>
          <cell r="E647">
            <v>1</v>
          </cell>
          <cell r="F647" t="str">
            <v>W5</v>
          </cell>
          <cell r="G647">
            <v>2003</v>
          </cell>
          <cell r="H647" t="b">
            <v>0</v>
          </cell>
          <cell r="I647">
            <v>1.1000000000000001</v>
          </cell>
          <cell r="K647" t="str">
            <v>Revenus sur disposition d'actifs du MAPAQ</v>
          </cell>
          <cell r="L647" t="str">
            <v>476</v>
          </cell>
          <cell r="M647" t="b">
            <v>0</v>
          </cell>
          <cell r="N647" t="b">
            <v>0</v>
          </cell>
          <cell r="P647">
            <v>367</v>
          </cell>
          <cell r="Q647">
            <v>100</v>
          </cell>
          <cell r="R647">
            <v>0</v>
          </cell>
          <cell r="T647" t="b">
            <v>0</v>
          </cell>
          <cell r="U647" t="b">
            <v>0</v>
          </cell>
          <cell r="V647" t="b">
            <v>1</v>
          </cell>
          <cell r="W647" t="b">
            <v>0</v>
          </cell>
          <cell r="X647" t="str">
            <v>Produit de la vente - VCN = Gain sur disposition d'actif</v>
          </cell>
          <cell r="Y647">
            <v>0</v>
          </cell>
        </row>
        <row r="648">
          <cell r="A648">
            <v>80</v>
          </cell>
          <cell r="B648">
            <v>0</v>
          </cell>
          <cell r="C648" t="b">
            <v>0</v>
          </cell>
          <cell r="D648">
            <v>4</v>
          </cell>
          <cell r="E648">
            <v>1</v>
          </cell>
          <cell r="F648" t="str">
            <v>U0</v>
          </cell>
          <cell r="G648">
            <v>2007</v>
          </cell>
          <cell r="H648" t="b">
            <v>1</v>
          </cell>
          <cell r="I648">
            <v>6</v>
          </cell>
          <cell r="K648" t="str">
            <v>Revenus sur disposition d'actifs (terrain)du MAPAQ</v>
          </cell>
          <cell r="L648" t="str">
            <v>476</v>
          </cell>
          <cell r="M648" t="b">
            <v>0</v>
          </cell>
          <cell r="N648" t="b">
            <v>0</v>
          </cell>
          <cell r="P648">
            <v>367</v>
          </cell>
          <cell r="Q648">
            <v>100</v>
          </cell>
          <cell r="R648">
            <v>0</v>
          </cell>
          <cell r="T648" t="b">
            <v>0</v>
          </cell>
          <cell r="U648" t="b">
            <v>0</v>
          </cell>
          <cell r="V648" t="b">
            <v>1</v>
          </cell>
          <cell r="W648" t="b">
            <v>0</v>
          </cell>
          <cell r="X648" t="str">
            <v>Produit de la vente - VCN = Gain sur disposition d'actif</v>
          </cell>
          <cell r="Y648">
            <v>0</v>
          </cell>
        </row>
        <row r="649">
          <cell r="A649">
            <v>80</v>
          </cell>
          <cell r="B649">
            <v>0</v>
          </cell>
          <cell r="C649" t="b">
            <v>0</v>
          </cell>
          <cell r="D649">
            <v>4</v>
          </cell>
          <cell r="E649">
            <v>1</v>
          </cell>
          <cell r="F649" t="str">
            <v>U0</v>
          </cell>
          <cell r="G649">
            <v>2006</v>
          </cell>
          <cell r="H649" t="b">
            <v>0</v>
          </cell>
          <cell r="I649">
            <v>2</v>
          </cell>
          <cell r="K649" t="str">
            <v>Revenus sur disposition d'actifs (terrain)du MAPAQ</v>
          </cell>
          <cell r="L649" t="str">
            <v>476</v>
          </cell>
          <cell r="M649" t="b">
            <v>0</v>
          </cell>
          <cell r="N649" t="b">
            <v>0</v>
          </cell>
          <cell r="P649">
            <v>367</v>
          </cell>
          <cell r="Q649">
            <v>100</v>
          </cell>
          <cell r="R649">
            <v>0</v>
          </cell>
          <cell r="T649" t="b">
            <v>0</v>
          </cell>
          <cell r="U649" t="b">
            <v>0</v>
          </cell>
          <cell r="V649" t="b">
            <v>1</v>
          </cell>
          <cell r="W649" t="b">
            <v>0</v>
          </cell>
          <cell r="X649" t="str">
            <v>Produit de la vente - VCN = Gain sur disposition d'actif</v>
          </cell>
          <cell r="Y649">
            <v>0</v>
          </cell>
        </row>
        <row r="650">
          <cell r="A650">
            <v>80</v>
          </cell>
          <cell r="B650">
            <v>0</v>
          </cell>
          <cell r="C650" t="b">
            <v>0</v>
          </cell>
          <cell r="D650">
            <v>4</v>
          </cell>
          <cell r="E650">
            <v>1</v>
          </cell>
          <cell r="F650" t="str">
            <v>U0</v>
          </cell>
          <cell r="G650">
            <v>2005</v>
          </cell>
          <cell r="H650" t="b">
            <v>0</v>
          </cell>
          <cell r="I650">
            <v>3</v>
          </cell>
          <cell r="K650" t="str">
            <v>Revenus sur disposition d'actifs (terrain)du MAPAQ</v>
          </cell>
          <cell r="L650" t="str">
            <v>476</v>
          </cell>
          <cell r="M650" t="b">
            <v>0</v>
          </cell>
          <cell r="N650" t="b">
            <v>0</v>
          </cell>
          <cell r="P650">
            <v>367</v>
          </cell>
          <cell r="Q650">
            <v>100</v>
          </cell>
          <cell r="R650">
            <v>0</v>
          </cell>
          <cell r="T650" t="b">
            <v>0</v>
          </cell>
          <cell r="U650" t="b">
            <v>0</v>
          </cell>
          <cell r="V650" t="b">
            <v>1</v>
          </cell>
          <cell r="W650" t="b">
            <v>0</v>
          </cell>
          <cell r="X650" t="str">
            <v>Produit de la vente - VCN = Gain sur disposition d'actif</v>
          </cell>
          <cell r="Y650">
            <v>0</v>
          </cell>
        </row>
        <row r="651">
          <cell r="A651">
            <v>80</v>
          </cell>
          <cell r="B651">
            <v>0</v>
          </cell>
          <cell r="C651" t="b">
            <v>0</v>
          </cell>
          <cell r="D651">
            <v>4</v>
          </cell>
          <cell r="E651">
            <v>1</v>
          </cell>
          <cell r="F651" t="str">
            <v>U0</v>
          </cell>
          <cell r="G651">
            <v>2004</v>
          </cell>
          <cell r="H651" t="b">
            <v>0</v>
          </cell>
          <cell r="I651">
            <v>14.7</v>
          </cell>
          <cell r="K651" t="str">
            <v>Revenus sur disposition d'actifs (terrain)du MAPAQ</v>
          </cell>
          <cell r="L651" t="str">
            <v>476</v>
          </cell>
          <cell r="M651" t="b">
            <v>0</v>
          </cell>
          <cell r="N651" t="b">
            <v>0</v>
          </cell>
          <cell r="P651">
            <v>367</v>
          </cell>
          <cell r="Q651">
            <v>100</v>
          </cell>
          <cell r="R651">
            <v>0</v>
          </cell>
          <cell r="T651" t="b">
            <v>0</v>
          </cell>
          <cell r="U651" t="b">
            <v>0</v>
          </cell>
          <cell r="V651" t="b">
            <v>1</v>
          </cell>
          <cell r="W651" t="b">
            <v>0</v>
          </cell>
          <cell r="X651" t="str">
            <v>Produit de la vente - VCN = Gain sur disposition d'actif</v>
          </cell>
          <cell r="Y651">
            <v>0</v>
          </cell>
        </row>
        <row r="652">
          <cell r="A652">
            <v>80</v>
          </cell>
          <cell r="B652">
            <v>0</v>
          </cell>
          <cell r="C652" t="b">
            <v>0</v>
          </cell>
          <cell r="D652">
            <v>4</v>
          </cell>
          <cell r="E652">
            <v>1</v>
          </cell>
          <cell r="F652" t="str">
            <v>U0</v>
          </cell>
          <cell r="G652">
            <v>2003</v>
          </cell>
          <cell r="H652" t="b">
            <v>0</v>
          </cell>
          <cell r="I652">
            <v>0</v>
          </cell>
          <cell r="K652" t="str">
            <v>Revenus sur disposition d'actifs (terrain)du MAPAQ</v>
          </cell>
          <cell r="L652" t="str">
            <v>476</v>
          </cell>
          <cell r="M652" t="b">
            <v>0</v>
          </cell>
          <cell r="N652" t="b">
            <v>0</v>
          </cell>
          <cell r="P652">
            <v>367</v>
          </cell>
          <cell r="Q652">
            <v>100</v>
          </cell>
          <cell r="R652">
            <v>0</v>
          </cell>
          <cell r="T652" t="b">
            <v>0</v>
          </cell>
          <cell r="U652" t="b">
            <v>0</v>
          </cell>
          <cell r="V652" t="b">
            <v>1</v>
          </cell>
          <cell r="W652" t="b">
            <v>0</v>
          </cell>
          <cell r="X652" t="str">
            <v>Produit de la vente - VCN = Gain sur disposition d'actif</v>
          </cell>
          <cell r="Y652">
            <v>0</v>
          </cell>
        </row>
        <row r="653">
          <cell r="A653">
            <v>10</v>
          </cell>
          <cell r="B653">
            <v>0</v>
          </cell>
          <cell r="C653" t="b">
            <v>0</v>
          </cell>
          <cell r="D653">
            <v>4</v>
          </cell>
          <cell r="E653">
            <v>1</v>
          </cell>
          <cell r="F653" t="str">
            <v>05</v>
          </cell>
          <cell r="G653">
            <v>2007</v>
          </cell>
          <cell r="H653" t="b">
            <v>1</v>
          </cell>
          <cell r="I653">
            <v>0.5</v>
          </cell>
          <cell r="K653" t="str">
            <v>Frais pour la reproduction de documents dans différents secteurs du ministère</v>
          </cell>
          <cell r="L653" t="str">
            <v>6</v>
          </cell>
          <cell r="M653" t="b">
            <v>0</v>
          </cell>
          <cell r="N653" t="b">
            <v>0</v>
          </cell>
          <cell r="P653">
            <v>36895</v>
          </cell>
          <cell r="Q653">
            <v>90</v>
          </cell>
          <cell r="R653">
            <v>0</v>
          </cell>
          <cell r="T653" t="b">
            <v>1</v>
          </cell>
          <cell r="U653" t="b">
            <v>0</v>
          </cell>
          <cell r="V653" t="b">
            <v>1</v>
          </cell>
          <cell r="W653" t="b">
            <v>0</v>
          </cell>
          <cell r="X653" t="str">
            <v>Basée sur la réglementation gouv. dans certain cas et autofinancement des coûts dans les autres cas</v>
          </cell>
          <cell r="Y653">
            <v>0</v>
          </cell>
        </row>
        <row r="654">
          <cell r="A654">
            <v>10</v>
          </cell>
          <cell r="B654">
            <v>0</v>
          </cell>
          <cell r="C654" t="b">
            <v>0</v>
          </cell>
          <cell r="D654">
            <v>4</v>
          </cell>
          <cell r="E654">
            <v>1</v>
          </cell>
          <cell r="F654" t="str">
            <v>05</v>
          </cell>
          <cell r="G654">
            <v>2006</v>
          </cell>
          <cell r="H654" t="b">
            <v>0</v>
          </cell>
          <cell r="I654">
            <v>2.2999999999999998</v>
          </cell>
          <cell r="J654" t="str">
            <v xml:space="preserve">Les Archives nationales du Québec ont été fusionnées avec la Bibliothèque nationale du Québec (org. non budgétaire) le 30 janvier 2006. </v>
          </cell>
          <cell r="K654" t="str">
            <v>Frais pour la reproduction de documents dans différents secteurs du ministère</v>
          </cell>
          <cell r="L654" t="str">
            <v>6</v>
          </cell>
          <cell r="M654" t="b">
            <v>0</v>
          </cell>
          <cell r="N654" t="b">
            <v>0</v>
          </cell>
          <cell r="P654">
            <v>36895</v>
          </cell>
          <cell r="Q654">
            <v>90</v>
          </cell>
          <cell r="R654">
            <v>0</v>
          </cell>
          <cell r="T654" t="b">
            <v>1</v>
          </cell>
          <cell r="U654" t="b">
            <v>0</v>
          </cell>
          <cell r="V654" t="b">
            <v>1</v>
          </cell>
          <cell r="W654" t="b">
            <v>0</v>
          </cell>
          <cell r="X654" t="str">
            <v>Basée sur la réglementation gouv. dans certain cas et autofinancement des coûts dans les autres cas</v>
          </cell>
          <cell r="Y654">
            <v>0</v>
          </cell>
        </row>
        <row r="655">
          <cell r="A655">
            <v>10</v>
          </cell>
          <cell r="B655">
            <v>0</v>
          </cell>
          <cell r="C655" t="b">
            <v>0</v>
          </cell>
          <cell r="D655">
            <v>4</v>
          </cell>
          <cell r="E655">
            <v>1</v>
          </cell>
          <cell r="F655" t="str">
            <v>05</v>
          </cell>
          <cell r="G655">
            <v>2005</v>
          </cell>
          <cell r="H655" t="b">
            <v>0</v>
          </cell>
          <cell r="I655">
            <v>82.6</v>
          </cell>
          <cell r="K655" t="str">
            <v>Frais pour la reproduction de documents dans différents secteurs du ministère</v>
          </cell>
          <cell r="L655" t="str">
            <v>6</v>
          </cell>
          <cell r="M655" t="b">
            <v>0</v>
          </cell>
          <cell r="N655" t="b">
            <v>0</v>
          </cell>
          <cell r="P655">
            <v>36895</v>
          </cell>
          <cell r="Q655">
            <v>90</v>
          </cell>
          <cell r="R655">
            <v>0</v>
          </cell>
          <cell r="T655" t="b">
            <v>1</v>
          </cell>
          <cell r="U655" t="b">
            <v>0</v>
          </cell>
          <cell r="V655" t="b">
            <v>1</v>
          </cell>
          <cell r="W655" t="b">
            <v>0</v>
          </cell>
          <cell r="X655" t="str">
            <v>Basée sur la réglementation gouv. dans certain cas et autofinancement des coûts dans les autres cas</v>
          </cell>
          <cell r="Y655">
            <v>0</v>
          </cell>
        </row>
        <row r="656">
          <cell r="A656">
            <v>10</v>
          </cell>
          <cell r="B656">
            <v>0</v>
          </cell>
          <cell r="C656" t="b">
            <v>0</v>
          </cell>
          <cell r="D656">
            <v>4</v>
          </cell>
          <cell r="E656">
            <v>1</v>
          </cell>
          <cell r="F656" t="str">
            <v>05</v>
          </cell>
          <cell r="G656">
            <v>2004</v>
          </cell>
          <cell r="H656" t="b">
            <v>0</v>
          </cell>
          <cell r="I656">
            <v>56</v>
          </cell>
          <cell r="K656" t="str">
            <v>Frais pour la reproduction de documents dans différents secteurs du ministère</v>
          </cell>
          <cell r="L656" t="str">
            <v>6</v>
          </cell>
          <cell r="M656" t="b">
            <v>0</v>
          </cell>
          <cell r="N656" t="b">
            <v>0</v>
          </cell>
          <cell r="P656">
            <v>36895</v>
          </cell>
          <cell r="Q656">
            <v>90</v>
          </cell>
          <cell r="R656">
            <v>0</v>
          </cell>
          <cell r="T656" t="b">
            <v>1</v>
          </cell>
          <cell r="U656" t="b">
            <v>0</v>
          </cell>
          <cell r="V656" t="b">
            <v>1</v>
          </cell>
          <cell r="W656" t="b">
            <v>0</v>
          </cell>
          <cell r="X656" t="str">
            <v>Basée sur la réglementation gouv. dans certain cas et autofinancement des coûts dans les autres cas</v>
          </cell>
          <cell r="Y656">
            <v>0</v>
          </cell>
        </row>
        <row r="657">
          <cell r="A657">
            <v>10</v>
          </cell>
          <cell r="B657">
            <v>0</v>
          </cell>
          <cell r="C657" t="b">
            <v>0</v>
          </cell>
          <cell r="D657">
            <v>4</v>
          </cell>
          <cell r="E657">
            <v>1</v>
          </cell>
          <cell r="F657" t="str">
            <v>05</v>
          </cell>
          <cell r="G657">
            <v>2003</v>
          </cell>
          <cell r="H657" t="b">
            <v>0</v>
          </cell>
          <cell r="I657">
            <v>47</v>
          </cell>
          <cell r="K657" t="str">
            <v>Frais pour la reproduction de documents dans différents secteurs du ministère</v>
          </cell>
          <cell r="L657" t="str">
            <v>6</v>
          </cell>
          <cell r="M657" t="b">
            <v>0</v>
          </cell>
          <cell r="N657" t="b">
            <v>0</v>
          </cell>
          <cell r="P657">
            <v>36895</v>
          </cell>
          <cell r="Q657">
            <v>90</v>
          </cell>
          <cell r="R657">
            <v>0</v>
          </cell>
          <cell r="T657" t="b">
            <v>1</v>
          </cell>
          <cell r="U657" t="b">
            <v>0</v>
          </cell>
          <cell r="V657" t="b">
            <v>1</v>
          </cell>
          <cell r="W657" t="b">
            <v>0</v>
          </cell>
          <cell r="X657" t="str">
            <v>Basée sur la réglementation gouv. dans certain cas et autofinancement des coûts dans les autres cas</v>
          </cell>
          <cell r="Y657">
            <v>0</v>
          </cell>
        </row>
        <row r="658">
          <cell r="A658">
            <v>10</v>
          </cell>
          <cell r="B658">
            <v>0</v>
          </cell>
          <cell r="C658" t="b">
            <v>1</v>
          </cell>
          <cell r="D658">
            <v>4</v>
          </cell>
          <cell r="E658">
            <v>1</v>
          </cell>
          <cell r="F658" t="str">
            <v>19</v>
          </cell>
          <cell r="G658">
            <v>2007</v>
          </cell>
          <cell r="H658" t="b">
            <v>1</v>
          </cell>
          <cell r="I658">
            <v>1</v>
          </cell>
          <cell r="K658" t="str">
            <v>Cours</v>
          </cell>
          <cell r="L658" t="str">
            <v>10</v>
          </cell>
          <cell r="M658" t="b">
            <v>0</v>
          </cell>
          <cell r="N658" t="b">
            <v>0</v>
          </cell>
          <cell r="P658">
            <v>36767</v>
          </cell>
          <cell r="Q658">
            <v>100</v>
          </cell>
          <cell r="R658">
            <v>0</v>
          </cell>
          <cell r="T658" t="b">
            <v>1</v>
          </cell>
          <cell r="U658" t="b">
            <v>0</v>
          </cell>
          <cell r="V658" t="b">
            <v>0</v>
          </cell>
          <cell r="W658" t="b">
            <v>0</v>
          </cell>
          <cell r="X658" t="str">
            <v>Basée sur le secteur de l'éducation</v>
          </cell>
          <cell r="Y658">
            <v>0</v>
          </cell>
        </row>
        <row r="659">
          <cell r="A659">
            <v>10</v>
          </cell>
          <cell r="B659">
            <v>0</v>
          </cell>
          <cell r="C659" t="b">
            <v>1</v>
          </cell>
          <cell r="D659">
            <v>4</v>
          </cell>
          <cell r="E659">
            <v>1</v>
          </cell>
          <cell r="F659" t="str">
            <v>19</v>
          </cell>
          <cell r="G659">
            <v>2006</v>
          </cell>
          <cell r="H659" t="b">
            <v>0</v>
          </cell>
          <cell r="I659">
            <v>500.6</v>
          </cell>
          <cell r="J659" t="str">
            <v>Le Conservatoire de musique et d'art dramatique du Québec est devenu un organisme non budgétaire le 31 mars 2007.</v>
          </cell>
          <cell r="K659" t="str">
            <v>Cours</v>
          </cell>
          <cell r="L659" t="str">
            <v>10</v>
          </cell>
          <cell r="M659" t="b">
            <v>0</v>
          </cell>
          <cell r="N659" t="b">
            <v>0</v>
          </cell>
          <cell r="P659">
            <v>36767</v>
          </cell>
          <cell r="Q659">
            <v>100</v>
          </cell>
          <cell r="R659">
            <v>0</v>
          </cell>
          <cell r="T659" t="b">
            <v>1</v>
          </cell>
          <cell r="U659" t="b">
            <v>0</v>
          </cell>
          <cell r="V659" t="b">
            <v>0</v>
          </cell>
          <cell r="W659" t="b">
            <v>0</v>
          </cell>
          <cell r="X659" t="str">
            <v>Basée sur le secteur de l'éducation</v>
          </cell>
          <cell r="Y659">
            <v>0</v>
          </cell>
        </row>
        <row r="660">
          <cell r="A660">
            <v>10</v>
          </cell>
          <cell r="B660">
            <v>0</v>
          </cell>
          <cell r="C660" t="b">
            <v>1</v>
          </cell>
          <cell r="D660">
            <v>4</v>
          </cell>
          <cell r="E660">
            <v>1</v>
          </cell>
          <cell r="F660" t="str">
            <v>19</v>
          </cell>
          <cell r="G660">
            <v>2005</v>
          </cell>
          <cell r="H660" t="b">
            <v>0</v>
          </cell>
          <cell r="I660">
            <v>390.7</v>
          </cell>
          <cell r="K660" t="str">
            <v>Cours</v>
          </cell>
          <cell r="L660" t="str">
            <v>10</v>
          </cell>
          <cell r="M660" t="b">
            <v>0</v>
          </cell>
          <cell r="N660" t="b">
            <v>0</v>
          </cell>
          <cell r="P660">
            <v>36767</v>
          </cell>
          <cell r="Q660">
            <v>100</v>
          </cell>
          <cell r="R660">
            <v>0</v>
          </cell>
          <cell r="T660" t="b">
            <v>1</v>
          </cell>
          <cell r="U660" t="b">
            <v>0</v>
          </cell>
          <cell r="V660" t="b">
            <v>0</v>
          </cell>
          <cell r="W660" t="b">
            <v>0</v>
          </cell>
          <cell r="X660" t="str">
            <v>Basée sur le secteur de l'éducation</v>
          </cell>
          <cell r="Y660">
            <v>0</v>
          </cell>
        </row>
        <row r="661">
          <cell r="A661">
            <v>10</v>
          </cell>
          <cell r="B661">
            <v>0</v>
          </cell>
          <cell r="C661" t="b">
            <v>1</v>
          </cell>
          <cell r="D661">
            <v>4</v>
          </cell>
          <cell r="E661">
            <v>1</v>
          </cell>
          <cell r="F661" t="str">
            <v>19</v>
          </cell>
          <cell r="G661">
            <v>2004</v>
          </cell>
          <cell r="H661" t="b">
            <v>0</v>
          </cell>
          <cell r="I661">
            <v>408</v>
          </cell>
          <cell r="K661" t="str">
            <v>Cours</v>
          </cell>
          <cell r="L661" t="str">
            <v>10</v>
          </cell>
          <cell r="M661" t="b">
            <v>0</v>
          </cell>
          <cell r="N661" t="b">
            <v>0</v>
          </cell>
          <cell r="P661">
            <v>36767</v>
          </cell>
          <cell r="Q661">
            <v>100</v>
          </cell>
          <cell r="R661">
            <v>0</v>
          </cell>
          <cell r="T661" t="b">
            <v>1</v>
          </cell>
          <cell r="U661" t="b">
            <v>0</v>
          </cell>
          <cell r="V661" t="b">
            <v>0</v>
          </cell>
          <cell r="W661" t="b">
            <v>0</v>
          </cell>
          <cell r="X661" t="str">
            <v>Basée sur le secteur de l'éducation</v>
          </cell>
          <cell r="Y661">
            <v>0</v>
          </cell>
        </row>
        <row r="662">
          <cell r="A662">
            <v>10</v>
          </cell>
          <cell r="B662">
            <v>0</v>
          </cell>
          <cell r="C662" t="b">
            <v>1</v>
          </cell>
          <cell r="D662">
            <v>4</v>
          </cell>
          <cell r="E662">
            <v>1</v>
          </cell>
          <cell r="F662" t="str">
            <v>19</v>
          </cell>
          <cell r="G662">
            <v>2003</v>
          </cell>
          <cell r="H662" t="b">
            <v>0</v>
          </cell>
          <cell r="I662">
            <v>445.7</v>
          </cell>
          <cell r="K662" t="str">
            <v>Cours</v>
          </cell>
          <cell r="L662" t="str">
            <v>10</v>
          </cell>
          <cell r="M662" t="b">
            <v>0</v>
          </cell>
          <cell r="N662" t="b">
            <v>0</v>
          </cell>
          <cell r="P662">
            <v>36767</v>
          </cell>
          <cell r="Q662">
            <v>100</v>
          </cell>
          <cell r="R662">
            <v>0</v>
          </cell>
          <cell r="T662" t="b">
            <v>1</v>
          </cell>
          <cell r="U662" t="b">
            <v>0</v>
          </cell>
          <cell r="V662" t="b">
            <v>0</v>
          </cell>
          <cell r="W662" t="b">
            <v>0</v>
          </cell>
          <cell r="X662" t="str">
            <v>Basée sur le secteur de l'éducation</v>
          </cell>
          <cell r="Y662">
            <v>0</v>
          </cell>
        </row>
        <row r="663">
          <cell r="A663">
            <v>10</v>
          </cell>
          <cell r="B663">
            <v>0</v>
          </cell>
          <cell r="C663" t="b">
            <v>1</v>
          </cell>
          <cell r="D663">
            <v>4</v>
          </cell>
          <cell r="E663">
            <v>1</v>
          </cell>
          <cell r="F663" t="str">
            <v>22</v>
          </cell>
          <cell r="G663">
            <v>2007</v>
          </cell>
          <cell r="H663" t="b">
            <v>1</v>
          </cell>
          <cell r="I663">
            <v>0</v>
          </cell>
          <cell r="K663" t="str">
            <v>Matériel didactique</v>
          </cell>
          <cell r="L663" t="str">
            <v>11</v>
          </cell>
          <cell r="M663" t="b">
            <v>0</v>
          </cell>
          <cell r="N663" t="b">
            <v>0</v>
          </cell>
          <cell r="P663">
            <v>35381</v>
          </cell>
          <cell r="Q663">
            <v>100</v>
          </cell>
          <cell r="R663">
            <v>0</v>
          </cell>
          <cell r="T663" t="b">
            <v>1</v>
          </cell>
          <cell r="U663" t="b">
            <v>0</v>
          </cell>
          <cell r="V663" t="b">
            <v>0</v>
          </cell>
          <cell r="W663" t="b">
            <v>0</v>
          </cell>
          <cell r="X663" t="str">
            <v>Autofinancement des coûts de programmes</v>
          </cell>
          <cell r="Y663">
            <v>0</v>
          </cell>
        </row>
        <row r="664">
          <cell r="A664">
            <v>10</v>
          </cell>
          <cell r="B664">
            <v>0</v>
          </cell>
          <cell r="C664" t="b">
            <v>1</v>
          </cell>
          <cell r="D664">
            <v>4</v>
          </cell>
          <cell r="E664">
            <v>1</v>
          </cell>
          <cell r="F664" t="str">
            <v>22</v>
          </cell>
          <cell r="G664">
            <v>2006</v>
          </cell>
          <cell r="H664" t="b">
            <v>0</v>
          </cell>
          <cell r="I664">
            <v>14</v>
          </cell>
          <cell r="J664" t="str">
            <v>Le Conservatoire de musique et d'art dramatique du Québec est devenu un organisme non budgétaire le 31 mars 2007.</v>
          </cell>
          <cell r="K664" t="str">
            <v>Matériel didactique</v>
          </cell>
          <cell r="L664" t="str">
            <v>11</v>
          </cell>
          <cell r="M664" t="b">
            <v>0</v>
          </cell>
          <cell r="N664" t="b">
            <v>0</v>
          </cell>
          <cell r="P664">
            <v>35381</v>
          </cell>
          <cell r="Q664">
            <v>100</v>
          </cell>
          <cell r="R664">
            <v>0</v>
          </cell>
          <cell r="T664" t="b">
            <v>1</v>
          </cell>
          <cell r="U664" t="b">
            <v>0</v>
          </cell>
          <cell r="V664" t="b">
            <v>0</v>
          </cell>
          <cell r="W664" t="b">
            <v>0</v>
          </cell>
          <cell r="X664" t="str">
            <v>Autofinancement des coûts de programmes</v>
          </cell>
          <cell r="Y664">
            <v>0</v>
          </cell>
        </row>
        <row r="665">
          <cell r="A665">
            <v>10</v>
          </cell>
          <cell r="B665">
            <v>0</v>
          </cell>
          <cell r="C665" t="b">
            <v>1</v>
          </cell>
          <cell r="D665">
            <v>4</v>
          </cell>
          <cell r="E665">
            <v>1</v>
          </cell>
          <cell r="F665" t="str">
            <v>22</v>
          </cell>
          <cell r="G665">
            <v>2005</v>
          </cell>
          <cell r="H665" t="b">
            <v>0</v>
          </cell>
          <cell r="I665">
            <v>12.3</v>
          </cell>
          <cell r="K665" t="str">
            <v>Matériel didactique</v>
          </cell>
          <cell r="L665" t="str">
            <v>11</v>
          </cell>
          <cell r="M665" t="b">
            <v>0</v>
          </cell>
          <cell r="N665" t="b">
            <v>0</v>
          </cell>
          <cell r="P665">
            <v>35381</v>
          </cell>
          <cell r="Q665">
            <v>100</v>
          </cell>
          <cell r="R665">
            <v>0</v>
          </cell>
          <cell r="T665" t="b">
            <v>1</v>
          </cell>
          <cell r="U665" t="b">
            <v>0</v>
          </cell>
          <cell r="V665" t="b">
            <v>0</v>
          </cell>
          <cell r="W665" t="b">
            <v>0</v>
          </cell>
          <cell r="X665" t="str">
            <v>Autofinancement des coûts de programmes</v>
          </cell>
          <cell r="Y665">
            <v>0</v>
          </cell>
        </row>
        <row r="666">
          <cell r="A666">
            <v>10</v>
          </cell>
          <cell r="B666">
            <v>0</v>
          </cell>
          <cell r="C666" t="b">
            <v>1</v>
          </cell>
          <cell r="D666">
            <v>4</v>
          </cell>
          <cell r="E666">
            <v>1</v>
          </cell>
          <cell r="F666" t="str">
            <v>22</v>
          </cell>
          <cell r="G666">
            <v>2004</v>
          </cell>
          <cell r="H666" t="b">
            <v>0</v>
          </cell>
          <cell r="I666">
            <v>10.9</v>
          </cell>
          <cell r="K666" t="str">
            <v>Matériel didactique</v>
          </cell>
          <cell r="L666" t="str">
            <v>11</v>
          </cell>
          <cell r="M666" t="b">
            <v>0</v>
          </cell>
          <cell r="N666" t="b">
            <v>0</v>
          </cell>
          <cell r="P666">
            <v>35381</v>
          </cell>
          <cell r="Q666">
            <v>100</v>
          </cell>
          <cell r="R666">
            <v>0</v>
          </cell>
          <cell r="T666" t="b">
            <v>1</v>
          </cell>
          <cell r="U666" t="b">
            <v>0</v>
          </cell>
          <cell r="V666" t="b">
            <v>0</v>
          </cell>
          <cell r="W666" t="b">
            <v>0</v>
          </cell>
          <cell r="X666" t="str">
            <v>Autofinancement des coûts de programmes</v>
          </cell>
          <cell r="Y666">
            <v>0</v>
          </cell>
        </row>
        <row r="667">
          <cell r="A667">
            <v>10</v>
          </cell>
          <cell r="B667">
            <v>0</v>
          </cell>
          <cell r="C667" t="b">
            <v>1</v>
          </cell>
          <cell r="D667">
            <v>4</v>
          </cell>
          <cell r="E667">
            <v>1</v>
          </cell>
          <cell r="F667" t="str">
            <v>22</v>
          </cell>
          <cell r="G667">
            <v>2003</v>
          </cell>
          <cell r="H667" t="b">
            <v>0</v>
          </cell>
          <cell r="I667">
            <v>9.8000000000000007</v>
          </cell>
          <cell r="K667" t="str">
            <v>Matériel didactique</v>
          </cell>
          <cell r="L667" t="str">
            <v>11</v>
          </cell>
          <cell r="M667" t="b">
            <v>0</v>
          </cell>
          <cell r="N667" t="b">
            <v>0</v>
          </cell>
          <cell r="P667">
            <v>35381</v>
          </cell>
          <cell r="Q667">
            <v>100</v>
          </cell>
          <cell r="R667">
            <v>0</v>
          </cell>
          <cell r="T667" t="b">
            <v>1</v>
          </cell>
          <cell r="U667" t="b">
            <v>0</v>
          </cell>
          <cell r="V667" t="b">
            <v>0</v>
          </cell>
          <cell r="W667" t="b">
            <v>0</v>
          </cell>
          <cell r="X667" t="str">
            <v>Autofinancement des coûts de programmes</v>
          </cell>
          <cell r="Y667">
            <v>0</v>
          </cell>
        </row>
        <row r="668">
          <cell r="A668">
            <v>10</v>
          </cell>
          <cell r="B668">
            <v>0</v>
          </cell>
          <cell r="C668" t="b">
            <v>1</v>
          </cell>
          <cell r="D668">
            <v>4</v>
          </cell>
          <cell r="E668">
            <v>1</v>
          </cell>
          <cell r="F668" t="str">
            <v>24</v>
          </cell>
          <cell r="G668">
            <v>2007</v>
          </cell>
          <cell r="H668" t="b">
            <v>1</v>
          </cell>
          <cell r="I668">
            <v>0</v>
          </cell>
          <cell r="K668" t="str">
            <v>Frais d'admission (examen de dossiers) à des sessions de formation continue au niveau de la mise en scène ainsi que la voix et du micro</v>
          </cell>
          <cell r="L668" t="str">
            <v>12</v>
          </cell>
          <cell r="M668" t="b">
            <v>0</v>
          </cell>
          <cell r="N668" t="b">
            <v>0</v>
          </cell>
          <cell r="P668">
            <v>36531</v>
          </cell>
          <cell r="Q668">
            <v>100</v>
          </cell>
          <cell r="R668">
            <v>0</v>
          </cell>
          <cell r="T668" t="b">
            <v>1</v>
          </cell>
          <cell r="U668" t="b">
            <v>0</v>
          </cell>
          <cell r="V668" t="b">
            <v>0</v>
          </cell>
          <cell r="W668" t="b">
            <v>0</v>
          </cell>
          <cell r="X668" t="str">
            <v>Autofinancement des coûts</v>
          </cell>
          <cell r="Y668">
            <v>0</v>
          </cell>
        </row>
        <row r="669">
          <cell r="A669">
            <v>10</v>
          </cell>
          <cell r="B669">
            <v>0</v>
          </cell>
          <cell r="C669" t="b">
            <v>1</v>
          </cell>
          <cell r="D669">
            <v>4</v>
          </cell>
          <cell r="E669">
            <v>1</v>
          </cell>
          <cell r="F669" t="str">
            <v>24</v>
          </cell>
          <cell r="G669">
            <v>2006</v>
          </cell>
          <cell r="H669" t="b">
            <v>0</v>
          </cell>
          <cell r="I669">
            <v>0</v>
          </cell>
          <cell r="J669" t="str">
            <v>Le Conservatoire de musique et d'art dramatique du Québec est devenu un organisme non budgétaire le 31 mars 2007.</v>
          </cell>
          <cell r="K669" t="str">
            <v>Frais d'admission (examen de dossiers) à des sessions de formation continue au niveau de la mise en scène ainsi que la voix et du micro</v>
          </cell>
          <cell r="L669" t="str">
            <v>12</v>
          </cell>
          <cell r="M669" t="b">
            <v>0</v>
          </cell>
          <cell r="N669" t="b">
            <v>0</v>
          </cell>
          <cell r="P669">
            <v>36531</v>
          </cell>
          <cell r="Q669">
            <v>100</v>
          </cell>
          <cell r="R669">
            <v>0</v>
          </cell>
          <cell r="T669" t="b">
            <v>1</v>
          </cell>
          <cell r="U669" t="b">
            <v>0</v>
          </cell>
          <cell r="V669" t="b">
            <v>0</v>
          </cell>
          <cell r="W669" t="b">
            <v>0</v>
          </cell>
          <cell r="X669" t="str">
            <v>Autofinancement des coûts</v>
          </cell>
          <cell r="Y669">
            <v>0</v>
          </cell>
        </row>
        <row r="670">
          <cell r="A670">
            <v>10</v>
          </cell>
          <cell r="B670">
            <v>0</v>
          </cell>
          <cell r="C670" t="b">
            <v>1</v>
          </cell>
          <cell r="D670">
            <v>4</v>
          </cell>
          <cell r="E670">
            <v>1</v>
          </cell>
          <cell r="F670" t="str">
            <v>24</v>
          </cell>
          <cell r="G670">
            <v>2005</v>
          </cell>
          <cell r="H670" t="b">
            <v>0</v>
          </cell>
          <cell r="I670">
            <v>0</v>
          </cell>
          <cell r="K670" t="str">
            <v>Frais d'admission (examen de dossiers) à des sessions de formation continue au niveau de la mise en scène ainsi que la voix et du micro</v>
          </cell>
          <cell r="L670" t="str">
            <v>12</v>
          </cell>
          <cell r="M670" t="b">
            <v>0</v>
          </cell>
          <cell r="N670" t="b">
            <v>0</v>
          </cell>
          <cell r="P670">
            <v>36531</v>
          </cell>
          <cell r="Q670">
            <v>100</v>
          </cell>
          <cell r="R670">
            <v>0</v>
          </cell>
          <cell r="T670" t="b">
            <v>1</v>
          </cell>
          <cell r="U670" t="b">
            <v>0</v>
          </cell>
          <cell r="V670" t="b">
            <v>0</v>
          </cell>
          <cell r="W670" t="b">
            <v>0</v>
          </cell>
          <cell r="X670" t="str">
            <v>Autofinancement des coûts</v>
          </cell>
          <cell r="Y670">
            <v>0</v>
          </cell>
        </row>
        <row r="671">
          <cell r="A671">
            <v>10</v>
          </cell>
          <cell r="B671">
            <v>0</v>
          </cell>
          <cell r="C671" t="b">
            <v>1</v>
          </cell>
          <cell r="D671">
            <v>4</v>
          </cell>
          <cell r="E671">
            <v>1</v>
          </cell>
          <cell r="F671" t="str">
            <v>24</v>
          </cell>
          <cell r="G671">
            <v>2004</v>
          </cell>
          <cell r="H671" t="b">
            <v>0</v>
          </cell>
          <cell r="I671">
            <v>6.1</v>
          </cell>
          <cell r="K671" t="str">
            <v>Frais d'admission (examen de dossiers) à des sessions de formation continue au niveau de la mise en scène ainsi que la voix et du micro</v>
          </cell>
          <cell r="L671" t="str">
            <v>12</v>
          </cell>
          <cell r="M671" t="b">
            <v>0</v>
          </cell>
          <cell r="N671" t="b">
            <v>0</v>
          </cell>
          <cell r="P671">
            <v>36531</v>
          </cell>
          <cell r="Q671">
            <v>100</v>
          </cell>
          <cell r="R671">
            <v>0</v>
          </cell>
          <cell r="T671" t="b">
            <v>1</v>
          </cell>
          <cell r="U671" t="b">
            <v>0</v>
          </cell>
          <cell r="V671" t="b">
            <v>0</v>
          </cell>
          <cell r="W671" t="b">
            <v>0</v>
          </cell>
          <cell r="X671" t="str">
            <v>Autofinancement des coûts</v>
          </cell>
          <cell r="Y671">
            <v>0</v>
          </cell>
        </row>
        <row r="672">
          <cell r="A672">
            <v>10</v>
          </cell>
          <cell r="B672">
            <v>0</v>
          </cell>
          <cell r="C672" t="b">
            <v>1</v>
          </cell>
          <cell r="D672">
            <v>4</v>
          </cell>
          <cell r="E672">
            <v>1</v>
          </cell>
          <cell r="F672" t="str">
            <v>24</v>
          </cell>
          <cell r="G672">
            <v>2003</v>
          </cell>
          <cell r="H672" t="b">
            <v>0</v>
          </cell>
          <cell r="I672">
            <v>6.8</v>
          </cell>
          <cell r="K672" t="str">
            <v>Frais d'admission (examen de dossiers) à des sessions de formation continue au niveau de la mise en scène ainsi que la voix et du micro</v>
          </cell>
          <cell r="L672" t="str">
            <v>12</v>
          </cell>
          <cell r="M672" t="b">
            <v>0</v>
          </cell>
          <cell r="N672" t="b">
            <v>0</v>
          </cell>
          <cell r="P672">
            <v>36531</v>
          </cell>
          <cell r="Q672">
            <v>100</v>
          </cell>
          <cell r="R672">
            <v>0</v>
          </cell>
          <cell r="T672" t="b">
            <v>1</v>
          </cell>
          <cell r="U672" t="b">
            <v>0</v>
          </cell>
          <cell r="V672" t="b">
            <v>0</v>
          </cell>
          <cell r="W672" t="b">
            <v>0</v>
          </cell>
          <cell r="X672" t="str">
            <v>Autofinancement des coûts</v>
          </cell>
          <cell r="Y672">
            <v>0</v>
          </cell>
        </row>
        <row r="673">
          <cell r="A673">
            <v>10</v>
          </cell>
          <cell r="B673">
            <v>0</v>
          </cell>
          <cell r="C673" t="b">
            <v>1</v>
          </cell>
          <cell r="D673">
            <v>4</v>
          </cell>
          <cell r="E673">
            <v>1</v>
          </cell>
          <cell r="F673" t="str">
            <v>B5</v>
          </cell>
          <cell r="G673">
            <v>2007</v>
          </cell>
          <cell r="H673" t="b">
            <v>1</v>
          </cell>
          <cell r="I673">
            <v>0</v>
          </cell>
          <cell r="K673" t="str">
            <v>Frais pour le traitement des demandes d'admission en art dramatique et en musique</v>
          </cell>
          <cell r="L673" t="str">
            <v>13</v>
          </cell>
          <cell r="M673" t="b">
            <v>0</v>
          </cell>
          <cell r="N673" t="b">
            <v>0</v>
          </cell>
          <cell r="P673">
            <v>35381</v>
          </cell>
          <cell r="Q673">
            <v>100</v>
          </cell>
          <cell r="R673">
            <v>0</v>
          </cell>
          <cell r="T673" t="b">
            <v>1</v>
          </cell>
          <cell r="U673" t="b">
            <v>0</v>
          </cell>
          <cell r="V673" t="b">
            <v>0</v>
          </cell>
          <cell r="W673" t="b">
            <v>0</v>
          </cell>
          <cell r="X673" t="str">
            <v>Basée sur le secteur de l'éducation</v>
          </cell>
          <cell r="Y673">
            <v>0</v>
          </cell>
        </row>
        <row r="674">
          <cell r="A674">
            <v>10</v>
          </cell>
          <cell r="B674">
            <v>0</v>
          </cell>
          <cell r="C674" t="b">
            <v>1</v>
          </cell>
          <cell r="D674">
            <v>4</v>
          </cell>
          <cell r="E674">
            <v>1</v>
          </cell>
          <cell r="F674" t="str">
            <v>B5</v>
          </cell>
          <cell r="G674">
            <v>2006</v>
          </cell>
          <cell r="H674" t="b">
            <v>0</v>
          </cell>
          <cell r="I674">
            <v>46.3</v>
          </cell>
          <cell r="J674" t="str">
            <v>Le Conservatoire de musique et d'art dramatique du Québec est devenu un organisme non budgétaire le 31 mars 2007.</v>
          </cell>
          <cell r="K674" t="str">
            <v>Frais pour le traitement des demandes d'admission en art dramatique et en musique</v>
          </cell>
          <cell r="L674" t="str">
            <v>13</v>
          </cell>
          <cell r="M674" t="b">
            <v>0</v>
          </cell>
          <cell r="N674" t="b">
            <v>0</v>
          </cell>
          <cell r="P674">
            <v>35381</v>
          </cell>
          <cell r="Q674">
            <v>100</v>
          </cell>
          <cell r="R674">
            <v>0</v>
          </cell>
          <cell r="T674" t="b">
            <v>1</v>
          </cell>
          <cell r="U674" t="b">
            <v>0</v>
          </cell>
          <cell r="V674" t="b">
            <v>0</v>
          </cell>
          <cell r="W674" t="b">
            <v>0</v>
          </cell>
          <cell r="X674" t="str">
            <v>Basée sur le secteur de l'éducation</v>
          </cell>
          <cell r="Y674">
            <v>0</v>
          </cell>
        </row>
        <row r="675">
          <cell r="A675">
            <v>10</v>
          </cell>
          <cell r="B675">
            <v>0</v>
          </cell>
          <cell r="C675" t="b">
            <v>1</v>
          </cell>
          <cell r="D675">
            <v>4</v>
          </cell>
          <cell r="E675">
            <v>1</v>
          </cell>
          <cell r="F675" t="str">
            <v>B5</v>
          </cell>
          <cell r="G675">
            <v>2005</v>
          </cell>
          <cell r="H675" t="b">
            <v>0</v>
          </cell>
          <cell r="I675">
            <v>41</v>
          </cell>
          <cell r="K675" t="str">
            <v>Frais pour le traitement des demandes d'admission en art dramatique et en musique</v>
          </cell>
          <cell r="L675" t="str">
            <v>13</v>
          </cell>
          <cell r="M675" t="b">
            <v>0</v>
          </cell>
          <cell r="N675" t="b">
            <v>0</v>
          </cell>
          <cell r="P675">
            <v>35381</v>
          </cell>
          <cell r="Q675">
            <v>100</v>
          </cell>
          <cell r="R675">
            <v>0</v>
          </cell>
          <cell r="T675" t="b">
            <v>1</v>
          </cell>
          <cell r="U675" t="b">
            <v>0</v>
          </cell>
          <cell r="V675" t="b">
            <v>0</v>
          </cell>
          <cell r="W675" t="b">
            <v>0</v>
          </cell>
          <cell r="X675" t="str">
            <v>Basée sur le secteur de l'éducation</v>
          </cell>
          <cell r="Y675">
            <v>0</v>
          </cell>
        </row>
        <row r="676">
          <cell r="A676">
            <v>10</v>
          </cell>
          <cell r="B676">
            <v>0</v>
          </cell>
          <cell r="C676" t="b">
            <v>1</v>
          </cell>
          <cell r="D676">
            <v>4</v>
          </cell>
          <cell r="E676">
            <v>1</v>
          </cell>
          <cell r="F676" t="str">
            <v>B5</v>
          </cell>
          <cell r="G676">
            <v>2004</v>
          </cell>
          <cell r="H676" t="b">
            <v>0</v>
          </cell>
          <cell r="I676">
            <v>41.1</v>
          </cell>
          <cell r="K676" t="str">
            <v>Frais pour le traitement des demandes d'admission en art dramatique et en musique</v>
          </cell>
          <cell r="L676" t="str">
            <v>13</v>
          </cell>
          <cell r="M676" t="b">
            <v>0</v>
          </cell>
          <cell r="N676" t="b">
            <v>0</v>
          </cell>
          <cell r="P676">
            <v>35381</v>
          </cell>
          <cell r="Q676">
            <v>100</v>
          </cell>
          <cell r="R676">
            <v>0</v>
          </cell>
          <cell r="T676" t="b">
            <v>1</v>
          </cell>
          <cell r="U676" t="b">
            <v>0</v>
          </cell>
          <cell r="V676" t="b">
            <v>0</v>
          </cell>
          <cell r="W676" t="b">
            <v>0</v>
          </cell>
          <cell r="X676" t="str">
            <v>Basée sur le secteur de l'éducation</v>
          </cell>
          <cell r="Y676">
            <v>0</v>
          </cell>
        </row>
        <row r="677">
          <cell r="A677">
            <v>10</v>
          </cell>
          <cell r="B677">
            <v>0</v>
          </cell>
          <cell r="C677" t="b">
            <v>1</v>
          </cell>
          <cell r="D677">
            <v>4</v>
          </cell>
          <cell r="E677">
            <v>1</v>
          </cell>
          <cell r="F677" t="str">
            <v>B5</v>
          </cell>
          <cell r="G677">
            <v>2003</v>
          </cell>
          <cell r="H677" t="b">
            <v>0</v>
          </cell>
          <cell r="I677">
            <v>39.1</v>
          </cell>
          <cell r="K677" t="str">
            <v>Frais pour le traitement des demandes d'admission en art dramatique et en musique</v>
          </cell>
          <cell r="L677" t="str">
            <v>13</v>
          </cell>
          <cell r="M677" t="b">
            <v>0</v>
          </cell>
          <cell r="N677" t="b">
            <v>0</v>
          </cell>
          <cell r="P677">
            <v>35381</v>
          </cell>
          <cell r="Q677">
            <v>100</v>
          </cell>
          <cell r="R677">
            <v>0</v>
          </cell>
          <cell r="T677" t="b">
            <v>1</v>
          </cell>
          <cell r="U677" t="b">
            <v>0</v>
          </cell>
          <cell r="V677" t="b">
            <v>0</v>
          </cell>
          <cell r="W677" t="b">
            <v>0</v>
          </cell>
          <cell r="X677" t="str">
            <v>Basée sur le secteur de l'éducation</v>
          </cell>
          <cell r="Y677">
            <v>0</v>
          </cell>
        </row>
        <row r="678">
          <cell r="A678">
            <v>10</v>
          </cell>
          <cell r="B678">
            <v>0</v>
          </cell>
          <cell r="C678" t="b">
            <v>1</v>
          </cell>
          <cell r="D678">
            <v>4</v>
          </cell>
          <cell r="E678">
            <v>1</v>
          </cell>
          <cell r="F678" t="str">
            <v>E8</v>
          </cell>
          <cell r="G678">
            <v>2007</v>
          </cell>
          <cell r="H678" t="b">
            <v>1</v>
          </cell>
          <cell r="I678">
            <v>1.2</v>
          </cell>
          <cell r="K678" t="str">
            <v>Contribution des étudiants pour l'utilisation des équipements spécialisés et des instruments de musique (frais afférents)</v>
          </cell>
          <cell r="L678" t="str">
            <v>10</v>
          </cell>
          <cell r="M678" t="b">
            <v>0</v>
          </cell>
          <cell r="N678" t="b">
            <v>0</v>
          </cell>
          <cell r="P678">
            <v>36767</v>
          </cell>
          <cell r="Q678">
            <v>100</v>
          </cell>
          <cell r="R678">
            <v>0</v>
          </cell>
          <cell r="T678" t="b">
            <v>1</v>
          </cell>
          <cell r="U678" t="b">
            <v>0</v>
          </cell>
          <cell r="V678" t="b">
            <v>0</v>
          </cell>
          <cell r="W678" t="b">
            <v>0</v>
          </cell>
          <cell r="X678" t="str">
            <v>Basée sur le secteur de l'éducation</v>
          </cell>
          <cell r="Y678">
            <v>0</v>
          </cell>
        </row>
        <row r="679">
          <cell r="A679">
            <v>10</v>
          </cell>
          <cell r="B679">
            <v>0</v>
          </cell>
          <cell r="C679" t="b">
            <v>1</v>
          </cell>
          <cell r="D679">
            <v>4</v>
          </cell>
          <cell r="E679">
            <v>1</v>
          </cell>
          <cell r="F679" t="str">
            <v>E8</v>
          </cell>
          <cell r="G679">
            <v>2006</v>
          </cell>
          <cell r="H679" t="b">
            <v>0</v>
          </cell>
          <cell r="I679">
            <v>193.3</v>
          </cell>
          <cell r="J679" t="str">
            <v>Le Conservatoire de musique et d'art dramatique du Québec est devenu un organisme non budgétaire le 31 mars 2007.</v>
          </cell>
          <cell r="K679" t="str">
            <v>Contribution des étudiants pour l'utilisation des équipements spécialisés et des instruments de musique (frais afférents)</v>
          </cell>
          <cell r="L679" t="str">
            <v>10</v>
          </cell>
          <cell r="M679" t="b">
            <v>0</v>
          </cell>
          <cell r="N679" t="b">
            <v>0</v>
          </cell>
          <cell r="P679">
            <v>36767</v>
          </cell>
          <cell r="Q679">
            <v>100</v>
          </cell>
          <cell r="R679">
            <v>0</v>
          </cell>
          <cell r="T679" t="b">
            <v>1</v>
          </cell>
          <cell r="U679" t="b">
            <v>0</v>
          </cell>
          <cell r="V679" t="b">
            <v>0</v>
          </cell>
          <cell r="W679" t="b">
            <v>0</v>
          </cell>
          <cell r="X679" t="str">
            <v>Basée sur le secteur de l'éducation</v>
          </cell>
          <cell r="Y679">
            <v>0</v>
          </cell>
        </row>
        <row r="680">
          <cell r="A680">
            <v>10</v>
          </cell>
          <cell r="B680">
            <v>0</v>
          </cell>
          <cell r="C680" t="b">
            <v>1</v>
          </cell>
          <cell r="D680">
            <v>4</v>
          </cell>
          <cell r="E680">
            <v>1</v>
          </cell>
          <cell r="F680" t="str">
            <v>E8</v>
          </cell>
          <cell r="G680">
            <v>2005</v>
          </cell>
          <cell r="H680" t="b">
            <v>0</v>
          </cell>
          <cell r="I680">
            <v>150.9</v>
          </cell>
          <cell r="K680" t="str">
            <v>Contribution des étudiants pour l'utilisation des équipements spécialisés et des instruments de musique (frais afférents)</v>
          </cell>
          <cell r="L680" t="str">
            <v>10</v>
          </cell>
          <cell r="M680" t="b">
            <v>0</v>
          </cell>
          <cell r="N680" t="b">
            <v>0</v>
          </cell>
          <cell r="P680">
            <v>36767</v>
          </cell>
          <cell r="Q680">
            <v>100</v>
          </cell>
          <cell r="R680">
            <v>0</v>
          </cell>
          <cell r="T680" t="b">
            <v>1</v>
          </cell>
          <cell r="U680" t="b">
            <v>0</v>
          </cell>
          <cell r="V680" t="b">
            <v>0</v>
          </cell>
          <cell r="W680" t="b">
            <v>0</v>
          </cell>
          <cell r="X680" t="str">
            <v>Basée sur le secteur de l'éducation</v>
          </cell>
          <cell r="Y680">
            <v>0</v>
          </cell>
        </row>
        <row r="681">
          <cell r="A681">
            <v>10</v>
          </cell>
          <cell r="B681">
            <v>0</v>
          </cell>
          <cell r="C681" t="b">
            <v>1</v>
          </cell>
          <cell r="D681">
            <v>4</v>
          </cell>
          <cell r="E681">
            <v>1</v>
          </cell>
          <cell r="F681" t="str">
            <v>E8</v>
          </cell>
          <cell r="G681">
            <v>2004</v>
          </cell>
          <cell r="H681" t="b">
            <v>0</v>
          </cell>
          <cell r="I681">
            <v>154</v>
          </cell>
          <cell r="K681" t="str">
            <v>Contribution des étudiants pour l'utilisation des équipements spécialisés et des instruments de musique (frais afférents)</v>
          </cell>
          <cell r="L681" t="str">
            <v>10</v>
          </cell>
          <cell r="M681" t="b">
            <v>0</v>
          </cell>
          <cell r="N681" t="b">
            <v>0</v>
          </cell>
          <cell r="P681">
            <v>36767</v>
          </cell>
          <cell r="Q681">
            <v>100</v>
          </cell>
          <cell r="R681">
            <v>0</v>
          </cell>
          <cell r="T681" t="b">
            <v>1</v>
          </cell>
          <cell r="U681" t="b">
            <v>0</v>
          </cell>
          <cell r="V681" t="b">
            <v>0</v>
          </cell>
          <cell r="W681" t="b">
            <v>0</v>
          </cell>
          <cell r="X681" t="str">
            <v>Basée sur le secteur de l'éducation</v>
          </cell>
          <cell r="Y681">
            <v>0</v>
          </cell>
        </row>
        <row r="682">
          <cell r="A682">
            <v>10</v>
          </cell>
          <cell r="B682">
            <v>0</v>
          </cell>
          <cell r="C682" t="b">
            <v>1</v>
          </cell>
          <cell r="D682">
            <v>4</v>
          </cell>
          <cell r="E682">
            <v>1</v>
          </cell>
          <cell r="F682" t="str">
            <v>E8</v>
          </cell>
          <cell r="G682">
            <v>2003</v>
          </cell>
          <cell r="H682" t="b">
            <v>0</v>
          </cell>
          <cell r="I682">
            <v>177.4</v>
          </cell>
          <cell r="K682" t="str">
            <v>Contribution des étudiants pour l'utilisation des équipements spécialisés et des instruments de musique (frais afférents)</v>
          </cell>
          <cell r="L682" t="str">
            <v>10</v>
          </cell>
          <cell r="M682" t="b">
            <v>0</v>
          </cell>
          <cell r="N682" t="b">
            <v>0</v>
          </cell>
          <cell r="P682">
            <v>36767</v>
          </cell>
          <cell r="Q682">
            <v>100</v>
          </cell>
          <cell r="R682">
            <v>0</v>
          </cell>
          <cell r="T682" t="b">
            <v>1</v>
          </cell>
          <cell r="U682" t="b">
            <v>0</v>
          </cell>
          <cell r="V682" t="b">
            <v>0</v>
          </cell>
          <cell r="W682" t="b">
            <v>0</v>
          </cell>
          <cell r="X682" t="str">
            <v>Basée sur le secteur de l'éducation</v>
          </cell>
          <cell r="Y682">
            <v>0</v>
          </cell>
        </row>
        <row r="683">
          <cell r="A683">
            <v>140</v>
          </cell>
          <cell r="B683">
            <v>0</v>
          </cell>
          <cell r="C683" t="b">
            <v>0</v>
          </cell>
          <cell r="D683">
            <v>4</v>
          </cell>
          <cell r="E683">
            <v>1</v>
          </cell>
          <cell r="F683" t="str">
            <v>01</v>
          </cell>
          <cell r="G683">
            <v>2007</v>
          </cell>
          <cell r="H683" t="b">
            <v>1</v>
          </cell>
          <cell r="I683">
            <v>200</v>
          </cell>
          <cell r="K683" t="str">
            <v>Formules et documents</v>
          </cell>
          <cell r="M683" t="b">
            <v>0</v>
          </cell>
          <cell r="N683" t="b">
            <v>0</v>
          </cell>
          <cell r="P683">
            <v>367</v>
          </cell>
          <cell r="Q683">
            <v>100</v>
          </cell>
          <cell r="R683">
            <v>0</v>
          </cell>
          <cell r="T683" t="b">
            <v>1</v>
          </cell>
          <cell r="U683" t="b">
            <v>0</v>
          </cell>
          <cell r="V683" t="b">
            <v>0</v>
          </cell>
          <cell r="W683" t="b">
            <v>0</v>
          </cell>
          <cell r="X683" t="str">
            <v>NIL</v>
          </cell>
          <cell r="Y683">
            <v>0</v>
          </cell>
        </row>
        <row r="684">
          <cell r="A684">
            <v>140</v>
          </cell>
          <cell r="B684">
            <v>0</v>
          </cell>
          <cell r="C684" t="b">
            <v>0</v>
          </cell>
          <cell r="D684">
            <v>4</v>
          </cell>
          <cell r="E684">
            <v>1</v>
          </cell>
          <cell r="F684" t="str">
            <v>01</v>
          </cell>
          <cell r="G684">
            <v>2006</v>
          </cell>
          <cell r="H684" t="b">
            <v>0</v>
          </cell>
          <cell r="I684">
            <v>88.34</v>
          </cell>
          <cell r="K684" t="str">
            <v>Formules et documents</v>
          </cell>
          <cell r="M684" t="b">
            <v>0</v>
          </cell>
          <cell r="N684" t="b">
            <v>0</v>
          </cell>
          <cell r="P684">
            <v>367</v>
          </cell>
          <cell r="Q684">
            <v>100</v>
          </cell>
          <cell r="R684">
            <v>0</v>
          </cell>
          <cell r="T684" t="b">
            <v>1</v>
          </cell>
          <cell r="U684" t="b">
            <v>0</v>
          </cell>
          <cell r="V684" t="b">
            <v>0</v>
          </cell>
          <cell r="W684" t="b">
            <v>0</v>
          </cell>
          <cell r="X684" t="str">
            <v>NIL</v>
          </cell>
          <cell r="Y684">
            <v>0</v>
          </cell>
        </row>
        <row r="685">
          <cell r="A685">
            <v>140</v>
          </cell>
          <cell r="B685">
            <v>0</v>
          </cell>
          <cell r="C685" t="b">
            <v>0</v>
          </cell>
          <cell r="D685">
            <v>4</v>
          </cell>
          <cell r="E685">
            <v>1</v>
          </cell>
          <cell r="F685" t="str">
            <v>01</v>
          </cell>
          <cell r="G685">
            <v>2005</v>
          </cell>
          <cell r="H685" t="b">
            <v>0</v>
          </cell>
          <cell r="I685">
            <v>596.61</v>
          </cell>
          <cell r="K685" t="str">
            <v>Formules et documents</v>
          </cell>
          <cell r="M685" t="b">
            <v>0</v>
          </cell>
          <cell r="N685" t="b">
            <v>0</v>
          </cell>
          <cell r="P685">
            <v>367</v>
          </cell>
          <cell r="Q685">
            <v>100</v>
          </cell>
          <cell r="R685">
            <v>0</v>
          </cell>
          <cell r="T685" t="b">
            <v>1</v>
          </cell>
          <cell r="U685" t="b">
            <v>0</v>
          </cell>
          <cell r="V685" t="b">
            <v>0</v>
          </cell>
          <cell r="W685" t="b">
            <v>0</v>
          </cell>
          <cell r="X685" t="str">
            <v>NIL</v>
          </cell>
          <cell r="Y685">
            <v>0</v>
          </cell>
        </row>
        <row r="686">
          <cell r="A686">
            <v>140</v>
          </cell>
          <cell r="B686">
            <v>0</v>
          </cell>
          <cell r="C686" t="b">
            <v>0</v>
          </cell>
          <cell r="D686">
            <v>4</v>
          </cell>
          <cell r="E686">
            <v>1</v>
          </cell>
          <cell r="F686" t="str">
            <v>01</v>
          </cell>
          <cell r="G686">
            <v>2004</v>
          </cell>
          <cell r="H686" t="b">
            <v>0</v>
          </cell>
          <cell r="I686">
            <v>877.81</v>
          </cell>
          <cell r="K686" t="str">
            <v>Formules et documents</v>
          </cell>
          <cell r="M686" t="b">
            <v>0</v>
          </cell>
          <cell r="N686" t="b">
            <v>0</v>
          </cell>
          <cell r="P686">
            <v>367</v>
          </cell>
          <cell r="Q686">
            <v>100</v>
          </cell>
          <cell r="R686">
            <v>0</v>
          </cell>
          <cell r="T686" t="b">
            <v>1</v>
          </cell>
          <cell r="U686" t="b">
            <v>0</v>
          </cell>
          <cell r="V686" t="b">
            <v>0</v>
          </cell>
          <cell r="W686" t="b">
            <v>0</v>
          </cell>
          <cell r="X686" t="str">
            <v>NIL</v>
          </cell>
          <cell r="Y686">
            <v>0</v>
          </cell>
        </row>
        <row r="687">
          <cell r="A687">
            <v>140</v>
          </cell>
          <cell r="B687">
            <v>0</v>
          </cell>
          <cell r="C687" t="b">
            <v>0</v>
          </cell>
          <cell r="D687">
            <v>4</v>
          </cell>
          <cell r="E687">
            <v>1</v>
          </cell>
          <cell r="F687" t="str">
            <v>01</v>
          </cell>
          <cell r="G687">
            <v>2003</v>
          </cell>
          <cell r="H687" t="b">
            <v>0</v>
          </cell>
          <cell r="I687">
            <v>0</v>
          </cell>
          <cell r="K687" t="str">
            <v>Formules et documents</v>
          </cell>
          <cell r="M687" t="b">
            <v>0</v>
          </cell>
          <cell r="N687" t="b">
            <v>0</v>
          </cell>
          <cell r="P687">
            <v>367</v>
          </cell>
          <cell r="Q687">
            <v>100</v>
          </cell>
          <cell r="R687">
            <v>0</v>
          </cell>
          <cell r="T687" t="b">
            <v>1</v>
          </cell>
          <cell r="U687" t="b">
            <v>0</v>
          </cell>
          <cell r="V687" t="b">
            <v>0</v>
          </cell>
          <cell r="W687" t="b">
            <v>0</v>
          </cell>
          <cell r="X687" t="str">
            <v>NIL</v>
          </cell>
          <cell r="Y687">
            <v>0</v>
          </cell>
        </row>
        <row r="688">
          <cell r="A688">
            <v>140</v>
          </cell>
          <cell r="B688">
            <v>0</v>
          </cell>
          <cell r="C688" t="b">
            <v>0</v>
          </cell>
          <cell r="D688">
            <v>4</v>
          </cell>
          <cell r="E688">
            <v>1</v>
          </cell>
          <cell r="F688" t="str">
            <v>30</v>
          </cell>
          <cell r="G688">
            <v>2007</v>
          </cell>
          <cell r="H688" t="b">
            <v>1</v>
          </cell>
          <cell r="I688">
            <v>2500</v>
          </cell>
          <cell r="K688" t="str">
            <v>Matériel et fournitures</v>
          </cell>
          <cell r="M688" t="b">
            <v>0</v>
          </cell>
          <cell r="N688" t="b">
            <v>0</v>
          </cell>
          <cell r="P688">
            <v>367</v>
          </cell>
          <cell r="Q688">
            <v>100</v>
          </cell>
          <cell r="R688">
            <v>0</v>
          </cell>
          <cell r="T688" t="b">
            <v>1</v>
          </cell>
          <cell r="U688" t="b">
            <v>0</v>
          </cell>
          <cell r="V688" t="b">
            <v>0</v>
          </cell>
          <cell r="W688" t="b">
            <v>0</v>
          </cell>
          <cell r="X688" t="str">
            <v>NIL</v>
          </cell>
          <cell r="Y688">
            <v>0</v>
          </cell>
        </row>
        <row r="689">
          <cell r="A689">
            <v>140</v>
          </cell>
          <cell r="B689">
            <v>0</v>
          </cell>
          <cell r="C689" t="b">
            <v>0</v>
          </cell>
          <cell r="D689">
            <v>4</v>
          </cell>
          <cell r="E689">
            <v>1</v>
          </cell>
          <cell r="F689" t="str">
            <v>30</v>
          </cell>
          <cell r="G689">
            <v>2006</v>
          </cell>
          <cell r="H689" t="b">
            <v>0</v>
          </cell>
          <cell r="I689">
            <v>2878.78</v>
          </cell>
          <cell r="K689" t="str">
            <v>Matériel et fournitures</v>
          </cell>
          <cell r="M689" t="b">
            <v>0</v>
          </cell>
          <cell r="N689" t="b">
            <v>0</v>
          </cell>
          <cell r="P689">
            <v>367</v>
          </cell>
          <cell r="Q689">
            <v>100</v>
          </cell>
          <cell r="R689">
            <v>0</v>
          </cell>
          <cell r="T689" t="b">
            <v>1</v>
          </cell>
          <cell r="U689" t="b">
            <v>0</v>
          </cell>
          <cell r="V689" t="b">
            <v>0</v>
          </cell>
          <cell r="W689" t="b">
            <v>0</v>
          </cell>
          <cell r="X689" t="str">
            <v>NIL</v>
          </cell>
          <cell r="Y689">
            <v>0</v>
          </cell>
        </row>
        <row r="690">
          <cell r="A690">
            <v>140</v>
          </cell>
          <cell r="B690">
            <v>0</v>
          </cell>
          <cell r="C690" t="b">
            <v>0</v>
          </cell>
          <cell r="D690">
            <v>4</v>
          </cell>
          <cell r="E690">
            <v>1</v>
          </cell>
          <cell r="F690" t="str">
            <v>30</v>
          </cell>
          <cell r="G690">
            <v>2005</v>
          </cell>
          <cell r="H690" t="b">
            <v>0</v>
          </cell>
          <cell r="I690">
            <v>3032.6</v>
          </cell>
          <cell r="K690" t="str">
            <v>Matériel et fournitures</v>
          </cell>
          <cell r="M690" t="b">
            <v>0</v>
          </cell>
          <cell r="N690" t="b">
            <v>0</v>
          </cell>
          <cell r="P690">
            <v>367</v>
          </cell>
          <cell r="Q690">
            <v>100</v>
          </cell>
          <cell r="R690">
            <v>0</v>
          </cell>
          <cell r="T690" t="b">
            <v>1</v>
          </cell>
          <cell r="U690" t="b">
            <v>0</v>
          </cell>
          <cell r="V690" t="b">
            <v>0</v>
          </cell>
          <cell r="W690" t="b">
            <v>0</v>
          </cell>
          <cell r="X690" t="str">
            <v>NIL</v>
          </cell>
          <cell r="Y690">
            <v>0</v>
          </cell>
        </row>
        <row r="691">
          <cell r="A691">
            <v>140</v>
          </cell>
          <cell r="B691">
            <v>0</v>
          </cell>
          <cell r="C691" t="b">
            <v>0</v>
          </cell>
          <cell r="D691">
            <v>4</v>
          </cell>
          <cell r="E691">
            <v>1</v>
          </cell>
          <cell r="F691" t="str">
            <v>30</v>
          </cell>
          <cell r="G691">
            <v>2004</v>
          </cell>
          <cell r="H691" t="b">
            <v>0</v>
          </cell>
          <cell r="I691">
            <v>1018.59</v>
          </cell>
          <cell r="K691" t="str">
            <v>Matériel et fournitures</v>
          </cell>
          <cell r="M691" t="b">
            <v>0</v>
          </cell>
          <cell r="N691" t="b">
            <v>0</v>
          </cell>
          <cell r="P691">
            <v>367</v>
          </cell>
          <cell r="Q691">
            <v>100</v>
          </cell>
          <cell r="R691">
            <v>0</v>
          </cell>
          <cell r="T691" t="b">
            <v>1</v>
          </cell>
          <cell r="U691" t="b">
            <v>0</v>
          </cell>
          <cell r="V691" t="b">
            <v>0</v>
          </cell>
          <cell r="W691" t="b">
            <v>0</v>
          </cell>
          <cell r="X691" t="str">
            <v>NIL</v>
          </cell>
          <cell r="Y691">
            <v>0</v>
          </cell>
        </row>
        <row r="692">
          <cell r="A692">
            <v>140</v>
          </cell>
          <cell r="B692">
            <v>0</v>
          </cell>
          <cell r="C692" t="b">
            <v>0</v>
          </cell>
          <cell r="D692">
            <v>4</v>
          </cell>
          <cell r="E692">
            <v>1</v>
          </cell>
          <cell r="F692" t="str">
            <v>30</v>
          </cell>
          <cell r="G692">
            <v>2003</v>
          </cell>
          <cell r="H692" t="b">
            <v>0</v>
          </cell>
          <cell r="I692">
            <v>3.3</v>
          </cell>
          <cell r="K692" t="str">
            <v>Matériel et fournitures</v>
          </cell>
          <cell r="M692" t="b">
            <v>0</v>
          </cell>
          <cell r="N692" t="b">
            <v>0</v>
          </cell>
          <cell r="P692">
            <v>367</v>
          </cell>
          <cell r="Q692">
            <v>100</v>
          </cell>
          <cell r="R692">
            <v>0</v>
          </cell>
          <cell r="T692" t="b">
            <v>1</v>
          </cell>
          <cell r="U692" t="b">
            <v>0</v>
          </cell>
          <cell r="V692" t="b">
            <v>0</v>
          </cell>
          <cell r="W692" t="b">
            <v>0</v>
          </cell>
          <cell r="X692" t="str">
            <v>NIL</v>
          </cell>
          <cell r="Y692">
            <v>0</v>
          </cell>
        </row>
        <row r="693">
          <cell r="A693">
            <v>140</v>
          </cell>
          <cell r="B693">
            <v>0</v>
          </cell>
          <cell r="C693" t="b">
            <v>0</v>
          </cell>
          <cell r="D693">
            <v>4</v>
          </cell>
          <cell r="E693">
            <v>1</v>
          </cell>
          <cell r="F693" t="str">
            <v>41</v>
          </cell>
          <cell r="G693">
            <v>2007</v>
          </cell>
          <cell r="H693" t="b">
            <v>1</v>
          </cell>
          <cell r="I693">
            <v>1000</v>
          </cell>
          <cell r="K693" t="str">
            <v>Disposition de surplus</v>
          </cell>
          <cell r="M693" t="b">
            <v>0</v>
          </cell>
          <cell r="N693" t="b">
            <v>0</v>
          </cell>
          <cell r="P693">
            <v>367</v>
          </cell>
          <cell r="Q693">
            <v>100</v>
          </cell>
          <cell r="R693">
            <v>0</v>
          </cell>
          <cell r="T693" t="b">
            <v>0</v>
          </cell>
          <cell r="U693" t="b">
            <v>0</v>
          </cell>
          <cell r="V693" t="b">
            <v>1</v>
          </cell>
          <cell r="W693" t="b">
            <v>0</v>
          </cell>
          <cell r="X693" t="str">
            <v>NIL</v>
          </cell>
          <cell r="Y693">
            <v>0</v>
          </cell>
        </row>
        <row r="694">
          <cell r="A694">
            <v>140</v>
          </cell>
          <cell r="B694">
            <v>0</v>
          </cell>
          <cell r="C694" t="b">
            <v>0</v>
          </cell>
          <cell r="D694">
            <v>4</v>
          </cell>
          <cell r="E694">
            <v>1</v>
          </cell>
          <cell r="F694" t="str">
            <v>41</v>
          </cell>
          <cell r="G694">
            <v>2006</v>
          </cell>
          <cell r="H694" t="b">
            <v>0</v>
          </cell>
          <cell r="I694">
            <v>0</v>
          </cell>
          <cell r="K694" t="str">
            <v>Disposition de surplus</v>
          </cell>
          <cell r="M694" t="b">
            <v>0</v>
          </cell>
          <cell r="N694" t="b">
            <v>0</v>
          </cell>
          <cell r="P694">
            <v>367</v>
          </cell>
          <cell r="Q694">
            <v>100</v>
          </cell>
          <cell r="R694">
            <v>0</v>
          </cell>
          <cell r="T694" t="b">
            <v>0</v>
          </cell>
          <cell r="U694" t="b">
            <v>0</v>
          </cell>
          <cell r="V694" t="b">
            <v>1</v>
          </cell>
          <cell r="W694" t="b">
            <v>0</v>
          </cell>
          <cell r="X694" t="str">
            <v>NIL</v>
          </cell>
          <cell r="Y694">
            <v>0</v>
          </cell>
        </row>
        <row r="695">
          <cell r="A695">
            <v>140</v>
          </cell>
          <cell r="B695">
            <v>0</v>
          </cell>
          <cell r="C695" t="b">
            <v>0</v>
          </cell>
          <cell r="D695">
            <v>4</v>
          </cell>
          <cell r="E695">
            <v>1</v>
          </cell>
          <cell r="F695" t="str">
            <v>41</v>
          </cell>
          <cell r="G695">
            <v>2005</v>
          </cell>
          <cell r="H695" t="b">
            <v>0</v>
          </cell>
          <cell r="I695">
            <v>6100</v>
          </cell>
          <cell r="K695" t="str">
            <v>Disposition de surplus</v>
          </cell>
          <cell r="M695" t="b">
            <v>0</v>
          </cell>
          <cell r="N695" t="b">
            <v>0</v>
          </cell>
          <cell r="P695">
            <v>367</v>
          </cell>
          <cell r="Q695">
            <v>100</v>
          </cell>
          <cell r="R695">
            <v>0</v>
          </cell>
          <cell r="T695" t="b">
            <v>0</v>
          </cell>
          <cell r="U695" t="b">
            <v>0</v>
          </cell>
          <cell r="V695" t="b">
            <v>1</v>
          </cell>
          <cell r="W695" t="b">
            <v>0</v>
          </cell>
          <cell r="X695" t="str">
            <v>NIL</v>
          </cell>
          <cell r="Y695">
            <v>0</v>
          </cell>
        </row>
        <row r="696">
          <cell r="A696">
            <v>140</v>
          </cell>
          <cell r="B696">
            <v>0</v>
          </cell>
          <cell r="C696" t="b">
            <v>0</v>
          </cell>
          <cell r="D696">
            <v>4</v>
          </cell>
          <cell r="E696">
            <v>1</v>
          </cell>
          <cell r="F696" t="str">
            <v>41</v>
          </cell>
          <cell r="G696">
            <v>2004</v>
          </cell>
          <cell r="H696" t="b">
            <v>0</v>
          </cell>
          <cell r="I696">
            <v>7095</v>
          </cell>
          <cell r="K696" t="str">
            <v>Disposition de surplus</v>
          </cell>
          <cell r="M696" t="b">
            <v>0</v>
          </cell>
          <cell r="N696" t="b">
            <v>0</v>
          </cell>
          <cell r="P696">
            <v>367</v>
          </cell>
          <cell r="Q696">
            <v>100</v>
          </cell>
          <cell r="R696">
            <v>0</v>
          </cell>
          <cell r="T696" t="b">
            <v>0</v>
          </cell>
          <cell r="U696" t="b">
            <v>0</v>
          </cell>
          <cell r="V696" t="b">
            <v>1</v>
          </cell>
          <cell r="W696" t="b">
            <v>0</v>
          </cell>
          <cell r="X696" t="str">
            <v>NIL</v>
          </cell>
          <cell r="Y696">
            <v>0</v>
          </cell>
        </row>
        <row r="697">
          <cell r="A697">
            <v>140</v>
          </cell>
          <cell r="B697">
            <v>0</v>
          </cell>
          <cell r="C697" t="b">
            <v>0</v>
          </cell>
          <cell r="D697">
            <v>4</v>
          </cell>
          <cell r="E697">
            <v>1</v>
          </cell>
          <cell r="F697" t="str">
            <v>41</v>
          </cell>
          <cell r="G697">
            <v>2003</v>
          </cell>
          <cell r="H697" t="b">
            <v>0</v>
          </cell>
          <cell r="I697">
            <v>3.1</v>
          </cell>
          <cell r="K697" t="str">
            <v>Disposition de surplus</v>
          </cell>
          <cell r="M697" t="b">
            <v>0</v>
          </cell>
          <cell r="N697" t="b">
            <v>0</v>
          </cell>
          <cell r="P697">
            <v>367</v>
          </cell>
          <cell r="Q697">
            <v>100</v>
          </cell>
          <cell r="R697">
            <v>0</v>
          </cell>
          <cell r="T697" t="b">
            <v>0</v>
          </cell>
          <cell r="U697" t="b">
            <v>0</v>
          </cell>
          <cell r="V697" t="b">
            <v>1</v>
          </cell>
          <cell r="W697" t="b">
            <v>0</v>
          </cell>
          <cell r="X697" t="str">
            <v>NIL</v>
          </cell>
          <cell r="Y697">
            <v>0</v>
          </cell>
        </row>
        <row r="698">
          <cell r="A698">
            <v>140</v>
          </cell>
          <cell r="B698">
            <v>0</v>
          </cell>
          <cell r="C698" t="b">
            <v>0</v>
          </cell>
          <cell r="D698">
            <v>4</v>
          </cell>
          <cell r="E698">
            <v>1</v>
          </cell>
          <cell r="F698" t="str">
            <v>E3</v>
          </cell>
          <cell r="G698">
            <v>2007</v>
          </cell>
          <cell r="H698" t="b">
            <v>1</v>
          </cell>
          <cell r="I698">
            <v>2000</v>
          </cell>
          <cell r="K698" t="str">
            <v>Recouvrement de tiers</v>
          </cell>
          <cell r="M698" t="b">
            <v>0</v>
          </cell>
          <cell r="N698" t="b">
            <v>0</v>
          </cell>
          <cell r="P698">
            <v>367</v>
          </cell>
          <cell r="Q698">
            <v>100</v>
          </cell>
          <cell r="R698">
            <v>0</v>
          </cell>
          <cell r="T698" t="b">
            <v>0</v>
          </cell>
          <cell r="U698" t="b">
            <v>0</v>
          </cell>
          <cell r="V698" t="b">
            <v>0</v>
          </cell>
          <cell r="W698" t="b">
            <v>0</v>
          </cell>
          <cell r="X698" t="str">
            <v>NIL</v>
          </cell>
          <cell r="Y698">
            <v>0</v>
          </cell>
        </row>
        <row r="699">
          <cell r="A699">
            <v>140</v>
          </cell>
          <cell r="B699">
            <v>0</v>
          </cell>
          <cell r="C699" t="b">
            <v>0</v>
          </cell>
          <cell r="D699">
            <v>4</v>
          </cell>
          <cell r="E699">
            <v>1</v>
          </cell>
          <cell r="F699" t="str">
            <v>E3</v>
          </cell>
          <cell r="G699">
            <v>2006</v>
          </cell>
          <cell r="H699" t="b">
            <v>0</v>
          </cell>
          <cell r="I699">
            <v>870.13</v>
          </cell>
          <cell r="K699" t="str">
            <v>Recouvrement de tiers</v>
          </cell>
          <cell r="M699" t="b">
            <v>0</v>
          </cell>
          <cell r="N699" t="b">
            <v>0</v>
          </cell>
          <cell r="P699">
            <v>367</v>
          </cell>
          <cell r="Q699">
            <v>100</v>
          </cell>
          <cell r="R699">
            <v>0</v>
          </cell>
          <cell r="T699" t="b">
            <v>0</v>
          </cell>
          <cell r="U699" t="b">
            <v>0</v>
          </cell>
          <cell r="V699" t="b">
            <v>0</v>
          </cell>
          <cell r="W699" t="b">
            <v>0</v>
          </cell>
          <cell r="X699" t="str">
            <v>NIL</v>
          </cell>
          <cell r="Y699">
            <v>0</v>
          </cell>
        </row>
        <row r="700">
          <cell r="A700">
            <v>140</v>
          </cell>
          <cell r="B700">
            <v>0</v>
          </cell>
          <cell r="C700" t="b">
            <v>0</v>
          </cell>
          <cell r="D700">
            <v>4</v>
          </cell>
          <cell r="E700">
            <v>1</v>
          </cell>
          <cell r="F700" t="str">
            <v>E3</v>
          </cell>
          <cell r="G700">
            <v>2005</v>
          </cell>
          <cell r="H700" t="b">
            <v>0</v>
          </cell>
          <cell r="I700">
            <v>2548.19</v>
          </cell>
          <cell r="K700" t="str">
            <v>Recouvrement de tiers</v>
          </cell>
          <cell r="M700" t="b">
            <v>0</v>
          </cell>
          <cell r="N700" t="b">
            <v>0</v>
          </cell>
          <cell r="P700">
            <v>367</v>
          </cell>
          <cell r="Q700">
            <v>100</v>
          </cell>
          <cell r="R700">
            <v>0</v>
          </cell>
          <cell r="T700" t="b">
            <v>0</v>
          </cell>
          <cell r="U700" t="b">
            <v>0</v>
          </cell>
          <cell r="V700" t="b">
            <v>0</v>
          </cell>
          <cell r="W700" t="b">
            <v>0</v>
          </cell>
          <cell r="X700" t="str">
            <v>NIL</v>
          </cell>
          <cell r="Y700">
            <v>0</v>
          </cell>
        </row>
        <row r="701">
          <cell r="A701">
            <v>140</v>
          </cell>
          <cell r="B701">
            <v>0</v>
          </cell>
          <cell r="C701" t="b">
            <v>0</v>
          </cell>
          <cell r="D701">
            <v>4</v>
          </cell>
          <cell r="E701">
            <v>1</v>
          </cell>
          <cell r="F701" t="str">
            <v>E3</v>
          </cell>
          <cell r="G701">
            <v>2004</v>
          </cell>
          <cell r="H701" t="b">
            <v>0</v>
          </cell>
          <cell r="I701">
            <v>646.9</v>
          </cell>
          <cell r="K701" t="str">
            <v>Recouvrement de tiers</v>
          </cell>
          <cell r="M701" t="b">
            <v>0</v>
          </cell>
          <cell r="N701" t="b">
            <v>0</v>
          </cell>
          <cell r="P701">
            <v>367</v>
          </cell>
          <cell r="Q701">
            <v>100</v>
          </cell>
          <cell r="R701">
            <v>0</v>
          </cell>
          <cell r="T701" t="b">
            <v>0</v>
          </cell>
          <cell r="U701" t="b">
            <v>0</v>
          </cell>
          <cell r="V701" t="b">
            <v>0</v>
          </cell>
          <cell r="W701" t="b">
            <v>0</v>
          </cell>
          <cell r="X701" t="str">
            <v>NIL</v>
          </cell>
          <cell r="Y701">
            <v>0</v>
          </cell>
        </row>
        <row r="702">
          <cell r="A702">
            <v>140</v>
          </cell>
          <cell r="B702">
            <v>0</v>
          </cell>
          <cell r="C702" t="b">
            <v>0</v>
          </cell>
          <cell r="D702">
            <v>4</v>
          </cell>
          <cell r="E702">
            <v>1</v>
          </cell>
          <cell r="F702" t="str">
            <v>E3</v>
          </cell>
          <cell r="G702">
            <v>2003</v>
          </cell>
          <cell r="H702" t="b">
            <v>0</v>
          </cell>
          <cell r="I702">
            <v>1</v>
          </cell>
          <cell r="K702" t="str">
            <v>Recouvrement de tiers</v>
          </cell>
          <cell r="M702" t="b">
            <v>0</v>
          </cell>
          <cell r="N702" t="b">
            <v>0</v>
          </cell>
          <cell r="P702">
            <v>367</v>
          </cell>
          <cell r="Q702">
            <v>100</v>
          </cell>
          <cell r="R702">
            <v>0</v>
          </cell>
          <cell r="T702" t="b">
            <v>0</v>
          </cell>
          <cell r="U702" t="b">
            <v>0</v>
          </cell>
          <cell r="V702" t="b">
            <v>0</v>
          </cell>
          <cell r="W702" t="b">
            <v>0</v>
          </cell>
          <cell r="X702" t="str">
            <v>NIL</v>
          </cell>
          <cell r="Y702">
            <v>0</v>
          </cell>
        </row>
        <row r="703">
          <cell r="A703">
            <v>140</v>
          </cell>
          <cell r="B703">
            <v>0</v>
          </cell>
          <cell r="C703" t="b">
            <v>0</v>
          </cell>
          <cell r="D703">
            <v>4</v>
          </cell>
          <cell r="E703">
            <v>1</v>
          </cell>
          <cell r="F703" t="str">
            <v>W7</v>
          </cell>
          <cell r="G703">
            <v>2007</v>
          </cell>
          <cell r="H703" t="b">
            <v>1</v>
          </cell>
          <cell r="I703">
            <v>0</v>
          </cell>
          <cell r="M703" t="b">
            <v>0</v>
          </cell>
          <cell r="N703" t="b">
            <v>0</v>
          </cell>
          <cell r="P703">
            <v>367</v>
          </cell>
          <cell r="Q703">
            <v>100</v>
          </cell>
          <cell r="R703">
            <v>0</v>
          </cell>
          <cell r="T703" t="b">
            <v>0</v>
          </cell>
          <cell r="U703" t="b">
            <v>0</v>
          </cell>
          <cell r="V703" t="b">
            <v>1</v>
          </cell>
          <cell r="W703" t="b">
            <v>0</v>
          </cell>
          <cell r="X703" t="str">
            <v>NIL</v>
          </cell>
          <cell r="Y703">
            <v>0</v>
          </cell>
        </row>
        <row r="704">
          <cell r="A704">
            <v>140</v>
          </cell>
          <cell r="B704">
            <v>0</v>
          </cell>
          <cell r="C704" t="b">
            <v>0</v>
          </cell>
          <cell r="D704">
            <v>4</v>
          </cell>
          <cell r="E704">
            <v>1</v>
          </cell>
          <cell r="F704" t="str">
            <v>W7</v>
          </cell>
          <cell r="G704">
            <v>2006</v>
          </cell>
          <cell r="H704" t="b">
            <v>0</v>
          </cell>
          <cell r="I704">
            <v>0</v>
          </cell>
          <cell r="M704" t="b">
            <v>0</v>
          </cell>
          <cell r="N704" t="b">
            <v>0</v>
          </cell>
          <cell r="P704">
            <v>367</v>
          </cell>
          <cell r="Q704">
            <v>100</v>
          </cell>
          <cell r="R704">
            <v>0</v>
          </cell>
          <cell r="T704" t="b">
            <v>0</v>
          </cell>
          <cell r="U704" t="b">
            <v>0</v>
          </cell>
          <cell r="V704" t="b">
            <v>1</v>
          </cell>
          <cell r="W704" t="b">
            <v>0</v>
          </cell>
          <cell r="X704" t="str">
            <v>NIL</v>
          </cell>
          <cell r="Y704">
            <v>0</v>
          </cell>
        </row>
        <row r="705">
          <cell r="A705">
            <v>140</v>
          </cell>
          <cell r="B705">
            <v>0</v>
          </cell>
          <cell r="C705" t="b">
            <v>0</v>
          </cell>
          <cell r="D705">
            <v>4</v>
          </cell>
          <cell r="E705">
            <v>1</v>
          </cell>
          <cell r="F705" t="str">
            <v>W7</v>
          </cell>
          <cell r="G705">
            <v>2005</v>
          </cell>
          <cell r="H705" t="b">
            <v>0</v>
          </cell>
          <cell r="I705">
            <v>0</v>
          </cell>
          <cell r="M705" t="b">
            <v>0</v>
          </cell>
          <cell r="N705" t="b">
            <v>0</v>
          </cell>
          <cell r="P705">
            <v>367</v>
          </cell>
          <cell r="Q705">
            <v>100</v>
          </cell>
          <cell r="R705">
            <v>0</v>
          </cell>
          <cell r="T705" t="b">
            <v>0</v>
          </cell>
          <cell r="U705" t="b">
            <v>0</v>
          </cell>
          <cell r="V705" t="b">
            <v>1</v>
          </cell>
          <cell r="W705" t="b">
            <v>0</v>
          </cell>
          <cell r="X705" t="str">
            <v>NIL</v>
          </cell>
          <cell r="Y705">
            <v>0</v>
          </cell>
        </row>
        <row r="706">
          <cell r="A706">
            <v>140</v>
          </cell>
          <cell r="B706">
            <v>0</v>
          </cell>
          <cell r="C706" t="b">
            <v>0</v>
          </cell>
          <cell r="D706">
            <v>4</v>
          </cell>
          <cell r="E706">
            <v>1</v>
          </cell>
          <cell r="F706" t="str">
            <v>W7</v>
          </cell>
          <cell r="G706">
            <v>2004</v>
          </cell>
          <cell r="H706" t="b">
            <v>0</v>
          </cell>
          <cell r="I706">
            <v>13329.88</v>
          </cell>
          <cell r="M706" t="b">
            <v>0</v>
          </cell>
          <cell r="N706" t="b">
            <v>0</v>
          </cell>
          <cell r="P706">
            <v>367</v>
          </cell>
          <cell r="Q706">
            <v>100</v>
          </cell>
          <cell r="R706">
            <v>0</v>
          </cell>
          <cell r="T706" t="b">
            <v>0</v>
          </cell>
          <cell r="U706" t="b">
            <v>0</v>
          </cell>
          <cell r="V706" t="b">
            <v>1</v>
          </cell>
          <cell r="W706" t="b">
            <v>0</v>
          </cell>
          <cell r="X706" t="str">
            <v>NIL</v>
          </cell>
          <cell r="Y706">
            <v>0</v>
          </cell>
        </row>
        <row r="707">
          <cell r="A707">
            <v>140</v>
          </cell>
          <cell r="B707">
            <v>0</v>
          </cell>
          <cell r="C707" t="b">
            <v>0</v>
          </cell>
          <cell r="D707">
            <v>4</v>
          </cell>
          <cell r="E707">
            <v>1</v>
          </cell>
          <cell r="F707" t="str">
            <v>W7</v>
          </cell>
          <cell r="G707">
            <v>2003</v>
          </cell>
          <cell r="H707" t="b">
            <v>0</v>
          </cell>
          <cell r="I707">
            <v>0</v>
          </cell>
          <cell r="M707" t="b">
            <v>0</v>
          </cell>
          <cell r="N707" t="b">
            <v>0</v>
          </cell>
          <cell r="P707">
            <v>367</v>
          </cell>
          <cell r="Q707">
            <v>100</v>
          </cell>
          <cell r="R707">
            <v>0</v>
          </cell>
          <cell r="T707" t="b">
            <v>0</v>
          </cell>
          <cell r="U707" t="b">
            <v>0</v>
          </cell>
          <cell r="V707" t="b">
            <v>1</v>
          </cell>
          <cell r="W707" t="b">
            <v>0</v>
          </cell>
          <cell r="X707" t="str">
            <v>NIL</v>
          </cell>
          <cell r="Y707">
            <v>0</v>
          </cell>
        </row>
        <row r="708">
          <cell r="A708">
            <v>280</v>
          </cell>
          <cell r="B708">
            <v>0</v>
          </cell>
          <cell r="C708" t="b">
            <v>0</v>
          </cell>
          <cell r="D708">
            <v>3</v>
          </cell>
          <cell r="E708">
            <v>9</v>
          </cell>
          <cell r="F708" t="str">
            <v>04</v>
          </cell>
          <cell r="G708">
            <v>2007</v>
          </cell>
          <cell r="H708" t="b">
            <v>1</v>
          </cell>
          <cell r="I708">
            <v>35</v>
          </cell>
          <cell r="K708" t="str">
            <v>Émission de statut</v>
          </cell>
          <cell r="L708" t="str">
            <v>742</v>
          </cell>
          <cell r="M708" t="b">
            <v>0</v>
          </cell>
          <cell r="N708" t="b">
            <v>0</v>
          </cell>
          <cell r="P708">
            <v>38675</v>
          </cell>
          <cell r="Q708">
            <v>0</v>
          </cell>
          <cell r="R708">
            <v>100</v>
          </cell>
          <cell r="T708" t="b">
            <v>1</v>
          </cell>
          <cell r="U708" t="b">
            <v>0</v>
          </cell>
          <cell r="V708" t="b">
            <v>0</v>
          </cell>
          <cell r="W708" t="b">
            <v>0</v>
          </cell>
          <cell r="X708" t="str">
            <v>NIL</v>
          </cell>
          <cell r="Y708">
            <v>0</v>
          </cell>
        </row>
        <row r="709">
          <cell r="A709">
            <v>280</v>
          </cell>
          <cell r="B709">
            <v>0</v>
          </cell>
          <cell r="C709" t="b">
            <v>0</v>
          </cell>
          <cell r="D709">
            <v>3</v>
          </cell>
          <cell r="E709">
            <v>9</v>
          </cell>
          <cell r="F709" t="str">
            <v>04</v>
          </cell>
          <cell r="G709">
            <v>2006</v>
          </cell>
          <cell r="H709" t="b">
            <v>0</v>
          </cell>
          <cell r="I709">
            <v>38.799999999999997</v>
          </cell>
          <cell r="K709" t="str">
            <v>Émission de statut</v>
          </cell>
          <cell r="L709" t="str">
            <v>742</v>
          </cell>
          <cell r="M709" t="b">
            <v>0</v>
          </cell>
          <cell r="N709" t="b">
            <v>0</v>
          </cell>
          <cell r="P709">
            <v>38675</v>
          </cell>
          <cell r="Q709">
            <v>0</v>
          </cell>
          <cell r="R709">
            <v>100</v>
          </cell>
          <cell r="T709" t="b">
            <v>1</v>
          </cell>
          <cell r="U709" t="b">
            <v>0</v>
          </cell>
          <cell r="V709" t="b">
            <v>0</v>
          </cell>
          <cell r="W709" t="b">
            <v>0</v>
          </cell>
          <cell r="X709" t="str">
            <v>NIL</v>
          </cell>
          <cell r="Y709">
            <v>0</v>
          </cell>
        </row>
        <row r="710">
          <cell r="A710">
            <v>280</v>
          </cell>
          <cell r="B710">
            <v>0</v>
          </cell>
          <cell r="C710" t="b">
            <v>0</v>
          </cell>
          <cell r="D710">
            <v>3</v>
          </cell>
          <cell r="E710">
            <v>9</v>
          </cell>
          <cell r="F710" t="str">
            <v>04</v>
          </cell>
          <cell r="G710">
            <v>2005</v>
          </cell>
          <cell r="H710" t="b">
            <v>0</v>
          </cell>
          <cell r="I710">
            <v>30.2</v>
          </cell>
          <cell r="K710" t="str">
            <v>Émission de statut</v>
          </cell>
          <cell r="L710" t="str">
            <v>742</v>
          </cell>
          <cell r="M710" t="b">
            <v>0</v>
          </cell>
          <cell r="N710" t="b">
            <v>0</v>
          </cell>
          <cell r="P710">
            <v>38675</v>
          </cell>
          <cell r="Q710">
            <v>0</v>
          </cell>
          <cell r="R710">
            <v>100</v>
          </cell>
          <cell r="T710" t="b">
            <v>1</v>
          </cell>
          <cell r="U710" t="b">
            <v>0</v>
          </cell>
          <cell r="V710" t="b">
            <v>0</v>
          </cell>
          <cell r="W710" t="b">
            <v>0</v>
          </cell>
          <cell r="X710" t="str">
            <v>NIL</v>
          </cell>
          <cell r="Y710">
            <v>0</v>
          </cell>
        </row>
        <row r="711">
          <cell r="A711">
            <v>280</v>
          </cell>
          <cell r="B711">
            <v>0</v>
          </cell>
          <cell r="C711" t="b">
            <v>0</v>
          </cell>
          <cell r="D711">
            <v>3</v>
          </cell>
          <cell r="E711">
            <v>9</v>
          </cell>
          <cell r="F711" t="str">
            <v>04</v>
          </cell>
          <cell r="G711">
            <v>2004</v>
          </cell>
          <cell r="H711" t="b">
            <v>0</v>
          </cell>
          <cell r="I711">
            <v>27.3</v>
          </cell>
          <cell r="K711" t="str">
            <v>Émission de statut</v>
          </cell>
          <cell r="L711" t="str">
            <v>742</v>
          </cell>
          <cell r="M711" t="b">
            <v>0</v>
          </cell>
          <cell r="N711" t="b">
            <v>0</v>
          </cell>
          <cell r="P711">
            <v>38675</v>
          </cell>
          <cell r="Q711">
            <v>0</v>
          </cell>
          <cell r="R711">
            <v>100</v>
          </cell>
          <cell r="T711" t="b">
            <v>1</v>
          </cell>
          <cell r="U711" t="b">
            <v>0</v>
          </cell>
          <cell r="V711" t="b">
            <v>0</v>
          </cell>
          <cell r="W711" t="b">
            <v>0</v>
          </cell>
          <cell r="X711" t="str">
            <v>NIL</v>
          </cell>
          <cell r="Y711">
            <v>0</v>
          </cell>
        </row>
        <row r="712">
          <cell r="A712">
            <v>280</v>
          </cell>
          <cell r="B712">
            <v>0</v>
          </cell>
          <cell r="C712" t="b">
            <v>0</v>
          </cell>
          <cell r="D712">
            <v>3</v>
          </cell>
          <cell r="E712">
            <v>9</v>
          </cell>
          <cell r="F712" t="str">
            <v>04</v>
          </cell>
          <cell r="G712">
            <v>2003</v>
          </cell>
          <cell r="H712" t="b">
            <v>0</v>
          </cell>
          <cell r="I712">
            <v>36</v>
          </cell>
          <cell r="K712" t="str">
            <v>Émission de statut</v>
          </cell>
          <cell r="L712" t="str">
            <v>742</v>
          </cell>
          <cell r="M712" t="b">
            <v>0</v>
          </cell>
          <cell r="N712" t="b">
            <v>0</v>
          </cell>
          <cell r="P712">
            <v>38675</v>
          </cell>
          <cell r="Q712">
            <v>0</v>
          </cell>
          <cell r="R712">
            <v>100</v>
          </cell>
          <cell r="T712" t="b">
            <v>1</v>
          </cell>
          <cell r="U712" t="b">
            <v>0</v>
          </cell>
          <cell r="V712" t="b">
            <v>0</v>
          </cell>
          <cell r="W712" t="b">
            <v>0</v>
          </cell>
          <cell r="X712" t="str">
            <v>NIL</v>
          </cell>
          <cell r="Y712">
            <v>0</v>
          </cell>
        </row>
        <row r="713">
          <cell r="A713">
            <v>280</v>
          </cell>
          <cell r="B713">
            <v>0</v>
          </cell>
          <cell r="C713" t="b">
            <v>0</v>
          </cell>
          <cell r="D713">
            <v>3</v>
          </cell>
          <cell r="E713">
            <v>9</v>
          </cell>
          <cell r="F713" t="str">
            <v>F9</v>
          </cell>
          <cell r="G713">
            <v>2007</v>
          </cell>
          <cell r="H713" t="b">
            <v>1</v>
          </cell>
          <cell r="I713">
            <v>40</v>
          </cell>
          <cell r="K713" t="str">
            <v>Émission de statut</v>
          </cell>
          <cell r="L713" t="str">
            <v>751</v>
          </cell>
          <cell r="M713" t="b">
            <v>0</v>
          </cell>
          <cell r="N713" t="b">
            <v>0</v>
          </cell>
          <cell r="P713">
            <v>39083</v>
          </cell>
          <cell r="Q713">
            <v>5</v>
          </cell>
          <cell r="R713">
            <v>95</v>
          </cell>
          <cell r="T713" t="b">
            <v>1</v>
          </cell>
          <cell r="U713" t="b">
            <v>0</v>
          </cell>
          <cell r="V713" t="b">
            <v>0</v>
          </cell>
          <cell r="W713" t="b">
            <v>0</v>
          </cell>
          <cell r="X713" t="str">
            <v>NIL</v>
          </cell>
          <cell r="Y713">
            <v>0</v>
          </cell>
        </row>
        <row r="714">
          <cell r="A714">
            <v>280</v>
          </cell>
          <cell r="B714">
            <v>0</v>
          </cell>
          <cell r="C714" t="b">
            <v>0</v>
          </cell>
          <cell r="D714">
            <v>3</v>
          </cell>
          <cell r="E714">
            <v>9</v>
          </cell>
          <cell r="F714" t="str">
            <v>F9</v>
          </cell>
          <cell r="G714">
            <v>2006</v>
          </cell>
          <cell r="H714" t="b">
            <v>0</v>
          </cell>
          <cell r="I714">
            <v>40.200000000000003</v>
          </cell>
          <cell r="K714" t="str">
            <v>Émission de statut</v>
          </cell>
          <cell r="L714" t="str">
            <v>751</v>
          </cell>
          <cell r="M714" t="b">
            <v>0</v>
          </cell>
          <cell r="N714" t="b">
            <v>0</v>
          </cell>
          <cell r="P714">
            <v>39083</v>
          </cell>
          <cell r="Q714">
            <v>5</v>
          </cell>
          <cell r="R714">
            <v>95</v>
          </cell>
          <cell r="T714" t="b">
            <v>1</v>
          </cell>
          <cell r="U714" t="b">
            <v>0</v>
          </cell>
          <cell r="V714" t="b">
            <v>0</v>
          </cell>
          <cell r="W714" t="b">
            <v>0</v>
          </cell>
          <cell r="X714" t="str">
            <v>NIL</v>
          </cell>
          <cell r="Y714">
            <v>0</v>
          </cell>
        </row>
        <row r="715">
          <cell r="A715">
            <v>280</v>
          </cell>
          <cell r="B715">
            <v>0</v>
          </cell>
          <cell r="C715" t="b">
            <v>0</v>
          </cell>
          <cell r="D715">
            <v>3</v>
          </cell>
          <cell r="E715">
            <v>9</v>
          </cell>
          <cell r="F715" t="str">
            <v>F9</v>
          </cell>
          <cell r="G715">
            <v>2005</v>
          </cell>
          <cell r="H715" t="b">
            <v>0</v>
          </cell>
          <cell r="I715">
            <v>37</v>
          </cell>
          <cell r="K715" t="str">
            <v>Émission de statut</v>
          </cell>
          <cell r="L715" t="str">
            <v>751</v>
          </cell>
          <cell r="M715" t="b">
            <v>0</v>
          </cell>
          <cell r="N715" t="b">
            <v>0</v>
          </cell>
          <cell r="P715">
            <v>39083</v>
          </cell>
          <cell r="Q715">
            <v>5</v>
          </cell>
          <cell r="R715">
            <v>95</v>
          </cell>
          <cell r="T715" t="b">
            <v>1</v>
          </cell>
          <cell r="U715" t="b">
            <v>0</v>
          </cell>
          <cell r="V715" t="b">
            <v>0</v>
          </cell>
          <cell r="W715" t="b">
            <v>0</v>
          </cell>
          <cell r="X715" t="str">
            <v>NIL</v>
          </cell>
          <cell r="Y715">
            <v>0</v>
          </cell>
        </row>
        <row r="716">
          <cell r="A716">
            <v>280</v>
          </cell>
          <cell r="B716">
            <v>0</v>
          </cell>
          <cell r="C716" t="b">
            <v>0</v>
          </cell>
          <cell r="D716">
            <v>3</v>
          </cell>
          <cell r="E716">
            <v>9</v>
          </cell>
          <cell r="F716" t="str">
            <v>F9</v>
          </cell>
          <cell r="G716">
            <v>2004</v>
          </cell>
          <cell r="H716" t="b">
            <v>0</v>
          </cell>
          <cell r="I716">
            <v>32.700000000000003</v>
          </cell>
          <cell r="K716" t="str">
            <v>Émission de statut</v>
          </cell>
          <cell r="L716" t="str">
            <v>751</v>
          </cell>
          <cell r="M716" t="b">
            <v>0</v>
          </cell>
          <cell r="N716" t="b">
            <v>0</v>
          </cell>
          <cell r="P716">
            <v>39083</v>
          </cell>
          <cell r="Q716">
            <v>5</v>
          </cell>
          <cell r="R716">
            <v>95</v>
          </cell>
          <cell r="T716" t="b">
            <v>1</v>
          </cell>
          <cell r="U716" t="b">
            <v>0</v>
          </cell>
          <cell r="V716" t="b">
            <v>0</v>
          </cell>
          <cell r="W716" t="b">
            <v>0</v>
          </cell>
          <cell r="X716" t="str">
            <v>NIL</v>
          </cell>
          <cell r="Y716">
            <v>0</v>
          </cell>
        </row>
        <row r="717">
          <cell r="A717">
            <v>280</v>
          </cell>
          <cell r="B717">
            <v>0</v>
          </cell>
          <cell r="C717" t="b">
            <v>0</v>
          </cell>
          <cell r="D717">
            <v>3</v>
          </cell>
          <cell r="E717">
            <v>9</v>
          </cell>
          <cell r="F717" t="str">
            <v>F9</v>
          </cell>
          <cell r="G717">
            <v>2003</v>
          </cell>
          <cell r="H717" t="b">
            <v>0</v>
          </cell>
          <cell r="I717">
            <v>44.7</v>
          </cell>
          <cell r="K717" t="str">
            <v>Émission de statut</v>
          </cell>
          <cell r="L717" t="str">
            <v>751</v>
          </cell>
          <cell r="M717" t="b">
            <v>0</v>
          </cell>
          <cell r="N717" t="b">
            <v>0</v>
          </cell>
          <cell r="P717">
            <v>39083</v>
          </cell>
          <cell r="Q717">
            <v>5</v>
          </cell>
          <cell r="R717">
            <v>95</v>
          </cell>
          <cell r="T717" t="b">
            <v>1</v>
          </cell>
          <cell r="U717" t="b">
            <v>0</v>
          </cell>
          <cell r="V717" t="b">
            <v>0</v>
          </cell>
          <cell r="W717" t="b">
            <v>0</v>
          </cell>
          <cell r="X717" t="str">
            <v>NIL</v>
          </cell>
          <cell r="Y717">
            <v>0</v>
          </cell>
        </row>
        <row r="718">
          <cell r="A718">
            <v>10</v>
          </cell>
          <cell r="B718">
            <v>545</v>
          </cell>
          <cell r="C718" t="b">
            <v>0</v>
          </cell>
          <cell r="D718">
            <v>4</v>
          </cell>
          <cell r="E718">
            <v>1</v>
          </cell>
          <cell r="F718" t="str">
            <v>CI</v>
          </cell>
          <cell r="G718">
            <v>2007</v>
          </cell>
          <cell r="H718" t="b">
            <v>1</v>
          </cell>
          <cell r="I718">
            <v>286.5</v>
          </cell>
          <cell r="K718" t="str">
            <v>Culture - Location d'expositions</v>
          </cell>
          <cell r="M718" t="b">
            <v>0</v>
          </cell>
          <cell r="N718" t="b">
            <v>0</v>
          </cell>
          <cell r="P718">
            <v>38875</v>
          </cell>
          <cell r="Q718">
            <v>0</v>
          </cell>
          <cell r="R718">
            <v>8</v>
          </cell>
          <cell r="T718" t="b">
            <v>0</v>
          </cell>
          <cell r="U718" t="b">
            <v>0</v>
          </cell>
          <cell r="V718" t="b">
            <v>0</v>
          </cell>
          <cell r="W718" t="b">
            <v>0</v>
          </cell>
          <cell r="X718" t="str">
            <v>Selon le marché</v>
          </cell>
          <cell r="Y718">
            <v>0</v>
          </cell>
        </row>
        <row r="719">
          <cell r="A719">
            <v>10</v>
          </cell>
          <cell r="B719">
            <v>545</v>
          </cell>
          <cell r="C719" t="b">
            <v>0</v>
          </cell>
          <cell r="D719">
            <v>4</v>
          </cell>
          <cell r="E719">
            <v>1</v>
          </cell>
          <cell r="F719" t="str">
            <v>CI</v>
          </cell>
          <cell r="G719">
            <v>2006</v>
          </cell>
          <cell r="H719" t="b">
            <v>0</v>
          </cell>
          <cell r="I719">
            <v>485.3</v>
          </cell>
          <cell r="J719" t="str">
            <v>Location itinérance Inuit</v>
          </cell>
          <cell r="K719" t="str">
            <v>Culture - Location d'expositions</v>
          </cell>
          <cell r="M719" t="b">
            <v>0</v>
          </cell>
          <cell r="N719" t="b">
            <v>0</v>
          </cell>
          <cell r="P719">
            <v>38875</v>
          </cell>
          <cell r="Q719">
            <v>0</v>
          </cell>
          <cell r="R719">
            <v>8</v>
          </cell>
          <cell r="T719" t="b">
            <v>0</v>
          </cell>
          <cell r="U719" t="b">
            <v>0</v>
          </cell>
          <cell r="V719" t="b">
            <v>0</v>
          </cell>
          <cell r="W719" t="b">
            <v>0</v>
          </cell>
          <cell r="X719" t="str">
            <v>Selon le marché</v>
          </cell>
          <cell r="Y719">
            <v>0</v>
          </cell>
        </row>
        <row r="720">
          <cell r="A720">
            <v>10</v>
          </cell>
          <cell r="B720">
            <v>545</v>
          </cell>
          <cell r="C720" t="b">
            <v>0</v>
          </cell>
          <cell r="D720">
            <v>4</v>
          </cell>
          <cell r="E720">
            <v>1</v>
          </cell>
          <cell r="F720" t="str">
            <v>CI</v>
          </cell>
          <cell r="G720">
            <v>2005</v>
          </cell>
          <cell r="H720" t="b">
            <v>0</v>
          </cell>
          <cell r="I720">
            <v>1184.8</v>
          </cell>
          <cell r="J720" t="str">
            <v>Location exposition Claudel/Rodin</v>
          </cell>
          <cell r="K720" t="str">
            <v>Culture - Location d'expositions</v>
          </cell>
          <cell r="M720" t="b">
            <v>0</v>
          </cell>
          <cell r="N720" t="b">
            <v>0</v>
          </cell>
          <cell r="P720">
            <v>38875</v>
          </cell>
          <cell r="Q720">
            <v>0</v>
          </cell>
          <cell r="R720">
            <v>8</v>
          </cell>
          <cell r="T720" t="b">
            <v>0</v>
          </cell>
          <cell r="U720" t="b">
            <v>0</v>
          </cell>
          <cell r="V720" t="b">
            <v>0</v>
          </cell>
          <cell r="W720" t="b">
            <v>0</v>
          </cell>
          <cell r="X720" t="str">
            <v>Selon le marché</v>
          </cell>
          <cell r="Y720">
            <v>0</v>
          </cell>
        </row>
        <row r="721">
          <cell r="A721">
            <v>10</v>
          </cell>
          <cell r="B721">
            <v>545</v>
          </cell>
          <cell r="C721" t="b">
            <v>0</v>
          </cell>
          <cell r="D721">
            <v>4</v>
          </cell>
          <cell r="E721">
            <v>1</v>
          </cell>
          <cell r="F721" t="str">
            <v>CI</v>
          </cell>
          <cell r="G721">
            <v>2004</v>
          </cell>
          <cell r="H721" t="b">
            <v>0</v>
          </cell>
          <cell r="I721">
            <v>241</v>
          </cell>
          <cell r="K721" t="str">
            <v>Culture - Location d'expositions</v>
          </cell>
          <cell r="M721" t="b">
            <v>0</v>
          </cell>
          <cell r="N721" t="b">
            <v>0</v>
          </cell>
          <cell r="P721">
            <v>38875</v>
          </cell>
          <cell r="Q721">
            <v>0</v>
          </cell>
          <cell r="R721">
            <v>8</v>
          </cell>
          <cell r="T721" t="b">
            <v>0</v>
          </cell>
          <cell r="U721" t="b">
            <v>0</v>
          </cell>
          <cell r="V721" t="b">
            <v>0</v>
          </cell>
          <cell r="W721" t="b">
            <v>0</v>
          </cell>
          <cell r="X721" t="str">
            <v>Selon le marché</v>
          </cell>
          <cell r="Y721">
            <v>0</v>
          </cell>
        </row>
        <row r="722">
          <cell r="A722">
            <v>10</v>
          </cell>
          <cell r="B722">
            <v>545</v>
          </cell>
          <cell r="C722" t="b">
            <v>0</v>
          </cell>
          <cell r="D722">
            <v>4</v>
          </cell>
          <cell r="E722">
            <v>1</v>
          </cell>
          <cell r="F722" t="str">
            <v>CI</v>
          </cell>
          <cell r="G722">
            <v>2003</v>
          </cell>
          <cell r="H722" t="b">
            <v>0</v>
          </cell>
          <cell r="I722">
            <v>164.3</v>
          </cell>
          <cell r="K722" t="str">
            <v>Culture - Location d'expositions</v>
          </cell>
          <cell r="M722" t="b">
            <v>0</v>
          </cell>
          <cell r="N722" t="b">
            <v>0</v>
          </cell>
          <cell r="P722">
            <v>38875</v>
          </cell>
          <cell r="Q722">
            <v>0</v>
          </cell>
          <cell r="R722">
            <v>8</v>
          </cell>
          <cell r="T722" t="b">
            <v>0</v>
          </cell>
          <cell r="U722" t="b">
            <v>0</v>
          </cell>
          <cell r="V722" t="b">
            <v>0</v>
          </cell>
          <cell r="W722" t="b">
            <v>0</v>
          </cell>
          <cell r="X722" t="str">
            <v>Selon le marché</v>
          </cell>
          <cell r="Y722">
            <v>0</v>
          </cell>
        </row>
        <row r="723">
          <cell r="A723">
            <v>10</v>
          </cell>
          <cell r="B723">
            <v>545</v>
          </cell>
          <cell r="C723" t="b">
            <v>0</v>
          </cell>
          <cell r="D723">
            <v>4</v>
          </cell>
          <cell r="E723">
            <v>1</v>
          </cell>
          <cell r="F723" t="str">
            <v>DV</v>
          </cell>
          <cell r="G723">
            <v>2007</v>
          </cell>
          <cell r="H723" t="b">
            <v>1</v>
          </cell>
          <cell r="I723">
            <v>665</v>
          </cell>
          <cell r="K723" t="str">
            <v>Culture - Boutique et publications (contrat de distribution pour nos publications)</v>
          </cell>
          <cell r="L723" t="str">
            <v>695</v>
          </cell>
          <cell r="M723" t="b">
            <v>0</v>
          </cell>
          <cell r="N723" t="b">
            <v>0</v>
          </cell>
          <cell r="P723">
            <v>367</v>
          </cell>
          <cell r="Q723">
            <v>88</v>
          </cell>
          <cell r="R723">
            <v>2</v>
          </cell>
          <cell r="T723" t="b">
            <v>1</v>
          </cell>
          <cell r="U723" t="b">
            <v>0</v>
          </cell>
          <cell r="V723" t="b">
            <v>0</v>
          </cell>
          <cell r="W723" t="b">
            <v>0</v>
          </cell>
          <cell r="Y723">
            <v>0</v>
          </cell>
        </row>
        <row r="724">
          <cell r="A724">
            <v>10</v>
          </cell>
          <cell r="B724">
            <v>545</v>
          </cell>
          <cell r="C724" t="b">
            <v>0</v>
          </cell>
          <cell r="D724">
            <v>4</v>
          </cell>
          <cell r="E724">
            <v>1</v>
          </cell>
          <cell r="F724" t="str">
            <v>DV</v>
          </cell>
          <cell r="G724">
            <v>2006</v>
          </cell>
          <cell r="H724" t="b">
            <v>0</v>
          </cell>
          <cell r="I724">
            <v>820.1</v>
          </cell>
          <cell r="K724" t="str">
            <v>Culture - Boutique et publications (contrat de distribution pour nos publications)</v>
          </cell>
          <cell r="L724" t="str">
            <v>695</v>
          </cell>
          <cell r="M724" t="b">
            <v>0</v>
          </cell>
          <cell r="N724" t="b">
            <v>0</v>
          </cell>
          <cell r="P724">
            <v>367</v>
          </cell>
          <cell r="Q724">
            <v>88</v>
          </cell>
          <cell r="R724">
            <v>2</v>
          </cell>
          <cell r="T724" t="b">
            <v>1</v>
          </cell>
          <cell r="U724" t="b">
            <v>0</v>
          </cell>
          <cell r="V724" t="b">
            <v>0</v>
          </cell>
          <cell r="W724" t="b">
            <v>0</v>
          </cell>
          <cell r="Y724">
            <v>0</v>
          </cell>
        </row>
        <row r="725">
          <cell r="A725">
            <v>10</v>
          </cell>
          <cell r="B725">
            <v>545</v>
          </cell>
          <cell r="C725" t="b">
            <v>0</v>
          </cell>
          <cell r="D725">
            <v>4</v>
          </cell>
          <cell r="E725">
            <v>1</v>
          </cell>
          <cell r="F725" t="str">
            <v>DV</v>
          </cell>
          <cell r="G725">
            <v>2005</v>
          </cell>
          <cell r="H725" t="b">
            <v>0</v>
          </cell>
          <cell r="I725">
            <v>727.1</v>
          </cell>
          <cell r="K725" t="str">
            <v>Culture - Boutique et publications (contrat de distribution pour nos publications)</v>
          </cell>
          <cell r="L725" t="str">
            <v>695</v>
          </cell>
          <cell r="M725" t="b">
            <v>0</v>
          </cell>
          <cell r="N725" t="b">
            <v>0</v>
          </cell>
          <cell r="P725">
            <v>367</v>
          </cell>
          <cell r="Q725">
            <v>88</v>
          </cell>
          <cell r="R725">
            <v>2</v>
          </cell>
          <cell r="T725" t="b">
            <v>1</v>
          </cell>
          <cell r="U725" t="b">
            <v>0</v>
          </cell>
          <cell r="V725" t="b">
            <v>0</v>
          </cell>
          <cell r="W725" t="b">
            <v>0</v>
          </cell>
          <cell r="Y725">
            <v>0</v>
          </cell>
        </row>
        <row r="726">
          <cell r="A726">
            <v>10</v>
          </cell>
          <cell r="B726">
            <v>545</v>
          </cell>
          <cell r="C726" t="b">
            <v>0</v>
          </cell>
          <cell r="D726">
            <v>4</v>
          </cell>
          <cell r="E726">
            <v>1</v>
          </cell>
          <cell r="F726" t="str">
            <v>DV</v>
          </cell>
          <cell r="G726">
            <v>2004</v>
          </cell>
          <cell r="H726" t="b">
            <v>0</v>
          </cell>
          <cell r="I726">
            <v>641.79999999999995</v>
          </cell>
          <cell r="K726" t="str">
            <v>Culture - Boutique et publications (contrat de distribution pour nos publications)</v>
          </cell>
          <cell r="L726" t="str">
            <v>695</v>
          </cell>
          <cell r="M726" t="b">
            <v>0</v>
          </cell>
          <cell r="N726" t="b">
            <v>0</v>
          </cell>
          <cell r="P726">
            <v>367</v>
          </cell>
          <cell r="Q726">
            <v>88</v>
          </cell>
          <cell r="R726">
            <v>2</v>
          </cell>
          <cell r="T726" t="b">
            <v>1</v>
          </cell>
          <cell r="U726" t="b">
            <v>0</v>
          </cell>
          <cell r="V726" t="b">
            <v>0</v>
          </cell>
          <cell r="W726" t="b">
            <v>0</v>
          </cell>
          <cell r="Y726">
            <v>0</v>
          </cell>
        </row>
        <row r="727">
          <cell r="A727">
            <v>10</v>
          </cell>
          <cell r="B727">
            <v>545</v>
          </cell>
          <cell r="C727" t="b">
            <v>0</v>
          </cell>
          <cell r="D727">
            <v>4</v>
          </cell>
          <cell r="E727">
            <v>1</v>
          </cell>
          <cell r="F727" t="str">
            <v>DV</v>
          </cell>
          <cell r="G727">
            <v>2003</v>
          </cell>
          <cell r="H727" t="b">
            <v>0</v>
          </cell>
          <cell r="I727">
            <v>533.20000000000005</v>
          </cell>
          <cell r="K727" t="str">
            <v>Culture - Boutique et publications (contrat de distribution pour nos publications)</v>
          </cell>
          <cell r="L727" t="str">
            <v>695</v>
          </cell>
          <cell r="M727" t="b">
            <v>0</v>
          </cell>
          <cell r="N727" t="b">
            <v>0</v>
          </cell>
          <cell r="P727">
            <v>367</v>
          </cell>
          <cell r="Q727">
            <v>88</v>
          </cell>
          <cell r="R727">
            <v>2</v>
          </cell>
          <cell r="T727" t="b">
            <v>1</v>
          </cell>
          <cell r="U727" t="b">
            <v>0</v>
          </cell>
          <cell r="V727" t="b">
            <v>0</v>
          </cell>
          <cell r="W727" t="b">
            <v>0</v>
          </cell>
          <cell r="Y727">
            <v>0</v>
          </cell>
        </row>
        <row r="728">
          <cell r="A728">
            <v>10</v>
          </cell>
          <cell r="B728">
            <v>545</v>
          </cell>
          <cell r="C728" t="b">
            <v>0</v>
          </cell>
          <cell r="D728">
            <v>4</v>
          </cell>
          <cell r="E728">
            <v>1</v>
          </cell>
          <cell r="F728" t="str">
            <v>DW</v>
          </cell>
          <cell r="G728">
            <v>2007</v>
          </cell>
          <cell r="H728" t="b">
            <v>1</v>
          </cell>
          <cell r="I728">
            <v>250</v>
          </cell>
          <cell r="K728" t="str">
            <v>Culture - Location d'espace</v>
          </cell>
          <cell r="M728" t="b">
            <v>0</v>
          </cell>
          <cell r="N728" t="b">
            <v>0</v>
          </cell>
          <cell r="P728">
            <v>367</v>
          </cell>
          <cell r="Q728">
            <v>10</v>
          </cell>
          <cell r="R728">
            <v>68</v>
          </cell>
          <cell r="T728" t="b">
            <v>0</v>
          </cell>
          <cell r="U728" t="b">
            <v>0</v>
          </cell>
          <cell r="V728" t="b">
            <v>0</v>
          </cell>
          <cell r="W728" t="b">
            <v>0</v>
          </cell>
          <cell r="X728" t="str">
            <v>Selon le marché</v>
          </cell>
          <cell r="Y728">
            <v>0</v>
          </cell>
        </row>
        <row r="729">
          <cell r="A729">
            <v>10</v>
          </cell>
          <cell r="B729">
            <v>545</v>
          </cell>
          <cell r="C729" t="b">
            <v>0</v>
          </cell>
          <cell r="D729">
            <v>4</v>
          </cell>
          <cell r="E729">
            <v>1</v>
          </cell>
          <cell r="F729" t="str">
            <v>DW</v>
          </cell>
          <cell r="G729">
            <v>2006</v>
          </cell>
          <cell r="H729" t="b">
            <v>0</v>
          </cell>
          <cell r="I729">
            <v>314.7</v>
          </cell>
          <cell r="K729" t="str">
            <v>Culture - Location d'espace</v>
          </cell>
          <cell r="M729" t="b">
            <v>0</v>
          </cell>
          <cell r="N729" t="b">
            <v>0</v>
          </cell>
          <cell r="P729">
            <v>367</v>
          </cell>
          <cell r="Q729">
            <v>10</v>
          </cell>
          <cell r="R729">
            <v>68</v>
          </cell>
          <cell r="T729" t="b">
            <v>0</v>
          </cell>
          <cell r="U729" t="b">
            <v>0</v>
          </cell>
          <cell r="V729" t="b">
            <v>0</v>
          </cell>
          <cell r="W729" t="b">
            <v>0</v>
          </cell>
          <cell r="X729" t="str">
            <v>Selon le marché</v>
          </cell>
          <cell r="Y729">
            <v>0</v>
          </cell>
        </row>
        <row r="730">
          <cell r="A730">
            <v>10</v>
          </cell>
          <cell r="B730">
            <v>545</v>
          </cell>
          <cell r="C730" t="b">
            <v>0</v>
          </cell>
          <cell r="D730">
            <v>4</v>
          </cell>
          <cell r="E730">
            <v>1</v>
          </cell>
          <cell r="F730" t="str">
            <v>DW</v>
          </cell>
          <cell r="G730">
            <v>2005</v>
          </cell>
          <cell r="H730" t="b">
            <v>0</v>
          </cell>
          <cell r="I730">
            <v>348.7</v>
          </cell>
          <cell r="K730" t="str">
            <v>Culture - Location d'espace</v>
          </cell>
          <cell r="M730" t="b">
            <v>0</v>
          </cell>
          <cell r="N730" t="b">
            <v>0</v>
          </cell>
          <cell r="P730">
            <v>367</v>
          </cell>
          <cell r="Q730">
            <v>10</v>
          </cell>
          <cell r="R730">
            <v>68</v>
          </cell>
          <cell r="T730" t="b">
            <v>0</v>
          </cell>
          <cell r="U730" t="b">
            <v>0</v>
          </cell>
          <cell r="V730" t="b">
            <v>0</v>
          </cell>
          <cell r="W730" t="b">
            <v>0</v>
          </cell>
          <cell r="X730" t="str">
            <v>Selon le marché</v>
          </cell>
          <cell r="Y730">
            <v>0</v>
          </cell>
        </row>
        <row r="731">
          <cell r="A731">
            <v>10</v>
          </cell>
          <cell r="B731">
            <v>545</v>
          </cell>
          <cell r="C731" t="b">
            <v>0</v>
          </cell>
          <cell r="D731">
            <v>4</v>
          </cell>
          <cell r="E731">
            <v>1</v>
          </cell>
          <cell r="F731" t="str">
            <v>DW</v>
          </cell>
          <cell r="G731">
            <v>2004</v>
          </cell>
          <cell r="H731" t="b">
            <v>0</v>
          </cell>
          <cell r="I731">
            <v>322.10000000000002</v>
          </cell>
          <cell r="K731" t="str">
            <v>Culture - Location d'espace</v>
          </cell>
          <cell r="M731" t="b">
            <v>0</v>
          </cell>
          <cell r="N731" t="b">
            <v>0</v>
          </cell>
          <cell r="P731">
            <v>367</v>
          </cell>
          <cell r="Q731">
            <v>10</v>
          </cell>
          <cell r="R731">
            <v>68</v>
          </cell>
          <cell r="T731" t="b">
            <v>0</v>
          </cell>
          <cell r="U731" t="b">
            <v>0</v>
          </cell>
          <cell r="V731" t="b">
            <v>0</v>
          </cell>
          <cell r="W731" t="b">
            <v>0</v>
          </cell>
          <cell r="X731" t="str">
            <v>Selon le marché</v>
          </cell>
          <cell r="Y731">
            <v>0</v>
          </cell>
        </row>
        <row r="732">
          <cell r="A732">
            <v>10</v>
          </cell>
          <cell r="B732">
            <v>545</v>
          </cell>
          <cell r="C732" t="b">
            <v>0</v>
          </cell>
          <cell r="D732">
            <v>4</v>
          </cell>
          <cell r="E732">
            <v>1</v>
          </cell>
          <cell r="F732" t="str">
            <v>DW</v>
          </cell>
          <cell r="G732">
            <v>2003</v>
          </cell>
          <cell r="H732" t="b">
            <v>0</v>
          </cell>
          <cell r="I732">
            <v>281.89999999999998</v>
          </cell>
          <cell r="K732" t="str">
            <v>Culture - Location d'espace</v>
          </cell>
          <cell r="M732" t="b">
            <v>0</v>
          </cell>
          <cell r="N732" t="b">
            <v>0</v>
          </cell>
          <cell r="P732">
            <v>367</v>
          </cell>
          <cell r="Q732">
            <v>10</v>
          </cell>
          <cell r="R732">
            <v>68</v>
          </cell>
          <cell r="T732" t="b">
            <v>0</v>
          </cell>
          <cell r="U732" t="b">
            <v>0</v>
          </cell>
          <cell r="V732" t="b">
            <v>0</v>
          </cell>
          <cell r="W732" t="b">
            <v>0</v>
          </cell>
          <cell r="X732" t="str">
            <v>Selon le marché</v>
          </cell>
          <cell r="Y732">
            <v>0</v>
          </cell>
        </row>
        <row r="733">
          <cell r="A733">
            <v>10</v>
          </cell>
          <cell r="B733">
            <v>545</v>
          </cell>
          <cell r="C733" t="b">
            <v>0</v>
          </cell>
          <cell r="D733">
            <v>4</v>
          </cell>
          <cell r="E733">
            <v>1</v>
          </cell>
          <cell r="F733" t="str">
            <v>DX</v>
          </cell>
          <cell r="G733">
            <v>2007</v>
          </cell>
          <cell r="H733" t="b">
            <v>1</v>
          </cell>
          <cell r="I733">
            <v>172.1</v>
          </cell>
          <cell r="K733" t="str">
            <v>Culture - Activités éducatives et culturelles</v>
          </cell>
          <cell r="M733" t="b">
            <v>0</v>
          </cell>
          <cell r="N733" t="b">
            <v>0</v>
          </cell>
          <cell r="P733">
            <v>367</v>
          </cell>
          <cell r="Q733">
            <v>100</v>
          </cell>
          <cell r="R733">
            <v>0</v>
          </cell>
          <cell r="T733" t="b">
            <v>1</v>
          </cell>
          <cell r="U733" t="b">
            <v>0</v>
          </cell>
          <cell r="V733" t="b">
            <v>0</v>
          </cell>
          <cell r="W733" t="b">
            <v>0</v>
          </cell>
          <cell r="X733" t="str">
            <v>Selon les catégories et selon le marché</v>
          </cell>
          <cell r="Y733">
            <v>0</v>
          </cell>
        </row>
        <row r="734">
          <cell r="A734">
            <v>10</v>
          </cell>
          <cell r="B734">
            <v>545</v>
          </cell>
          <cell r="C734" t="b">
            <v>0</v>
          </cell>
          <cell r="D734">
            <v>4</v>
          </cell>
          <cell r="E734">
            <v>1</v>
          </cell>
          <cell r="F734" t="str">
            <v>DX</v>
          </cell>
          <cell r="G734">
            <v>2006</v>
          </cell>
          <cell r="H734" t="b">
            <v>0</v>
          </cell>
          <cell r="I734">
            <v>213.2</v>
          </cell>
          <cell r="K734" t="str">
            <v>Culture - Activités éducatives et culturelles</v>
          </cell>
          <cell r="M734" t="b">
            <v>0</v>
          </cell>
          <cell r="N734" t="b">
            <v>0</v>
          </cell>
          <cell r="P734">
            <v>367</v>
          </cell>
          <cell r="Q734">
            <v>100</v>
          </cell>
          <cell r="R734">
            <v>0</v>
          </cell>
          <cell r="T734" t="b">
            <v>1</v>
          </cell>
          <cell r="U734" t="b">
            <v>0</v>
          </cell>
          <cell r="V734" t="b">
            <v>0</v>
          </cell>
          <cell r="W734" t="b">
            <v>0</v>
          </cell>
          <cell r="X734" t="str">
            <v>Selon les catégories et selon le marché</v>
          </cell>
          <cell r="Y734">
            <v>0</v>
          </cell>
        </row>
        <row r="735">
          <cell r="A735">
            <v>10</v>
          </cell>
          <cell r="B735">
            <v>545</v>
          </cell>
          <cell r="C735" t="b">
            <v>0</v>
          </cell>
          <cell r="D735">
            <v>4</v>
          </cell>
          <cell r="E735">
            <v>1</v>
          </cell>
          <cell r="F735" t="str">
            <v>DX</v>
          </cell>
          <cell r="G735">
            <v>2005</v>
          </cell>
          <cell r="H735" t="b">
            <v>0</v>
          </cell>
          <cell r="I735">
            <v>231.4</v>
          </cell>
          <cell r="K735" t="str">
            <v>Culture - Activités éducatives et culturelles</v>
          </cell>
          <cell r="M735" t="b">
            <v>0</v>
          </cell>
          <cell r="N735" t="b">
            <v>0</v>
          </cell>
          <cell r="P735">
            <v>367</v>
          </cell>
          <cell r="Q735">
            <v>100</v>
          </cell>
          <cell r="R735">
            <v>0</v>
          </cell>
          <cell r="T735" t="b">
            <v>1</v>
          </cell>
          <cell r="U735" t="b">
            <v>0</v>
          </cell>
          <cell r="V735" t="b">
            <v>0</v>
          </cell>
          <cell r="W735" t="b">
            <v>0</v>
          </cell>
          <cell r="X735" t="str">
            <v>Selon les catégories et selon le marché</v>
          </cell>
          <cell r="Y735">
            <v>0</v>
          </cell>
        </row>
        <row r="736">
          <cell r="A736">
            <v>10</v>
          </cell>
          <cell r="B736">
            <v>545</v>
          </cell>
          <cell r="C736" t="b">
            <v>0</v>
          </cell>
          <cell r="D736">
            <v>4</v>
          </cell>
          <cell r="E736">
            <v>1</v>
          </cell>
          <cell r="F736" t="str">
            <v>DX</v>
          </cell>
          <cell r="G736">
            <v>2004</v>
          </cell>
          <cell r="H736" t="b">
            <v>0</v>
          </cell>
          <cell r="I736">
            <v>212.5</v>
          </cell>
          <cell r="K736" t="str">
            <v>Culture - Activités éducatives et culturelles</v>
          </cell>
          <cell r="M736" t="b">
            <v>0</v>
          </cell>
          <cell r="N736" t="b">
            <v>0</v>
          </cell>
          <cell r="P736">
            <v>367</v>
          </cell>
          <cell r="Q736">
            <v>100</v>
          </cell>
          <cell r="R736">
            <v>0</v>
          </cell>
          <cell r="T736" t="b">
            <v>1</v>
          </cell>
          <cell r="U736" t="b">
            <v>0</v>
          </cell>
          <cell r="V736" t="b">
            <v>0</v>
          </cell>
          <cell r="W736" t="b">
            <v>0</v>
          </cell>
          <cell r="X736" t="str">
            <v>Selon les catégories et selon le marché</v>
          </cell>
          <cell r="Y736">
            <v>0</v>
          </cell>
        </row>
        <row r="737">
          <cell r="A737">
            <v>10</v>
          </cell>
          <cell r="B737">
            <v>545</v>
          </cell>
          <cell r="C737" t="b">
            <v>0</v>
          </cell>
          <cell r="D737">
            <v>4</v>
          </cell>
          <cell r="E737">
            <v>1</v>
          </cell>
          <cell r="F737" t="str">
            <v>DX</v>
          </cell>
          <cell r="G737">
            <v>2003</v>
          </cell>
          <cell r="H737" t="b">
            <v>0</v>
          </cell>
          <cell r="I737">
            <v>136.30000000000001</v>
          </cell>
          <cell r="K737" t="str">
            <v>Culture - Activités éducatives et culturelles</v>
          </cell>
          <cell r="M737" t="b">
            <v>0</v>
          </cell>
          <cell r="N737" t="b">
            <v>0</v>
          </cell>
          <cell r="P737">
            <v>367</v>
          </cell>
          <cell r="Q737">
            <v>100</v>
          </cell>
          <cell r="R737">
            <v>0</v>
          </cell>
          <cell r="T737" t="b">
            <v>1</v>
          </cell>
          <cell r="U737" t="b">
            <v>0</v>
          </cell>
          <cell r="V737" t="b">
            <v>0</v>
          </cell>
          <cell r="W737" t="b">
            <v>0</v>
          </cell>
          <cell r="X737" t="str">
            <v>Selon les catégories et selon le marché</v>
          </cell>
          <cell r="Y737">
            <v>0</v>
          </cell>
        </row>
        <row r="738">
          <cell r="A738">
            <v>10</v>
          </cell>
          <cell r="B738">
            <v>545</v>
          </cell>
          <cell r="C738" t="b">
            <v>0</v>
          </cell>
          <cell r="D738">
            <v>4</v>
          </cell>
          <cell r="E738">
            <v>1</v>
          </cell>
          <cell r="F738" t="str">
            <v>EB</v>
          </cell>
          <cell r="G738">
            <v>2007</v>
          </cell>
          <cell r="H738" t="b">
            <v>1</v>
          </cell>
          <cell r="I738">
            <v>207</v>
          </cell>
          <cell r="K738" t="str">
            <v>Culture - Redevances services alimentaires</v>
          </cell>
          <cell r="L738" t="str">
            <v>695</v>
          </cell>
          <cell r="M738" t="b">
            <v>0</v>
          </cell>
          <cell r="N738" t="b">
            <v>0</v>
          </cell>
          <cell r="P738">
            <v>367</v>
          </cell>
          <cell r="Q738">
            <v>0</v>
          </cell>
          <cell r="R738">
            <v>100</v>
          </cell>
          <cell r="T738" t="b">
            <v>0</v>
          </cell>
          <cell r="U738" t="b">
            <v>0</v>
          </cell>
          <cell r="V738" t="b">
            <v>1</v>
          </cell>
          <cell r="W738" t="b">
            <v>0</v>
          </cell>
          <cell r="X738" t="str">
            <v>Pourcentage du chiffre d'affaires</v>
          </cell>
          <cell r="Y738">
            <v>0</v>
          </cell>
        </row>
        <row r="739">
          <cell r="A739">
            <v>10</v>
          </cell>
          <cell r="B739">
            <v>545</v>
          </cell>
          <cell r="C739" t="b">
            <v>0</v>
          </cell>
          <cell r="D739">
            <v>4</v>
          </cell>
          <cell r="E739">
            <v>1</v>
          </cell>
          <cell r="F739" t="str">
            <v>EB</v>
          </cell>
          <cell r="G739">
            <v>2006</v>
          </cell>
          <cell r="H739" t="b">
            <v>0</v>
          </cell>
          <cell r="I739">
            <v>171</v>
          </cell>
          <cell r="K739" t="str">
            <v>Culture - Redevances services alimentaires</v>
          </cell>
          <cell r="L739" t="str">
            <v>695</v>
          </cell>
          <cell r="M739" t="b">
            <v>0</v>
          </cell>
          <cell r="N739" t="b">
            <v>0</v>
          </cell>
          <cell r="P739">
            <v>367</v>
          </cell>
          <cell r="Q739">
            <v>0</v>
          </cell>
          <cell r="R739">
            <v>100</v>
          </cell>
          <cell r="T739" t="b">
            <v>0</v>
          </cell>
          <cell r="U739" t="b">
            <v>0</v>
          </cell>
          <cell r="V739" t="b">
            <v>1</v>
          </cell>
          <cell r="W739" t="b">
            <v>0</v>
          </cell>
          <cell r="X739" t="str">
            <v>Pourcentage du chiffre d'affaires</v>
          </cell>
          <cell r="Y739">
            <v>0</v>
          </cell>
        </row>
        <row r="740">
          <cell r="A740">
            <v>10</v>
          </cell>
          <cell r="B740">
            <v>545</v>
          </cell>
          <cell r="C740" t="b">
            <v>0</v>
          </cell>
          <cell r="D740">
            <v>4</v>
          </cell>
          <cell r="E740">
            <v>1</v>
          </cell>
          <cell r="F740" t="str">
            <v>EB</v>
          </cell>
          <cell r="G740">
            <v>2005</v>
          </cell>
          <cell r="H740" t="b">
            <v>0</v>
          </cell>
          <cell r="I740">
            <v>141.9</v>
          </cell>
          <cell r="K740" t="str">
            <v>Culture - Redevances services alimentaires</v>
          </cell>
          <cell r="L740" t="str">
            <v>695</v>
          </cell>
          <cell r="M740" t="b">
            <v>0</v>
          </cell>
          <cell r="N740" t="b">
            <v>0</v>
          </cell>
          <cell r="P740">
            <v>367</v>
          </cell>
          <cell r="Q740">
            <v>0</v>
          </cell>
          <cell r="R740">
            <v>100</v>
          </cell>
          <cell r="T740" t="b">
            <v>0</v>
          </cell>
          <cell r="U740" t="b">
            <v>0</v>
          </cell>
          <cell r="V740" t="b">
            <v>1</v>
          </cell>
          <cell r="W740" t="b">
            <v>0</v>
          </cell>
          <cell r="X740" t="str">
            <v>Pourcentage du chiffre d'affaires</v>
          </cell>
          <cell r="Y740">
            <v>0</v>
          </cell>
        </row>
        <row r="741">
          <cell r="A741">
            <v>10</v>
          </cell>
          <cell r="B741">
            <v>545</v>
          </cell>
          <cell r="C741" t="b">
            <v>0</v>
          </cell>
          <cell r="D741">
            <v>4</v>
          </cell>
          <cell r="E741">
            <v>1</v>
          </cell>
          <cell r="F741" t="str">
            <v>EB</v>
          </cell>
          <cell r="G741">
            <v>2004</v>
          </cell>
          <cell r="H741" t="b">
            <v>0</v>
          </cell>
          <cell r="I741">
            <v>125.7</v>
          </cell>
          <cell r="K741" t="str">
            <v>Culture - Redevances services alimentaires</v>
          </cell>
          <cell r="L741" t="str">
            <v>695</v>
          </cell>
          <cell r="M741" t="b">
            <v>0</v>
          </cell>
          <cell r="N741" t="b">
            <v>0</v>
          </cell>
          <cell r="P741">
            <v>367</v>
          </cell>
          <cell r="Q741">
            <v>0</v>
          </cell>
          <cell r="R741">
            <v>100</v>
          </cell>
          <cell r="T741" t="b">
            <v>0</v>
          </cell>
          <cell r="U741" t="b">
            <v>0</v>
          </cell>
          <cell r="V741" t="b">
            <v>1</v>
          </cell>
          <cell r="W741" t="b">
            <v>0</v>
          </cell>
          <cell r="X741" t="str">
            <v>Pourcentage du chiffre d'affaires</v>
          </cell>
          <cell r="Y741">
            <v>0</v>
          </cell>
        </row>
        <row r="742">
          <cell r="A742">
            <v>10</v>
          </cell>
          <cell r="B742">
            <v>545</v>
          </cell>
          <cell r="C742" t="b">
            <v>0</v>
          </cell>
          <cell r="D742">
            <v>4</v>
          </cell>
          <cell r="E742">
            <v>1</v>
          </cell>
          <cell r="F742" t="str">
            <v>EB</v>
          </cell>
          <cell r="G742">
            <v>2003</v>
          </cell>
          <cell r="H742" t="b">
            <v>0</v>
          </cell>
          <cell r="I742">
            <v>88.3</v>
          </cell>
          <cell r="K742" t="str">
            <v>Culture - Redevances services alimentaires</v>
          </cell>
          <cell r="L742" t="str">
            <v>695</v>
          </cell>
          <cell r="M742" t="b">
            <v>0</v>
          </cell>
          <cell r="N742" t="b">
            <v>0</v>
          </cell>
          <cell r="P742">
            <v>367</v>
          </cell>
          <cell r="Q742">
            <v>0</v>
          </cell>
          <cell r="R742">
            <v>100</v>
          </cell>
          <cell r="T742" t="b">
            <v>0</v>
          </cell>
          <cell r="U742" t="b">
            <v>0</v>
          </cell>
          <cell r="V742" t="b">
            <v>1</v>
          </cell>
          <cell r="W742" t="b">
            <v>0</v>
          </cell>
          <cell r="X742" t="str">
            <v>Pourcentage du chiffre d'affaires</v>
          </cell>
          <cell r="Y742">
            <v>0</v>
          </cell>
        </row>
        <row r="743">
          <cell r="A743">
            <v>10</v>
          </cell>
          <cell r="B743">
            <v>545</v>
          </cell>
          <cell r="C743" t="b">
            <v>0</v>
          </cell>
          <cell r="D743">
            <v>4</v>
          </cell>
          <cell r="E743">
            <v>1</v>
          </cell>
          <cell r="F743" t="str">
            <v>ER</v>
          </cell>
          <cell r="G743">
            <v>2007</v>
          </cell>
          <cell r="H743" t="b">
            <v>1</v>
          </cell>
          <cell r="I743">
            <v>231.2</v>
          </cell>
          <cell r="K743" t="str">
            <v>Culture - Stationnement</v>
          </cell>
          <cell r="L743" t="str">
            <v>16</v>
          </cell>
          <cell r="M743" t="b">
            <v>0</v>
          </cell>
          <cell r="N743" t="b">
            <v>0</v>
          </cell>
          <cell r="P743">
            <v>39173</v>
          </cell>
          <cell r="Q743">
            <v>95</v>
          </cell>
          <cell r="R743">
            <v>5</v>
          </cell>
          <cell r="T743" t="b">
            <v>0</v>
          </cell>
          <cell r="U743" t="b">
            <v>0</v>
          </cell>
          <cell r="V743" t="b">
            <v>1</v>
          </cell>
          <cell r="W743" t="b">
            <v>0</v>
          </cell>
          <cell r="X743" t="str">
            <v>Selon le marché</v>
          </cell>
          <cell r="Y743">
            <v>0</v>
          </cell>
        </row>
        <row r="744">
          <cell r="A744">
            <v>10</v>
          </cell>
          <cell r="B744">
            <v>545</v>
          </cell>
          <cell r="C744" t="b">
            <v>0</v>
          </cell>
          <cell r="D744">
            <v>4</v>
          </cell>
          <cell r="E744">
            <v>1</v>
          </cell>
          <cell r="F744" t="str">
            <v>ER</v>
          </cell>
          <cell r="G744">
            <v>2006</v>
          </cell>
          <cell r="H744" t="b">
            <v>0</v>
          </cell>
          <cell r="I744">
            <v>214.6</v>
          </cell>
          <cell r="K744" t="str">
            <v>Culture - Stationnement</v>
          </cell>
          <cell r="L744" t="str">
            <v>16</v>
          </cell>
          <cell r="M744" t="b">
            <v>0</v>
          </cell>
          <cell r="N744" t="b">
            <v>0</v>
          </cell>
          <cell r="P744">
            <v>39173</v>
          </cell>
          <cell r="Q744">
            <v>95</v>
          </cell>
          <cell r="R744">
            <v>5</v>
          </cell>
          <cell r="T744" t="b">
            <v>0</v>
          </cell>
          <cell r="U744" t="b">
            <v>0</v>
          </cell>
          <cell r="V744" t="b">
            <v>1</v>
          </cell>
          <cell r="W744" t="b">
            <v>0</v>
          </cell>
          <cell r="X744" t="str">
            <v>Selon le marché</v>
          </cell>
          <cell r="Y744">
            <v>0</v>
          </cell>
        </row>
        <row r="745">
          <cell r="A745">
            <v>10</v>
          </cell>
          <cell r="B745">
            <v>545</v>
          </cell>
          <cell r="C745" t="b">
            <v>0</v>
          </cell>
          <cell r="D745">
            <v>4</v>
          </cell>
          <cell r="E745">
            <v>1</v>
          </cell>
          <cell r="F745" t="str">
            <v>ER</v>
          </cell>
          <cell r="G745">
            <v>2005</v>
          </cell>
          <cell r="H745" t="b">
            <v>0</v>
          </cell>
          <cell r="I745">
            <v>196.6</v>
          </cell>
          <cell r="K745" t="str">
            <v>Culture - Stationnement</v>
          </cell>
          <cell r="L745" t="str">
            <v>16</v>
          </cell>
          <cell r="M745" t="b">
            <v>0</v>
          </cell>
          <cell r="N745" t="b">
            <v>0</v>
          </cell>
          <cell r="P745">
            <v>39173</v>
          </cell>
          <cell r="Q745">
            <v>95</v>
          </cell>
          <cell r="R745">
            <v>5</v>
          </cell>
          <cell r="T745" t="b">
            <v>0</v>
          </cell>
          <cell r="U745" t="b">
            <v>0</v>
          </cell>
          <cell r="V745" t="b">
            <v>1</v>
          </cell>
          <cell r="W745" t="b">
            <v>0</v>
          </cell>
          <cell r="X745" t="str">
            <v>Selon le marché</v>
          </cell>
          <cell r="Y745">
            <v>0</v>
          </cell>
        </row>
        <row r="746">
          <cell r="A746">
            <v>10</v>
          </cell>
          <cell r="B746">
            <v>545</v>
          </cell>
          <cell r="C746" t="b">
            <v>0</v>
          </cell>
          <cell r="D746">
            <v>4</v>
          </cell>
          <cell r="E746">
            <v>1</v>
          </cell>
          <cell r="F746" t="str">
            <v>ER</v>
          </cell>
          <cell r="G746">
            <v>2004</v>
          </cell>
          <cell r="H746" t="b">
            <v>0</v>
          </cell>
          <cell r="I746">
            <v>186</v>
          </cell>
          <cell r="K746" t="str">
            <v>Culture - Stationnement</v>
          </cell>
          <cell r="L746" t="str">
            <v>16</v>
          </cell>
          <cell r="M746" t="b">
            <v>0</v>
          </cell>
          <cell r="N746" t="b">
            <v>0</v>
          </cell>
          <cell r="P746">
            <v>39173</v>
          </cell>
          <cell r="Q746">
            <v>95</v>
          </cell>
          <cell r="R746">
            <v>5</v>
          </cell>
          <cell r="T746" t="b">
            <v>0</v>
          </cell>
          <cell r="U746" t="b">
            <v>0</v>
          </cell>
          <cell r="V746" t="b">
            <v>1</v>
          </cell>
          <cell r="W746" t="b">
            <v>0</v>
          </cell>
          <cell r="X746" t="str">
            <v>Selon le marché</v>
          </cell>
          <cell r="Y746">
            <v>0</v>
          </cell>
        </row>
        <row r="747">
          <cell r="A747">
            <v>10</v>
          </cell>
          <cell r="B747">
            <v>545</v>
          </cell>
          <cell r="C747" t="b">
            <v>0</v>
          </cell>
          <cell r="D747">
            <v>4</v>
          </cell>
          <cell r="E747">
            <v>1</v>
          </cell>
          <cell r="F747" t="str">
            <v>ER</v>
          </cell>
          <cell r="G747">
            <v>2003</v>
          </cell>
          <cell r="H747" t="b">
            <v>0</v>
          </cell>
          <cell r="I747">
            <v>160.1</v>
          </cell>
          <cell r="K747" t="str">
            <v>Culture - Stationnement</v>
          </cell>
          <cell r="L747" t="str">
            <v>16</v>
          </cell>
          <cell r="M747" t="b">
            <v>0</v>
          </cell>
          <cell r="N747" t="b">
            <v>0</v>
          </cell>
          <cell r="P747">
            <v>39173</v>
          </cell>
          <cell r="Q747">
            <v>95</v>
          </cell>
          <cell r="R747">
            <v>5</v>
          </cell>
          <cell r="T747" t="b">
            <v>0</v>
          </cell>
          <cell r="U747" t="b">
            <v>0</v>
          </cell>
          <cell r="V747" t="b">
            <v>1</v>
          </cell>
          <cell r="W747" t="b">
            <v>0</v>
          </cell>
          <cell r="X747" t="str">
            <v>Selon le marché</v>
          </cell>
          <cell r="Y747">
            <v>0</v>
          </cell>
        </row>
        <row r="748">
          <cell r="A748">
            <v>10</v>
          </cell>
          <cell r="B748">
            <v>545</v>
          </cell>
          <cell r="C748" t="b">
            <v>0</v>
          </cell>
          <cell r="D748">
            <v>4</v>
          </cell>
          <cell r="E748">
            <v>1</v>
          </cell>
          <cell r="F748" t="str">
            <v>FV</v>
          </cell>
          <cell r="G748">
            <v>2007</v>
          </cell>
          <cell r="H748" t="b">
            <v>1</v>
          </cell>
          <cell r="I748">
            <v>1140</v>
          </cell>
          <cell r="K748" t="str">
            <v>Culture - Billetterie et vestiaire</v>
          </cell>
          <cell r="L748" t="str">
            <v>692</v>
          </cell>
          <cell r="M748" t="b">
            <v>0</v>
          </cell>
          <cell r="N748" t="b">
            <v>0</v>
          </cell>
          <cell r="P748">
            <v>39168</v>
          </cell>
          <cell r="Q748">
            <v>97</v>
          </cell>
          <cell r="R748">
            <v>3</v>
          </cell>
          <cell r="T748" t="b">
            <v>0</v>
          </cell>
          <cell r="U748" t="b">
            <v>0</v>
          </cell>
          <cell r="V748" t="b">
            <v>0</v>
          </cell>
          <cell r="W748" t="b">
            <v>1</v>
          </cell>
          <cell r="X748" t="str">
            <v>Selon le marché</v>
          </cell>
          <cell r="Y748">
            <v>0</v>
          </cell>
        </row>
        <row r="749">
          <cell r="A749">
            <v>10</v>
          </cell>
          <cell r="B749">
            <v>545</v>
          </cell>
          <cell r="C749" t="b">
            <v>0</v>
          </cell>
          <cell r="D749">
            <v>4</v>
          </cell>
          <cell r="E749">
            <v>1</v>
          </cell>
          <cell r="F749" t="str">
            <v>FV</v>
          </cell>
          <cell r="G749">
            <v>2006</v>
          </cell>
          <cell r="H749" t="b">
            <v>0</v>
          </cell>
          <cell r="I749">
            <v>1306</v>
          </cell>
          <cell r="J749" t="str">
            <v>Exposition Clarence Gagnon, Caillebotte à Picasso et Botero</v>
          </cell>
          <cell r="K749" t="str">
            <v>Culture - Billetterie et vestiaire</v>
          </cell>
          <cell r="L749" t="str">
            <v>692</v>
          </cell>
          <cell r="M749" t="b">
            <v>0</v>
          </cell>
          <cell r="N749" t="b">
            <v>0</v>
          </cell>
          <cell r="P749">
            <v>39168</v>
          </cell>
          <cell r="Q749">
            <v>97</v>
          </cell>
          <cell r="R749">
            <v>3</v>
          </cell>
          <cell r="T749" t="b">
            <v>0</v>
          </cell>
          <cell r="U749" t="b">
            <v>0</v>
          </cell>
          <cell r="V749" t="b">
            <v>0</v>
          </cell>
          <cell r="W749" t="b">
            <v>1</v>
          </cell>
          <cell r="X749" t="str">
            <v>Selon le marché</v>
          </cell>
          <cell r="Y749">
            <v>0</v>
          </cell>
        </row>
        <row r="750">
          <cell r="A750">
            <v>10</v>
          </cell>
          <cell r="B750">
            <v>545</v>
          </cell>
          <cell r="C750" t="b">
            <v>0</v>
          </cell>
          <cell r="D750">
            <v>4</v>
          </cell>
          <cell r="E750">
            <v>1</v>
          </cell>
          <cell r="F750" t="str">
            <v>FV</v>
          </cell>
          <cell r="G750">
            <v>2005</v>
          </cell>
          <cell r="H750" t="b">
            <v>0</v>
          </cell>
          <cell r="I750">
            <v>1228.4000000000001</v>
          </cell>
          <cell r="J750" t="str">
            <v>Exposition Claudel Rodin</v>
          </cell>
          <cell r="K750" t="str">
            <v>Culture - Billetterie et vestiaire</v>
          </cell>
          <cell r="L750" t="str">
            <v>692</v>
          </cell>
          <cell r="M750" t="b">
            <v>0</v>
          </cell>
          <cell r="N750" t="b">
            <v>0</v>
          </cell>
          <cell r="P750">
            <v>39168</v>
          </cell>
          <cell r="Q750">
            <v>97</v>
          </cell>
          <cell r="R750">
            <v>3</v>
          </cell>
          <cell r="T750" t="b">
            <v>0</v>
          </cell>
          <cell r="U750" t="b">
            <v>0</v>
          </cell>
          <cell r="V750" t="b">
            <v>0</v>
          </cell>
          <cell r="W750" t="b">
            <v>1</v>
          </cell>
          <cell r="X750" t="str">
            <v>Selon le marché</v>
          </cell>
          <cell r="Y750">
            <v>0</v>
          </cell>
        </row>
        <row r="751">
          <cell r="A751">
            <v>10</v>
          </cell>
          <cell r="B751">
            <v>545</v>
          </cell>
          <cell r="C751" t="b">
            <v>0</v>
          </cell>
          <cell r="D751">
            <v>4</v>
          </cell>
          <cell r="E751">
            <v>1</v>
          </cell>
          <cell r="F751" t="str">
            <v>FV</v>
          </cell>
          <cell r="G751">
            <v>2004</v>
          </cell>
          <cell r="H751" t="b">
            <v>0</v>
          </cell>
          <cell r="I751">
            <v>825</v>
          </cell>
          <cell r="J751" t="str">
            <v>Exposition Picasso et la céramique</v>
          </cell>
          <cell r="K751" t="str">
            <v>Culture - Billetterie et vestiaire</v>
          </cell>
          <cell r="L751" t="str">
            <v>692</v>
          </cell>
          <cell r="M751" t="b">
            <v>0</v>
          </cell>
          <cell r="N751" t="b">
            <v>0</v>
          </cell>
          <cell r="P751">
            <v>39168</v>
          </cell>
          <cell r="Q751">
            <v>97</v>
          </cell>
          <cell r="R751">
            <v>3</v>
          </cell>
          <cell r="T751" t="b">
            <v>0</v>
          </cell>
          <cell r="U751" t="b">
            <v>0</v>
          </cell>
          <cell r="V751" t="b">
            <v>0</v>
          </cell>
          <cell r="W751" t="b">
            <v>1</v>
          </cell>
          <cell r="X751" t="str">
            <v>Selon le marché</v>
          </cell>
          <cell r="Y751">
            <v>0</v>
          </cell>
        </row>
        <row r="752">
          <cell r="A752">
            <v>10</v>
          </cell>
          <cell r="B752">
            <v>545</v>
          </cell>
          <cell r="C752" t="b">
            <v>0</v>
          </cell>
          <cell r="D752">
            <v>4</v>
          </cell>
          <cell r="E752">
            <v>1</v>
          </cell>
          <cell r="F752" t="str">
            <v>FV</v>
          </cell>
          <cell r="G752">
            <v>2003</v>
          </cell>
          <cell r="H752" t="b">
            <v>0</v>
          </cell>
          <cell r="I752">
            <v>474.5</v>
          </cell>
          <cell r="K752" t="str">
            <v>Culture - Billetterie et vestiaire</v>
          </cell>
          <cell r="L752" t="str">
            <v>692</v>
          </cell>
          <cell r="M752" t="b">
            <v>0</v>
          </cell>
          <cell r="N752" t="b">
            <v>0</v>
          </cell>
          <cell r="P752">
            <v>39168</v>
          </cell>
          <cell r="Q752">
            <v>97</v>
          </cell>
          <cell r="R752">
            <v>3</v>
          </cell>
          <cell r="T752" t="b">
            <v>0</v>
          </cell>
          <cell r="U752" t="b">
            <v>0</v>
          </cell>
          <cell r="V752" t="b">
            <v>0</v>
          </cell>
          <cell r="W752" t="b">
            <v>1</v>
          </cell>
          <cell r="X752" t="str">
            <v>Selon le marché</v>
          </cell>
          <cell r="Y752">
            <v>0</v>
          </cell>
        </row>
        <row r="753">
          <cell r="A753">
            <v>10</v>
          </cell>
          <cell r="B753">
            <v>545</v>
          </cell>
          <cell r="C753" t="b">
            <v>0</v>
          </cell>
          <cell r="D753">
            <v>4</v>
          </cell>
          <cell r="E753">
            <v>1</v>
          </cell>
          <cell r="F753" t="str">
            <v>NC</v>
          </cell>
          <cell r="G753">
            <v>2007</v>
          </cell>
          <cell r="H753" t="b">
            <v>1</v>
          </cell>
          <cell r="I753">
            <v>48.7</v>
          </cell>
          <cell r="K753" t="str">
            <v>Culture - Autres catégories de revenus</v>
          </cell>
          <cell r="M753" t="b">
            <v>0</v>
          </cell>
          <cell r="N753" t="b">
            <v>0</v>
          </cell>
          <cell r="P753">
            <v>367</v>
          </cell>
          <cell r="Q753">
            <v>80</v>
          </cell>
          <cell r="R753">
            <v>20</v>
          </cell>
          <cell r="T753" t="b">
            <v>0</v>
          </cell>
          <cell r="U753" t="b">
            <v>0</v>
          </cell>
          <cell r="V753" t="b">
            <v>0</v>
          </cell>
          <cell r="W753" t="b">
            <v>0</v>
          </cell>
          <cell r="X753" t="str">
            <v>Selon la catégorie</v>
          </cell>
          <cell r="Y753">
            <v>0</v>
          </cell>
        </row>
        <row r="754">
          <cell r="A754">
            <v>10</v>
          </cell>
          <cell r="B754">
            <v>545</v>
          </cell>
          <cell r="C754" t="b">
            <v>0</v>
          </cell>
          <cell r="D754">
            <v>4</v>
          </cell>
          <cell r="E754">
            <v>1</v>
          </cell>
          <cell r="F754" t="str">
            <v>NC</v>
          </cell>
          <cell r="G754">
            <v>2006</v>
          </cell>
          <cell r="H754" t="b">
            <v>0</v>
          </cell>
          <cell r="I754">
            <v>42.9</v>
          </cell>
          <cell r="K754" t="str">
            <v>Culture - Autres catégories de revenus</v>
          </cell>
          <cell r="M754" t="b">
            <v>0</v>
          </cell>
          <cell r="N754" t="b">
            <v>0</v>
          </cell>
          <cell r="P754">
            <v>367</v>
          </cell>
          <cell r="Q754">
            <v>80</v>
          </cell>
          <cell r="R754">
            <v>20</v>
          </cell>
          <cell r="T754" t="b">
            <v>0</v>
          </cell>
          <cell r="U754" t="b">
            <v>0</v>
          </cell>
          <cell r="V754" t="b">
            <v>0</v>
          </cell>
          <cell r="W754" t="b">
            <v>0</v>
          </cell>
          <cell r="X754" t="str">
            <v>Selon la catégorie</v>
          </cell>
          <cell r="Y754">
            <v>0</v>
          </cell>
        </row>
        <row r="755">
          <cell r="A755">
            <v>10</v>
          </cell>
          <cell r="B755">
            <v>545</v>
          </cell>
          <cell r="C755" t="b">
            <v>0</v>
          </cell>
          <cell r="D755">
            <v>4</v>
          </cell>
          <cell r="E755">
            <v>1</v>
          </cell>
          <cell r="F755" t="str">
            <v>NC</v>
          </cell>
          <cell r="G755">
            <v>2005</v>
          </cell>
          <cell r="H755" t="b">
            <v>0</v>
          </cell>
          <cell r="I755">
            <v>26.1</v>
          </cell>
          <cell r="K755" t="str">
            <v>Culture - Autres catégories de revenus</v>
          </cell>
          <cell r="M755" t="b">
            <v>0</v>
          </cell>
          <cell r="N755" t="b">
            <v>0</v>
          </cell>
          <cell r="P755">
            <v>367</v>
          </cell>
          <cell r="Q755">
            <v>80</v>
          </cell>
          <cell r="R755">
            <v>20</v>
          </cell>
          <cell r="T755" t="b">
            <v>0</v>
          </cell>
          <cell r="U755" t="b">
            <v>0</v>
          </cell>
          <cell r="V755" t="b">
            <v>0</v>
          </cell>
          <cell r="W755" t="b">
            <v>0</v>
          </cell>
          <cell r="X755" t="str">
            <v>Selon la catégorie</v>
          </cell>
          <cell r="Y755">
            <v>0</v>
          </cell>
        </row>
        <row r="756">
          <cell r="A756">
            <v>10</v>
          </cell>
          <cell r="B756">
            <v>545</v>
          </cell>
          <cell r="C756" t="b">
            <v>0</v>
          </cell>
          <cell r="D756">
            <v>4</v>
          </cell>
          <cell r="E756">
            <v>1</v>
          </cell>
          <cell r="F756" t="str">
            <v>NC</v>
          </cell>
          <cell r="G756">
            <v>2004</v>
          </cell>
          <cell r="H756" t="b">
            <v>0</v>
          </cell>
          <cell r="I756">
            <v>28.7</v>
          </cell>
          <cell r="K756" t="str">
            <v>Culture - Autres catégories de revenus</v>
          </cell>
          <cell r="M756" t="b">
            <v>0</v>
          </cell>
          <cell r="N756" t="b">
            <v>0</v>
          </cell>
          <cell r="P756">
            <v>367</v>
          </cell>
          <cell r="Q756">
            <v>80</v>
          </cell>
          <cell r="R756">
            <v>20</v>
          </cell>
          <cell r="T756" t="b">
            <v>0</v>
          </cell>
          <cell r="U756" t="b">
            <v>0</v>
          </cell>
          <cell r="V756" t="b">
            <v>0</v>
          </cell>
          <cell r="W756" t="b">
            <v>0</v>
          </cell>
          <cell r="X756" t="str">
            <v>Selon la catégorie</v>
          </cell>
          <cell r="Y756">
            <v>0</v>
          </cell>
        </row>
        <row r="757">
          <cell r="A757">
            <v>10</v>
          </cell>
          <cell r="B757">
            <v>545</v>
          </cell>
          <cell r="C757" t="b">
            <v>0</v>
          </cell>
          <cell r="D757">
            <v>4</v>
          </cell>
          <cell r="E757">
            <v>1</v>
          </cell>
          <cell r="F757" t="str">
            <v>NC</v>
          </cell>
          <cell r="G757">
            <v>2003</v>
          </cell>
          <cell r="H757" t="b">
            <v>0</v>
          </cell>
          <cell r="I757">
            <v>23</v>
          </cell>
          <cell r="K757" t="str">
            <v>Culture - Autres catégories de revenus</v>
          </cell>
          <cell r="M757" t="b">
            <v>0</v>
          </cell>
          <cell r="N757" t="b">
            <v>0</v>
          </cell>
          <cell r="P757">
            <v>367</v>
          </cell>
          <cell r="Q757">
            <v>80</v>
          </cell>
          <cell r="R757">
            <v>20</v>
          </cell>
          <cell r="T757" t="b">
            <v>0</v>
          </cell>
          <cell r="U757" t="b">
            <v>0</v>
          </cell>
          <cell r="V757" t="b">
            <v>0</v>
          </cell>
          <cell r="W757" t="b">
            <v>0</v>
          </cell>
          <cell r="X757" t="str">
            <v>Selon la catégorie</v>
          </cell>
          <cell r="Y757">
            <v>0</v>
          </cell>
        </row>
        <row r="758">
          <cell r="A758">
            <v>10</v>
          </cell>
          <cell r="B758">
            <v>545</v>
          </cell>
          <cell r="C758" t="b">
            <v>0</v>
          </cell>
          <cell r="D758">
            <v>4</v>
          </cell>
          <cell r="E758">
            <v>1</v>
          </cell>
          <cell r="F758" t="str">
            <v>DK</v>
          </cell>
          <cell r="G758">
            <v>2007</v>
          </cell>
          <cell r="H758" t="b">
            <v>1</v>
          </cell>
          <cell r="I758">
            <v>258.8</v>
          </cell>
          <cell r="K758" t="str">
            <v>Culture - Commandites et publicité</v>
          </cell>
          <cell r="M758" t="b">
            <v>0</v>
          </cell>
          <cell r="N758" t="b">
            <v>0</v>
          </cell>
          <cell r="P758">
            <v>367</v>
          </cell>
          <cell r="Q758">
            <v>0</v>
          </cell>
          <cell r="R758">
            <v>100</v>
          </cell>
          <cell r="T758" t="b">
            <v>0</v>
          </cell>
          <cell r="U758" t="b">
            <v>0</v>
          </cell>
          <cell r="V758" t="b">
            <v>0</v>
          </cell>
          <cell r="W758" t="b">
            <v>0</v>
          </cell>
          <cell r="X758" t="str">
            <v>Selon le marché</v>
          </cell>
          <cell r="Y758">
            <v>0</v>
          </cell>
        </row>
        <row r="759">
          <cell r="A759">
            <v>10</v>
          </cell>
          <cell r="B759">
            <v>545</v>
          </cell>
          <cell r="C759" t="b">
            <v>0</v>
          </cell>
          <cell r="D759">
            <v>4</v>
          </cell>
          <cell r="E759">
            <v>1</v>
          </cell>
          <cell r="F759" t="str">
            <v>DK</v>
          </cell>
          <cell r="G759">
            <v>2006</v>
          </cell>
          <cell r="H759" t="b">
            <v>0</v>
          </cell>
          <cell r="I759">
            <v>394.1</v>
          </cell>
          <cell r="K759" t="str">
            <v>Culture - Commandites et publicité</v>
          </cell>
          <cell r="M759" t="b">
            <v>0</v>
          </cell>
          <cell r="N759" t="b">
            <v>0</v>
          </cell>
          <cell r="P759">
            <v>367</v>
          </cell>
          <cell r="Q759">
            <v>0</v>
          </cell>
          <cell r="R759">
            <v>100</v>
          </cell>
          <cell r="T759" t="b">
            <v>0</v>
          </cell>
          <cell r="U759" t="b">
            <v>0</v>
          </cell>
          <cell r="V759" t="b">
            <v>0</v>
          </cell>
          <cell r="W759" t="b">
            <v>0</v>
          </cell>
          <cell r="X759" t="str">
            <v>Selon le marché</v>
          </cell>
          <cell r="Y759">
            <v>0</v>
          </cell>
        </row>
        <row r="760">
          <cell r="A760">
            <v>10</v>
          </cell>
          <cell r="B760">
            <v>545</v>
          </cell>
          <cell r="C760" t="b">
            <v>0</v>
          </cell>
          <cell r="D760">
            <v>4</v>
          </cell>
          <cell r="E760">
            <v>1</v>
          </cell>
          <cell r="F760" t="str">
            <v>DK</v>
          </cell>
          <cell r="G760">
            <v>2005</v>
          </cell>
          <cell r="H760" t="b">
            <v>0</v>
          </cell>
          <cell r="I760">
            <v>449</v>
          </cell>
          <cell r="K760" t="str">
            <v>Culture - Commandites et publicité</v>
          </cell>
          <cell r="M760" t="b">
            <v>0</v>
          </cell>
          <cell r="N760" t="b">
            <v>0</v>
          </cell>
          <cell r="P760">
            <v>367</v>
          </cell>
          <cell r="Q760">
            <v>0</v>
          </cell>
          <cell r="R760">
            <v>100</v>
          </cell>
          <cell r="T760" t="b">
            <v>0</v>
          </cell>
          <cell r="U760" t="b">
            <v>0</v>
          </cell>
          <cell r="V760" t="b">
            <v>0</v>
          </cell>
          <cell r="W760" t="b">
            <v>0</v>
          </cell>
          <cell r="X760" t="str">
            <v>Selon le marché</v>
          </cell>
          <cell r="Y760">
            <v>0</v>
          </cell>
        </row>
        <row r="761">
          <cell r="A761">
            <v>10</v>
          </cell>
          <cell r="B761">
            <v>545</v>
          </cell>
          <cell r="C761" t="b">
            <v>0</v>
          </cell>
          <cell r="D761">
            <v>4</v>
          </cell>
          <cell r="E761">
            <v>1</v>
          </cell>
          <cell r="F761" t="str">
            <v>DK</v>
          </cell>
          <cell r="G761">
            <v>2004</v>
          </cell>
          <cell r="H761" t="b">
            <v>0</v>
          </cell>
          <cell r="I761">
            <v>353.3</v>
          </cell>
          <cell r="K761" t="str">
            <v>Culture - Commandites et publicité</v>
          </cell>
          <cell r="M761" t="b">
            <v>0</v>
          </cell>
          <cell r="N761" t="b">
            <v>0</v>
          </cell>
          <cell r="P761">
            <v>367</v>
          </cell>
          <cell r="Q761">
            <v>0</v>
          </cell>
          <cell r="R761">
            <v>100</v>
          </cell>
          <cell r="T761" t="b">
            <v>0</v>
          </cell>
          <cell r="U761" t="b">
            <v>0</v>
          </cell>
          <cell r="V761" t="b">
            <v>0</v>
          </cell>
          <cell r="W761" t="b">
            <v>0</v>
          </cell>
          <cell r="X761" t="str">
            <v>Selon le marché</v>
          </cell>
          <cell r="Y761">
            <v>0</v>
          </cell>
        </row>
        <row r="762">
          <cell r="A762">
            <v>10</v>
          </cell>
          <cell r="B762">
            <v>545</v>
          </cell>
          <cell r="C762" t="b">
            <v>0</v>
          </cell>
          <cell r="D762">
            <v>4</v>
          </cell>
          <cell r="E762">
            <v>1</v>
          </cell>
          <cell r="F762" t="str">
            <v>DK</v>
          </cell>
          <cell r="G762">
            <v>2003</v>
          </cell>
          <cell r="H762" t="b">
            <v>0</v>
          </cell>
          <cell r="I762">
            <v>278.89999999999998</v>
          </cell>
          <cell r="K762" t="str">
            <v>Culture - Commandites et publicité</v>
          </cell>
          <cell r="M762" t="b">
            <v>0</v>
          </cell>
          <cell r="N762" t="b">
            <v>0</v>
          </cell>
          <cell r="P762">
            <v>367</v>
          </cell>
          <cell r="Q762">
            <v>0</v>
          </cell>
          <cell r="R762">
            <v>100</v>
          </cell>
          <cell r="T762" t="b">
            <v>0</v>
          </cell>
          <cell r="U762" t="b">
            <v>0</v>
          </cell>
          <cell r="V762" t="b">
            <v>0</v>
          </cell>
          <cell r="W762" t="b">
            <v>0</v>
          </cell>
          <cell r="X762" t="str">
            <v>Selon le marché</v>
          </cell>
          <cell r="Y762">
            <v>0</v>
          </cell>
        </row>
        <row r="763">
          <cell r="A763">
            <v>380</v>
          </cell>
          <cell r="B763">
            <v>0</v>
          </cell>
          <cell r="C763" t="b">
            <v>0</v>
          </cell>
          <cell r="D763">
            <v>3</v>
          </cell>
          <cell r="E763">
            <v>5</v>
          </cell>
          <cell r="F763" t="str">
            <v>24</v>
          </cell>
          <cell r="G763">
            <v>2007</v>
          </cell>
          <cell r="H763" t="b">
            <v>1</v>
          </cell>
          <cell r="I763">
            <v>450</v>
          </cell>
          <cell r="K763" t="str">
            <v>Accréditation de laboratoires</v>
          </cell>
          <cell r="L763" t="str">
            <v>521, 537, 538, 531</v>
          </cell>
          <cell r="M763" t="b">
            <v>0</v>
          </cell>
          <cell r="N763" t="b">
            <v>0</v>
          </cell>
          <cell r="P763">
            <v>367</v>
          </cell>
          <cell r="Q763">
            <v>16</v>
          </cell>
          <cell r="R763">
            <v>78</v>
          </cell>
          <cell r="T763" t="b">
            <v>0</v>
          </cell>
          <cell r="U763" t="b">
            <v>0</v>
          </cell>
          <cell r="V763" t="b">
            <v>0</v>
          </cell>
          <cell r="W763" t="b">
            <v>0</v>
          </cell>
          <cell r="X763" t="str">
            <v>NIL</v>
          </cell>
          <cell r="Y763">
            <v>0</v>
          </cell>
        </row>
        <row r="764">
          <cell r="A764">
            <v>380</v>
          </cell>
          <cell r="B764">
            <v>0</v>
          </cell>
          <cell r="C764" t="b">
            <v>0</v>
          </cell>
          <cell r="D764">
            <v>3</v>
          </cell>
          <cell r="E764">
            <v>5</v>
          </cell>
          <cell r="F764" t="str">
            <v>24</v>
          </cell>
          <cell r="G764">
            <v>2006</v>
          </cell>
          <cell r="H764" t="b">
            <v>0</v>
          </cell>
          <cell r="I764">
            <v>527</v>
          </cell>
          <cell r="K764" t="str">
            <v>Accréditation de laboratoires</v>
          </cell>
          <cell r="L764" t="str">
            <v>521, 537, 538, 531</v>
          </cell>
          <cell r="M764" t="b">
            <v>0</v>
          </cell>
          <cell r="N764" t="b">
            <v>0</v>
          </cell>
          <cell r="P764">
            <v>367</v>
          </cell>
          <cell r="Q764">
            <v>16</v>
          </cell>
          <cell r="R764">
            <v>78</v>
          </cell>
          <cell r="T764" t="b">
            <v>0</v>
          </cell>
          <cell r="U764" t="b">
            <v>0</v>
          </cell>
          <cell r="V764" t="b">
            <v>0</v>
          </cell>
          <cell r="W764" t="b">
            <v>0</v>
          </cell>
          <cell r="X764" t="str">
            <v>NIL</v>
          </cell>
          <cell r="Y764">
            <v>0</v>
          </cell>
        </row>
        <row r="765">
          <cell r="A765">
            <v>380</v>
          </cell>
          <cell r="B765">
            <v>0</v>
          </cell>
          <cell r="C765" t="b">
            <v>0</v>
          </cell>
          <cell r="D765">
            <v>3</v>
          </cell>
          <cell r="E765">
            <v>5</v>
          </cell>
          <cell r="F765" t="str">
            <v>24</v>
          </cell>
          <cell r="G765">
            <v>2005</v>
          </cell>
          <cell r="H765" t="b">
            <v>0</v>
          </cell>
          <cell r="I765">
            <v>441</v>
          </cell>
          <cell r="K765" t="str">
            <v>Accréditation de laboratoires</v>
          </cell>
          <cell r="L765" t="str">
            <v>521, 537, 538, 531</v>
          </cell>
          <cell r="M765" t="b">
            <v>0</v>
          </cell>
          <cell r="N765" t="b">
            <v>0</v>
          </cell>
          <cell r="P765">
            <v>367</v>
          </cell>
          <cell r="Q765">
            <v>16</v>
          </cell>
          <cell r="R765">
            <v>78</v>
          </cell>
          <cell r="T765" t="b">
            <v>0</v>
          </cell>
          <cell r="U765" t="b">
            <v>0</v>
          </cell>
          <cell r="V765" t="b">
            <v>0</v>
          </cell>
          <cell r="W765" t="b">
            <v>0</v>
          </cell>
          <cell r="X765" t="str">
            <v>NIL</v>
          </cell>
          <cell r="Y765">
            <v>0</v>
          </cell>
        </row>
        <row r="766">
          <cell r="A766">
            <v>380</v>
          </cell>
          <cell r="B766">
            <v>0</v>
          </cell>
          <cell r="C766" t="b">
            <v>0</v>
          </cell>
          <cell r="D766">
            <v>3</v>
          </cell>
          <cell r="E766">
            <v>5</v>
          </cell>
          <cell r="F766" t="str">
            <v>24</v>
          </cell>
          <cell r="G766">
            <v>2004</v>
          </cell>
          <cell r="H766" t="b">
            <v>0</v>
          </cell>
          <cell r="I766">
            <v>420</v>
          </cell>
          <cell r="K766" t="str">
            <v>Accréditation de laboratoires</v>
          </cell>
          <cell r="L766" t="str">
            <v>521, 537, 538, 531</v>
          </cell>
          <cell r="M766" t="b">
            <v>0</v>
          </cell>
          <cell r="N766" t="b">
            <v>0</v>
          </cell>
          <cell r="P766">
            <v>367</v>
          </cell>
          <cell r="Q766">
            <v>16</v>
          </cell>
          <cell r="R766">
            <v>78</v>
          </cell>
          <cell r="T766" t="b">
            <v>0</v>
          </cell>
          <cell r="U766" t="b">
            <v>0</v>
          </cell>
          <cell r="V766" t="b">
            <v>0</v>
          </cell>
          <cell r="W766" t="b">
            <v>0</v>
          </cell>
          <cell r="X766" t="str">
            <v>NIL</v>
          </cell>
          <cell r="Y766">
            <v>0</v>
          </cell>
        </row>
        <row r="767">
          <cell r="A767">
            <v>380</v>
          </cell>
          <cell r="B767">
            <v>0</v>
          </cell>
          <cell r="C767" t="b">
            <v>0</v>
          </cell>
          <cell r="D767">
            <v>3</v>
          </cell>
          <cell r="E767">
            <v>5</v>
          </cell>
          <cell r="F767" t="str">
            <v>24</v>
          </cell>
          <cell r="G767">
            <v>2003</v>
          </cell>
          <cell r="H767" t="b">
            <v>0</v>
          </cell>
          <cell r="I767">
            <v>508</v>
          </cell>
          <cell r="K767" t="str">
            <v>Accréditation de laboratoires</v>
          </cell>
          <cell r="L767" t="str">
            <v>521, 537, 538, 531</v>
          </cell>
          <cell r="M767" t="b">
            <v>0</v>
          </cell>
          <cell r="N767" t="b">
            <v>0</v>
          </cell>
          <cell r="P767">
            <v>367</v>
          </cell>
          <cell r="Q767">
            <v>16</v>
          </cell>
          <cell r="R767">
            <v>78</v>
          </cell>
          <cell r="T767" t="b">
            <v>0</v>
          </cell>
          <cell r="U767" t="b">
            <v>0</v>
          </cell>
          <cell r="V767" t="b">
            <v>0</v>
          </cell>
          <cell r="W767" t="b">
            <v>0</v>
          </cell>
          <cell r="X767" t="str">
            <v>NIL</v>
          </cell>
          <cell r="Y767">
            <v>0</v>
          </cell>
        </row>
        <row r="768">
          <cell r="A768">
            <v>380</v>
          </cell>
          <cell r="B768">
            <v>0</v>
          </cell>
          <cell r="C768" t="b">
            <v>0</v>
          </cell>
          <cell r="D768">
            <v>4</v>
          </cell>
          <cell r="E768">
            <v>1</v>
          </cell>
          <cell r="F768" t="str">
            <v>F5</v>
          </cell>
          <cell r="G768">
            <v>2007</v>
          </cell>
          <cell r="H768" t="b">
            <v>1</v>
          </cell>
          <cell r="I768">
            <v>1259</v>
          </cell>
          <cell r="K768" t="str">
            <v>Inventaire des eaux (données hydrométriques), entretien et réfection de barrages, étaudes hydrologiques</v>
          </cell>
          <cell r="L768" t="str">
            <v>531, 536, 547, 548</v>
          </cell>
          <cell r="M768" t="b">
            <v>0</v>
          </cell>
          <cell r="N768" t="b">
            <v>0</v>
          </cell>
          <cell r="P768">
            <v>367</v>
          </cell>
          <cell r="Q768">
            <v>0</v>
          </cell>
          <cell r="R768">
            <v>72</v>
          </cell>
          <cell r="T768" t="b">
            <v>0</v>
          </cell>
          <cell r="U768" t="b">
            <v>0</v>
          </cell>
          <cell r="V768" t="b">
            <v>0</v>
          </cell>
          <cell r="W768" t="b">
            <v>0</v>
          </cell>
          <cell r="Y768">
            <v>0</v>
          </cell>
        </row>
        <row r="769">
          <cell r="A769">
            <v>380</v>
          </cell>
          <cell r="B769">
            <v>0</v>
          </cell>
          <cell r="C769" t="b">
            <v>0</v>
          </cell>
          <cell r="D769">
            <v>4</v>
          </cell>
          <cell r="E769">
            <v>1</v>
          </cell>
          <cell r="F769" t="str">
            <v>F5</v>
          </cell>
          <cell r="G769">
            <v>2006</v>
          </cell>
          <cell r="H769" t="b">
            <v>0</v>
          </cell>
          <cell r="I769">
            <v>661</v>
          </cell>
          <cell r="J769" t="str">
            <v>S'explique principalement par la régularisation de trop perçus par le Centre d'expertise hydrique du Québec (CEHQ) dans le cadre de ses contrats d'exploitation d'ouvrages hydrauliques publics.</v>
          </cell>
          <cell r="K769" t="str">
            <v>Inventaire des eaux (données hydrométriques), entretien et réfection de barrages, étaudes hydrologiques</v>
          </cell>
          <cell r="L769" t="str">
            <v>531, 536, 547, 548</v>
          </cell>
          <cell r="M769" t="b">
            <v>0</v>
          </cell>
          <cell r="N769" t="b">
            <v>0</v>
          </cell>
          <cell r="P769">
            <v>367</v>
          </cell>
          <cell r="Q769">
            <v>0</v>
          </cell>
          <cell r="R769">
            <v>72</v>
          </cell>
          <cell r="T769" t="b">
            <v>0</v>
          </cell>
          <cell r="U769" t="b">
            <v>0</v>
          </cell>
          <cell r="V769" t="b">
            <v>0</v>
          </cell>
          <cell r="W769" t="b">
            <v>0</v>
          </cell>
          <cell r="Y769">
            <v>0</v>
          </cell>
        </row>
        <row r="770">
          <cell r="A770">
            <v>380</v>
          </cell>
          <cell r="B770">
            <v>0</v>
          </cell>
          <cell r="C770" t="b">
            <v>0</v>
          </cell>
          <cell r="D770">
            <v>4</v>
          </cell>
          <cell r="E770">
            <v>1</v>
          </cell>
          <cell r="F770" t="str">
            <v>F5</v>
          </cell>
          <cell r="G770">
            <v>2005</v>
          </cell>
          <cell r="H770" t="b">
            <v>0</v>
          </cell>
          <cell r="I770">
            <v>1474</v>
          </cell>
          <cell r="K770" t="str">
            <v>Inventaire des eaux (données hydrométriques), entretien et réfection de barrages, étaudes hydrologiques</v>
          </cell>
          <cell r="L770" t="str">
            <v>531, 536, 547, 548</v>
          </cell>
          <cell r="M770" t="b">
            <v>0</v>
          </cell>
          <cell r="N770" t="b">
            <v>0</v>
          </cell>
          <cell r="P770">
            <v>367</v>
          </cell>
          <cell r="Q770">
            <v>0</v>
          </cell>
          <cell r="R770">
            <v>72</v>
          </cell>
          <cell r="T770" t="b">
            <v>0</v>
          </cell>
          <cell r="U770" t="b">
            <v>0</v>
          </cell>
          <cell r="V770" t="b">
            <v>0</v>
          </cell>
          <cell r="W770" t="b">
            <v>0</v>
          </cell>
          <cell r="Y770">
            <v>0</v>
          </cell>
        </row>
        <row r="771">
          <cell r="A771">
            <v>380</v>
          </cell>
          <cell r="B771">
            <v>0</v>
          </cell>
          <cell r="C771" t="b">
            <v>0</v>
          </cell>
          <cell r="D771">
            <v>4</v>
          </cell>
          <cell r="E771">
            <v>1</v>
          </cell>
          <cell r="F771" t="str">
            <v>F5</v>
          </cell>
          <cell r="G771">
            <v>2004</v>
          </cell>
          <cell r="H771" t="b">
            <v>0</v>
          </cell>
          <cell r="I771">
            <v>1027</v>
          </cell>
          <cell r="K771" t="str">
            <v>Inventaire des eaux (données hydrométriques), entretien et réfection de barrages, étaudes hydrologiques</v>
          </cell>
          <cell r="L771" t="str">
            <v>531, 536, 547, 548</v>
          </cell>
          <cell r="M771" t="b">
            <v>0</v>
          </cell>
          <cell r="N771" t="b">
            <v>0</v>
          </cell>
          <cell r="P771">
            <v>367</v>
          </cell>
          <cell r="Q771">
            <v>0</v>
          </cell>
          <cell r="R771">
            <v>72</v>
          </cell>
          <cell r="T771" t="b">
            <v>0</v>
          </cell>
          <cell r="U771" t="b">
            <v>0</v>
          </cell>
          <cell r="V771" t="b">
            <v>0</v>
          </cell>
          <cell r="W771" t="b">
            <v>0</v>
          </cell>
          <cell r="Y771">
            <v>0</v>
          </cell>
        </row>
        <row r="772">
          <cell r="A772">
            <v>380</v>
          </cell>
          <cell r="B772">
            <v>0</v>
          </cell>
          <cell r="C772" t="b">
            <v>0</v>
          </cell>
          <cell r="D772">
            <v>4</v>
          </cell>
          <cell r="E772">
            <v>1</v>
          </cell>
          <cell r="F772" t="str">
            <v>F5</v>
          </cell>
          <cell r="G772">
            <v>2003</v>
          </cell>
          <cell r="H772" t="b">
            <v>0</v>
          </cell>
          <cell r="I772">
            <v>1142</v>
          </cell>
          <cell r="K772" t="str">
            <v>Inventaire des eaux (données hydrométriques), entretien et réfection de barrages, étaudes hydrologiques</v>
          </cell>
          <cell r="L772" t="str">
            <v>531, 536, 547, 548</v>
          </cell>
          <cell r="M772" t="b">
            <v>0</v>
          </cell>
          <cell r="N772" t="b">
            <v>0</v>
          </cell>
          <cell r="P772">
            <v>367</v>
          </cell>
          <cell r="Q772">
            <v>0</v>
          </cell>
          <cell r="R772">
            <v>72</v>
          </cell>
          <cell r="T772" t="b">
            <v>0</v>
          </cell>
          <cell r="U772" t="b">
            <v>0</v>
          </cell>
          <cell r="V772" t="b">
            <v>0</v>
          </cell>
          <cell r="W772" t="b">
            <v>0</v>
          </cell>
          <cell r="Y772">
            <v>0</v>
          </cell>
        </row>
        <row r="773">
          <cell r="A773">
            <v>380</v>
          </cell>
          <cell r="B773">
            <v>0</v>
          </cell>
          <cell r="C773" t="b">
            <v>0</v>
          </cell>
          <cell r="D773">
            <v>4</v>
          </cell>
          <cell r="E773">
            <v>1</v>
          </cell>
          <cell r="F773" t="str">
            <v>R0</v>
          </cell>
          <cell r="G773">
            <v>2007</v>
          </cell>
          <cell r="H773" t="b">
            <v>1</v>
          </cell>
          <cell r="I773">
            <v>86</v>
          </cell>
          <cell r="K773" t="str">
            <v>REVENUS A LONG TERME</v>
          </cell>
          <cell r="L773" t="str">
            <v>753, 548, 547</v>
          </cell>
          <cell r="M773" t="b">
            <v>0</v>
          </cell>
          <cell r="N773" t="b">
            <v>0</v>
          </cell>
          <cell r="P773">
            <v>367</v>
          </cell>
          <cell r="Q773">
            <v>0</v>
          </cell>
          <cell r="R773">
            <v>0</v>
          </cell>
          <cell r="T773" t="b">
            <v>0</v>
          </cell>
          <cell r="U773" t="b">
            <v>0</v>
          </cell>
          <cell r="V773" t="b">
            <v>0</v>
          </cell>
          <cell r="W773" t="b">
            <v>0</v>
          </cell>
          <cell r="Y773">
            <v>0</v>
          </cell>
        </row>
        <row r="774">
          <cell r="A774">
            <v>380</v>
          </cell>
          <cell r="B774">
            <v>0</v>
          </cell>
          <cell r="C774" t="b">
            <v>0</v>
          </cell>
          <cell r="D774">
            <v>4</v>
          </cell>
          <cell r="E774">
            <v>1</v>
          </cell>
          <cell r="F774" t="str">
            <v>R0</v>
          </cell>
          <cell r="G774">
            <v>2006</v>
          </cell>
          <cell r="H774" t="b">
            <v>0</v>
          </cell>
          <cell r="I774">
            <v>86</v>
          </cell>
          <cell r="K774" t="str">
            <v>REVENUS A LONG TERME</v>
          </cell>
          <cell r="L774" t="str">
            <v>753, 548, 547</v>
          </cell>
          <cell r="M774" t="b">
            <v>0</v>
          </cell>
          <cell r="N774" t="b">
            <v>0</v>
          </cell>
          <cell r="P774">
            <v>367</v>
          </cell>
          <cell r="Q774">
            <v>0</v>
          </cell>
          <cell r="R774">
            <v>0</v>
          </cell>
          <cell r="T774" t="b">
            <v>0</v>
          </cell>
          <cell r="U774" t="b">
            <v>0</v>
          </cell>
          <cell r="V774" t="b">
            <v>0</v>
          </cell>
          <cell r="W774" t="b">
            <v>0</v>
          </cell>
          <cell r="Y774">
            <v>0</v>
          </cell>
        </row>
        <row r="775">
          <cell r="A775">
            <v>380</v>
          </cell>
          <cell r="B775">
            <v>0</v>
          </cell>
          <cell r="C775" t="b">
            <v>0</v>
          </cell>
          <cell r="D775">
            <v>4</v>
          </cell>
          <cell r="E775">
            <v>1</v>
          </cell>
          <cell r="F775" t="str">
            <v>R0</v>
          </cell>
          <cell r="G775">
            <v>2005</v>
          </cell>
          <cell r="H775" t="b">
            <v>0</v>
          </cell>
          <cell r="I775">
            <v>78</v>
          </cell>
          <cell r="K775" t="str">
            <v>REVENUS A LONG TERME</v>
          </cell>
          <cell r="L775" t="str">
            <v>753, 548, 547</v>
          </cell>
          <cell r="M775" t="b">
            <v>0</v>
          </cell>
          <cell r="N775" t="b">
            <v>0</v>
          </cell>
          <cell r="P775">
            <v>367</v>
          </cell>
          <cell r="Q775">
            <v>0</v>
          </cell>
          <cell r="R775">
            <v>0</v>
          </cell>
          <cell r="T775" t="b">
            <v>0</v>
          </cell>
          <cell r="U775" t="b">
            <v>0</v>
          </cell>
          <cell r="V775" t="b">
            <v>0</v>
          </cell>
          <cell r="W775" t="b">
            <v>0</v>
          </cell>
          <cell r="Y775">
            <v>0</v>
          </cell>
        </row>
        <row r="776">
          <cell r="A776">
            <v>380</v>
          </cell>
          <cell r="B776">
            <v>0</v>
          </cell>
          <cell r="C776" t="b">
            <v>0</v>
          </cell>
          <cell r="D776">
            <v>4</v>
          </cell>
          <cell r="E776">
            <v>1</v>
          </cell>
          <cell r="F776" t="str">
            <v>R0</v>
          </cell>
          <cell r="G776">
            <v>2004</v>
          </cell>
          <cell r="H776" t="b">
            <v>0</v>
          </cell>
          <cell r="I776">
            <v>86</v>
          </cell>
          <cell r="K776" t="str">
            <v>REVENUS A LONG TERME</v>
          </cell>
          <cell r="L776" t="str">
            <v>753, 548, 547</v>
          </cell>
          <cell r="M776" t="b">
            <v>0</v>
          </cell>
          <cell r="N776" t="b">
            <v>0</v>
          </cell>
          <cell r="P776">
            <v>367</v>
          </cell>
          <cell r="Q776">
            <v>0</v>
          </cell>
          <cell r="R776">
            <v>0</v>
          </cell>
          <cell r="T776" t="b">
            <v>0</v>
          </cell>
          <cell r="U776" t="b">
            <v>0</v>
          </cell>
          <cell r="V776" t="b">
            <v>0</v>
          </cell>
          <cell r="W776" t="b">
            <v>0</v>
          </cell>
          <cell r="Y776">
            <v>0</v>
          </cell>
        </row>
        <row r="777">
          <cell r="A777">
            <v>380</v>
          </cell>
          <cell r="B777">
            <v>0</v>
          </cell>
          <cell r="C777" t="b">
            <v>0</v>
          </cell>
          <cell r="D777">
            <v>4</v>
          </cell>
          <cell r="E777">
            <v>1</v>
          </cell>
          <cell r="F777" t="str">
            <v>R0</v>
          </cell>
          <cell r="G777">
            <v>2003</v>
          </cell>
          <cell r="H777" t="b">
            <v>0</v>
          </cell>
          <cell r="I777">
            <v>40</v>
          </cell>
          <cell r="K777" t="str">
            <v>REVENUS A LONG TERME</v>
          </cell>
          <cell r="L777" t="str">
            <v>753, 548, 547</v>
          </cell>
          <cell r="M777" t="b">
            <v>0</v>
          </cell>
          <cell r="N777" t="b">
            <v>0</v>
          </cell>
          <cell r="P777">
            <v>367</v>
          </cell>
          <cell r="Q777">
            <v>0</v>
          </cell>
          <cell r="R777">
            <v>0</v>
          </cell>
          <cell r="T777" t="b">
            <v>0</v>
          </cell>
          <cell r="U777" t="b">
            <v>0</v>
          </cell>
          <cell r="V777" t="b">
            <v>0</v>
          </cell>
          <cell r="W777" t="b">
            <v>0</v>
          </cell>
          <cell r="Y777">
            <v>0</v>
          </cell>
        </row>
        <row r="778">
          <cell r="A778">
            <v>380</v>
          </cell>
          <cell r="B778">
            <v>0</v>
          </cell>
          <cell r="C778" t="b">
            <v>0</v>
          </cell>
          <cell r="D778">
            <v>4</v>
          </cell>
          <cell r="E778">
            <v>1</v>
          </cell>
          <cell r="F778" t="str">
            <v>NC</v>
          </cell>
          <cell r="G778">
            <v>2007</v>
          </cell>
          <cell r="H778" t="b">
            <v>1</v>
          </cell>
          <cell r="I778">
            <v>1600</v>
          </cell>
          <cell r="J778" t="str">
            <v>Vente de produits et de sevices par le Centre d'expertise en analyse environnementale du Québec (Compte à fin déterminée 44-01-UA)</v>
          </cell>
          <cell r="K778" t="str">
            <v>PRODUITS DU CEAEQ - COMPTE DE FINANCEMENT UAS</v>
          </cell>
          <cell r="L778" t="str">
            <v>536, 538, 531</v>
          </cell>
          <cell r="M778" t="b">
            <v>0</v>
          </cell>
          <cell r="N778" t="b">
            <v>0</v>
          </cell>
          <cell r="P778">
            <v>367</v>
          </cell>
          <cell r="Q778">
            <v>0</v>
          </cell>
          <cell r="R778">
            <v>51</v>
          </cell>
          <cell r="T778" t="b">
            <v>0</v>
          </cell>
          <cell r="U778" t="b">
            <v>0</v>
          </cell>
          <cell r="V778" t="b">
            <v>0</v>
          </cell>
          <cell r="W778" t="b">
            <v>0</v>
          </cell>
          <cell r="X778" t="str">
            <v>NIL</v>
          </cell>
          <cell r="Y778">
            <v>0</v>
          </cell>
        </row>
        <row r="779">
          <cell r="A779">
            <v>380</v>
          </cell>
          <cell r="B779">
            <v>0</v>
          </cell>
          <cell r="C779" t="b">
            <v>0</v>
          </cell>
          <cell r="D779">
            <v>4</v>
          </cell>
          <cell r="E779">
            <v>1</v>
          </cell>
          <cell r="F779" t="str">
            <v>NC</v>
          </cell>
          <cell r="G779">
            <v>2006</v>
          </cell>
          <cell r="H779" t="b">
            <v>0</v>
          </cell>
          <cell r="I779">
            <v>1883</v>
          </cell>
          <cell r="J779" t="str">
            <v xml:space="preserve">Les baisses de revenus provenant de la vente de produits et de services en matière d'analyse environnementale au cours des quatre dernières années s'expliquent principalement par la récupération, par des laboratoires privés, de certains crénaux d'analyse </v>
          </cell>
          <cell r="K779" t="str">
            <v>PRODUITS DU CEAEQ - COMPTE DE FINANCEMENT UAS</v>
          </cell>
          <cell r="L779" t="str">
            <v>536, 538, 531</v>
          </cell>
          <cell r="M779" t="b">
            <v>0</v>
          </cell>
          <cell r="N779" t="b">
            <v>0</v>
          </cell>
          <cell r="P779">
            <v>367</v>
          </cell>
          <cell r="Q779">
            <v>0</v>
          </cell>
          <cell r="R779">
            <v>51</v>
          </cell>
          <cell r="T779" t="b">
            <v>0</v>
          </cell>
          <cell r="U779" t="b">
            <v>0</v>
          </cell>
          <cell r="V779" t="b">
            <v>0</v>
          </cell>
          <cell r="W779" t="b">
            <v>0</v>
          </cell>
          <cell r="X779" t="str">
            <v>NIL</v>
          </cell>
          <cell r="Y779">
            <v>0</v>
          </cell>
        </row>
        <row r="780">
          <cell r="A780">
            <v>380</v>
          </cell>
          <cell r="B780">
            <v>0</v>
          </cell>
          <cell r="C780" t="b">
            <v>0</v>
          </cell>
          <cell r="D780">
            <v>4</v>
          </cell>
          <cell r="E780">
            <v>1</v>
          </cell>
          <cell r="F780" t="str">
            <v>NC</v>
          </cell>
          <cell r="G780">
            <v>2005</v>
          </cell>
          <cell r="H780" t="b">
            <v>0</v>
          </cell>
          <cell r="I780">
            <v>2519</v>
          </cell>
          <cell r="K780" t="str">
            <v>PRODUITS DU CEAEQ - COMPTE DE FINANCEMENT UAS</v>
          </cell>
          <cell r="L780" t="str">
            <v>536, 538, 531</v>
          </cell>
          <cell r="M780" t="b">
            <v>0</v>
          </cell>
          <cell r="N780" t="b">
            <v>0</v>
          </cell>
          <cell r="P780">
            <v>367</v>
          </cell>
          <cell r="Q780">
            <v>0</v>
          </cell>
          <cell r="R780">
            <v>51</v>
          </cell>
          <cell r="T780" t="b">
            <v>0</v>
          </cell>
          <cell r="U780" t="b">
            <v>0</v>
          </cell>
          <cell r="V780" t="b">
            <v>0</v>
          </cell>
          <cell r="W780" t="b">
            <v>0</v>
          </cell>
          <cell r="X780" t="str">
            <v>NIL</v>
          </cell>
          <cell r="Y780">
            <v>0</v>
          </cell>
        </row>
        <row r="781">
          <cell r="A781">
            <v>380</v>
          </cell>
          <cell r="B781">
            <v>0</v>
          </cell>
          <cell r="C781" t="b">
            <v>0</v>
          </cell>
          <cell r="D781">
            <v>4</v>
          </cell>
          <cell r="E781">
            <v>1</v>
          </cell>
          <cell r="F781" t="str">
            <v>NC</v>
          </cell>
          <cell r="G781">
            <v>2004</v>
          </cell>
          <cell r="H781" t="b">
            <v>0</v>
          </cell>
          <cell r="I781">
            <v>2143</v>
          </cell>
          <cell r="K781" t="str">
            <v>PRODUITS DU CEAEQ - COMPTE DE FINANCEMENT UAS</v>
          </cell>
          <cell r="L781" t="str">
            <v>536, 538, 531</v>
          </cell>
          <cell r="M781" t="b">
            <v>0</v>
          </cell>
          <cell r="N781" t="b">
            <v>0</v>
          </cell>
          <cell r="P781">
            <v>367</v>
          </cell>
          <cell r="Q781">
            <v>0</v>
          </cell>
          <cell r="R781">
            <v>51</v>
          </cell>
          <cell r="T781" t="b">
            <v>0</v>
          </cell>
          <cell r="U781" t="b">
            <v>0</v>
          </cell>
          <cell r="V781" t="b">
            <v>0</v>
          </cell>
          <cell r="W781" t="b">
            <v>0</v>
          </cell>
          <cell r="X781" t="str">
            <v>NIL</v>
          </cell>
          <cell r="Y781">
            <v>0</v>
          </cell>
        </row>
        <row r="782">
          <cell r="A782">
            <v>380</v>
          </cell>
          <cell r="B782">
            <v>0</v>
          </cell>
          <cell r="C782" t="b">
            <v>0</v>
          </cell>
          <cell r="D782">
            <v>4</v>
          </cell>
          <cell r="E782">
            <v>1</v>
          </cell>
          <cell r="F782" t="str">
            <v>NC</v>
          </cell>
          <cell r="G782">
            <v>2003</v>
          </cell>
          <cell r="H782" t="b">
            <v>0</v>
          </cell>
          <cell r="I782">
            <v>2511</v>
          </cell>
          <cell r="K782" t="str">
            <v>PRODUITS DU CEAEQ - COMPTE DE FINANCEMENT UAS</v>
          </cell>
          <cell r="L782" t="str">
            <v>536, 538, 531</v>
          </cell>
          <cell r="M782" t="b">
            <v>0</v>
          </cell>
          <cell r="N782" t="b">
            <v>0</v>
          </cell>
          <cell r="P782">
            <v>367</v>
          </cell>
          <cell r="Q782">
            <v>0</v>
          </cell>
          <cell r="R782">
            <v>51</v>
          </cell>
          <cell r="T782" t="b">
            <v>0</v>
          </cell>
          <cell r="U782" t="b">
            <v>0</v>
          </cell>
          <cell r="V782" t="b">
            <v>0</v>
          </cell>
          <cell r="W782" t="b">
            <v>0</v>
          </cell>
          <cell r="X782" t="str">
            <v>NIL</v>
          </cell>
          <cell r="Y782">
            <v>0</v>
          </cell>
        </row>
        <row r="783">
          <cell r="A783">
            <v>350</v>
          </cell>
          <cell r="B783">
            <v>0</v>
          </cell>
          <cell r="C783" t="b">
            <v>0</v>
          </cell>
          <cell r="D783">
            <v>3</v>
          </cell>
          <cell r="E783">
            <v>9</v>
          </cell>
          <cell r="F783" t="str">
            <v>09</v>
          </cell>
          <cell r="G783">
            <v>2007</v>
          </cell>
          <cell r="H783" t="b">
            <v>1</v>
          </cell>
          <cell r="I783">
            <v>0.6</v>
          </cell>
          <cell r="K783" t="str">
            <v>Permis d'établissement privé</v>
          </cell>
          <cell r="L783" t="str">
            <v>126</v>
          </cell>
          <cell r="M783" t="b">
            <v>0</v>
          </cell>
          <cell r="N783" t="b">
            <v>0</v>
          </cell>
          <cell r="P783">
            <v>367</v>
          </cell>
          <cell r="Q783">
            <v>0</v>
          </cell>
          <cell r="R783">
            <v>100</v>
          </cell>
          <cell r="S783" t="str">
            <v>611</v>
          </cell>
          <cell r="T783" t="b">
            <v>0</v>
          </cell>
          <cell r="U783" t="b">
            <v>0</v>
          </cell>
          <cell r="V783" t="b">
            <v>0</v>
          </cell>
          <cell r="W783" t="b">
            <v>0</v>
          </cell>
          <cell r="Y783">
            <v>0</v>
          </cell>
        </row>
        <row r="784">
          <cell r="A784">
            <v>350</v>
          </cell>
          <cell r="B784">
            <v>0</v>
          </cell>
          <cell r="C784" t="b">
            <v>0</v>
          </cell>
          <cell r="D784">
            <v>3</v>
          </cell>
          <cell r="E784">
            <v>9</v>
          </cell>
          <cell r="F784" t="str">
            <v>09</v>
          </cell>
          <cell r="G784">
            <v>2006</v>
          </cell>
          <cell r="H784" t="b">
            <v>0</v>
          </cell>
          <cell r="I784">
            <v>20.100000000000001</v>
          </cell>
          <cell r="K784" t="str">
            <v>Permis d'établissement privé</v>
          </cell>
          <cell r="L784" t="str">
            <v>126</v>
          </cell>
          <cell r="M784" t="b">
            <v>0</v>
          </cell>
          <cell r="N784" t="b">
            <v>0</v>
          </cell>
          <cell r="P784">
            <v>367</v>
          </cell>
          <cell r="Q784">
            <v>0</v>
          </cell>
          <cell r="R784">
            <v>100</v>
          </cell>
          <cell r="S784" t="str">
            <v>611</v>
          </cell>
          <cell r="T784" t="b">
            <v>0</v>
          </cell>
          <cell r="U784" t="b">
            <v>0</v>
          </cell>
          <cell r="V784" t="b">
            <v>0</v>
          </cell>
          <cell r="W784" t="b">
            <v>0</v>
          </cell>
          <cell r="Y784">
            <v>0</v>
          </cell>
        </row>
        <row r="785">
          <cell r="A785">
            <v>350</v>
          </cell>
          <cell r="B785">
            <v>0</v>
          </cell>
          <cell r="C785" t="b">
            <v>0</v>
          </cell>
          <cell r="D785">
            <v>3</v>
          </cell>
          <cell r="E785">
            <v>9</v>
          </cell>
          <cell r="F785" t="str">
            <v>09</v>
          </cell>
          <cell r="G785">
            <v>2005</v>
          </cell>
          <cell r="H785" t="b">
            <v>0</v>
          </cell>
          <cell r="I785">
            <v>0.3</v>
          </cell>
          <cell r="K785" t="str">
            <v>Permis d'établissement privé</v>
          </cell>
          <cell r="L785" t="str">
            <v>126</v>
          </cell>
          <cell r="M785" t="b">
            <v>0</v>
          </cell>
          <cell r="N785" t="b">
            <v>0</v>
          </cell>
          <cell r="P785">
            <v>367</v>
          </cell>
          <cell r="Q785">
            <v>0</v>
          </cell>
          <cell r="R785">
            <v>100</v>
          </cell>
          <cell r="S785" t="str">
            <v>611</v>
          </cell>
          <cell r="T785" t="b">
            <v>0</v>
          </cell>
          <cell r="U785" t="b">
            <v>0</v>
          </cell>
          <cell r="V785" t="b">
            <v>0</v>
          </cell>
          <cell r="W785" t="b">
            <v>0</v>
          </cell>
          <cell r="Y785">
            <v>0</v>
          </cell>
        </row>
        <row r="786">
          <cell r="A786">
            <v>350</v>
          </cell>
          <cell r="B786">
            <v>0</v>
          </cell>
          <cell r="C786" t="b">
            <v>0</v>
          </cell>
          <cell r="D786">
            <v>3</v>
          </cell>
          <cell r="E786">
            <v>9</v>
          </cell>
          <cell r="F786" t="str">
            <v>09</v>
          </cell>
          <cell r="G786">
            <v>2004</v>
          </cell>
          <cell r="H786" t="b">
            <v>0</v>
          </cell>
          <cell r="I786">
            <v>0.6</v>
          </cell>
          <cell r="K786" t="str">
            <v>Permis d'établissement privé</v>
          </cell>
          <cell r="L786" t="str">
            <v>126</v>
          </cell>
          <cell r="M786" t="b">
            <v>0</v>
          </cell>
          <cell r="N786" t="b">
            <v>0</v>
          </cell>
          <cell r="P786">
            <v>367</v>
          </cell>
          <cell r="Q786">
            <v>0</v>
          </cell>
          <cell r="R786">
            <v>100</v>
          </cell>
          <cell r="S786" t="str">
            <v>611</v>
          </cell>
          <cell r="T786" t="b">
            <v>0</v>
          </cell>
          <cell r="U786" t="b">
            <v>0</v>
          </cell>
          <cell r="V786" t="b">
            <v>0</v>
          </cell>
          <cell r="W786" t="b">
            <v>0</v>
          </cell>
          <cell r="Y786">
            <v>0</v>
          </cell>
        </row>
        <row r="787">
          <cell r="A787">
            <v>350</v>
          </cell>
          <cell r="B787">
            <v>0</v>
          </cell>
          <cell r="C787" t="b">
            <v>0</v>
          </cell>
          <cell r="D787">
            <v>3</v>
          </cell>
          <cell r="E787">
            <v>9</v>
          </cell>
          <cell r="F787" t="str">
            <v>09</v>
          </cell>
          <cell r="G787">
            <v>2003</v>
          </cell>
          <cell r="H787" t="b">
            <v>0</v>
          </cell>
          <cell r="I787">
            <v>0</v>
          </cell>
          <cell r="K787" t="str">
            <v>Permis d'établissement privé</v>
          </cell>
          <cell r="L787" t="str">
            <v>126</v>
          </cell>
          <cell r="M787" t="b">
            <v>0</v>
          </cell>
          <cell r="N787" t="b">
            <v>0</v>
          </cell>
          <cell r="P787">
            <v>367</v>
          </cell>
          <cell r="Q787">
            <v>0</v>
          </cell>
          <cell r="R787">
            <v>100</v>
          </cell>
          <cell r="S787" t="str">
            <v>611</v>
          </cell>
          <cell r="T787" t="b">
            <v>0</v>
          </cell>
          <cell r="U787" t="b">
            <v>0</v>
          </cell>
          <cell r="V787" t="b">
            <v>0</v>
          </cell>
          <cell r="W787" t="b">
            <v>0</v>
          </cell>
          <cell r="Y787">
            <v>0</v>
          </cell>
        </row>
        <row r="788">
          <cell r="A788">
            <v>350</v>
          </cell>
          <cell r="B788">
            <v>0</v>
          </cell>
          <cell r="C788" t="b">
            <v>0</v>
          </cell>
          <cell r="D788">
            <v>4</v>
          </cell>
          <cell r="E788">
            <v>1</v>
          </cell>
          <cell r="F788" t="str">
            <v>P9</v>
          </cell>
          <cell r="G788">
            <v>2007</v>
          </cell>
          <cell r="H788" t="b">
            <v>1</v>
          </cell>
          <cell r="I788">
            <v>8</v>
          </cell>
          <cell r="K788" t="str">
            <v>Révision d'examen</v>
          </cell>
          <cell r="M788" t="b">
            <v>0</v>
          </cell>
          <cell r="N788" t="b">
            <v>0</v>
          </cell>
          <cell r="P788">
            <v>367</v>
          </cell>
          <cell r="Q788">
            <v>100</v>
          </cell>
          <cell r="R788">
            <v>0</v>
          </cell>
          <cell r="T788" t="b">
            <v>0</v>
          </cell>
          <cell r="U788" t="b">
            <v>0</v>
          </cell>
          <cell r="V788" t="b">
            <v>0</v>
          </cell>
          <cell r="W788" t="b">
            <v>0</v>
          </cell>
          <cell r="X788" t="str">
            <v>NIL</v>
          </cell>
          <cell r="Y788">
            <v>0</v>
          </cell>
        </row>
        <row r="789">
          <cell r="A789">
            <v>350</v>
          </cell>
          <cell r="B789">
            <v>0</v>
          </cell>
          <cell r="C789" t="b">
            <v>0</v>
          </cell>
          <cell r="D789">
            <v>4</v>
          </cell>
          <cell r="E789">
            <v>1</v>
          </cell>
          <cell r="F789" t="str">
            <v>P9</v>
          </cell>
          <cell r="G789">
            <v>2006</v>
          </cell>
          <cell r="H789" t="b">
            <v>0</v>
          </cell>
          <cell r="I789">
            <v>7.96</v>
          </cell>
          <cell r="K789" t="str">
            <v>Révision d'examen</v>
          </cell>
          <cell r="M789" t="b">
            <v>0</v>
          </cell>
          <cell r="N789" t="b">
            <v>0</v>
          </cell>
          <cell r="P789">
            <v>367</v>
          </cell>
          <cell r="Q789">
            <v>100</v>
          </cell>
          <cell r="R789">
            <v>0</v>
          </cell>
          <cell r="T789" t="b">
            <v>0</v>
          </cell>
          <cell r="U789" t="b">
            <v>0</v>
          </cell>
          <cell r="V789" t="b">
            <v>0</v>
          </cell>
          <cell r="W789" t="b">
            <v>0</v>
          </cell>
          <cell r="X789" t="str">
            <v>NIL</v>
          </cell>
          <cell r="Y789">
            <v>0</v>
          </cell>
        </row>
        <row r="790">
          <cell r="A790">
            <v>350</v>
          </cell>
          <cell r="B790">
            <v>0</v>
          </cell>
          <cell r="C790" t="b">
            <v>0</v>
          </cell>
          <cell r="D790">
            <v>4</v>
          </cell>
          <cell r="E790">
            <v>1</v>
          </cell>
          <cell r="F790" t="str">
            <v>P9</v>
          </cell>
          <cell r="G790">
            <v>2005</v>
          </cell>
          <cell r="H790" t="b">
            <v>0</v>
          </cell>
          <cell r="I790">
            <v>8.3000000000000007</v>
          </cell>
          <cell r="K790" t="str">
            <v>Révision d'examen</v>
          </cell>
          <cell r="M790" t="b">
            <v>0</v>
          </cell>
          <cell r="N790" t="b">
            <v>0</v>
          </cell>
          <cell r="P790">
            <v>367</v>
          </cell>
          <cell r="Q790">
            <v>100</v>
          </cell>
          <cell r="R790">
            <v>0</v>
          </cell>
          <cell r="T790" t="b">
            <v>0</v>
          </cell>
          <cell r="U790" t="b">
            <v>0</v>
          </cell>
          <cell r="V790" t="b">
            <v>0</v>
          </cell>
          <cell r="W790" t="b">
            <v>0</v>
          </cell>
          <cell r="X790" t="str">
            <v>NIL</v>
          </cell>
          <cell r="Y790">
            <v>0</v>
          </cell>
        </row>
        <row r="791">
          <cell r="A791">
            <v>350</v>
          </cell>
          <cell r="B791">
            <v>0</v>
          </cell>
          <cell r="C791" t="b">
            <v>0</v>
          </cell>
          <cell r="D791">
            <v>4</v>
          </cell>
          <cell r="E791">
            <v>1</v>
          </cell>
          <cell r="F791" t="str">
            <v>P9</v>
          </cell>
          <cell r="G791">
            <v>2004</v>
          </cell>
          <cell r="H791" t="b">
            <v>0</v>
          </cell>
          <cell r="I791">
            <v>5.8</v>
          </cell>
          <cell r="K791" t="str">
            <v>Révision d'examen</v>
          </cell>
          <cell r="M791" t="b">
            <v>0</v>
          </cell>
          <cell r="N791" t="b">
            <v>0</v>
          </cell>
          <cell r="P791">
            <v>367</v>
          </cell>
          <cell r="Q791">
            <v>100</v>
          </cell>
          <cell r="R791">
            <v>0</v>
          </cell>
          <cell r="T791" t="b">
            <v>0</v>
          </cell>
          <cell r="U791" t="b">
            <v>0</v>
          </cell>
          <cell r="V791" t="b">
            <v>0</v>
          </cell>
          <cell r="W791" t="b">
            <v>0</v>
          </cell>
          <cell r="X791" t="str">
            <v>NIL</v>
          </cell>
          <cell r="Y791">
            <v>0</v>
          </cell>
        </row>
        <row r="792">
          <cell r="A792">
            <v>350</v>
          </cell>
          <cell r="B792">
            <v>0</v>
          </cell>
          <cell r="C792" t="b">
            <v>0</v>
          </cell>
          <cell r="D792">
            <v>4</v>
          </cell>
          <cell r="E792">
            <v>1</v>
          </cell>
          <cell r="F792" t="str">
            <v>P9</v>
          </cell>
          <cell r="G792">
            <v>2003</v>
          </cell>
          <cell r="H792" t="b">
            <v>0</v>
          </cell>
          <cell r="I792">
            <v>0</v>
          </cell>
          <cell r="K792" t="str">
            <v>Révision d'examen</v>
          </cell>
          <cell r="M792" t="b">
            <v>0</v>
          </cell>
          <cell r="N792" t="b">
            <v>0</v>
          </cell>
          <cell r="P792">
            <v>367</v>
          </cell>
          <cell r="Q792">
            <v>100</v>
          </cell>
          <cell r="R792">
            <v>0</v>
          </cell>
          <cell r="T792" t="b">
            <v>0</v>
          </cell>
          <cell r="U792" t="b">
            <v>0</v>
          </cell>
          <cell r="V792" t="b">
            <v>0</v>
          </cell>
          <cell r="W792" t="b">
            <v>0</v>
          </cell>
          <cell r="X792" t="str">
            <v>NIL</v>
          </cell>
          <cell r="Y792">
            <v>0</v>
          </cell>
        </row>
        <row r="793">
          <cell r="A793">
            <v>350</v>
          </cell>
          <cell r="B793">
            <v>0</v>
          </cell>
          <cell r="C793" t="b">
            <v>0</v>
          </cell>
          <cell r="D793">
            <v>4</v>
          </cell>
          <cell r="E793">
            <v>1</v>
          </cell>
          <cell r="F793" t="str">
            <v>E3</v>
          </cell>
          <cell r="G793">
            <v>2007</v>
          </cell>
          <cell r="H793" t="b">
            <v>1</v>
          </cell>
          <cell r="I793">
            <v>7535.3</v>
          </cell>
          <cell r="K793" t="str">
            <v>Tarification d'étudiants Canadiens hors Québec</v>
          </cell>
          <cell r="M793" t="b">
            <v>0</v>
          </cell>
          <cell r="N793" t="b">
            <v>0</v>
          </cell>
          <cell r="P793">
            <v>367</v>
          </cell>
          <cell r="Q793">
            <v>0</v>
          </cell>
          <cell r="R793">
            <v>100</v>
          </cell>
          <cell r="S793" t="str">
            <v>9129</v>
          </cell>
          <cell r="T793" t="b">
            <v>0</v>
          </cell>
          <cell r="U793" t="b">
            <v>0</v>
          </cell>
          <cell r="V793" t="b">
            <v>0</v>
          </cell>
          <cell r="W793" t="b">
            <v>0</v>
          </cell>
          <cell r="X793" t="str">
            <v>Calcul tenant compte des subventions versées aux universités</v>
          </cell>
          <cell r="Y793">
            <v>0</v>
          </cell>
        </row>
        <row r="794">
          <cell r="A794">
            <v>350</v>
          </cell>
          <cell r="B794">
            <v>0</v>
          </cell>
          <cell r="C794" t="b">
            <v>0</v>
          </cell>
          <cell r="D794">
            <v>4</v>
          </cell>
          <cell r="E794">
            <v>1</v>
          </cell>
          <cell r="F794" t="str">
            <v>E3</v>
          </cell>
          <cell r="G794">
            <v>2006</v>
          </cell>
          <cell r="H794" t="b">
            <v>0</v>
          </cell>
          <cell r="I794">
            <v>7592.9</v>
          </cell>
          <cell r="K794" t="str">
            <v>Tarification d'étudiants Canadiens hors Québec</v>
          </cell>
          <cell r="M794" t="b">
            <v>0</v>
          </cell>
          <cell r="N794" t="b">
            <v>0</v>
          </cell>
          <cell r="P794">
            <v>367</v>
          </cell>
          <cell r="Q794">
            <v>0</v>
          </cell>
          <cell r="R794">
            <v>100</v>
          </cell>
          <cell r="S794" t="str">
            <v>9129</v>
          </cell>
          <cell r="T794" t="b">
            <v>0</v>
          </cell>
          <cell r="U794" t="b">
            <v>0</v>
          </cell>
          <cell r="V794" t="b">
            <v>0</v>
          </cell>
          <cell r="W794" t="b">
            <v>0</v>
          </cell>
          <cell r="X794" t="str">
            <v>Calcul tenant compte des subventions versées aux universités</v>
          </cell>
          <cell r="Y794">
            <v>0</v>
          </cell>
        </row>
        <row r="795">
          <cell r="A795">
            <v>350</v>
          </cell>
          <cell r="B795">
            <v>0</v>
          </cell>
          <cell r="C795" t="b">
            <v>0</v>
          </cell>
          <cell r="D795">
            <v>4</v>
          </cell>
          <cell r="E795">
            <v>1</v>
          </cell>
          <cell r="F795" t="str">
            <v>E3</v>
          </cell>
          <cell r="G795">
            <v>2005</v>
          </cell>
          <cell r="H795" t="b">
            <v>0</v>
          </cell>
          <cell r="I795">
            <v>4974.3999999999996</v>
          </cell>
          <cell r="K795" t="str">
            <v>Tarification d'étudiants Canadiens hors Québec</v>
          </cell>
          <cell r="M795" t="b">
            <v>0</v>
          </cell>
          <cell r="N795" t="b">
            <v>0</v>
          </cell>
          <cell r="P795">
            <v>367</v>
          </cell>
          <cell r="Q795">
            <v>0</v>
          </cell>
          <cell r="R795">
            <v>100</v>
          </cell>
          <cell r="S795" t="str">
            <v>9129</v>
          </cell>
          <cell r="T795" t="b">
            <v>0</v>
          </cell>
          <cell r="U795" t="b">
            <v>0</v>
          </cell>
          <cell r="V795" t="b">
            <v>0</v>
          </cell>
          <cell r="W795" t="b">
            <v>0</v>
          </cell>
          <cell r="X795" t="str">
            <v>Calcul tenant compte des subventions versées aux universités</v>
          </cell>
          <cell r="Y795">
            <v>0</v>
          </cell>
        </row>
        <row r="796">
          <cell r="A796">
            <v>350</v>
          </cell>
          <cell r="B796">
            <v>0</v>
          </cell>
          <cell r="C796" t="b">
            <v>0</v>
          </cell>
          <cell r="D796">
            <v>4</v>
          </cell>
          <cell r="E796">
            <v>1</v>
          </cell>
          <cell r="F796" t="str">
            <v>E3</v>
          </cell>
          <cell r="G796">
            <v>2004</v>
          </cell>
          <cell r="H796" t="b">
            <v>0</v>
          </cell>
          <cell r="I796">
            <v>5977.8</v>
          </cell>
          <cell r="K796" t="str">
            <v>Tarification d'étudiants Canadiens hors Québec</v>
          </cell>
          <cell r="M796" t="b">
            <v>0</v>
          </cell>
          <cell r="N796" t="b">
            <v>0</v>
          </cell>
          <cell r="P796">
            <v>367</v>
          </cell>
          <cell r="Q796">
            <v>0</v>
          </cell>
          <cell r="R796">
            <v>100</v>
          </cell>
          <cell r="S796" t="str">
            <v>9129</v>
          </cell>
          <cell r="T796" t="b">
            <v>0</v>
          </cell>
          <cell r="U796" t="b">
            <v>0</v>
          </cell>
          <cell r="V796" t="b">
            <v>0</v>
          </cell>
          <cell r="W796" t="b">
            <v>0</v>
          </cell>
          <cell r="X796" t="str">
            <v>Calcul tenant compte des subventions versées aux universités</v>
          </cell>
          <cell r="Y796">
            <v>0</v>
          </cell>
        </row>
        <row r="797">
          <cell r="A797">
            <v>350</v>
          </cell>
          <cell r="B797">
            <v>0</v>
          </cell>
          <cell r="C797" t="b">
            <v>0</v>
          </cell>
          <cell r="D797">
            <v>4</v>
          </cell>
          <cell r="E797">
            <v>1</v>
          </cell>
          <cell r="F797" t="str">
            <v>E3</v>
          </cell>
          <cell r="G797">
            <v>2003</v>
          </cell>
          <cell r="H797" t="b">
            <v>0</v>
          </cell>
          <cell r="I797">
            <v>0</v>
          </cell>
          <cell r="K797" t="str">
            <v>Tarification d'étudiants Canadiens hors Québec</v>
          </cell>
          <cell r="M797" t="b">
            <v>0</v>
          </cell>
          <cell r="N797" t="b">
            <v>0</v>
          </cell>
          <cell r="P797">
            <v>367</v>
          </cell>
          <cell r="Q797">
            <v>0</v>
          </cell>
          <cell r="R797">
            <v>100</v>
          </cell>
          <cell r="S797" t="str">
            <v>9129</v>
          </cell>
          <cell r="T797" t="b">
            <v>0</v>
          </cell>
          <cell r="U797" t="b">
            <v>0</v>
          </cell>
          <cell r="V797" t="b">
            <v>0</v>
          </cell>
          <cell r="W797" t="b">
            <v>0</v>
          </cell>
          <cell r="X797" t="str">
            <v>Calcul tenant compte des subventions versées aux universités</v>
          </cell>
          <cell r="Y797">
            <v>0</v>
          </cell>
        </row>
        <row r="798">
          <cell r="A798">
            <v>700</v>
          </cell>
          <cell r="B798">
            <v>0</v>
          </cell>
          <cell r="C798" t="b">
            <v>0</v>
          </cell>
          <cell r="D798">
            <v>4</v>
          </cell>
          <cell r="E798">
            <v>1</v>
          </cell>
          <cell r="F798" t="str">
            <v>46</v>
          </cell>
          <cell r="G798">
            <v>2007</v>
          </cell>
          <cell r="H798" t="b">
            <v>1</v>
          </cell>
          <cell r="I798">
            <v>2300</v>
          </cell>
          <cell r="J798" t="str">
            <v>Ces variations sont proportionnelles au volume total   (fausses déclarations et/ou mesures légales).</v>
          </cell>
          <cell r="K798" t="str">
            <v>Recouvrement créances d'assistance-emploi (aide et solidarité sociale) *** Chgt de la loi, non disponible dans votre liste:                Loi sur l'aide aux personnes et aux famille  (A-13. 1.1 ). Règlement sur l'aide aux pers. Et aux familles D.1073-200</v>
          </cell>
          <cell r="L798" t="str">
            <v>375, 377</v>
          </cell>
          <cell r="M798" t="b">
            <v>0</v>
          </cell>
          <cell r="N798" t="b">
            <v>0</v>
          </cell>
          <cell r="P798">
            <v>367</v>
          </cell>
          <cell r="Q798">
            <v>100</v>
          </cell>
          <cell r="R798">
            <v>0</v>
          </cell>
          <cell r="T798" t="b">
            <v>1</v>
          </cell>
          <cell r="U798" t="b">
            <v>0</v>
          </cell>
          <cell r="V798" t="b">
            <v>0</v>
          </cell>
          <cell r="W798" t="b">
            <v>0</v>
          </cell>
          <cell r="X798" t="str">
            <v>NIL</v>
          </cell>
          <cell r="Y798">
            <v>0</v>
          </cell>
        </row>
        <row r="799">
          <cell r="A799">
            <v>700</v>
          </cell>
          <cell r="B799">
            <v>0</v>
          </cell>
          <cell r="C799" t="b">
            <v>0</v>
          </cell>
          <cell r="D799">
            <v>4</v>
          </cell>
          <cell r="E799">
            <v>1</v>
          </cell>
          <cell r="F799" t="str">
            <v>46</v>
          </cell>
          <cell r="G799">
            <v>2006</v>
          </cell>
          <cell r="H799" t="b">
            <v>0</v>
          </cell>
          <cell r="I799">
            <v>2040</v>
          </cell>
          <cell r="J799" t="str">
            <v>Baisse du nombre de réclamations émises (fausses déclarations et/ou mesures légales).</v>
          </cell>
          <cell r="K799" t="str">
            <v>Recouvrement créances d'assistance-emploi (aide et solidarité sociale) *** Chgt de la loi, non disponible dans votre liste:                Loi sur l'aide aux personnes et aux famille  (A-13. 1.1 ). Règlement sur l'aide aux pers. Et aux familles D.1073-200</v>
          </cell>
          <cell r="L799" t="str">
            <v>375, 377</v>
          </cell>
          <cell r="M799" t="b">
            <v>0</v>
          </cell>
          <cell r="N799" t="b">
            <v>0</v>
          </cell>
          <cell r="P799">
            <v>367</v>
          </cell>
          <cell r="Q799">
            <v>100</v>
          </cell>
          <cell r="R799">
            <v>0</v>
          </cell>
          <cell r="T799" t="b">
            <v>1</v>
          </cell>
          <cell r="U799" t="b">
            <v>0</v>
          </cell>
          <cell r="V799" t="b">
            <v>0</v>
          </cell>
          <cell r="W799" t="b">
            <v>0</v>
          </cell>
          <cell r="X799" t="str">
            <v>NIL</v>
          </cell>
          <cell r="Y799">
            <v>0</v>
          </cell>
        </row>
        <row r="800">
          <cell r="A800">
            <v>700</v>
          </cell>
          <cell r="B800">
            <v>0</v>
          </cell>
          <cell r="C800" t="b">
            <v>0</v>
          </cell>
          <cell r="D800">
            <v>4</v>
          </cell>
          <cell r="E800">
            <v>1</v>
          </cell>
          <cell r="F800" t="str">
            <v>46</v>
          </cell>
          <cell r="G800">
            <v>2005</v>
          </cell>
          <cell r="H800" t="b">
            <v>0</v>
          </cell>
          <cell r="I800">
            <v>2487</v>
          </cell>
          <cell r="K800" t="str">
            <v>Recouvrement créances d'assistance-emploi (aide et solidarité sociale) *** Chgt de la loi, non disponible dans votre liste:                Loi sur l'aide aux personnes et aux famille  (A-13. 1.1 ). Règlement sur l'aide aux pers. Et aux familles D.1073-200</v>
          </cell>
          <cell r="L800" t="str">
            <v>375, 377</v>
          </cell>
          <cell r="M800" t="b">
            <v>0</v>
          </cell>
          <cell r="N800" t="b">
            <v>0</v>
          </cell>
          <cell r="P800">
            <v>367</v>
          </cell>
          <cell r="Q800">
            <v>100</v>
          </cell>
          <cell r="R800">
            <v>0</v>
          </cell>
          <cell r="T800" t="b">
            <v>1</v>
          </cell>
          <cell r="U800" t="b">
            <v>0</v>
          </cell>
          <cell r="V800" t="b">
            <v>0</v>
          </cell>
          <cell r="W800" t="b">
            <v>0</v>
          </cell>
          <cell r="X800" t="str">
            <v>NIL</v>
          </cell>
          <cell r="Y800">
            <v>0</v>
          </cell>
        </row>
        <row r="801">
          <cell r="A801">
            <v>700</v>
          </cell>
          <cell r="B801">
            <v>0</v>
          </cell>
          <cell r="C801" t="b">
            <v>0</v>
          </cell>
          <cell r="D801">
            <v>4</v>
          </cell>
          <cell r="E801">
            <v>1</v>
          </cell>
          <cell r="F801" t="str">
            <v>46</v>
          </cell>
          <cell r="G801">
            <v>2004</v>
          </cell>
          <cell r="H801" t="b">
            <v>0</v>
          </cell>
          <cell r="I801">
            <v>2580</v>
          </cell>
          <cell r="J801" t="str">
            <v>Baisse du nombre de réclamations émises (fausses déclarations et/ou mesures légales).</v>
          </cell>
          <cell r="K801" t="str">
            <v>Recouvrement créances d'assistance-emploi (aide et solidarité sociale) *** Chgt de la loi, non disponible dans votre liste:                Loi sur l'aide aux personnes et aux famille  (A-13. 1.1 ). Règlement sur l'aide aux pers. Et aux familles D.1073-200</v>
          </cell>
          <cell r="L801" t="str">
            <v>375, 377</v>
          </cell>
          <cell r="M801" t="b">
            <v>0</v>
          </cell>
          <cell r="N801" t="b">
            <v>0</v>
          </cell>
          <cell r="P801">
            <v>367</v>
          </cell>
          <cell r="Q801">
            <v>100</v>
          </cell>
          <cell r="R801">
            <v>0</v>
          </cell>
          <cell r="T801" t="b">
            <v>1</v>
          </cell>
          <cell r="U801" t="b">
            <v>0</v>
          </cell>
          <cell r="V801" t="b">
            <v>0</v>
          </cell>
          <cell r="W801" t="b">
            <v>0</v>
          </cell>
          <cell r="X801" t="str">
            <v>NIL</v>
          </cell>
          <cell r="Y801">
            <v>0</v>
          </cell>
        </row>
        <row r="802">
          <cell r="A802">
            <v>700</v>
          </cell>
          <cell r="B802">
            <v>0</v>
          </cell>
          <cell r="C802" t="b">
            <v>0</v>
          </cell>
          <cell r="D802">
            <v>4</v>
          </cell>
          <cell r="E802">
            <v>1</v>
          </cell>
          <cell r="F802" t="str">
            <v>46</v>
          </cell>
          <cell r="G802">
            <v>2003</v>
          </cell>
          <cell r="H802" t="b">
            <v>0</v>
          </cell>
          <cell r="I802">
            <v>3094</v>
          </cell>
          <cell r="K802" t="str">
            <v>Recouvrement créances d'assistance-emploi (aide et solidarité sociale) *** Chgt de la loi, non disponible dans votre liste:                Loi sur l'aide aux personnes et aux famille  (A-13. 1.1 ). Règlement sur l'aide aux pers. Et aux familles D.1073-200</v>
          </cell>
          <cell r="L802" t="str">
            <v>375, 377</v>
          </cell>
          <cell r="M802" t="b">
            <v>0</v>
          </cell>
          <cell r="N802" t="b">
            <v>0</v>
          </cell>
          <cell r="P802">
            <v>367</v>
          </cell>
          <cell r="Q802">
            <v>100</v>
          </cell>
          <cell r="R802">
            <v>0</v>
          </cell>
          <cell r="T802" t="b">
            <v>1</v>
          </cell>
          <cell r="U802" t="b">
            <v>0</v>
          </cell>
          <cell r="V802" t="b">
            <v>0</v>
          </cell>
          <cell r="W802" t="b">
            <v>0</v>
          </cell>
          <cell r="X802" t="str">
            <v>NIL</v>
          </cell>
          <cell r="Y802">
            <v>0</v>
          </cell>
        </row>
        <row r="803">
          <cell r="A803">
            <v>210</v>
          </cell>
          <cell r="B803">
            <v>0</v>
          </cell>
          <cell r="C803" t="b">
            <v>0</v>
          </cell>
          <cell r="D803">
            <v>4</v>
          </cell>
          <cell r="E803">
            <v>1</v>
          </cell>
          <cell r="F803" t="str">
            <v>P7</v>
          </cell>
          <cell r="G803">
            <v>2007</v>
          </cell>
          <cell r="H803" t="b">
            <v>1</v>
          </cell>
          <cell r="I803">
            <v>173430</v>
          </cell>
          <cell r="K803" t="str">
            <v>Sociétés d'État</v>
          </cell>
          <cell r="M803" t="b">
            <v>0</v>
          </cell>
          <cell r="N803" t="b">
            <v>0</v>
          </cell>
          <cell r="P803">
            <v>367</v>
          </cell>
          <cell r="Q803">
            <v>0</v>
          </cell>
          <cell r="R803">
            <v>0</v>
          </cell>
          <cell r="T803" t="b">
            <v>0</v>
          </cell>
          <cell r="U803" t="b">
            <v>0</v>
          </cell>
          <cell r="V803" t="b">
            <v>0</v>
          </cell>
          <cell r="W803" t="b">
            <v>0</v>
          </cell>
          <cell r="X803" t="str">
            <v>%  de la dette garantie par le gouvernement</v>
          </cell>
          <cell r="Y803">
            <v>0</v>
          </cell>
        </row>
        <row r="804">
          <cell r="A804">
            <v>210</v>
          </cell>
          <cell r="B804">
            <v>0</v>
          </cell>
          <cell r="C804" t="b">
            <v>0</v>
          </cell>
          <cell r="D804">
            <v>4</v>
          </cell>
          <cell r="E804">
            <v>1</v>
          </cell>
          <cell r="F804" t="str">
            <v>P7</v>
          </cell>
          <cell r="G804">
            <v>2006</v>
          </cell>
          <cell r="H804" t="b">
            <v>0</v>
          </cell>
          <cell r="I804">
            <v>173430</v>
          </cell>
          <cell r="J804" t="str">
            <v>Les revenus sont comptabilisés sur une base d'exercice.</v>
          </cell>
          <cell r="K804" t="str">
            <v>Sociétés d'État</v>
          </cell>
          <cell r="M804" t="b">
            <v>0</v>
          </cell>
          <cell r="N804" t="b">
            <v>0</v>
          </cell>
          <cell r="P804">
            <v>367</v>
          </cell>
          <cell r="Q804">
            <v>0</v>
          </cell>
          <cell r="R804">
            <v>0</v>
          </cell>
          <cell r="T804" t="b">
            <v>0</v>
          </cell>
          <cell r="U804" t="b">
            <v>0</v>
          </cell>
          <cell r="V804" t="b">
            <v>0</v>
          </cell>
          <cell r="W804" t="b">
            <v>0</v>
          </cell>
          <cell r="X804" t="str">
            <v>%  de la dette garantie par le gouvernement</v>
          </cell>
          <cell r="Y804">
            <v>0</v>
          </cell>
        </row>
        <row r="805">
          <cell r="A805">
            <v>210</v>
          </cell>
          <cell r="B805">
            <v>0</v>
          </cell>
          <cell r="C805" t="b">
            <v>0</v>
          </cell>
          <cell r="D805">
            <v>4</v>
          </cell>
          <cell r="E805">
            <v>1</v>
          </cell>
          <cell r="F805" t="str">
            <v>P7</v>
          </cell>
          <cell r="G805">
            <v>2005</v>
          </cell>
          <cell r="H805" t="b">
            <v>0</v>
          </cell>
          <cell r="I805">
            <v>165005</v>
          </cell>
          <cell r="K805" t="str">
            <v>Sociétés d'État</v>
          </cell>
          <cell r="M805" t="b">
            <v>0</v>
          </cell>
          <cell r="N805" t="b">
            <v>0</v>
          </cell>
          <cell r="P805">
            <v>367</v>
          </cell>
          <cell r="Q805">
            <v>0</v>
          </cell>
          <cell r="R805">
            <v>0</v>
          </cell>
          <cell r="T805" t="b">
            <v>0</v>
          </cell>
          <cell r="U805" t="b">
            <v>0</v>
          </cell>
          <cell r="V805" t="b">
            <v>0</v>
          </cell>
          <cell r="W805" t="b">
            <v>0</v>
          </cell>
          <cell r="X805" t="str">
            <v>%  de la dette garantie par le gouvernement</v>
          </cell>
          <cell r="Y805">
            <v>0</v>
          </cell>
        </row>
        <row r="806">
          <cell r="A806">
            <v>210</v>
          </cell>
          <cell r="B806">
            <v>0</v>
          </cell>
          <cell r="C806" t="b">
            <v>0</v>
          </cell>
          <cell r="D806">
            <v>4</v>
          </cell>
          <cell r="E806">
            <v>1</v>
          </cell>
          <cell r="F806" t="str">
            <v>P7</v>
          </cell>
          <cell r="G806">
            <v>2004</v>
          </cell>
          <cell r="H806" t="b">
            <v>0</v>
          </cell>
          <cell r="I806">
            <v>163208</v>
          </cell>
          <cell r="K806" t="str">
            <v>Sociétés d'État</v>
          </cell>
          <cell r="M806" t="b">
            <v>0</v>
          </cell>
          <cell r="N806" t="b">
            <v>0</v>
          </cell>
          <cell r="P806">
            <v>367</v>
          </cell>
          <cell r="Q806">
            <v>0</v>
          </cell>
          <cell r="R806">
            <v>0</v>
          </cell>
          <cell r="T806" t="b">
            <v>0</v>
          </cell>
          <cell r="U806" t="b">
            <v>0</v>
          </cell>
          <cell r="V806" t="b">
            <v>0</v>
          </cell>
          <cell r="W806" t="b">
            <v>0</v>
          </cell>
          <cell r="X806" t="str">
            <v>%  de la dette garantie par le gouvernement</v>
          </cell>
          <cell r="Y806">
            <v>0</v>
          </cell>
        </row>
        <row r="807">
          <cell r="A807">
            <v>210</v>
          </cell>
          <cell r="B807">
            <v>0</v>
          </cell>
          <cell r="C807" t="b">
            <v>0</v>
          </cell>
          <cell r="D807">
            <v>4</v>
          </cell>
          <cell r="E807">
            <v>1</v>
          </cell>
          <cell r="F807" t="str">
            <v>P7</v>
          </cell>
          <cell r="G807">
            <v>2003</v>
          </cell>
          <cell r="H807" t="b">
            <v>0</v>
          </cell>
          <cell r="I807">
            <v>171902</v>
          </cell>
          <cell r="K807" t="str">
            <v>Sociétés d'État</v>
          </cell>
          <cell r="M807" t="b">
            <v>0</v>
          </cell>
          <cell r="N807" t="b">
            <v>0</v>
          </cell>
          <cell r="P807">
            <v>367</v>
          </cell>
          <cell r="Q807">
            <v>0</v>
          </cell>
          <cell r="R807">
            <v>0</v>
          </cell>
          <cell r="T807" t="b">
            <v>0</v>
          </cell>
          <cell r="U807" t="b">
            <v>0</v>
          </cell>
          <cell r="V807" t="b">
            <v>0</v>
          </cell>
          <cell r="W807" t="b">
            <v>0</v>
          </cell>
          <cell r="X807" t="str">
            <v>%  de la dette garantie par le gouvernement</v>
          </cell>
          <cell r="Y807">
            <v>0</v>
          </cell>
        </row>
        <row r="808">
          <cell r="A808">
            <v>55</v>
          </cell>
          <cell r="B808">
            <v>0</v>
          </cell>
          <cell r="C808" t="b">
            <v>0</v>
          </cell>
          <cell r="D808">
            <v>3</v>
          </cell>
          <cell r="E808">
            <v>9</v>
          </cell>
          <cell r="F808" t="str">
            <v>B3</v>
          </cell>
          <cell r="G808">
            <v>2007</v>
          </cell>
          <cell r="H808" t="b">
            <v>1</v>
          </cell>
          <cell r="I808">
            <v>2600</v>
          </cell>
          <cell r="K808" t="str">
            <v>Immigration</v>
          </cell>
          <cell r="L808" t="str">
            <v>347, 349</v>
          </cell>
          <cell r="M808" t="b">
            <v>0</v>
          </cell>
          <cell r="N808" t="b">
            <v>0</v>
          </cell>
          <cell r="P808">
            <v>35247</v>
          </cell>
          <cell r="Q808">
            <v>100</v>
          </cell>
          <cell r="R808">
            <v>0</v>
          </cell>
          <cell r="T808" t="b">
            <v>0</v>
          </cell>
          <cell r="U808" t="b">
            <v>0</v>
          </cell>
          <cell r="V808" t="b">
            <v>0</v>
          </cell>
          <cell r="W808" t="b">
            <v>0</v>
          </cell>
          <cell r="X808" t="str">
            <v>NIL</v>
          </cell>
          <cell r="Y808">
            <v>0</v>
          </cell>
        </row>
        <row r="809">
          <cell r="A809">
            <v>55</v>
          </cell>
          <cell r="B809">
            <v>0</v>
          </cell>
          <cell r="C809" t="b">
            <v>0</v>
          </cell>
          <cell r="D809">
            <v>3</v>
          </cell>
          <cell r="E809">
            <v>9</v>
          </cell>
          <cell r="F809" t="str">
            <v>B3</v>
          </cell>
          <cell r="G809">
            <v>2006</v>
          </cell>
          <cell r="H809" t="b">
            <v>0</v>
          </cell>
          <cell r="I809">
            <v>2518</v>
          </cell>
          <cell r="K809" t="str">
            <v>Immigration</v>
          </cell>
          <cell r="L809" t="str">
            <v>347, 349</v>
          </cell>
          <cell r="M809" t="b">
            <v>0</v>
          </cell>
          <cell r="N809" t="b">
            <v>0</v>
          </cell>
          <cell r="P809">
            <v>35247</v>
          </cell>
          <cell r="Q809">
            <v>100</v>
          </cell>
          <cell r="R809">
            <v>0</v>
          </cell>
          <cell r="T809" t="b">
            <v>0</v>
          </cell>
          <cell r="U809" t="b">
            <v>0</v>
          </cell>
          <cell r="V809" t="b">
            <v>0</v>
          </cell>
          <cell r="W809" t="b">
            <v>0</v>
          </cell>
          <cell r="X809" t="str">
            <v>NIL</v>
          </cell>
          <cell r="Y809">
            <v>0</v>
          </cell>
        </row>
        <row r="810">
          <cell r="A810">
            <v>55</v>
          </cell>
          <cell r="B810">
            <v>0</v>
          </cell>
          <cell r="C810" t="b">
            <v>0</v>
          </cell>
          <cell r="D810">
            <v>3</v>
          </cell>
          <cell r="E810">
            <v>9</v>
          </cell>
          <cell r="F810" t="str">
            <v>B3</v>
          </cell>
          <cell r="G810">
            <v>2005</v>
          </cell>
          <cell r="H810" t="b">
            <v>0</v>
          </cell>
          <cell r="I810">
            <v>2657</v>
          </cell>
          <cell r="K810" t="str">
            <v>Immigration</v>
          </cell>
          <cell r="L810" t="str">
            <v>347, 349</v>
          </cell>
          <cell r="M810" t="b">
            <v>0</v>
          </cell>
          <cell r="N810" t="b">
            <v>0</v>
          </cell>
          <cell r="P810">
            <v>35247</v>
          </cell>
          <cell r="Q810">
            <v>100</v>
          </cell>
          <cell r="R810">
            <v>0</v>
          </cell>
          <cell r="T810" t="b">
            <v>0</v>
          </cell>
          <cell r="U810" t="b">
            <v>0</v>
          </cell>
          <cell r="V810" t="b">
            <v>0</v>
          </cell>
          <cell r="W810" t="b">
            <v>0</v>
          </cell>
          <cell r="X810" t="str">
            <v>NIL</v>
          </cell>
          <cell r="Y810">
            <v>0</v>
          </cell>
        </row>
        <row r="811">
          <cell r="A811">
            <v>55</v>
          </cell>
          <cell r="B811">
            <v>0</v>
          </cell>
          <cell r="C811" t="b">
            <v>0</v>
          </cell>
          <cell r="D811">
            <v>3</v>
          </cell>
          <cell r="E811">
            <v>9</v>
          </cell>
          <cell r="F811" t="str">
            <v>B3</v>
          </cell>
          <cell r="G811">
            <v>2004</v>
          </cell>
          <cell r="H811" t="b">
            <v>0</v>
          </cell>
          <cell r="I811">
            <v>1882</v>
          </cell>
          <cell r="K811" t="str">
            <v>Immigration</v>
          </cell>
          <cell r="L811" t="str">
            <v>347, 349</v>
          </cell>
          <cell r="M811" t="b">
            <v>0</v>
          </cell>
          <cell r="N811" t="b">
            <v>0</v>
          </cell>
          <cell r="P811">
            <v>35247</v>
          </cell>
          <cell r="Q811">
            <v>100</v>
          </cell>
          <cell r="R811">
            <v>0</v>
          </cell>
          <cell r="T811" t="b">
            <v>0</v>
          </cell>
          <cell r="U811" t="b">
            <v>0</v>
          </cell>
          <cell r="V811" t="b">
            <v>0</v>
          </cell>
          <cell r="W811" t="b">
            <v>0</v>
          </cell>
          <cell r="X811" t="str">
            <v>NIL</v>
          </cell>
          <cell r="Y811">
            <v>0</v>
          </cell>
        </row>
        <row r="812">
          <cell r="A812">
            <v>55</v>
          </cell>
          <cell r="B812">
            <v>0</v>
          </cell>
          <cell r="C812" t="b">
            <v>0</v>
          </cell>
          <cell r="D812">
            <v>3</v>
          </cell>
          <cell r="E812">
            <v>9</v>
          </cell>
          <cell r="F812" t="str">
            <v>B3</v>
          </cell>
          <cell r="G812">
            <v>2003</v>
          </cell>
          <cell r="H812" t="b">
            <v>0</v>
          </cell>
          <cell r="I812">
            <v>1874</v>
          </cell>
          <cell r="K812" t="str">
            <v>Immigration</v>
          </cell>
          <cell r="L812" t="str">
            <v>347, 349</v>
          </cell>
          <cell r="M812" t="b">
            <v>0</v>
          </cell>
          <cell r="N812" t="b">
            <v>0</v>
          </cell>
          <cell r="P812">
            <v>35247</v>
          </cell>
          <cell r="Q812">
            <v>100</v>
          </cell>
          <cell r="R812">
            <v>0</v>
          </cell>
          <cell r="T812" t="b">
            <v>0</v>
          </cell>
          <cell r="U812" t="b">
            <v>0</v>
          </cell>
          <cell r="V812" t="b">
            <v>0</v>
          </cell>
          <cell r="W812" t="b">
            <v>0</v>
          </cell>
          <cell r="X812" t="str">
            <v>NIL</v>
          </cell>
          <cell r="Y812">
            <v>0</v>
          </cell>
        </row>
        <row r="813">
          <cell r="A813">
            <v>55</v>
          </cell>
          <cell r="B813">
            <v>0</v>
          </cell>
          <cell r="C813" t="b">
            <v>0</v>
          </cell>
          <cell r="D813">
            <v>3</v>
          </cell>
          <cell r="E813">
            <v>9</v>
          </cell>
          <cell r="F813" t="str">
            <v>E2</v>
          </cell>
          <cell r="G813">
            <v>2007</v>
          </cell>
          <cell r="H813" t="b">
            <v>1</v>
          </cell>
          <cell r="I813">
            <v>1400</v>
          </cell>
          <cell r="K813" t="str">
            <v>Immigration</v>
          </cell>
          <cell r="L813" t="str">
            <v>347, 349</v>
          </cell>
          <cell r="M813" t="b">
            <v>0</v>
          </cell>
          <cell r="N813" t="b">
            <v>0</v>
          </cell>
          <cell r="P813">
            <v>38238</v>
          </cell>
          <cell r="Q813">
            <v>0</v>
          </cell>
          <cell r="R813">
            <v>100</v>
          </cell>
          <cell r="T813" t="b">
            <v>0</v>
          </cell>
          <cell r="U813" t="b">
            <v>0</v>
          </cell>
          <cell r="V813" t="b">
            <v>0</v>
          </cell>
          <cell r="W813" t="b">
            <v>0</v>
          </cell>
          <cell r="X813" t="str">
            <v>NIL</v>
          </cell>
          <cell r="Y813">
            <v>0</v>
          </cell>
        </row>
        <row r="814">
          <cell r="A814">
            <v>55</v>
          </cell>
          <cell r="B814">
            <v>0</v>
          </cell>
          <cell r="C814" t="b">
            <v>0</v>
          </cell>
          <cell r="D814">
            <v>3</v>
          </cell>
          <cell r="E814">
            <v>9</v>
          </cell>
          <cell r="F814" t="str">
            <v>E2</v>
          </cell>
          <cell r="G814">
            <v>2006</v>
          </cell>
          <cell r="H814" t="b">
            <v>0</v>
          </cell>
          <cell r="I814">
            <v>1155</v>
          </cell>
          <cell r="K814" t="str">
            <v>Immigration</v>
          </cell>
          <cell r="L814" t="str">
            <v>347, 349</v>
          </cell>
          <cell r="M814" t="b">
            <v>0</v>
          </cell>
          <cell r="N814" t="b">
            <v>0</v>
          </cell>
          <cell r="P814">
            <v>38238</v>
          </cell>
          <cell r="Q814">
            <v>0</v>
          </cell>
          <cell r="R814">
            <v>100</v>
          </cell>
          <cell r="T814" t="b">
            <v>0</v>
          </cell>
          <cell r="U814" t="b">
            <v>0</v>
          </cell>
          <cell r="V814" t="b">
            <v>0</v>
          </cell>
          <cell r="W814" t="b">
            <v>0</v>
          </cell>
          <cell r="X814" t="str">
            <v>NIL</v>
          </cell>
          <cell r="Y814">
            <v>0</v>
          </cell>
        </row>
        <row r="815">
          <cell r="A815">
            <v>55</v>
          </cell>
          <cell r="B815">
            <v>0</v>
          </cell>
          <cell r="C815" t="b">
            <v>0</v>
          </cell>
          <cell r="D815">
            <v>3</v>
          </cell>
          <cell r="E815">
            <v>9</v>
          </cell>
          <cell r="F815" t="str">
            <v>E2</v>
          </cell>
          <cell r="G815">
            <v>2005</v>
          </cell>
          <cell r="H815" t="b">
            <v>0</v>
          </cell>
          <cell r="I815">
            <v>0</v>
          </cell>
          <cell r="K815" t="str">
            <v>Immigration</v>
          </cell>
          <cell r="L815" t="str">
            <v>347, 349</v>
          </cell>
          <cell r="M815" t="b">
            <v>0</v>
          </cell>
          <cell r="N815" t="b">
            <v>0</v>
          </cell>
          <cell r="P815">
            <v>38238</v>
          </cell>
          <cell r="Q815">
            <v>0</v>
          </cell>
          <cell r="R815">
            <v>100</v>
          </cell>
          <cell r="T815" t="b">
            <v>0</v>
          </cell>
          <cell r="U815" t="b">
            <v>0</v>
          </cell>
          <cell r="V815" t="b">
            <v>0</v>
          </cell>
          <cell r="W815" t="b">
            <v>0</v>
          </cell>
          <cell r="X815" t="str">
            <v>NIL</v>
          </cell>
          <cell r="Y815">
            <v>0</v>
          </cell>
        </row>
        <row r="816">
          <cell r="A816">
            <v>55</v>
          </cell>
          <cell r="B816">
            <v>0</v>
          </cell>
          <cell r="C816" t="b">
            <v>0</v>
          </cell>
          <cell r="D816">
            <v>3</v>
          </cell>
          <cell r="E816">
            <v>9</v>
          </cell>
          <cell r="F816" t="str">
            <v>E2</v>
          </cell>
          <cell r="G816">
            <v>2004</v>
          </cell>
          <cell r="H816" t="b">
            <v>0</v>
          </cell>
          <cell r="I816">
            <v>0</v>
          </cell>
          <cell r="K816" t="str">
            <v>Immigration</v>
          </cell>
          <cell r="L816" t="str">
            <v>347, 349</v>
          </cell>
          <cell r="M816" t="b">
            <v>0</v>
          </cell>
          <cell r="N816" t="b">
            <v>0</v>
          </cell>
          <cell r="P816">
            <v>38238</v>
          </cell>
          <cell r="Q816">
            <v>0</v>
          </cell>
          <cell r="R816">
            <v>100</v>
          </cell>
          <cell r="T816" t="b">
            <v>0</v>
          </cell>
          <cell r="U816" t="b">
            <v>0</v>
          </cell>
          <cell r="V816" t="b">
            <v>0</v>
          </cell>
          <cell r="W816" t="b">
            <v>0</v>
          </cell>
          <cell r="X816" t="str">
            <v>NIL</v>
          </cell>
          <cell r="Y816">
            <v>0</v>
          </cell>
        </row>
        <row r="817">
          <cell r="A817">
            <v>55</v>
          </cell>
          <cell r="B817">
            <v>0</v>
          </cell>
          <cell r="C817" t="b">
            <v>0</v>
          </cell>
          <cell r="D817">
            <v>3</v>
          </cell>
          <cell r="E817">
            <v>9</v>
          </cell>
          <cell r="F817" t="str">
            <v>E2</v>
          </cell>
          <cell r="G817">
            <v>2003</v>
          </cell>
          <cell r="H817" t="b">
            <v>0</v>
          </cell>
          <cell r="I817">
            <v>0</v>
          </cell>
          <cell r="K817" t="str">
            <v>Immigration</v>
          </cell>
          <cell r="L817" t="str">
            <v>347, 349</v>
          </cell>
          <cell r="M817" t="b">
            <v>0</v>
          </cell>
          <cell r="N817" t="b">
            <v>0</v>
          </cell>
          <cell r="P817">
            <v>38238</v>
          </cell>
          <cell r="Q817">
            <v>0</v>
          </cell>
          <cell r="R817">
            <v>100</v>
          </cell>
          <cell r="T817" t="b">
            <v>0</v>
          </cell>
          <cell r="U817" t="b">
            <v>0</v>
          </cell>
          <cell r="V817" t="b">
            <v>0</v>
          </cell>
          <cell r="W817" t="b">
            <v>0</v>
          </cell>
          <cell r="X817" t="str">
            <v>NIL</v>
          </cell>
          <cell r="Y817">
            <v>0</v>
          </cell>
        </row>
        <row r="818">
          <cell r="A818">
            <v>55</v>
          </cell>
          <cell r="B818">
            <v>0</v>
          </cell>
          <cell r="C818" t="b">
            <v>0</v>
          </cell>
          <cell r="D818">
            <v>3</v>
          </cell>
          <cell r="E818">
            <v>9</v>
          </cell>
          <cell r="F818" t="str">
            <v>E6</v>
          </cell>
          <cell r="G818">
            <v>2007</v>
          </cell>
          <cell r="H818" t="b">
            <v>1</v>
          </cell>
          <cell r="I818">
            <v>24500</v>
          </cell>
          <cell r="K818" t="str">
            <v>Immigration</v>
          </cell>
          <cell r="L818" t="str">
            <v>347, 349</v>
          </cell>
          <cell r="M818" t="b">
            <v>0</v>
          </cell>
          <cell r="N818" t="b">
            <v>0</v>
          </cell>
          <cell r="P818">
            <v>38238</v>
          </cell>
          <cell r="Q818">
            <v>100</v>
          </cell>
          <cell r="R818">
            <v>0</v>
          </cell>
          <cell r="T818" t="b">
            <v>0</v>
          </cell>
          <cell r="U818" t="b">
            <v>0</v>
          </cell>
          <cell r="V818" t="b">
            <v>0</v>
          </cell>
          <cell r="W818" t="b">
            <v>0</v>
          </cell>
          <cell r="X818" t="str">
            <v>NIL</v>
          </cell>
          <cell r="Y818">
            <v>0</v>
          </cell>
        </row>
        <row r="819">
          <cell r="A819">
            <v>55</v>
          </cell>
          <cell r="B819">
            <v>0</v>
          </cell>
          <cell r="C819" t="b">
            <v>0</v>
          </cell>
          <cell r="D819">
            <v>3</v>
          </cell>
          <cell r="E819">
            <v>9</v>
          </cell>
          <cell r="F819" t="str">
            <v>E6</v>
          </cell>
          <cell r="G819">
            <v>2006</v>
          </cell>
          <cell r="H819" t="b">
            <v>0</v>
          </cell>
          <cell r="I819">
            <v>24072</v>
          </cell>
          <cell r="K819" t="str">
            <v>Immigration</v>
          </cell>
          <cell r="L819" t="str">
            <v>347, 349</v>
          </cell>
          <cell r="M819" t="b">
            <v>0</v>
          </cell>
          <cell r="N819" t="b">
            <v>0</v>
          </cell>
          <cell r="P819">
            <v>38238</v>
          </cell>
          <cell r="Q819">
            <v>100</v>
          </cell>
          <cell r="R819">
            <v>0</v>
          </cell>
          <cell r="T819" t="b">
            <v>0</v>
          </cell>
          <cell r="U819" t="b">
            <v>0</v>
          </cell>
          <cell r="V819" t="b">
            <v>0</v>
          </cell>
          <cell r="W819" t="b">
            <v>0</v>
          </cell>
          <cell r="X819" t="str">
            <v>NIL</v>
          </cell>
          <cell r="Y819">
            <v>0</v>
          </cell>
        </row>
        <row r="820">
          <cell r="A820">
            <v>55</v>
          </cell>
          <cell r="B820">
            <v>0</v>
          </cell>
          <cell r="C820" t="b">
            <v>0</v>
          </cell>
          <cell r="D820">
            <v>3</v>
          </cell>
          <cell r="E820">
            <v>9</v>
          </cell>
          <cell r="F820" t="str">
            <v>E6</v>
          </cell>
          <cell r="G820">
            <v>2005</v>
          </cell>
          <cell r="H820" t="b">
            <v>0</v>
          </cell>
          <cell r="I820">
            <v>21018</v>
          </cell>
          <cell r="K820" t="str">
            <v>Immigration</v>
          </cell>
          <cell r="L820" t="str">
            <v>347, 349</v>
          </cell>
          <cell r="M820" t="b">
            <v>0</v>
          </cell>
          <cell r="N820" t="b">
            <v>0</v>
          </cell>
          <cell r="P820">
            <v>38238</v>
          </cell>
          <cell r="Q820">
            <v>100</v>
          </cell>
          <cell r="R820">
            <v>0</v>
          </cell>
          <cell r="T820" t="b">
            <v>0</v>
          </cell>
          <cell r="U820" t="b">
            <v>0</v>
          </cell>
          <cell r="V820" t="b">
            <v>0</v>
          </cell>
          <cell r="W820" t="b">
            <v>0</v>
          </cell>
          <cell r="X820" t="str">
            <v>NIL</v>
          </cell>
          <cell r="Y820">
            <v>0</v>
          </cell>
        </row>
        <row r="821">
          <cell r="A821">
            <v>55</v>
          </cell>
          <cell r="B821">
            <v>0</v>
          </cell>
          <cell r="C821" t="b">
            <v>0</v>
          </cell>
          <cell r="D821">
            <v>3</v>
          </cell>
          <cell r="E821">
            <v>9</v>
          </cell>
          <cell r="F821" t="str">
            <v>E6</v>
          </cell>
          <cell r="G821">
            <v>2004</v>
          </cell>
          <cell r="H821" t="b">
            <v>0</v>
          </cell>
          <cell r="I821">
            <v>20183</v>
          </cell>
          <cell r="K821" t="str">
            <v>Immigration</v>
          </cell>
          <cell r="L821" t="str">
            <v>347, 349</v>
          </cell>
          <cell r="M821" t="b">
            <v>0</v>
          </cell>
          <cell r="N821" t="b">
            <v>0</v>
          </cell>
          <cell r="P821">
            <v>38238</v>
          </cell>
          <cell r="Q821">
            <v>100</v>
          </cell>
          <cell r="R821">
            <v>0</v>
          </cell>
          <cell r="T821" t="b">
            <v>0</v>
          </cell>
          <cell r="U821" t="b">
            <v>0</v>
          </cell>
          <cell r="V821" t="b">
            <v>0</v>
          </cell>
          <cell r="W821" t="b">
            <v>0</v>
          </cell>
          <cell r="X821" t="str">
            <v>NIL</v>
          </cell>
          <cell r="Y821">
            <v>0</v>
          </cell>
        </row>
        <row r="822">
          <cell r="A822">
            <v>55</v>
          </cell>
          <cell r="B822">
            <v>0</v>
          </cell>
          <cell r="C822" t="b">
            <v>0</v>
          </cell>
          <cell r="D822">
            <v>3</v>
          </cell>
          <cell r="E822">
            <v>9</v>
          </cell>
          <cell r="F822" t="str">
            <v>E6</v>
          </cell>
          <cell r="G822">
            <v>2003</v>
          </cell>
          <cell r="H822" t="b">
            <v>0</v>
          </cell>
          <cell r="I822">
            <v>20296</v>
          </cell>
          <cell r="K822" t="str">
            <v>Immigration</v>
          </cell>
          <cell r="L822" t="str">
            <v>347, 349</v>
          </cell>
          <cell r="M822" t="b">
            <v>0</v>
          </cell>
          <cell r="N822" t="b">
            <v>0</v>
          </cell>
          <cell r="P822">
            <v>38238</v>
          </cell>
          <cell r="Q822">
            <v>100</v>
          </cell>
          <cell r="R822">
            <v>0</v>
          </cell>
          <cell r="T822" t="b">
            <v>0</v>
          </cell>
          <cell r="U822" t="b">
            <v>0</v>
          </cell>
          <cell r="V822" t="b">
            <v>0</v>
          </cell>
          <cell r="W822" t="b">
            <v>0</v>
          </cell>
          <cell r="X822" t="str">
            <v>NIL</v>
          </cell>
          <cell r="Y822">
            <v>0</v>
          </cell>
        </row>
        <row r="823">
          <cell r="A823">
            <v>55</v>
          </cell>
          <cell r="B823">
            <v>0</v>
          </cell>
          <cell r="C823" t="b">
            <v>0</v>
          </cell>
          <cell r="D823">
            <v>3</v>
          </cell>
          <cell r="E823">
            <v>9</v>
          </cell>
          <cell r="F823" t="str">
            <v>E9</v>
          </cell>
          <cell r="G823">
            <v>2007</v>
          </cell>
          <cell r="H823" t="b">
            <v>1</v>
          </cell>
          <cell r="I823">
            <v>4500</v>
          </cell>
          <cell r="K823" t="str">
            <v>Immigration</v>
          </cell>
          <cell r="L823" t="str">
            <v>347, 349</v>
          </cell>
          <cell r="M823" t="b">
            <v>0</v>
          </cell>
          <cell r="N823" t="b">
            <v>0</v>
          </cell>
          <cell r="P823">
            <v>38238</v>
          </cell>
          <cell r="Q823">
            <v>100</v>
          </cell>
          <cell r="R823">
            <v>0</v>
          </cell>
          <cell r="T823" t="b">
            <v>0</v>
          </cell>
          <cell r="U823" t="b">
            <v>0</v>
          </cell>
          <cell r="V823" t="b">
            <v>0</v>
          </cell>
          <cell r="W823" t="b">
            <v>0</v>
          </cell>
          <cell r="X823" t="str">
            <v>NIL</v>
          </cell>
          <cell r="Y823">
            <v>0</v>
          </cell>
        </row>
        <row r="824">
          <cell r="A824">
            <v>55</v>
          </cell>
          <cell r="B824">
            <v>0</v>
          </cell>
          <cell r="C824" t="b">
            <v>0</v>
          </cell>
          <cell r="D824">
            <v>3</v>
          </cell>
          <cell r="E824">
            <v>9</v>
          </cell>
          <cell r="F824" t="str">
            <v>E9</v>
          </cell>
          <cell r="G824">
            <v>2006</v>
          </cell>
          <cell r="H824" t="b">
            <v>0</v>
          </cell>
          <cell r="I824">
            <v>4258</v>
          </cell>
          <cell r="K824" t="str">
            <v>Immigration</v>
          </cell>
          <cell r="L824" t="str">
            <v>347, 349</v>
          </cell>
          <cell r="M824" t="b">
            <v>0</v>
          </cell>
          <cell r="N824" t="b">
            <v>0</v>
          </cell>
          <cell r="P824">
            <v>38238</v>
          </cell>
          <cell r="Q824">
            <v>100</v>
          </cell>
          <cell r="R824">
            <v>0</v>
          </cell>
          <cell r="T824" t="b">
            <v>0</v>
          </cell>
          <cell r="U824" t="b">
            <v>0</v>
          </cell>
          <cell r="V824" t="b">
            <v>0</v>
          </cell>
          <cell r="W824" t="b">
            <v>0</v>
          </cell>
          <cell r="X824" t="str">
            <v>NIL</v>
          </cell>
          <cell r="Y824">
            <v>0</v>
          </cell>
        </row>
        <row r="825">
          <cell r="A825">
            <v>55</v>
          </cell>
          <cell r="B825">
            <v>0</v>
          </cell>
          <cell r="C825" t="b">
            <v>0</v>
          </cell>
          <cell r="D825">
            <v>3</v>
          </cell>
          <cell r="E825">
            <v>9</v>
          </cell>
          <cell r="F825" t="str">
            <v>E9</v>
          </cell>
          <cell r="G825">
            <v>2005</v>
          </cell>
          <cell r="H825" t="b">
            <v>0</v>
          </cell>
          <cell r="I825">
            <v>3903</v>
          </cell>
          <cell r="K825" t="str">
            <v>Immigration</v>
          </cell>
          <cell r="L825" t="str">
            <v>347, 349</v>
          </cell>
          <cell r="M825" t="b">
            <v>0</v>
          </cell>
          <cell r="N825" t="b">
            <v>0</v>
          </cell>
          <cell r="P825">
            <v>38238</v>
          </cell>
          <cell r="Q825">
            <v>100</v>
          </cell>
          <cell r="R825">
            <v>0</v>
          </cell>
          <cell r="T825" t="b">
            <v>0</v>
          </cell>
          <cell r="U825" t="b">
            <v>0</v>
          </cell>
          <cell r="V825" t="b">
            <v>0</v>
          </cell>
          <cell r="W825" t="b">
            <v>0</v>
          </cell>
          <cell r="X825" t="str">
            <v>NIL</v>
          </cell>
          <cell r="Y825">
            <v>0</v>
          </cell>
        </row>
        <row r="826">
          <cell r="A826">
            <v>55</v>
          </cell>
          <cell r="B826">
            <v>0</v>
          </cell>
          <cell r="C826" t="b">
            <v>0</v>
          </cell>
          <cell r="D826">
            <v>3</v>
          </cell>
          <cell r="E826">
            <v>9</v>
          </cell>
          <cell r="F826" t="str">
            <v>E9</v>
          </cell>
          <cell r="G826">
            <v>2004</v>
          </cell>
          <cell r="H826" t="b">
            <v>0</v>
          </cell>
          <cell r="I826">
            <v>3384</v>
          </cell>
          <cell r="K826" t="str">
            <v>Immigration</v>
          </cell>
          <cell r="L826" t="str">
            <v>347, 349</v>
          </cell>
          <cell r="M826" t="b">
            <v>0</v>
          </cell>
          <cell r="N826" t="b">
            <v>0</v>
          </cell>
          <cell r="P826">
            <v>38238</v>
          </cell>
          <cell r="Q826">
            <v>100</v>
          </cell>
          <cell r="R826">
            <v>0</v>
          </cell>
          <cell r="T826" t="b">
            <v>0</v>
          </cell>
          <cell r="U826" t="b">
            <v>0</v>
          </cell>
          <cell r="V826" t="b">
            <v>0</v>
          </cell>
          <cell r="W826" t="b">
            <v>0</v>
          </cell>
          <cell r="X826" t="str">
            <v>NIL</v>
          </cell>
          <cell r="Y826">
            <v>0</v>
          </cell>
        </row>
        <row r="827">
          <cell r="A827">
            <v>55</v>
          </cell>
          <cell r="B827">
            <v>0</v>
          </cell>
          <cell r="C827" t="b">
            <v>0</v>
          </cell>
          <cell r="D827">
            <v>3</v>
          </cell>
          <cell r="E827">
            <v>9</v>
          </cell>
          <cell r="F827" t="str">
            <v>E9</v>
          </cell>
          <cell r="G827">
            <v>2003</v>
          </cell>
          <cell r="H827" t="b">
            <v>0</v>
          </cell>
          <cell r="I827">
            <v>2951</v>
          </cell>
          <cell r="K827" t="str">
            <v>Immigration</v>
          </cell>
          <cell r="L827" t="str">
            <v>347, 349</v>
          </cell>
          <cell r="M827" t="b">
            <v>0</v>
          </cell>
          <cell r="N827" t="b">
            <v>0</v>
          </cell>
          <cell r="P827">
            <v>38238</v>
          </cell>
          <cell r="Q827">
            <v>100</v>
          </cell>
          <cell r="R827">
            <v>0</v>
          </cell>
          <cell r="T827" t="b">
            <v>0</v>
          </cell>
          <cell r="U827" t="b">
            <v>0</v>
          </cell>
          <cell r="V827" t="b">
            <v>0</v>
          </cell>
          <cell r="W827" t="b">
            <v>0</v>
          </cell>
          <cell r="X827" t="str">
            <v>NIL</v>
          </cell>
          <cell r="Y827">
            <v>0</v>
          </cell>
        </row>
        <row r="828">
          <cell r="A828">
            <v>55</v>
          </cell>
          <cell r="B828">
            <v>0</v>
          </cell>
          <cell r="C828" t="b">
            <v>1</v>
          </cell>
          <cell r="D828">
            <v>4</v>
          </cell>
          <cell r="E828">
            <v>1</v>
          </cell>
          <cell r="F828" t="str">
            <v>05</v>
          </cell>
          <cell r="G828">
            <v>2007</v>
          </cell>
          <cell r="H828" t="b">
            <v>1</v>
          </cell>
          <cell r="I828">
            <v>0</v>
          </cell>
          <cell r="K828" t="str">
            <v>NIL</v>
          </cell>
          <cell r="M828" t="b">
            <v>0</v>
          </cell>
          <cell r="N828" t="b">
            <v>0</v>
          </cell>
          <cell r="P828">
            <v>367</v>
          </cell>
          <cell r="Q828">
            <v>100</v>
          </cell>
          <cell r="R828">
            <v>0</v>
          </cell>
          <cell r="T828" t="b">
            <v>1</v>
          </cell>
          <cell r="U828" t="b">
            <v>0</v>
          </cell>
          <cell r="V828" t="b">
            <v>0</v>
          </cell>
          <cell r="W828" t="b">
            <v>0</v>
          </cell>
          <cell r="X828" t="str">
            <v>NIL</v>
          </cell>
          <cell r="Y828">
            <v>0</v>
          </cell>
        </row>
        <row r="829">
          <cell r="A829">
            <v>55</v>
          </cell>
          <cell r="B829">
            <v>0</v>
          </cell>
          <cell r="C829" t="b">
            <v>1</v>
          </cell>
          <cell r="D829">
            <v>4</v>
          </cell>
          <cell r="E829">
            <v>1</v>
          </cell>
          <cell r="F829" t="str">
            <v>05</v>
          </cell>
          <cell r="G829">
            <v>2006</v>
          </cell>
          <cell r="H829" t="b">
            <v>0</v>
          </cell>
          <cell r="I829">
            <v>0</v>
          </cell>
          <cell r="K829" t="str">
            <v>NIL</v>
          </cell>
          <cell r="M829" t="b">
            <v>0</v>
          </cell>
          <cell r="N829" t="b">
            <v>0</v>
          </cell>
          <cell r="P829">
            <v>367</v>
          </cell>
          <cell r="Q829">
            <v>100</v>
          </cell>
          <cell r="R829">
            <v>0</v>
          </cell>
          <cell r="T829" t="b">
            <v>1</v>
          </cell>
          <cell r="U829" t="b">
            <v>0</v>
          </cell>
          <cell r="V829" t="b">
            <v>0</v>
          </cell>
          <cell r="W829" t="b">
            <v>0</v>
          </cell>
          <cell r="X829" t="str">
            <v>NIL</v>
          </cell>
          <cell r="Y829">
            <v>0</v>
          </cell>
        </row>
        <row r="830">
          <cell r="A830">
            <v>55</v>
          </cell>
          <cell r="B830">
            <v>0</v>
          </cell>
          <cell r="C830" t="b">
            <v>1</v>
          </cell>
          <cell r="D830">
            <v>4</v>
          </cell>
          <cell r="E830">
            <v>1</v>
          </cell>
          <cell r="F830" t="str">
            <v>05</v>
          </cell>
          <cell r="G830">
            <v>2005</v>
          </cell>
          <cell r="H830" t="b">
            <v>0</v>
          </cell>
          <cell r="I830">
            <v>0</v>
          </cell>
          <cell r="K830" t="str">
            <v>NIL</v>
          </cell>
          <cell r="M830" t="b">
            <v>0</v>
          </cell>
          <cell r="N830" t="b">
            <v>0</v>
          </cell>
          <cell r="P830">
            <v>367</v>
          </cell>
          <cell r="Q830">
            <v>100</v>
          </cell>
          <cell r="R830">
            <v>0</v>
          </cell>
          <cell r="T830" t="b">
            <v>1</v>
          </cell>
          <cell r="U830" t="b">
            <v>0</v>
          </cell>
          <cell r="V830" t="b">
            <v>0</v>
          </cell>
          <cell r="W830" t="b">
            <v>0</v>
          </cell>
          <cell r="X830" t="str">
            <v>NIL</v>
          </cell>
          <cell r="Y830">
            <v>0</v>
          </cell>
        </row>
        <row r="831">
          <cell r="A831">
            <v>55</v>
          </cell>
          <cell r="B831">
            <v>0</v>
          </cell>
          <cell r="C831" t="b">
            <v>1</v>
          </cell>
          <cell r="D831">
            <v>4</v>
          </cell>
          <cell r="E831">
            <v>1</v>
          </cell>
          <cell r="F831" t="str">
            <v>05</v>
          </cell>
          <cell r="G831">
            <v>2004</v>
          </cell>
          <cell r="H831" t="b">
            <v>0</v>
          </cell>
          <cell r="I831">
            <v>0</v>
          </cell>
          <cell r="K831" t="str">
            <v>NIL</v>
          </cell>
          <cell r="M831" t="b">
            <v>0</v>
          </cell>
          <cell r="N831" t="b">
            <v>0</v>
          </cell>
          <cell r="P831">
            <v>367</v>
          </cell>
          <cell r="Q831">
            <v>100</v>
          </cell>
          <cell r="R831">
            <v>0</v>
          </cell>
          <cell r="T831" t="b">
            <v>1</v>
          </cell>
          <cell r="U831" t="b">
            <v>0</v>
          </cell>
          <cell r="V831" t="b">
            <v>0</v>
          </cell>
          <cell r="W831" t="b">
            <v>0</v>
          </cell>
          <cell r="X831" t="str">
            <v>NIL</v>
          </cell>
          <cell r="Y831">
            <v>0</v>
          </cell>
        </row>
        <row r="832">
          <cell r="A832">
            <v>55</v>
          </cell>
          <cell r="B832">
            <v>0</v>
          </cell>
          <cell r="C832" t="b">
            <v>1</v>
          </cell>
          <cell r="D832">
            <v>4</v>
          </cell>
          <cell r="E832">
            <v>1</v>
          </cell>
          <cell r="F832" t="str">
            <v>05</v>
          </cell>
          <cell r="G832">
            <v>2003</v>
          </cell>
          <cell r="H832" t="b">
            <v>0</v>
          </cell>
          <cell r="I832">
            <v>0</v>
          </cell>
          <cell r="K832" t="str">
            <v>NIL</v>
          </cell>
          <cell r="M832" t="b">
            <v>0</v>
          </cell>
          <cell r="N832" t="b">
            <v>0</v>
          </cell>
          <cell r="P832">
            <v>367</v>
          </cell>
          <cell r="Q832">
            <v>100</v>
          </cell>
          <cell r="R832">
            <v>0</v>
          </cell>
          <cell r="T832" t="b">
            <v>1</v>
          </cell>
          <cell r="U832" t="b">
            <v>0</v>
          </cell>
          <cell r="V832" t="b">
            <v>0</v>
          </cell>
          <cell r="W832" t="b">
            <v>0</v>
          </cell>
          <cell r="X832" t="str">
            <v>NIL</v>
          </cell>
          <cell r="Y832">
            <v>0</v>
          </cell>
        </row>
        <row r="833">
          <cell r="A833">
            <v>55</v>
          </cell>
          <cell r="B833">
            <v>0</v>
          </cell>
          <cell r="C833" t="b">
            <v>1</v>
          </cell>
          <cell r="D833">
            <v>4</v>
          </cell>
          <cell r="E833">
            <v>1</v>
          </cell>
          <cell r="F833" t="str">
            <v>30</v>
          </cell>
          <cell r="G833">
            <v>2007</v>
          </cell>
          <cell r="H833" t="b">
            <v>1</v>
          </cell>
          <cell r="I833">
            <v>0</v>
          </cell>
          <cell r="K833" t="str">
            <v>NIL</v>
          </cell>
          <cell r="M833" t="b">
            <v>0</v>
          </cell>
          <cell r="N833" t="b">
            <v>0</v>
          </cell>
          <cell r="P833">
            <v>367</v>
          </cell>
          <cell r="Q833">
            <v>100</v>
          </cell>
          <cell r="R833">
            <v>0</v>
          </cell>
          <cell r="T833" t="b">
            <v>1</v>
          </cell>
          <cell r="U833" t="b">
            <v>0</v>
          </cell>
          <cell r="V833" t="b">
            <v>0</v>
          </cell>
          <cell r="W833" t="b">
            <v>0</v>
          </cell>
          <cell r="X833" t="str">
            <v>NIL</v>
          </cell>
          <cell r="Y833">
            <v>0</v>
          </cell>
        </row>
        <row r="834">
          <cell r="A834">
            <v>55</v>
          </cell>
          <cell r="B834">
            <v>0</v>
          </cell>
          <cell r="C834" t="b">
            <v>1</v>
          </cell>
          <cell r="D834">
            <v>4</v>
          </cell>
          <cell r="E834">
            <v>1</v>
          </cell>
          <cell r="F834" t="str">
            <v>30</v>
          </cell>
          <cell r="G834">
            <v>2006</v>
          </cell>
          <cell r="H834" t="b">
            <v>0</v>
          </cell>
          <cell r="I834">
            <v>0</v>
          </cell>
          <cell r="K834" t="str">
            <v>NIL</v>
          </cell>
          <cell r="M834" t="b">
            <v>0</v>
          </cell>
          <cell r="N834" t="b">
            <v>0</v>
          </cell>
          <cell r="P834">
            <v>367</v>
          </cell>
          <cell r="Q834">
            <v>100</v>
          </cell>
          <cell r="R834">
            <v>0</v>
          </cell>
          <cell r="T834" t="b">
            <v>1</v>
          </cell>
          <cell r="U834" t="b">
            <v>0</v>
          </cell>
          <cell r="V834" t="b">
            <v>0</v>
          </cell>
          <cell r="W834" t="b">
            <v>0</v>
          </cell>
          <cell r="X834" t="str">
            <v>NIL</v>
          </cell>
          <cell r="Y834">
            <v>0</v>
          </cell>
        </row>
        <row r="835">
          <cell r="A835">
            <v>55</v>
          </cell>
          <cell r="B835">
            <v>0</v>
          </cell>
          <cell r="C835" t="b">
            <v>1</v>
          </cell>
          <cell r="D835">
            <v>4</v>
          </cell>
          <cell r="E835">
            <v>1</v>
          </cell>
          <cell r="F835" t="str">
            <v>30</v>
          </cell>
          <cell r="G835">
            <v>2005</v>
          </cell>
          <cell r="H835" t="b">
            <v>0</v>
          </cell>
          <cell r="I835">
            <v>0</v>
          </cell>
          <cell r="K835" t="str">
            <v>NIL</v>
          </cell>
          <cell r="M835" t="b">
            <v>0</v>
          </cell>
          <cell r="N835" t="b">
            <v>0</v>
          </cell>
          <cell r="P835">
            <v>367</v>
          </cell>
          <cell r="Q835">
            <v>100</v>
          </cell>
          <cell r="R835">
            <v>0</v>
          </cell>
          <cell r="T835" t="b">
            <v>1</v>
          </cell>
          <cell r="U835" t="b">
            <v>0</v>
          </cell>
          <cell r="V835" t="b">
            <v>0</v>
          </cell>
          <cell r="W835" t="b">
            <v>0</v>
          </cell>
          <cell r="X835" t="str">
            <v>NIL</v>
          </cell>
          <cell r="Y835">
            <v>0</v>
          </cell>
        </row>
        <row r="836">
          <cell r="A836">
            <v>55</v>
          </cell>
          <cell r="B836">
            <v>0</v>
          </cell>
          <cell r="C836" t="b">
            <v>1</v>
          </cell>
          <cell r="D836">
            <v>4</v>
          </cell>
          <cell r="E836">
            <v>1</v>
          </cell>
          <cell r="F836" t="str">
            <v>30</v>
          </cell>
          <cell r="G836">
            <v>2004</v>
          </cell>
          <cell r="H836" t="b">
            <v>0</v>
          </cell>
          <cell r="I836">
            <v>0</v>
          </cell>
          <cell r="K836" t="str">
            <v>NIL</v>
          </cell>
          <cell r="M836" t="b">
            <v>0</v>
          </cell>
          <cell r="N836" t="b">
            <v>0</v>
          </cell>
          <cell r="P836">
            <v>367</v>
          </cell>
          <cell r="Q836">
            <v>100</v>
          </cell>
          <cell r="R836">
            <v>0</v>
          </cell>
          <cell r="T836" t="b">
            <v>1</v>
          </cell>
          <cell r="U836" t="b">
            <v>0</v>
          </cell>
          <cell r="V836" t="b">
            <v>0</v>
          </cell>
          <cell r="W836" t="b">
            <v>0</v>
          </cell>
          <cell r="X836" t="str">
            <v>NIL</v>
          </cell>
          <cell r="Y836">
            <v>0</v>
          </cell>
        </row>
        <row r="837">
          <cell r="A837">
            <v>55</v>
          </cell>
          <cell r="B837">
            <v>0</v>
          </cell>
          <cell r="C837" t="b">
            <v>1</v>
          </cell>
          <cell r="D837">
            <v>4</v>
          </cell>
          <cell r="E837">
            <v>1</v>
          </cell>
          <cell r="F837" t="str">
            <v>30</v>
          </cell>
          <cell r="G837">
            <v>2003</v>
          </cell>
          <cell r="H837" t="b">
            <v>0</v>
          </cell>
          <cell r="I837">
            <v>0</v>
          </cell>
          <cell r="K837" t="str">
            <v>NIL</v>
          </cell>
          <cell r="M837" t="b">
            <v>0</v>
          </cell>
          <cell r="N837" t="b">
            <v>0</v>
          </cell>
          <cell r="P837">
            <v>367</v>
          </cell>
          <cell r="Q837">
            <v>100</v>
          </cell>
          <cell r="R837">
            <v>0</v>
          </cell>
          <cell r="T837" t="b">
            <v>1</v>
          </cell>
          <cell r="U837" t="b">
            <v>0</v>
          </cell>
          <cell r="V837" t="b">
            <v>0</v>
          </cell>
          <cell r="W837" t="b">
            <v>0</v>
          </cell>
          <cell r="X837" t="str">
            <v>NIL</v>
          </cell>
          <cell r="Y837">
            <v>0</v>
          </cell>
        </row>
        <row r="838">
          <cell r="A838">
            <v>55</v>
          </cell>
          <cell r="B838">
            <v>0</v>
          </cell>
          <cell r="C838" t="b">
            <v>0</v>
          </cell>
          <cell r="D838">
            <v>4</v>
          </cell>
          <cell r="E838">
            <v>1</v>
          </cell>
          <cell r="F838" t="str">
            <v>B8</v>
          </cell>
          <cell r="G838">
            <v>2007</v>
          </cell>
          <cell r="H838" t="b">
            <v>1</v>
          </cell>
          <cell r="I838">
            <v>1550</v>
          </cell>
          <cell r="K838" t="str">
            <v>Intégration</v>
          </cell>
          <cell r="L838" t="str">
            <v>531</v>
          </cell>
          <cell r="M838" t="b">
            <v>0</v>
          </cell>
          <cell r="N838" t="b">
            <v>0</v>
          </cell>
          <cell r="P838">
            <v>34060</v>
          </cell>
          <cell r="Q838">
            <v>100</v>
          </cell>
          <cell r="R838">
            <v>0</v>
          </cell>
          <cell r="T838" t="b">
            <v>0</v>
          </cell>
          <cell r="U838" t="b">
            <v>0</v>
          </cell>
          <cell r="V838" t="b">
            <v>0</v>
          </cell>
          <cell r="W838" t="b">
            <v>0</v>
          </cell>
          <cell r="X838" t="str">
            <v>NIL</v>
          </cell>
          <cell r="Y838">
            <v>0</v>
          </cell>
        </row>
        <row r="839">
          <cell r="A839">
            <v>55</v>
          </cell>
          <cell r="B839">
            <v>0</v>
          </cell>
          <cell r="C839" t="b">
            <v>0</v>
          </cell>
          <cell r="D839">
            <v>4</v>
          </cell>
          <cell r="E839">
            <v>1</v>
          </cell>
          <cell r="F839" t="str">
            <v>B8</v>
          </cell>
          <cell r="G839">
            <v>2006</v>
          </cell>
          <cell r="H839" t="b">
            <v>0</v>
          </cell>
          <cell r="I839">
            <v>1538</v>
          </cell>
          <cell r="K839" t="str">
            <v>Intégration</v>
          </cell>
          <cell r="L839" t="str">
            <v>531</v>
          </cell>
          <cell r="M839" t="b">
            <v>0</v>
          </cell>
          <cell r="N839" t="b">
            <v>0</v>
          </cell>
          <cell r="P839">
            <v>34060</v>
          </cell>
          <cell r="Q839">
            <v>100</v>
          </cell>
          <cell r="R839">
            <v>0</v>
          </cell>
          <cell r="T839" t="b">
            <v>0</v>
          </cell>
          <cell r="U839" t="b">
            <v>0</v>
          </cell>
          <cell r="V839" t="b">
            <v>0</v>
          </cell>
          <cell r="W839" t="b">
            <v>0</v>
          </cell>
          <cell r="X839" t="str">
            <v>NIL</v>
          </cell>
          <cell r="Y839">
            <v>0</v>
          </cell>
        </row>
        <row r="840">
          <cell r="A840">
            <v>55</v>
          </cell>
          <cell r="B840">
            <v>0</v>
          </cell>
          <cell r="C840" t="b">
            <v>0</v>
          </cell>
          <cell r="D840">
            <v>4</v>
          </cell>
          <cell r="E840">
            <v>1</v>
          </cell>
          <cell r="F840" t="str">
            <v>B8</v>
          </cell>
          <cell r="G840">
            <v>2005</v>
          </cell>
          <cell r="H840" t="b">
            <v>0</v>
          </cell>
          <cell r="I840">
            <v>1431</v>
          </cell>
          <cell r="K840" t="str">
            <v>Intégration</v>
          </cell>
          <cell r="L840" t="str">
            <v>531</v>
          </cell>
          <cell r="M840" t="b">
            <v>0</v>
          </cell>
          <cell r="N840" t="b">
            <v>0</v>
          </cell>
          <cell r="P840">
            <v>34060</v>
          </cell>
          <cell r="Q840">
            <v>100</v>
          </cell>
          <cell r="R840">
            <v>0</v>
          </cell>
          <cell r="T840" t="b">
            <v>0</v>
          </cell>
          <cell r="U840" t="b">
            <v>0</v>
          </cell>
          <cell r="V840" t="b">
            <v>0</v>
          </cell>
          <cell r="W840" t="b">
            <v>0</v>
          </cell>
          <cell r="X840" t="str">
            <v>NIL</v>
          </cell>
          <cell r="Y840">
            <v>0</v>
          </cell>
        </row>
        <row r="841">
          <cell r="A841">
            <v>600</v>
          </cell>
          <cell r="B841">
            <v>0</v>
          </cell>
          <cell r="C841" t="b">
            <v>0</v>
          </cell>
          <cell r="D841">
            <v>4</v>
          </cell>
          <cell r="E841">
            <v>1</v>
          </cell>
          <cell r="F841" t="str">
            <v>65</v>
          </cell>
          <cell r="G841">
            <v>2006</v>
          </cell>
          <cell r="H841" t="b">
            <v>0</v>
          </cell>
          <cell r="I841">
            <v>1340.7</v>
          </cell>
          <cell r="K841" t="str">
            <v>Territoire+ AUTRES SECTEURS</v>
          </cell>
          <cell r="L841" t="str">
            <v>457, 458, 762</v>
          </cell>
          <cell r="M841" t="b">
            <v>0</v>
          </cell>
          <cell r="N841" t="b">
            <v>0</v>
          </cell>
          <cell r="P841">
            <v>367</v>
          </cell>
          <cell r="Q841">
            <v>95</v>
          </cell>
          <cell r="R841">
            <v>5</v>
          </cell>
          <cell r="T841" t="b">
            <v>0</v>
          </cell>
          <cell r="U841" t="b">
            <v>1</v>
          </cell>
          <cell r="V841" t="b">
            <v>0</v>
          </cell>
          <cell r="W841" t="b">
            <v>0</v>
          </cell>
          <cell r="X841" t="str">
            <v>Valeur marchande</v>
          </cell>
          <cell r="Y841">
            <v>0</v>
          </cell>
        </row>
        <row r="842">
          <cell r="A842">
            <v>600</v>
          </cell>
          <cell r="B842">
            <v>0</v>
          </cell>
          <cell r="C842" t="b">
            <v>0</v>
          </cell>
          <cell r="D842">
            <v>4</v>
          </cell>
          <cell r="E842">
            <v>1</v>
          </cell>
          <cell r="F842" t="str">
            <v>65</v>
          </cell>
          <cell r="G842">
            <v>2005</v>
          </cell>
          <cell r="H842" t="b">
            <v>0</v>
          </cell>
          <cell r="I842">
            <v>2755.2</v>
          </cell>
          <cell r="J842" t="str">
            <v>Varie selon les nouveaux contrats pour les cessions de petites centrales hydroélectriques</v>
          </cell>
          <cell r="K842" t="str">
            <v>Territoire+ AUTRES SECTEURS</v>
          </cell>
          <cell r="L842" t="str">
            <v>457, 458, 762</v>
          </cell>
          <cell r="M842" t="b">
            <v>0</v>
          </cell>
          <cell r="N842" t="b">
            <v>0</v>
          </cell>
          <cell r="P842">
            <v>367</v>
          </cell>
          <cell r="Q842">
            <v>95</v>
          </cell>
          <cell r="R842">
            <v>5</v>
          </cell>
          <cell r="T842" t="b">
            <v>0</v>
          </cell>
          <cell r="U842" t="b">
            <v>1</v>
          </cell>
          <cell r="V842" t="b">
            <v>0</v>
          </cell>
          <cell r="W842" t="b">
            <v>0</v>
          </cell>
          <cell r="X842" t="str">
            <v>Valeur marchande</v>
          </cell>
          <cell r="Y842">
            <v>0</v>
          </cell>
        </row>
        <row r="843">
          <cell r="A843">
            <v>600</v>
          </cell>
          <cell r="B843">
            <v>0</v>
          </cell>
          <cell r="C843" t="b">
            <v>0</v>
          </cell>
          <cell r="D843">
            <v>4</v>
          </cell>
          <cell r="E843">
            <v>1</v>
          </cell>
          <cell r="F843" t="str">
            <v>65</v>
          </cell>
          <cell r="G843">
            <v>2004</v>
          </cell>
          <cell r="H843" t="b">
            <v>0</v>
          </cell>
          <cell r="I843">
            <v>2797.6</v>
          </cell>
          <cell r="K843" t="str">
            <v>Territoire+ AUTRES SECTEURS</v>
          </cell>
          <cell r="L843" t="str">
            <v>457, 458, 762</v>
          </cell>
          <cell r="M843" t="b">
            <v>0</v>
          </cell>
          <cell r="N843" t="b">
            <v>0</v>
          </cell>
          <cell r="P843">
            <v>367</v>
          </cell>
          <cell r="Q843">
            <v>95</v>
          </cell>
          <cell r="R843">
            <v>5</v>
          </cell>
          <cell r="T843" t="b">
            <v>0</v>
          </cell>
          <cell r="U843" t="b">
            <v>1</v>
          </cell>
          <cell r="V843" t="b">
            <v>0</v>
          </cell>
          <cell r="W843" t="b">
            <v>0</v>
          </cell>
          <cell r="X843" t="str">
            <v>Valeur marchande</v>
          </cell>
          <cell r="Y843">
            <v>0</v>
          </cell>
        </row>
        <row r="844">
          <cell r="A844">
            <v>600</v>
          </cell>
          <cell r="B844">
            <v>0</v>
          </cell>
          <cell r="C844" t="b">
            <v>0</v>
          </cell>
          <cell r="D844">
            <v>4</v>
          </cell>
          <cell r="E844">
            <v>1</v>
          </cell>
          <cell r="F844" t="str">
            <v>65</v>
          </cell>
          <cell r="G844">
            <v>2003</v>
          </cell>
          <cell r="H844" t="b">
            <v>0</v>
          </cell>
          <cell r="I844">
            <v>2458.6999999999998</v>
          </cell>
          <cell r="K844" t="str">
            <v>Territoire+ AUTRES SECTEURS</v>
          </cell>
          <cell r="L844" t="str">
            <v>457, 458, 762</v>
          </cell>
          <cell r="M844" t="b">
            <v>0</v>
          </cell>
          <cell r="N844" t="b">
            <v>0</v>
          </cell>
          <cell r="P844">
            <v>367</v>
          </cell>
          <cell r="Q844">
            <v>95</v>
          </cell>
          <cell r="R844">
            <v>5</v>
          </cell>
          <cell r="T844" t="b">
            <v>0</v>
          </cell>
          <cell r="U844" t="b">
            <v>1</v>
          </cell>
          <cell r="V844" t="b">
            <v>0</v>
          </cell>
          <cell r="W844" t="b">
            <v>0</v>
          </cell>
          <cell r="X844" t="str">
            <v>Valeur marchande</v>
          </cell>
          <cell r="Y844">
            <v>0</v>
          </cell>
        </row>
        <row r="845">
          <cell r="A845">
            <v>600</v>
          </cell>
          <cell r="B845">
            <v>0</v>
          </cell>
          <cell r="C845" t="b">
            <v>0</v>
          </cell>
          <cell r="D845">
            <v>4</v>
          </cell>
          <cell r="E845">
            <v>1</v>
          </cell>
          <cell r="F845" t="str">
            <v>67</v>
          </cell>
          <cell r="G845">
            <v>2007</v>
          </cell>
          <cell r="H845" t="b">
            <v>1</v>
          </cell>
          <cell r="I845">
            <v>4</v>
          </cell>
          <cell r="K845" t="str">
            <v>Territoire</v>
          </cell>
          <cell r="L845" t="str">
            <v>459, 762</v>
          </cell>
          <cell r="M845" t="b">
            <v>0</v>
          </cell>
          <cell r="N845" t="b">
            <v>0</v>
          </cell>
          <cell r="P845">
            <v>367</v>
          </cell>
          <cell r="Q845">
            <v>95</v>
          </cell>
          <cell r="R845">
            <v>5</v>
          </cell>
          <cell r="T845" t="b">
            <v>0</v>
          </cell>
          <cell r="U845" t="b">
            <v>1</v>
          </cell>
          <cell r="V845" t="b">
            <v>0</v>
          </cell>
          <cell r="W845" t="b">
            <v>0</v>
          </cell>
          <cell r="X845" t="str">
            <v>Valeur des biens</v>
          </cell>
          <cell r="Y845">
            <v>0</v>
          </cell>
        </row>
        <row r="846">
          <cell r="A846">
            <v>600</v>
          </cell>
          <cell r="B846">
            <v>0</v>
          </cell>
          <cell r="C846" t="b">
            <v>0</v>
          </cell>
          <cell r="D846">
            <v>4</v>
          </cell>
          <cell r="E846">
            <v>1</v>
          </cell>
          <cell r="F846" t="str">
            <v>67</v>
          </cell>
          <cell r="G846">
            <v>2006</v>
          </cell>
          <cell r="H846" t="b">
            <v>0</v>
          </cell>
          <cell r="I846">
            <v>9.6</v>
          </cell>
          <cell r="K846" t="str">
            <v>Territoire</v>
          </cell>
          <cell r="L846" t="str">
            <v>459, 762</v>
          </cell>
          <cell r="M846" t="b">
            <v>0</v>
          </cell>
          <cell r="N846" t="b">
            <v>0</v>
          </cell>
          <cell r="P846">
            <v>367</v>
          </cell>
          <cell r="Q846">
            <v>95</v>
          </cell>
          <cell r="R846">
            <v>5</v>
          </cell>
          <cell r="T846" t="b">
            <v>0</v>
          </cell>
          <cell r="U846" t="b">
            <v>1</v>
          </cell>
          <cell r="V846" t="b">
            <v>0</v>
          </cell>
          <cell r="W846" t="b">
            <v>0</v>
          </cell>
          <cell r="X846" t="str">
            <v>Valeur des biens</v>
          </cell>
          <cell r="Y846">
            <v>0</v>
          </cell>
        </row>
        <row r="847">
          <cell r="A847">
            <v>600</v>
          </cell>
          <cell r="B847">
            <v>0</v>
          </cell>
          <cell r="C847" t="b">
            <v>0</v>
          </cell>
          <cell r="D847">
            <v>4</v>
          </cell>
          <cell r="E847">
            <v>1</v>
          </cell>
          <cell r="F847" t="str">
            <v>67</v>
          </cell>
          <cell r="G847">
            <v>2005</v>
          </cell>
          <cell r="H847" t="b">
            <v>0</v>
          </cell>
          <cell r="I847">
            <v>8.9</v>
          </cell>
          <cell r="K847" t="str">
            <v>Territoire</v>
          </cell>
          <cell r="L847" t="str">
            <v>459, 762</v>
          </cell>
          <cell r="M847" t="b">
            <v>0</v>
          </cell>
          <cell r="N847" t="b">
            <v>0</v>
          </cell>
          <cell r="P847">
            <v>367</v>
          </cell>
          <cell r="Q847">
            <v>95</v>
          </cell>
          <cell r="R847">
            <v>5</v>
          </cell>
          <cell r="T847" t="b">
            <v>0</v>
          </cell>
          <cell r="U847" t="b">
            <v>1</v>
          </cell>
          <cell r="V847" t="b">
            <v>0</v>
          </cell>
          <cell r="W847" t="b">
            <v>0</v>
          </cell>
          <cell r="X847" t="str">
            <v>Valeur des biens</v>
          </cell>
          <cell r="Y847">
            <v>0</v>
          </cell>
        </row>
        <row r="848">
          <cell r="A848">
            <v>600</v>
          </cell>
          <cell r="B848">
            <v>0</v>
          </cell>
          <cell r="C848" t="b">
            <v>0</v>
          </cell>
          <cell r="D848">
            <v>4</v>
          </cell>
          <cell r="E848">
            <v>1</v>
          </cell>
          <cell r="F848" t="str">
            <v>67</v>
          </cell>
          <cell r="G848">
            <v>2004</v>
          </cell>
          <cell r="H848" t="b">
            <v>0</v>
          </cell>
          <cell r="I848">
            <v>15.2</v>
          </cell>
          <cell r="K848" t="str">
            <v>Territoire</v>
          </cell>
          <cell r="L848" t="str">
            <v>459, 762</v>
          </cell>
          <cell r="M848" t="b">
            <v>0</v>
          </cell>
          <cell r="N848" t="b">
            <v>0</v>
          </cell>
          <cell r="P848">
            <v>367</v>
          </cell>
          <cell r="Q848">
            <v>95</v>
          </cell>
          <cell r="R848">
            <v>5</v>
          </cell>
          <cell r="T848" t="b">
            <v>0</v>
          </cell>
          <cell r="U848" t="b">
            <v>1</v>
          </cell>
          <cell r="V848" t="b">
            <v>0</v>
          </cell>
          <cell r="W848" t="b">
            <v>0</v>
          </cell>
          <cell r="X848" t="str">
            <v>Valeur des biens</v>
          </cell>
          <cell r="Y848">
            <v>0</v>
          </cell>
        </row>
        <row r="849">
          <cell r="A849">
            <v>600</v>
          </cell>
          <cell r="B849">
            <v>0</v>
          </cell>
          <cell r="C849" t="b">
            <v>0</v>
          </cell>
          <cell r="D849">
            <v>4</v>
          </cell>
          <cell r="E849">
            <v>1</v>
          </cell>
          <cell r="F849" t="str">
            <v>67</v>
          </cell>
          <cell r="G849">
            <v>2003</v>
          </cell>
          <cell r="H849" t="b">
            <v>0</v>
          </cell>
          <cell r="I849">
            <v>10.6</v>
          </cell>
          <cell r="K849" t="str">
            <v>Territoire</v>
          </cell>
          <cell r="L849" t="str">
            <v>459, 762</v>
          </cell>
          <cell r="M849" t="b">
            <v>0</v>
          </cell>
          <cell r="N849" t="b">
            <v>0</v>
          </cell>
          <cell r="P849">
            <v>367</v>
          </cell>
          <cell r="Q849">
            <v>95</v>
          </cell>
          <cell r="R849">
            <v>5</v>
          </cell>
          <cell r="T849" t="b">
            <v>0</v>
          </cell>
          <cell r="U849" t="b">
            <v>1</v>
          </cell>
          <cell r="V849" t="b">
            <v>0</v>
          </cell>
          <cell r="W849" t="b">
            <v>0</v>
          </cell>
          <cell r="X849" t="str">
            <v>Valeur des biens</v>
          </cell>
          <cell r="Y849">
            <v>0</v>
          </cell>
        </row>
        <row r="850">
          <cell r="A850">
            <v>600</v>
          </cell>
          <cell r="B850">
            <v>0</v>
          </cell>
          <cell r="C850" t="b">
            <v>0</v>
          </cell>
          <cell r="D850">
            <v>4</v>
          </cell>
          <cell r="E850">
            <v>1</v>
          </cell>
          <cell r="F850" t="str">
            <v>86</v>
          </cell>
          <cell r="G850">
            <v>2007</v>
          </cell>
          <cell r="H850" t="b">
            <v>1</v>
          </cell>
          <cell r="I850">
            <v>350.6</v>
          </cell>
          <cell r="K850" t="str">
            <v>Plus d'un secteur, surtout territoire</v>
          </cell>
          <cell r="L850" t="str">
            <v>460, 683, 762</v>
          </cell>
          <cell r="M850" t="b">
            <v>0</v>
          </cell>
          <cell r="N850" t="b">
            <v>0</v>
          </cell>
          <cell r="P850">
            <v>367</v>
          </cell>
          <cell r="Q850">
            <v>95</v>
          </cell>
          <cell r="R850">
            <v>5</v>
          </cell>
          <cell r="T850" t="b">
            <v>1</v>
          </cell>
          <cell r="U850" t="b">
            <v>0</v>
          </cell>
          <cell r="V850" t="b">
            <v>0</v>
          </cell>
          <cell r="W850" t="b">
            <v>0</v>
          </cell>
          <cell r="X850" t="str">
            <v>Frais fixés par règlement</v>
          </cell>
          <cell r="Y850">
            <v>0</v>
          </cell>
        </row>
        <row r="851">
          <cell r="A851">
            <v>600</v>
          </cell>
          <cell r="B851">
            <v>0</v>
          </cell>
          <cell r="C851" t="b">
            <v>0</v>
          </cell>
          <cell r="D851">
            <v>4</v>
          </cell>
          <cell r="E851">
            <v>1</v>
          </cell>
          <cell r="F851" t="str">
            <v>86</v>
          </cell>
          <cell r="G851">
            <v>2006</v>
          </cell>
          <cell r="H851" t="b">
            <v>0</v>
          </cell>
          <cell r="I851">
            <v>509.5</v>
          </cell>
          <cell r="K851" t="str">
            <v>Plus d'un secteur, surtout territoire</v>
          </cell>
          <cell r="L851" t="str">
            <v>460, 683, 762</v>
          </cell>
          <cell r="M851" t="b">
            <v>0</v>
          </cell>
          <cell r="N851" t="b">
            <v>0</v>
          </cell>
          <cell r="P851">
            <v>367</v>
          </cell>
          <cell r="Q851">
            <v>95</v>
          </cell>
          <cell r="R851">
            <v>5</v>
          </cell>
          <cell r="T851" t="b">
            <v>1</v>
          </cell>
          <cell r="U851" t="b">
            <v>0</v>
          </cell>
          <cell r="V851" t="b">
            <v>0</v>
          </cell>
          <cell r="W851" t="b">
            <v>0</v>
          </cell>
          <cell r="X851" t="str">
            <v>Frais fixés par règlement</v>
          </cell>
          <cell r="Y851">
            <v>0</v>
          </cell>
        </row>
        <row r="852">
          <cell r="A852">
            <v>600</v>
          </cell>
          <cell r="B852">
            <v>0</v>
          </cell>
          <cell r="C852" t="b">
            <v>1</v>
          </cell>
          <cell r="D852">
            <v>4</v>
          </cell>
          <cell r="E852">
            <v>1</v>
          </cell>
          <cell r="F852" t="str">
            <v>F6</v>
          </cell>
          <cell r="G852">
            <v>2005</v>
          </cell>
          <cell r="H852" t="b">
            <v>0</v>
          </cell>
          <cell r="I852">
            <v>4.8</v>
          </cell>
          <cell r="K852" t="str">
            <v>Territoire</v>
          </cell>
          <cell r="L852" t="str">
            <v>461, 762</v>
          </cell>
          <cell r="M852" t="b">
            <v>0</v>
          </cell>
          <cell r="N852" t="b">
            <v>0</v>
          </cell>
          <cell r="P852">
            <v>367</v>
          </cell>
          <cell r="Q852">
            <v>95</v>
          </cell>
          <cell r="R852">
            <v>5</v>
          </cell>
          <cell r="T852" t="b">
            <v>1</v>
          </cell>
          <cell r="U852" t="b">
            <v>0</v>
          </cell>
          <cell r="V852" t="b">
            <v>0</v>
          </cell>
          <cell r="W852" t="b">
            <v>0</v>
          </cell>
          <cell r="X852" t="str">
            <v>À supprimer en raison de la sanction du 12 décembre 2006 de la Loi modifiant la Loi sur les terres du domaine de l'État  (2006, c.40, a. 3)</v>
          </cell>
          <cell r="Y852">
            <v>0</v>
          </cell>
        </row>
        <row r="853">
          <cell r="A853">
            <v>600</v>
          </cell>
          <cell r="B853">
            <v>0</v>
          </cell>
          <cell r="C853" t="b">
            <v>1</v>
          </cell>
          <cell r="D853">
            <v>4</v>
          </cell>
          <cell r="E853">
            <v>1</v>
          </cell>
          <cell r="F853" t="str">
            <v>F6</v>
          </cell>
          <cell r="G853">
            <v>2004</v>
          </cell>
          <cell r="H853" t="b">
            <v>0</v>
          </cell>
          <cell r="I853">
            <v>16.600000000000001</v>
          </cell>
          <cell r="K853" t="str">
            <v>Territoire</v>
          </cell>
          <cell r="L853" t="str">
            <v>461, 762</v>
          </cell>
          <cell r="M853" t="b">
            <v>0</v>
          </cell>
          <cell r="N853" t="b">
            <v>0</v>
          </cell>
          <cell r="P853">
            <v>367</v>
          </cell>
          <cell r="Q853">
            <v>95</v>
          </cell>
          <cell r="R853">
            <v>5</v>
          </cell>
          <cell r="T853" t="b">
            <v>1</v>
          </cell>
          <cell r="U853" t="b">
            <v>0</v>
          </cell>
          <cell r="V853" t="b">
            <v>0</v>
          </cell>
          <cell r="W853" t="b">
            <v>0</v>
          </cell>
          <cell r="X853" t="str">
            <v>À supprimer en raison de la sanction du 12 décembre 2006 de la Loi modifiant la Loi sur les terres du domaine de l'État  (2006, c.40, a. 3)</v>
          </cell>
          <cell r="Y853">
            <v>0</v>
          </cell>
        </row>
        <row r="854">
          <cell r="A854">
            <v>600</v>
          </cell>
          <cell r="B854">
            <v>0</v>
          </cell>
          <cell r="C854" t="b">
            <v>1</v>
          </cell>
          <cell r="D854">
            <v>4</v>
          </cell>
          <cell r="E854">
            <v>1</v>
          </cell>
          <cell r="F854" t="str">
            <v>F6</v>
          </cell>
          <cell r="G854">
            <v>2003</v>
          </cell>
          <cell r="H854" t="b">
            <v>0</v>
          </cell>
          <cell r="I854">
            <v>14.8</v>
          </cell>
          <cell r="K854" t="str">
            <v>Territoire</v>
          </cell>
          <cell r="L854" t="str">
            <v>461, 762</v>
          </cell>
          <cell r="M854" t="b">
            <v>0</v>
          </cell>
          <cell r="N854" t="b">
            <v>0</v>
          </cell>
          <cell r="P854">
            <v>367</v>
          </cell>
          <cell r="Q854">
            <v>95</v>
          </cell>
          <cell r="R854">
            <v>5</v>
          </cell>
          <cell r="T854" t="b">
            <v>1</v>
          </cell>
          <cell r="U854" t="b">
            <v>0</v>
          </cell>
          <cell r="V854" t="b">
            <v>0</v>
          </cell>
          <cell r="W854" t="b">
            <v>0</v>
          </cell>
          <cell r="X854" t="str">
            <v>À supprimer en raison de la sanction du 12 décembre 2006 de la Loi modifiant la Loi sur les terres du domaine de l'État  (2006, c.40, a. 3)</v>
          </cell>
          <cell r="Y854">
            <v>0</v>
          </cell>
        </row>
        <row r="855">
          <cell r="A855">
            <v>600</v>
          </cell>
          <cell r="B855">
            <v>0</v>
          </cell>
          <cell r="C855" t="b">
            <v>0</v>
          </cell>
          <cell r="D855">
            <v>4</v>
          </cell>
          <cell r="E855">
            <v>1</v>
          </cell>
          <cell r="F855" t="str">
            <v>H9</v>
          </cell>
          <cell r="G855">
            <v>2007</v>
          </cell>
          <cell r="H855" t="b">
            <v>1</v>
          </cell>
          <cell r="I855">
            <v>50</v>
          </cell>
          <cell r="K855" t="str">
            <v>Territoire</v>
          </cell>
          <cell r="L855" t="str">
            <v>457, 762</v>
          </cell>
          <cell r="M855" t="b">
            <v>0</v>
          </cell>
          <cell r="N855" t="b">
            <v>0</v>
          </cell>
          <cell r="P855">
            <v>367</v>
          </cell>
          <cell r="Q855">
            <v>95</v>
          </cell>
          <cell r="R855">
            <v>5</v>
          </cell>
          <cell r="T855" t="b">
            <v>1</v>
          </cell>
          <cell r="U855" t="b">
            <v>0</v>
          </cell>
          <cell r="V855" t="b">
            <v>0</v>
          </cell>
          <cell r="W855" t="b">
            <v>0</v>
          </cell>
          <cell r="X855" t="str">
            <v>NIL</v>
          </cell>
          <cell r="Y855">
            <v>0</v>
          </cell>
        </row>
        <row r="856">
          <cell r="A856">
            <v>600</v>
          </cell>
          <cell r="B856">
            <v>0</v>
          </cell>
          <cell r="C856" t="b">
            <v>0</v>
          </cell>
          <cell r="D856">
            <v>4</v>
          </cell>
          <cell r="E856">
            <v>1</v>
          </cell>
          <cell r="F856" t="str">
            <v>H9</v>
          </cell>
          <cell r="G856">
            <v>2006</v>
          </cell>
          <cell r="H856" t="b">
            <v>0</v>
          </cell>
          <cell r="I856">
            <v>29.3</v>
          </cell>
          <cell r="K856" t="str">
            <v>Territoire</v>
          </cell>
          <cell r="L856" t="str">
            <v>457, 762</v>
          </cell>
          <cell r="M856" t="b">
            <v>0</v>
          </cell>
          <cell r="N856" t="b">
            <v>0</v>
          </cell>
          <cell r="P856">
            <v>367</v>
          </cell>
          <cell r="Q856">
            <v>95</v>
          </cell>
          <cell r="R856">
            <v>5</v>
          </cell>
          <cell r="T856" t="b">
            <v>1</v>
          </cell>
          <cell r="U856" t="b">
            <v>0</v>
          </cell>
          <cell r="V856" t="b">
            <v>0</v>
          </cell>
          <cell r="W856" t="b">
            <v>0</v>
          </cell>
          <cell r="X856" t="str">
            <v>NIL</v>
          </cell>
          <cell r="Y856">
            <v>0</v>
          </cell>
        </row>
        <row r="857">
          <cell r="A857">
            <v>600</v>
          </cell>
          <cell r="B857">
            <v>0</v>
          </cell>
          <cell r="C857" t="b">
            <v>0</v>
          </cell>
          <cell r="D857">
            <v>4</v>
          </cell>
          <cell r="E857">
            <v>1</v>
          </cell>
          <cell r="F857" t="str">
            <v>H9</v>
          </cell>
          <cell r="G857">
            <v>2005</v>
          </cell>
          <cell r="H857" t="b">
            <v>0</v>
          </cell>
          <cell r="I857">
            <v>19</v>
          </cell>
          <cell r="K857" t="str">
            <v>Territoire</v>
          </cell>
          <cell r="L857" t="str">
            <v>457, 762</v>
          </cell>
          <cell r="M857" t="b">
            <v>0</v>
          </cell>
          <cell r="N857" t="b">
            <v>0</v>
          </cell>
          <cell r="P857">
            <v>367</v>
          </cell>
          <cell r="Q857">
            <v>95</v>
          </cell>
          <cell r="R857">
            <v>5</v>
          </cell>
          <cell r="T857" t="b">
            <v>1</v>
          </cell>
          <cell r="U857" t="b">
            <v>0</v>
          </cell>
          <cell r="V857" t="b">
            <v>0</v>
          </cell>
          <cell r="W857" t="b">
            <v>0</v>
          </cell>
          <cell r="X857" t="str">
            <v>NIL</v>
          </cell>
          <cell r="Y857">
            <v>0</v>
          </cell>
        </row>
        <row r="858">
          <cell r="A858">
            <v>600</v>
          </cell>
          <cell r="B858">
            <v>0</v>
          </cell>
          <cell r="C858" t="b">
            <v>0</v>
          </cell>
          <cell r="D858">
            <v>4</v>
          </cell>
          <cell r="E858">
            <v>1</v>
          </cell>
          <cell r="F858" t="str">
            <v>H9</v>
          </cell>
          <cell r="G858">
            <v>2004</v>
          </cell>
          <cell r="H858" t="b">
            <v>0</v>
          </cell>
          <cell r="I858">
            <v>24.5</v>
          </cell>
          <cell r="K858" t="str">
            <v>Territoire</v>
          </cell>
          <cell r="L858" t="str">
            <v>457, 762</v>
          </cell>
          <cell r="M858" t="b">
            <v>0</v>
          </cell>
          <cell r="N858" t="b">
            <v>0</v>
          </cell>
          <cell r="P858">
            <v>367</v>
          </cell>
          <cell r="Q858">
            <v>95</v>
          </cell>
          <cell r="R858">
            <v>5</v>
          </cell>
          <cell r="T858" t="b">
            <v>1</v>
          </cell>
          <cell r="U858" t="b">
            <v>0</v>
          </cell>
          <cell r="V858" t="b">
            <v>0</v>
          </cell>
          <cell r="W858" t="b">
            <v>0</v>
          </cell>
          <cell r="X858" t="str">
            <v>NIL</v>
          </cell>
          <cell r="Y858">
            <v>0</v>
          </cell>
        </row>
        <row r="859">
          <cell r="A859">
            <v>600</v>
          </cell>
          <cell r="B859">
            <v>0</v>
          </cell>
          <cell r="C859" t="b">
            <v>0</v>
          </cell>
          <cell r="D859">
            <v>4</v>
          </cell>
          <cell r="E859">
            <v>1</v>
          </cell>
          <cell r="F859" t="str">
            <v>H9</v>
          </cell>
          <cell r="G859">
            <v>2003</v>
          </cell>
          <cell r="H859" t="b">
            <v>0</v>
          </cell>
          <cell r="I859">
            <v>60.7</v>
          </cell>
          <cell r="K859" t="str">
            <v>Territoire</v>
          </cell>
          <cell r="L859" t="str">
            <v>457, 762</v>
          </cell>
          <cell r="M859" t="b">
            <v>0</v>
          </cell>
          <cell r="N859" t="b">
            <v>0</v>
          </cell>
          <cell r="P859">
            <v>367</v>
          </cell>
          <cell r="Q859">
            <v>95</v>
          </cell>
          <cell r="R859">
            <v>5</v>
          </cell>
          <cell r="T859" t="b">
            <v>1</v>
          </cell>
          <cell r="U859" t="b">
            <v>0</v>
          </cell>
          <cell r="V859" t="b">
            <v>0</v>
          </cell>
          <cell r="W859" t="b">
            <v>0</v>
          </cell>
          <cell r="X859" t="str">
            <v>NIL</v>
          </cell>
          <cell r="Y859">
            <v>0</v>
          </cell>
        </row>
        <row r="860">
          <cell r="A860">
            <v>600</v>
          </cell>
          <cell r="B860">
            <v>0</v>
          </cell>
          <cell r="C860" t="b">
            <v>0</v>
          </cell>
          <cell r="D860">
            <v>4</v>
          </cell>
          <cell r="E860">
            <v>1</v>
          </cell>
          <cell r="F860" t="str">
            <v>J5</v>
          </cell>
          <cell r="G860">
            <v>2007</v>
          </cell>
          <cell r="H860" t="b">
            <v>1</v>
          </cell>
          <cell r="I860">
            <v>250</v>
          </cell>
          <cell r="K860" t="str">
            <v>Territoire</v>
          </cell>
          <cell r="L860" t="str">
            <v>683, 762</v>
          </cell>
          <cell r="M860" t="b">
            <v>0</v>
          </cell>
          <cell r="N860" t="b">
            <v>0</v>
          </cell>
          <cell r="P860">
            <v>367</v>
          </cell>
          <cell r="Q860">
            <v>100</v>
          </cell>
          <cell r="R860">
            <v>0</v>
          </cell>
          <cell r="T860" t="b">
            <v>1</v>
          </cell>
          <cell r="U860" t="b">
            <v>0</v>
          </cell>
          <cell r="V860" t="b">
            <v>0</v>
          </cell>
          <cell r="W860" t="b">
            <v>0</v>
          </cell>
          <cell r="X860" t="str">
            <v>Frais fixés par règlement</v>
          </cell>
          <cell r="Y860">
            <v>0</v>
          </cell>
        </row>
        <row r="861">
          <cell r="A861">
            <v>600</v>
          </cell>
          <cell r="B861">
            <v>0</v>
          </cell>
          <cell r="C861" t="b">
            <v>0</v>
          </cell>
          <cell r="D861">
            <v>4</v>
          </cell>
          <cell r="E861">
            <v>1</v>
          </cell>
          <cell r="F861" t="str">
            <v>J5</v>
          </cell>
          <cell r="G861">
            <v>2006</v>
          </cell>
          <cell r="H861" t="b">
            <v>0</v>
          </cell>
          <cell r="I861">
            <v>245.8</v>
          </cell>
          <cell r="J861" t="str">
            <v>L'augmentation des revenus s'explique principalement par le fait que les participants peuvent maintenant s'inscrire par internet pour le tirage au sort concernant l'attribution des terrains à compter de 2006-2007.</v>
          </cell>
          <cell r="K861" t="str">
            <v>Territoire</v>
          </cell>
          <cell r="L861" t="str">
            <v>683, 762</v>
          </cell>
          <cell r="M861" t="b">
            <v>0</v>
          </cell>
          <cell r="N861" t="b">
            <v>0</v>
          </cell>
          <cell r="P861">
            <v>367</v>
          </cell>
          <cell r="Q861">
            <v>100</v>
          </cell>
          <cell r="R861">
            <v>0</v>
          </cell>
          <cell r="T861" t="b">
            <v>1</v>
          </cell>
          <cell r="U861" t="b">
            <v>0</v>
          </cell>
          <cell r="V861" t="b">
            <v>0</v>
          </cell>
          <cell r="W861" t="b">
            <v>0</v>
          </cell>
          <cell r="X861" t="str">
            <v>Frais fixés par règlement</v>
          </cell>
          <cell r="Y861">
            <v>0</v>
          </cell>
        </row>
        <row r="862">
          <cell r="A862">
            <v>600</v>
          </cell>
          <cell r="B862">
            <v>0</v>
          </cell>
          <cell r="C862" t="b">
            <v>0</v>
          </cell>
          <cell r="D862">
            <v>4</v>
          </cell>
          <cell r="E862">
            <v>1</v>
          </cell>
          <cell r="F862" t="str">
            <v>J5</v>
          </cell>
          <cell r="G862">
            <v>2005</v>
          </cell>
          <cell r="H862" t="b">
            <v>0</v>
          </cell>
          <cell r="I862">
            <v>92.3</v>
          </cell>
          <cell r="K862" t="str">
            <v>Territoire</v>
          </cell>
          <cell r="L862" t="str">
            <v>683, 762</v>
          </cell>
          <cell r="M862" t="b">
            <v>0</v>
          </cell>
          <cell r="N862" t="b">
            <v>0</v>
          </cell>
          <cell r="P862">
            <v>367</v>
          </cell>
          <cell r="Q862">
            <v>100</v>
          </cell>
          <cell r="R862">
            <v>0</v>
          </cell>
          <cell r="T862" t="b">
            <v>1</v>
          </cell>
          <cell r="U862" t="b">
            <v>0</v>
          </cell>
          <cell r="V862" t="b">
            <v>0</v>
          </cell>
          <cell r="W862" t="b">
            <v>0</v>
          </cell>
          <cell r="X862" t="str">
            <v>Frais fixés par règlement</v>
          </cell>
          <cell r="Y862">
            <v>0</v>
          </cell>
        </row>
        <row r="863">
          <cell r="A863">
            <v>600</v>
          </cell>
          <cell r="B863">
            <v>0</v>
          </cell>
          <cell r="C863" t="b">
            <v>0</v>
          </cell>
          <cell r="D863">
            <v>4</v>
          </cell>
          <cell r="E863">
            <v>1</v>
          </cell>
          <cell r="F863" t="str">
            <v>J5</v>
          </cell>
          <cell r="G863">
            <v>2004</v>
          </cell>
          <cell r="H863" t="b">
            <v>0</v>
          </cell>
          <cell r="I863">
            <v>89.1</v>
          </cell>
          <cell r="K863" t="str">
            <v>Territoire</v>
          </cell>
          <cell r="L863" t="str">
            <v>683, 762</v>
          </cell>
          <cell r="M863" t="b">
            <v>0</v>
          </cell>
          <cell r="N863" t="b">
            <v>0</v>
          </cell>
          <cell r="P863">
            <v>367</v>
          </cell>
          <cell r="Q863">
            <v>100</v>
          </cell>
          <cell r="R863">
            <v>0</v>
          </cell>
          <cell r="T863" t="b">
            <v>1</v>
          </cell>
          <cell r="U863" t="b">
            <v>0</v>
          </cell>
          <cell r="V863" t="b">
            <v>0</v>
          </cell>
          <cell r="W863" t="b">
            <v>0</v>
          </cell>
          <cell r="X863" t="str">
            <v>Frais fixés par règlement</v>
          </cell>
          <cell r="Y863">
            <v>0</v>
          </cell>
        </row>
        <row r="864">
          <cell r="A864">
            <v>600</v>
          </cell>
          <cell r="B864">
            <v>0</v>
          </cell>
          <cell r="C864" t="b">
            <v>0</v>
          </cell>
          <cell r="D864">
            <v>4</v>
          </cell>
          <cell r="E864">
            <v>1</v>
          </cell>
          <cell r="F864" t="str">
            <v>J5</v>
          </cell>
          <cell r="G864">
            <v>2003</v>
          </cell>
          <cell r="H864" t="b">
            <v>0</v>
          </cell>
          <cell r="I864">
            <v>65.7</v>
          </cell>
          <cell r="K864" t="str">
            <v>Territoire</v>
          </cell>
          <cell r="L864" t="str">
            <v>683, 762</v>
          </cell>
          <cell r="M864" t="b">
            <v>0</v>
          </cell>
          <cell r="N864" t="b">
            <v>0</v>
          </cell>
          <cell r="P864">
            <v>367</v>
          </cell>
          <cell r="Q864">
            <v>100</v>
          </cell>
          <cell r="R864">
            <v>0</v>
          </cell>
          <cell r="T864" t="b">
            <v>1</v>
          </cell>
          <cell r="U864" t="b">
            <v>0</v>
          </cell>
          <cell r="V864" t="b">
            <v>0</v>
          </cell>
          <cell r="W864" t="b">
            <v>0</v>
          </cell>
          <cell r="X864" t="str">
            <v>Frais fixés par règlement</v>
          </cell>
          <cell r="Y864">
            <v>0</v>
          </cell>
        </row>
        <row r="865">
          <cell r="A865">
            <v>600</v>
          </cell>
          <cell r="B865">
            <v>0</v>
          </cell>
          <cell r="C865" t="b">
            <v>0</v>
          </cell>
          <cell r="D865">
            <v>4</v>
          </cell>
          <cell r="E865">
            <v>1</v>
          </cell>
          <cell r="F865" t="str">
            <v>N9</v>
          </cell>
          <cell r="G865">
            <v>2007</v>
          </cell>
          <cell r="H865" t="b">
            <v>1</v>
          </cell>
          <cell r="I865">
            <v>4.0999999999999996</v>
          </cell>
          <cell r="J865" t="str">
            <v>Augmentation des demandes de la clientèle</v>
          </cell>
          <cell r="K865" t="str">
            <v>Territoire+ autres secteurs</v>
          </cell>
          <cell r="L865" t="str">
            <v>461, 762</v>
          </cell>
          <cell r="M865" t="b">
            <v>0</v>
          </cell>
          <cell r="N865" t="b">
            <v>0</v>
          </cell>
          <cell r="P865">
            <v>367</v>
          </cell>
          <cell r="Q865">
            <v>0</v>
          </cell>
          <cell r="R865">
            <v>100</v>
          </cell>
          <cell r="T865" t="b">
            <v>1</v>
          </cell>
          <cell r="U865" t="b">
            <v>0</v>
          </cell>
          <cell r="V865" t="b">
            <v>0</v>
          </cell>
          <cell r="W865" t="b">
            <v>0</v>
          </cell>
          <cell r="X865" t="str">
            <v>NIL</v>
          </cell>
          <cell r="Y865">
            <v>0</v>
          </cell>
        </row>
        <row r="866">
          <cell r="A866">
            <v>600</v>
          </cell>
          <cell r="B866">
            <v>0</v>
          </cell>
          <cell r="C866" t="b">
            <v>0</v>
          </cell>
          <cell r="D866">
            <v>4</v>
          </cell>
          <cell r="E866">
            <v>1</v>
          </cell>
          <cell r="F866" t="str">
            <v>N9</v>
          </cell>
          <cell r="G866">
            <v>2006</v>
          </cell>
          <cell r="H866" t="b">
            <v>0</v>
          </cell>
          <cell r="I866">
            <v>1.7</v>
          </cell>
          <cell r="K866" t="str">
            <v>Territoire+ autres secteurs</v>
          </cell>
          <cell r="L866" t="str">
            <v>461, 762</v>
          </cell>
          <cell r="M866" t="b">
            <v>0</v>
          </cell>
          <cell r="N866" t="b">
            <v>0</v>
          </cell>
          <cell r="P866">
            <v>367</v>
          </cell>
          <cell r="Q866">
            <v>0</v>
          </cell>
          <cell r="R866">
            <v>100</v>
          </cell>
          <cell r="T866" t="b">
            <v>1</v>
          </cell>
          <cell r="U866" t="b">
            <v>0</v>
          </cell>
          <cell r="V866" t="b">
            <v>0</v>
          </cell>
          <cell r="W866" t="b">
            <v>0</v>
          </cell>
          <cell r="X866" t="str">
            <v>NIL</v>
          </cell>
          <cell r="Y866">
            <v>0</v>
          </cell>
        </row>
        <row r="867">
          <cell r="A867">
            <v>600</v>
          </cell>
          <cell r="B867">
            <v>0</v>
          </cell>
          <cell r="C867" t="b">
            <v>0</v>
          </cell>
          <cell r="D867">
            <v>4</v>
          </cell>
          <cell r="E867">
            <v>1</v>
          </cell>
          <cell r="F867" t="str">
            <v>N9</v>
          </cell>
          <cell r="G867">
            <v>2005</v>
          </cell>
          <cell r="H867" t="b">
            <v>0</v>
          </cell>
          <cell r="I867">
            <v>2</v>
          </cell>
          <cell r="K867" t="str">
            <v>Territoire+ autres secteurs</v>
          </cell>
          <cell r="L867" t="str">
            <v>461, 762</v>
          </cell>
          <cell r="M867" t="b">
            <v>0</v>
          </cell>
          <cell r="N867" t="b">
            <v>0</v>
          </cell>
          <cell r="P867">
            <v>367</v>
          </cell>
          <cell r="Q867">
            <v>0</v>
          </cell>
          <cell r="R867">
            <v>100</v>
          </cell>
          <cell r="T867" t="b">
            <v>1</v>
          </cell>
          <cell r="U867" t="b">
            <v>0</v>
          </cell>
          <cell r="V867" t="b">
            <v>0</v>
          </cell>
          <cell r="W867" t="b">
            <v>0</v>
          </cell>
          <cell r="X867" t="str">
            <v>NIL</v>
          </cell>
          <cell r="Y867">
            <v>0</v>
          </cell>
        </row>
        <row r="868">
          <cell r="A868">
            <v>600</v>
          </cell>
          <cell r="B868">
            <v>0</v>
          </cell>
          <cell r="C868" t="b">
            <v>0</v>
          </cell>
          <cell r="D868">
            <v>4</v>
          </cell>
          <cell r="E868">
            <v>1</v>
          </cell>
          <cell r="F868" t="str">
            <v>N9</v>
          </cell>
          <cell r="G868">
            <v>2004</v>
          </cell>
          <cell r="H868" t="b">
            <v>0</v>
          </cell>
          <cell r="I868">
            <v>2.6</v>
          </cell>
          <cell r="K868" t="str">
            <v>Territoire+ autres secteurs</v>
          </cell>
          <cell r="L868" t="str">
            <v>461, 762</v>
          </cell>
          <cell r="M868" t="b">
            <v>0</v>
          </cell>
          <cell r="N868" t="b">
            <v>0</v>
          </cell>
          <cell r="P868">
            <v>367</v>
          </cell>
          <cell r="Q868">
            <v>0</v>
          </cell>
          <cell r="R868">
            <v>100</v>
          </cell>
          <cell r="T868" t="b">
            <v>1</v>
          </cell>
          <cell r="U868" t="b">
            <v>0</v>
          </cell>
          <cell r="V868" t="b">
            <v>0</v>
          </cell>
          <cell r="W868" t="b">
            <v>0</v>
          </cell>
          <cell r="X868" t="str">
            <v>NIL</v>
          </cell>
          <cell r="Y868">
            <v>0</v>
          </cell>
        </row>
        <row r="869">
          <cell r="A869">
            <v>600</v>
          </cell>
          <cell r="B869">
            <v>0</v>
          </cell>
          <cell r="C869" t="b">
            <v>0</v>
          </cell>
          <cell r="D869">
            <v>4</v>
          </cell>
          <cell r="E869">
            <v>1</v>
          </cell>
          <cell r="F869" t="str">
            <v>N9</v>
          </cell>
          <cell r="G869">
            <v>2003</v>
          </cell>
          <cell r="H869" t="b">
            <v>0</v>
          </cell>
          <cell r="I869">
            <v>4.3</v>
          </cell>
          <cell r="K869" t="str">
            <v>Territoire+ autres secteurs</v>
          </cell>
          <cell r="L869" t="str">
            <v>461, 762</v>
          </cell>
          <cell r="M869" t="b">
            <v>0</v>
          </cell>
          <cell r="N869" t="b">
            <v>0</v>
          </cell>
          <cell r="P869">
            <v>367</v>
          </cell>
          <cell r="Q869">
            <v>0</v>
          </cell>
          <cell r="R869">
            <v>100</v>
          </cell>
          <cell r="T869" t="b">
            <v>1</v>
          </cell>
          <cell r="U869" t="b">
            <v>0</v>
          </cell>
          <cell r="V869" t="b">
            <v>0</v>
          </cell>
          <cell r="W869" t="b">
            <v>0</v>
          </cell>
          <cell r="X869" t="str">
            <v>NIL</v>
          </cell>
          <cell r="Y869">
            <v>0</v>
          </cell>
        </row>
        <row r="870">
          <cell r="A870">
            <v>600</v>
          </cell>
          <cell r="B870">
            <v>0</v>
          </cell>
          <cell r="C870" t="b">
            <v>0</v>
          </cell>
          <cell r="D870">
            <v>4</v>
          </cell>
          <cell r="E870">
            <v>1</v>
          </cell>
          <cell r="F870" t="str">
            <v>M8</v>
          </cell>
          <cell r="G870">
            <v>2007</v>
          </cell>
          <cell r="H870" t="b">
            <v>1</v>
          </cell>
          <cell r="I870">
            <v>5</v>
          </cell>
          <cell r="K870" t="str">
            <v>Tous les secteurs</v>
          </cell>
          <cell r="M870" t="b">
            <v>0</v>
          </cell>
          <cell r="N870" t="b">
            <v>0</v>
          </cell>
          <cell r="P870">
            <v>367</v>
          </cell>
          <cell r="Q870">
            <v>0</v>
          </cell>
          <cell r="R870">
            <v>0</v>
          </cell>
          <cell r="T870" t="b">
            <v>0</v>
          </cell>
          <cell r="U870" t="b">
            <v>0</v>
          </cell>
          <cell r="V870" t="b">
            <v>0</v>
          </cell>
          <cell r="W870" t="b">
            <v>0</v>
          </cell>
          <cell r="X870" t="str">
            <v>NIL</v>
          </cell>
          <cell r="Y870">
            <v>0</v>
          </cell>
        </row>
        <row r="871">
          <cell r="A871">
            <v>600</v>
          </cell>
          <cell r="B871">
            <v>0</v>
          </cell>
          <cell r="C871" t="b">
            <v>0</v>
          </cell>
          <cell r="D871">
            <v>4</v>
          </cell>
          <cell r="E871">
            <v>1</v>
          </cell>
          <cell r="F871" t="str">
            <v>M8</v>
          </cell>
          <cell r="G871">
            <v>2006</v>
          </cell>
          <cell r="H871" t="b">
            <v>0</v>
          </cell>
          <cell r="I871">
            <v>2.9</v>
          </cell>
          <cell r="K871" t="str">
            <v>Tous les secteurs</v>
          </cell>
          <cell r="M871" t="b">
            <v>0</v>
          </cell>
          <cell r="N871" t="b">
            <v>0</v>
          </cell>
          <cell r="P871">
            <v>367</v>
          </cell>
          <cell r="Q871">
            <v>0</v>
          </cell>
          <cell r="R871">
            <v>0</v>
          </cell>
          <cell r="T871" t="b">
            <v>0</v>
          </cell>
          <cell r="U871" t="b">
            <v>0</v>
          </cell>
          <cell r="V871" t="b">
            <v>0</v>
          </cell>
          <cell r="W871" t="b">
            <v>0</v>
          </cell>
          <cell r="X871" t="str">
            <v>NIL</v>
          </cell>
          <cell r="Y871">
            <v>0</v>
          </cell>
        </row>
        <row r="872">
          <cell r="A872">
            <v>600</v>
          </cell>
          <cell r="B872">
            <v>0</v>
          </cell>
          <cell r="C872" t="b">
            <v>0</v>
          </cell>
          <cell r="D872">
            <v>4</v>
          </cell>
          <cell r="E872">
            <v>1</v>
          </cell>
          <cell r="F872" t="str">
            <v>M8</v>
          </cell>
          <cell r="G872">
            <v>2005</v>
          </cell>
          <cell r="H872" t="b">
            <v>0</v>
          </cell>
          <cell r="I872">
            <v>5.7</v>
          </cell>
          <cell r="K872" t="str">
            <v>Tous les secteurs</v>
          </cell>
          <cell r="M872" t="b">
            <v>0</v>
          </cell>
          <cell r="N872" t="b">
            <v>0</v>
          </cell>
          <cell r="P872">
            <v>367</v>
          </cell>
          <cell r="Q872">
            <v>0</v>
          </cell>
          <cell r="R872">
            <v>0</v>
          </cell>
          <cell r="T872" t="b">
            <v>0</v>
          </cell>
          <cell r="U872" t="b">
            <v>0</v>
          </cell>
          <cell r="V872" t="b">
            <v>0</v>
          </cell>
          <cell r="W872" t="b">
            <v>0</v>
          </cell>
          <cell r="X872" t="str">
            <v>NIL</v>
          </cell>
          <cell r="Y872">
            <v>0</v>
          </cell>
        </row>
        <row r="873">
          <cell r="A873">
            <v>600</v>
          </cell>
          <cell r="B873">
            <v>0</v>
          </cell>
          <cell r="C873" t="b">
            <v>0</v>
          </cell>
          <cell r="D873">
            <v>4</v>
          </cell>
          <cell r="E873">
            <v>1</v>
          </cell>
          <cell r="F873" t="str">
            <v>M8</v>
          </cell>
          <cell r="G873">
            <v>2004</v>
          </cell>
          <cell r="H873" t="b">
            <v>0</v>
          </cell>
          <cell r="I873">
            <v>7.4</v>
          </cell>
          <cell r="K873" t="str">
            <v>Tous les secteurs</v>
          </cell>
          <cell r="M873" t="b">
            <v>0</v>
          </cell>
          <cell r="N873" t="b">
            <v>0</v>
          </cell>
          <cell r="P873">
            <v>367</v>
          </cell>
          <cell r="Q873">
            <v>0</v>
          </cell>
          <cell r="R873">
            <v>0</v>
          </cell>
          <cell r="T873" t="b">
            <v>0</v>
          </cell>
          <cell r="U873" t="b">
            <v>0</v>
          </cell>
          <cell r="V873" t="b">
            <v>0</v>
          </cell>
          <cell r="W873" t="b">
            <v>0</v>
          </cell>
          <cell r="X873" t="str">
            <v>NIL</v>
          </cell>
          <cell r="Y873">
            <v>0</v>
          </cell>
        </row>
        <row r="874">
          <cell r="A874">
            <v>600</v>
          </cell>
          <cell r="B874">
            <v>0</v>
          </cell>
          <cell r="C874" t="b">
            <v>0</v>
          </cell>
          <cell r="D874">
            <v>4</v>
          </cell>
          <cell r="E874">
            <v>1</v>
          </cell>
          <cell r="F874" t="str">
            <v>M8</v>
          </cell>
          <cell r="G874">
            <v>2003</v>
          </cell>
          <cell r="H874" t="b">
            <v>0</v>
          </cell>
          <cell r="I874">
            <v>4</v>
          </cell>
          <cell r="K874" t="str">
            <v>Tous les secteurs</v>
          </cell>
          <cell r="M874" t="b">
            <v>0</v>
          </cell>
          <cell r="N874" t="b">
            <v>0</v>
          </cell>
          <cell r="P874">
            <v>367</v>
          </cell>
          <cell r="Q874">
            <v>0</v>
          </cell>
          <cell r="R874">
            <v>0</v>
          </cell>
          <cell r="T874" t="b">
            <v>0</v>
          </cell>
          <cell r="U874" t="b">
            <v>0</v>
          </cell>
          <cell r="V874" t="b">
            <v>0</v>
          </cell>
          <cell r="W874" t="b">
            <v>0</v>
          </cell>
          <cell r="X874" t="str">
            <v>NIL</v>
          </cell>
          <cell r="Y874">
            <v>0</v>
          </cell>
        </row>
        <row r="875">
          <cell r="A875">
            <v>600</v>
          </cell>
          <cell r="B875">
            <v>0</v>
          </cell>
          <cell r="C875" t="b">
            <v>0</v>
          </cell>
          <cell r="D875">
            <v>3</v>
          </cell>
          <cell r="E875">
            <v>3</v>
          </cell>
          <cell r="F875" t="str">
            <v>13</v>
          </cell>
          <cell r="G875">
            <v>2007</v>
          </cell>
          <cell r="H875" t="b">
            <v>1</v>
          </cell>
          <cell r="I875">
            <v>1600</v>
          </cell>
          <cell r="K875" t="str">
            <v>Forêts</v>
          </cell>
          <cell r="L875" t="str">
            <v>669, 172</v>
          </cell>
          <cell r="M875" t="b">
            <v>0</v>
          </cell>
          <cell r="N875" t="b">
            <v>0</v>
          </cell>
          <cell r="P875">
            <v>39263</v>
          </cell>
          <cell r="Q875">
            <v>70</v>
          </cell>
          <cell r="R875">
            <v>30</v>
          </cell>
          <cell r="T875" t="b">
            <v>0</v>
          </cell>
          <cell r="U875" t="b">
            <v>0</v>
          </cell>
          <cell r="V875" t="b">
            <v>0</v>
          </cell>
          <cell r="W875" t="b">
            <v>0</v>
          </cell>
          <cell r="Y875">
            <v>0</v>
          </cell>
        </row>
        <row r="876">
          <cell r="A876">
            <v>600</v>
          </cell>
          <cell r="B876">
            <v>0</v>
          </cell>
          <cell r="C876" t="b">
            <v>0</v>
          </cell>
          <cell r="D876">
            <v>3</v>
          </cell>
          <cell r="E876">
            <v>3</v>
          </cell>
          <cell r="F876" t="str">
            <v>13</v>
          </cell>
          <cell r="G876">
            <v>2006</v>
          </cell>
          <cell r="H876" t="b">
            <v>0</v>
          </cell>
          <cell r="I876">
            <v>1544.7</v>
          </cell>
          <cell r="K876" t="str">
            <v>Forêts</v>
          </cell>
          <cell r="L876" t="str">
            <v>669, 172</v>
          </cell>
          <cell r="M876" t="b">
            <v>0</v>
          </cell>
          <cell r="N876" t="b">
            <v>0</v>
          </cell>
          <cell r="P876">
            <v>39263</v>
          </cell>
          <cell r="Q876">
            <v>70</v>
          </cell>
          <cell r="R876">
            <v>30</v>
          </cell>
          <cell r="T876" t="b">
            <v>0</v>
          </cell>
          <cell r="U876" t="b">
            <v>0</v>
          </cell>
          <cell r="V876" t="b">
            <v>0</v>
          </cell>
          <cell r="W876" t="b">
            <v>0</v>
          </cell>
          <cell r="Y876">
            <v>0</v>
          </cell>
        </row>
        <row r="877">
          <cell r="A877">
            <v>600</v>
          </cell>
          <cell r="B877">
            <v>0</v>
          </cell>
          <cell r="C877" t="b">
            <v>0</v>
          </cell>
          <cell r="D877">
            <v>3</v>
          </cell>
          <cell r="E877">
            <v>3</v>
          </cell>
          <cell r="F877" t="str">
            <v>13</v>
          </cell>
          <cell r="G877">
            <v>2005</v>
          </cell>
          <cell r="H877" t="b">
            <v>0</v>
          </cell>
          <cell r="I877">
            <v>1567.3</v>
          </cell>
          <cell r="K877" t="str">
            <v>Forêts</v>
          </cell>
          <cell r="L877" t="str">
            <v>669, 172</v>
          </cell>
          <cell r="M877" t="b">
            <v>0</v>
          </cell>
          <cell r="N877" t="b">
            <v>0</v>
          </cell>
          <cell r="P877">
            <v>39263</v>
          </cell>
          <cell r="Q877">
            <v>70</v>
          </cell>
          <cell r="R877">
            <v>30</v>
          </cell>
          <cell r="T877" t="b">
            <v>0</v>
          </cell>
          <cell r="U877" t="b">
            <v>0</v>
          </cell>
          <cell r="V877" t="b">
            <v>0</v>
          </cell>
          <cell r="W877" t="b">
            <v>0</v>
          </cell>
          <cell r="Y877">
            <v>0</v>
          </cell>
        </row>
        <row r="878">
          <cell r="A878">
            <v>600</v>
          </cell>
          <cell r="B878">
            <v>0</v>
          </cell>
          <cell r="C878" t="b">
            <v>0</v>
          </cell>
          <cell r="D878">
            <v>3</v>
          </cell>
          <cell r="E878">
            <v>3</v>
          </cell>
          <cell r="F878" t="str">
            <v>13</v>
          </cell>
          <cell r="G878">
            <v>2004</v>
          </cell>
          <cell r="H878" t="b">
            <v>0</v>
          </cell>
          <cell r="I878">
            <v>1561.7</v>
          </cell>
          <cell r="K878" t="str">
            <v>Forêts</v>
          </cell>
          <cell r="L878" t="str">
            <v>669, 172</v>
          </cell>
          <cell r="M878" t="b">
            <v>0</v>
          </cell>
          <cell r="N878" t="b">
            <v>0</v>
          </cell>
          <cell r="P878">
            <v>39263</v>
          </cell>
          <cell r="Q878">
            <v>70</v>
          </cell>
          <cell r="R878">
            <v>30</v>
          </cell>
          <cell r="T878" t="b">
            <v>0</v>
          </cell>
          <cell r="U878" t="b">
            <v>0</v>
          </cell>
          <cell r="V878" t="b">
            <v>0</v>
          </cell>
          <cell r="W878" t="b">
            <v>0</v>
          </cell>
          <cell r="Y878">
            <v>0</v>
          </cell>
        </row>
        <row r="879">
          <cell r="A879">
            <v>600</v>
          </cell>
          <cell r="B879">
            <v>0</v>
          </cell>
          <cell r="C879" t="b">
            <v>0</v>
          </cell>
          <cell r="D879">
            <v>3</v>
          </cell>
          <cell r="E879">
            <v>3</v>
          </cell>
          <cell r="F879" t="str">
            <v>13</v>
          </cell>
          <cell r="G879">
            <v>2003</v>
          </cell>
          <cell r="H879" t="b">
            <v>0</v>
          </cell>
          <cell r="I879">
            <v>1571.1</v>
          </cell>
          <cell r="K879" t="str">
            <v>Forêts</v>
          </cell>
          <cell r="L879" t="str">
            <v>669, 172</v>
          </cell>
          <cell r="M879" t="b">
            <v>0</v>
          </cell>
          <cell r="N879" t="b">
            <v>0</v>
          </cell>
          <cell r="P879">
            <v>39263</v>
          </cell>
          <cell r="Q879">
            <v>70</v>
          </cell>
          <cell r="R879">
            <v>30</v>
          </cell>
          <cell r="T879" t="b">
            <v>0</v>
          </cell>
          <cell r="U879" t="b">
            <v>0</v>
          </cell>
          <cell r="V879" t="b">
            <v>0</v>
          </cell>
          <cell r="W879" t="b">
            <v>0</v>
          </cell>
          <cell r="Y879">
            <v>0</v>
          </cell>
        </row>
        <row r="880">
          <cell r="A880">
            <v>600</v>
          </cell>
          <cell r="B880">
            <v>0</v>
          </cell>
          <cell r="C880" t="b">
            <v>0</v>
          </cell>
          <cell r="D880">
            <v>3</v>
          </cell>
          <cell r="E880">
            <v>3</v>
          </cell>
          <cell r="F880" t="str">
            <v>14</v>
          </cell>
          <cell r="G880">
            <v>2007</v>
          </cell>
          <cell r="H880" t="b">
            <v>1</v>
          </cell>
          <cell r="I880">
            <v>100</v>
          </cell>
          <cell r="K880" t="str">
            <v>Forêts</v>
          </cell>
          <cell r="L880" t="str">
            <v>730, 731</v>
          </cell>
          <cell r="M880" t="b">
            <v>0</v>
          </cell>
          <cell r="N880" t="b">
            <v>0</v>
          </cell>
          <cell r="Q880">
            <v>0</v>
          </cell>
          <cell r="R880">
            <v>100</v>
          </cell>
          <cell r="T880" t="b">
            <v>0</v>
          </cell>
          <cell r="U880" t="b">
            <v>1</v>
          </cell>
          <cell r="V880" t="b">
            <v>0</v>
          </cell>
          <cell r="W880" t="b">
            <v>0</v>
          </cell>
          <cell r="Y880">
            <v>0</v>
          </cell>
        </row>
        <row r="881">
          <cell r="A881">
            <v>600</v>
          </cell>
          <cell r="B881">
            <v>0</v>
          </cell>
          <cell r="C881" t="b">
            <v>0</v>
          </cell>
          <cell r="D881">
            <v>3</v>
          </cell>
          <cell r="E881">
            <v>3</v>
          </cell>
          <cell r="F881" t="str">
            <v>14</v>
          </cell>
          <cell r="G881">
            <v>2006</v>
          </cell>
          <cell r="H881" t="b">
            <v>0</v>
          </cell>
          <cell r="I881">
            <v>174.7</v>
          </cell>
          <cell r="K881" t="str">
            <v>Forêts</v>
          </cell>
          <cell r="L881" t="str">
            <v>730, 731</v>
          </cell>
          <cell r="M881" t="b">
            <v>0</v>
          </cell>
          <cell r="N881" t="b">
            <v>0</v>
          </cell>
          <cell r="Q881">
            <v>0</v>
          </cell>
          <cell r="R881">
            <v>100</v>
          </cell>
          <cell r="T881" t="b">
            <v>0</v>
          </cell>
          <cell r="U881" t="b">
            <v>1</v>
          </cell>
          <cell r="V881" t="b">
            <v>0</v>
          </cell>
          <cell r="W881" t="b">
            <v>0</v>
          </cell>
          <cell r="Y881">
            <v>0</v>
          </cell>
        </row>
        <row r="882">
          <cell r="A882">
            <v>600</v>
          </cell>
          <cell r="B882">
            <v>0</v>
          </cell>
          <cell r="C882" t="b">
            <v>0</v>
          </cell>
          <cell r="D882">
            <v>3</v>
          </cell>
          <cell r="E882">
            <v>3</v>
          </cell>
          <cell r="F882" t="str">
            <v>14</v>
          </cell>
          <cell r="G882">
            <v>2005</v>
          </cell>
          <cell r="H882" t="b">
            <v>0</v>
          </cell>
          <cell r="I882">
            <v>214</v>
          </cell>
          <cell r="K882" t="str">
            <v>Forêts</v>
          </cell>
          <cell r="L882" t="str">
            <v>730, 731</v>
          </cell>
          <cell r="M882" t="b">
            <v>0</v>
          </cell>
          <cell r="N882" t="b">
            <v>0</v>
          </cell>
          <cell r="Q882">
            <v>0</v>
          </cell>
          <cell r="R882">
            <v>100</v>
          </cell>
          <cell r="T882" t="b">
            <v>0</v>
          </cell>
          <cell r="U882" t="b">
            <v>1</v>
          </cell>
          <cell r="V882" t="b">
            <v>0</v>
          </cell>
          <cell r="W882" t="b">
            <v>0</v>
          </cell>
          <cell r="Y882">
            <v>0</v>
          </cell>
        </row>
        <row r="883">
          <cell r="A883">
            <v>600</v>
          </cell>
          <cell r="B883">
            <v>0</v>
          </cell>
          <cell r="C883" t="b">
            <v>0</v>
          </cell>
          <cell r="D883">
            <v>3</v>
          </cell>
          <cell r="E883">
            <v>3</v>
          </cell>
          <cell r="F883" t="str">
            <v>14</v>
          </cell>
          <cell r="G883">
            <v>2004</v>
          </cell>
          <cell r="H883" t="b">
            <v>0</v>
          </cell>
          <cell r="I883">
            <v>82.5</v>
          </cell>
          <cell r="K883" t="str">
            <v>Forêts</v>
          </cell>
          <cell r="L883" t="str">
            <v>730, 731</v>
          </cell>
          <cell r="M883" t="b">
            <v>0</v>
          </cell>
          <cell r="N883" t="b">
            <v>0</v>
          </cell>
          <cell r="Q883">
            <v>0</v>
          </cell>
          <cell r="R883">
            <v>100</v>
          </cell>
          <cell r="T883" t="b">
            <v>0</v>
          </cell>
          <cell r="U883" t="b">
            <v>1</v>
          </cell>
          <cell r="V883" t="b">
            <v>0</v>
          </cell>
          <cell r="W883" t="b">
            <v>0</v>
          </cell>
          <cell r="Y883">
            <v>0</v>
          </cell>
        </row>
        <row r="884">
          <cell r="A884">
            <v>600</v>
          </cell>
          <cell r="B884">
            <v>0</v>
          </cell>
          <cell r="C884" t="b">
            <v>0</v>
          </cell>
          <cell r="D884">
            <v>3</v>
          </cell>
          <cell r="E884">
            <v>3</v>
          </cell>
          <cell r="F884" t="str">
            <v>14</v>
          </cell>
          <cell r="G884">
            <v>2003</v>
          </cell>
          <cell r="H884" t="b">
            <v>0</v>
          </cell>
          <cell r="I884">
            <v>105.6</v>
          </cell>
          <cell r="K884" t="str">
            <v>Forêts</v>
          </cell>
          <cell r="L884" t="str">
            <v>730, 731</v>
          </cell>
          <cell r="M884" t="b">
            <v>0</v>
          </cell>
          <cell r="N884" t="b">
            <v>0</v>
          </cell>
          <cell r="Q884">
            <v>0</v>
          </cell>
          <cell r="R884">
            <v>100</v>
          </cell>
          <cell r="T884" t="b">
            <v>0</v>
          </cell>
          <cell r="U884" t="b">
            <v>1</v>
          </cell>
          <cell r="V884" t="b">
            <v>0</v>
          </cell>
          <cell r="W884" t="b">
            <v>0</v>
          </cell>
          <cell r="Y884">
            <v>0</v>
          </cell>
        </row>
        <row r="885">
          <cell r="A885">
            <v>600</v>
          </cell>
          <cell r="B885">
            <v>0</v>
          </cell>
          <cell r="C885" t="b">
            <v>0</v>
          </cell>
          <cell r="D885">
            <v>3</v>
          </cell>
          <cell r="E885">
            <v>3</v>
          </cell>
          <cell r="F885" t="str">
            <v>15</v>
          </cell>
          <cell r="G885">
            <v>2007</v>
          </cell>
          <cell r="H885" t="b">
            <v>1</v>
          </cell>
          <cell r="I885">
            <v>100</v>
          </cell>
          <cell r="K885" t="str">
            <v>Forêts</v>
          </cell>
          <cell r="L885" t="str">
            <v>732, 731</v>
          </cell>
          <cell r="M885" t="b">
            <v>0</v>
          </cell>
          <cell r="N885" t="b">
            <v>1</v>
          </cell>
          <cell r="O885" t="str">
            <v>Oui</v>
          </cell>
          <cell r="P885">
            <v>39356</v>
          </cell>
          <cell r="Q885">
            <v>0</v>
          </cell>
          <cell r="R885">
            <v>100</v>
          </cell>
          <cell r="T885" t="b">
            <v>0</v>
          </cell>
          <cell r="U885" t="b">
            <v>1</v>
          </cell>
          <cell r="V885" t="b">
            <v>0</v>
          </cell>
          <cell r="W885" t="b">
            <v>0</v>
          </cell>
          <cell r="Y885">
            <v>0</v>
          </cell>
        </row>
        <row r="886">
          <cell r="A886">
            <v>600</v>
          </cell>
          <cell r="B886">
            <v>0</v>
          </cell>
          <cell r="C886" t="b">
            <v>0</v>
          </cell>
          <cell r="D886">
            <v>3</v>
          </cell>
          <cell r="E886">
            <v>3</v>
          </cell>
          <cell r="F886" t="str">
            <v>15</v>
          </cell>
          <cell r="G886">
            <v>2006</v>
          </cell>
          <cell r="H886" t="b">
            <v>0</v>
          </cell>
          <cell r="I886">
            <v>86.7</v>
          </cell>
          <cell r="K886" t="str">
            <v>Forêts</v>
          </cell>
          <cell r="L886" t="str">
            <v>732, 731</v>
          </cell>
          <cell r="M886" t="b">
            <v>0</v>
          </cell>
          <cell r="N886" t="b">
            <v>1</v>
          </cell>
          <cell r="O886" t="str">
            <v>Oui</v>
          </cell>
          <cell r="P886">
            <v>39356</v>
          </cell>
          <cell r="Q886">
            <v>0</v>
          </cell>
          <cell r="R886">
            <v>100</v>
          </cell>
          <cell r="T886" t="b">
            <v>0</v>
          </cell>
          <cell r="U886" t="b">
            <v>1</v>
          </cell>
          <cell r="V886" t="b">
            <v>0</v>
          </cell>
          <cell r="W886" t="b">
            <v>0</v>
          </cell>
          <cell r="Y886">
            <v>0</v>
          </cell>
        </row>
        <row r="887">
          <cell r="A887">
            <v>600</v>
          </cell>
          <cell r="B887">
            <v>0</v>
          </cell>
          <cell r="C887" t="b">
            <v>0</v>
          </cell>
          <cell r="D887">
            <v>3</v>
          </cell>
          <cell r="E887">
            <v>3</v>
          </cell>
          <cell r="F887" t="str">
            <v>15</v>
          </cell>
          <cell r="G887">
            <v>2005</v>
          </cell>
          <cell r="H887" t="b">
            <v>0</v>
          </cell>
          <cell r="I887">
            <v>106.1</v>
          </cell>
          <cell r="K887" t="str">
            <v>Forêts</v>
          </cell>
          <cell r="L887" t="str">
            <v>732, 731</v>
          </cell>
          <cell r="M887" t="b">
            <v>0</v>
          </cell>
          <cell r="N887" t="b">
            <v>1</v>
          </cell>
          <cell r="O887" t="str">
            <v>Oui</v>
          </cell>
          <cell r="P887">
            <v>39356</v>
          </cell>
          <cell r="Q887">
            <v>0</v>
          </cell>
          <cell r="R887">
            <v>100</v>
          </cell>
          <cell r="T887" t="b">
            <v>0</v>
          </cell>
          <cell r="U887" t="b">
            <v>1</v>
          </cell>
          <cell r="V887" t="b">
            <v>0</v>
          </cell>
          <cell r="W887" t="b">
            <v>0</v>
          </cell>
          <cell r="Y887">
            <v>0</v>
          </cell>
        </row>
        <row r="888">
          <cell r="A888">
            <v>600</v>
          </cell>
          <cell r="B888">
            <v>0</v>
          </cell>
          <cell r="C888" t="b">
            <v>0</v>
          </cell>
          <cell r="D888">
            <v>3</v>
          </cell>
          <cell r="E888">
            <v>3</v>
          </cell>
          <cell r="F888" t="str">
            <v>15</v>
          </cell>
          <cell r="G888">
            <v>2004</v>
          </cell>
          <cell r="H888" t="b">
            <v>0</v>
          </cell>
          <cell r="I888">
            <v>154.4</v>
          </cell>
          <cell r="K888" t="str">
            <v>Forêts</v>
          </cell>
          <cell r="L888" t="str">
            <v>732, 731</v>
          </cell>
          <cell r="M888" t="b">
            <v>0</v>
          </cell>
          <cell r="N888" t="b">
            <v>1</v>
          </cell>
          <cell r="O888" t="str">
            <v>Oui</v>
          </cell>
          <cell r="P888">
            <v>39356</v>
          </cell>
          <cell r="Q888">
            <v>0</v>
          </cell>
          <cell r="R888">
            <v>100</v>
          </cell>
          <cell r="T888" t="b">
            <v>0</v>
          </cell>
          <cell r="U888" t="b">
            <v>1</v>
          </cell>
          <cell r="V888" t="b">
            <v>0</v>
          </cell>
          <cell r="W888" t="b">
            <v>0</v>
          </cell>
          <cell r="Y888">
            <v>0</v>
          </cell>
        </row>
        <row r="889">
          <cell r="A889">
            <v>600</v>
          </cell>
          <cell r="B889">
            <v>0</v>
          </cell>
          <cell r="C889" t="b">
            <v>0</v>
          </cell>
          <cell r="D889">
            <v>3</v>
          </cell>
          <cell r="E889">
            <v>3</v>
          </cell>
          <cell r="F889" t="str">
            <v>15</v>
          </cell>
          <cell r="G889">
            <v>2003</v>
          </cell>
          <cell r="H889" t="b">
            <v>0</v>
          </cell>
          <cell r="I889">
            <v>127.5</v>
          </cell>
          <cell r="K889" t="str">
            <v>Forêts</v>
          </cell>
          <cell r="L889" t="str">
            <v>732, 731</v>
          </cell>
          <cell r="M889" t="b">
            <v>0</v>
          </cell>
          <cell r="N889" t="b">
            <v>1</v>
          </cell>
          <cell r="O889" t="str">
            <v>Oui</v>
          </cell>
          <cell r="P889">
            <v>39356</v>
          </cell>
          <cell r="Q889">
            <v>0</v>
          </cell>
          <cell r="R889">
            <v>100</v>
          </cell>
          <cell r="T889" t="b">
            <v>0</v>
          </cell>
          <cell r="U889" t="b">
            <v>1</v>
          </cell>
          <cell r="V889" t="b">
            <v>0</v>
          </cell>
          <cell r="W889" t="b">
            <v>0</v>
          </cell>
          <cell r="Y889">
            <v>0</v>
          </cell>
        </row>
        <row r="890">
          <cell r="A890">
            <v>600</v>
          </cell>
          <cell r="B890">
            <v>0</v>
          </cell>
          <cell r="C890" t="b">
            <v>0</v>
          </cell>
          <cell r="D890">
            <v>3</v>
          </cell>
          <cell r="E890">
            <v>3</v>
          </cell>
          <cell r="F890" t="str">
            <v>20</v>
          </cell>
          <cell r="G890">
            <v>2007</v>
          </cell>
          <cell r="H890" t="b">
            <v>1</v>
          </cell>
          <cell r="I890">
            <v>7.5</v>
          </cell>
          <cell r="K890" t="str">
            <v>Forêts</v>
          </cell>
          <cell r="L890" t="str">
            <v>215, 216, 214, 212, 213</v>
          </cell>
          <cell r="M890" t="b">
            <v>0</v>
          </cell>
          <cell r="N890" t="b">
            <v>0</v>
          </cell>
          <cell r="P890">
            <v>367</v>
          </cell>
          <cell r="Q890">
            <v>100</v>
          </cell>
          <cell r="R890">
            <v>0</v>
          </cell>
          <cell r="T890" t="b">
            <v>0</v>
          </cell>
          <cell r="U890" t="b">
            <v>0</v>
          </cell>
          <cell r="V890" t="b">
            <v>0</v>
          </cell>
          <cell r="W890" t="b">
            <v>0</v>
          </cell>
          <cell r="Y890">
            <v>0</v>
          </cell>
        </row>
        <row r="891">
          <cell r="A891">
            <v>600</v>
          </cell>
          <cell r="B891">
            <v>0</v>
          </cell>
          <cell r="C891" t="b">
            <v>0</v>
          </cell>
          <cell r="D891">
            <v>3</v>
          </cell>
          <cell r="E891">
            <v>3</v>
          </cell>
          <cell r="F891" t="str">
            <v>20</v>
          </cell>
          <cell r="G891">
            <v>2006</v>
          </cell>
          <cell r="H891" t="b">
            <v>0</v>
          </cell>
          <cell r="I891">
            <v>5.4</v>
          </cell>
          <cell r="K891" t="str">
            <v>Forêts</v>
          </cell>
          <cell r="L891" t="str">
            <v>215, 216, 214, 212, 213</v>
          </cell>
          <cell r="M891" t="b">
            <v>0</v>
          </cell>
          <cell r="N891" t="b">
            <v>0</v>
          </cell>
          <cell r="P891">
            <v>367</v>
          </cell>
          <cell r="Q891">
            <v>100</v>
          </cell>
          <cell r="R891">
            <v>0</v>
          </cell>
          <cell r="T891" t="b">
            <v>0</v>
          </cell>
          <cell r="U891" t="b">
            <v>0</v>
          </cell>
          <cell r="V891" t="b">
            <v>0</v>
          </cell>
          <cell r="W891" t="b">
            <v>0</v>
          </cell>
          <cell r="Y891">
            <v>0</v>
          </cell>
        </row>
        <row r="892">
          <cell r="A892">
            <v>600</v>
          </cell>
          <cell r="B892">
            <v>0</v>
          </cell>
          <cell r="C892" t="b">
            <v>0</v>
          </cell>
          <cell r="D892">
            <v>3</v>
          </cell>
          <cell r="E892">
            <v>3</v>
          </cell>
          <cell r="F892" t="str">
            <v>20</v>
          </cell>
          <cell r="G892">
            <v>2005</v>
          </cell>
          <cell r="H892" t="b">
            <v>0</v>
          </cell>
          <cell r="I892">
            <v>36.9</v>
          </cell>
          <cell r="K892" t="str">
            <v>Forêts</v>
          </cell>
          <cell r="L892" t="str">
            <v>215, 216, 214, 212, 213</v>
          </cell>
          <cell r="M892" t="b">
            <v>0</v>
          </cell>
          <cell r="N892" t="b">
            <v>0</v>
          </cell>
          <cell r="P892">
            <v>367</v>
          </cell>
          <cell r="Q892">
            <v>100</v>
          </cell>
          <cell r="R892">
            <v>0</v>
          </cell>
          <cell r="T892" t="b">
            <v>0</v>
          </cell>
          <cell r="U892" t="b">
            <v>0</v>
          </cell>
          <cell r="V892" t="b">
            <v>0</v>
          </cell>
          <cell r="W892" t="b">
            <v>0</v>
          </cell>
          <cell r="Y892">
            <v>0</v>
          </cell>
        </row>
        <row r="893">
          <cell r="A893">
            <v>600</v>
          </cell>
          <cell r="B893">
            <v>0</v>
          </cell>
          <cell r="C893" t="b">
            <v>0</v>
          </cell>
          <cell r="D893">
            <v>3</v>
          </cell>
          <cell r="E893">
            <v>3</v>
          </cell>
          <cell r="F893" t="str">
            <v>20</v>
          </cell>
          <cell r="G893">
            <v>2004</v>
          </cell>
          <cell r="H893" t="b">
            <v>0</v>
          </cell>
          <cell r="I893">
            <v>8.1</v>
          </cell>
          <cell r="K893" t="str">
            <v>Forêts</v>
          </cell>
          <cell r="L893" t="str">
            <v>215, 216, 214, 212, 213</v>
          </cell>
          <cell r="M893" t="b">
            <v>0</v>
          </cell>
          <cell r="N893" t="b">
            <v>0</v>
          </cell>
          <cell r="P893">
            <v>367</v>
          </cell>
          <cell r="Q893">
            <v>100</v>
          </cell>
          <cell r="R893">
            <v>0</v>
          </cell>
          <cell r="T893" t="b">
            <v>0</v>
          </cell>
          <cell r="U893" t="b">
            <v>0</v>
          </cell>
          <cell r="V893" t="b">
            <v>0</v>
          </cell>
          <cell r="W893" t="b">
            <v>0</v>
          </cell>
          <cell r="Y893">
            <v>0</v>
          </cell>
        </row>
        <row r="894">
          <cell r="A894">
            <v>600</v>
          </cell>
          <cell r="B894">
            <v>0</v>
          </cell>
          <cell r="C894" t="b">
            <v>0</v>
          </cell>
          <cell r="D894">
            <v>3</v>
          </cell>
          <cell r="E894">
            <v>3</v>
          </cell>
          <cell r="F894" t="str">
            <v>20</v>
          </cell>
          <cell r="G894">
            <v>2003</v>
          </cell>
          <cell r="H894" t="b">
            <v>0</v>
          </cell>
          <cell r="I894">
            <v>4.5999999999999996</v>
          </cell>
          <cell r="K894" t="str">
            <v>Forêts</v>
          </cell>
          <cell r="L894" t="str">
            <v>215, 216, 214, 212, 213</v>
          </cell>
          <cell r="M894" t="b">
            <v>0</v>
          </cell>
          <cell r="N894" t="b">
            <v>0</v>
          </cell>
          <cell r="P894">
            <v>367</v>
          </cell>
          <cell r="Q894">
            <v>100</v>
          </cell>
          <cell r="R894">
            <v>0</v>
          </cell>
          <cell r="T894" t="b">
            <v>0</v>
          </cell>
          <cell r="U894" t="b">
            <v>0</v>
          </cell>
          <cell r="V894" t="b">
            <v>0</v>
          </cell>
          <cell r="W894" t="b">
            <v>0</v>
          </cell>
          <cell r="Y894">
            <v>0</v>
          </cell>
        </row>
        <row r="895">
          <cell r="A895">
            <v>600</v>
          </cell>
          <cell r="B895">
            <v>0</v>
          </cell>
          <cell r="C895" t="b">
            <v>0</v>
          </cell>
          <cell r="D895">
            <v>3</v>
          </cell>
          <cell r="E895">
            <v>3</v>
          </cell>
          <cell r="F895" t="str">
            <v>30</v>
          </cell>
          <cell r="G895">
            <v>2007</v>
          </cell>
          <cell r="H895" t="b">
            <v>1</v>
          </cell>
          <cell r="I895">
            <v>150</v>
          </cell>
          <cell r="K895" t="str">
            <v>Forêts</v>
          </cell>
          <cell r="L895" t="str">
            <v>740, 739, 734, 737, 735</v>
          </cell>
          <cell r="M895" t="b">
            <v>0</v>
          </cell>
          <cell r="N895" t="b">
            <v>1</v>
          </cell>
          <cell r="O895" t="str">
            <v>Oui</v>
          </cell>
          <cell r="P895">
            <v>39356</v>
          </cell>
          <cell r="Q895">
            <v>50</v>
          </cell>
          <cell r="R895">
            <v>50</v>
          </cell>
          <cell r="T895" t="b">
            <v>0</v>
          </cell>
          <cell r="U895" t="b">
            <v>1</v>
          </cell>
          <cell r="V895" t="b">
            <v>0</v>
          </cell>
          <cell r="W895" t="b">
            <v>0</v>
          </cell>
          <cell r="Y895">
            <v>0</v>
          </cell>
        </row>
        <row r="896">
          <cell r="A896">
            <v>600</v>
          </cell>
          <cell r="B896">
            <v>0</v>
          </cell>
          <cell r="C896" t="b">
            <v>0</v>
          </cell>
          <cell r="D896">
            <v>3</v>
          </cell>
          <cell r="E896">
            <v>3</v>
          </cell>
          <cell r="F896" t="str">
            <v>30</v>
          </cell>
          <cell r="G896">
            <v>2006</v>
          </cell>
          <cell r="H896" t="b">
            <v>0</v>
          </cell>
          <cell r="I896">
            <v>22.8</v>
          </cell>
          <cell r="K896" t="str">
            <v>Forêts</v>
          </cell>
          <cell r="L896" t="str">
            <v>740, 739, 734, 737, 735</v>
          </cell>
          <cell r="M896" t="b">
            <v>0</v>
          </cell>
          <cell r="N896" t="b">
            <v>1</v>
          </cell>
          <cell r="O896" t="str">
            <v>Oui</v>
          </cell>
          <cell r="P896">
            <v>39356</v>
          </cell>
          <cell r="Q896">
            <v>50</v>
          </cell>
          <cell r="R896">
            <v>50</v>
          </cell>
          <cell r="T896" t="b">
            <v>0</v>
          </cell>
          <cell r="U896" t="b">
            <v>1</v>
          </cell>
          <cell r="V896" t="b">
            <v>0</v>
          </cell>
          <cell r="W896" t="b">
            <v>0</v>
          </cell>
          <cell r="Y896">
            <v>0</v>
          </cell>
        </row>
        <row r="897">
          <cell r="A897">
            <v>600</v>
          </cell>
          <cell r="B897">
            <v>0</v>
          </cell>
          <cell r="C897" t="b">
            <v>0</v>
          </cell>
          <cell r="D897">
            <v>3</v>
          </cell>
          <cell r="E897">
            <v>3</v>
          </cell>
          <cell r="F897" t="str">
            <v>30</v>
          </cell>
          <cell r="G897">
            <v>2005</v>
          </cell>
          <cell r="H897" t="b">
            <v>0</v>
          </cell>
          <cell r="I897">
            <v>61.8</v>
          </cell>
          <cell r="K897" t="str">
            <v>Forêts</v>
          </cell>
          <cell r="L897" t="str">
            <v>740, 739, 734, 737, 735</v>
          </cell>
          <cell r="M897" t="b">
            <v>0</v>
          </cell>
          <cell r="N897" t="b">
            <v>1</v>
          </cell>
          <cell r="O897" t="str">
            <v>Oui</v>
          </cell>
          <cell r="P897">
            <v>39356</v>
          </cell>
          <cell r="Q897">
            <v>50</v>
          </cell>
          <cell r="R897">
            <v>50</v>
          </cell>
          <cell r="T897" t="b">
            <v>0</v>
          </cell>
          <cell r="U897" t="b">
            <v>1</v>
          </cell>
          <cell r="V897" t="b">
            <v>0</v>
          </cell>
          <cell r="W897" t="b">
            <v>0</v>
          </cell>
          <cell r="Y897">
            <v>0</v>
          </cell>
        </row>
        <row r="898">
          <cell r="A898">
            <v>600</v>
          </cell>
          <cell r="B898">
            <v>0</v>
          </cell>
          <cell r="C898" t="b">
            <v>0</v>
          </cell>
          <cell r="D898">
            <v>3</v>
          </cell>
          <cell r="E898">
            <v>3</v>
          </cell>
          <cell r="F898" t="str">
            <v>30</v>
          </cell>
          <cell r="G898">
            <v>2004</v>
          </cell>
          <cell r="H898" t="b">
            <v>0</v>
          </cell>
          <cell r="I898">
            <v>133.80000000000001</v>
          </cell>
          <cell r="K898" t="str">
            <v>Forêts</v>
          </cell>
          <cell r="L898" t="str">
            <v>740, 739, 734, 737, 735</v>
          </cell>
          <cell r="M898" t="b">
            <v>0</v>
          </cell>
          <cell r="N898" t="b">
            <v>1</v>
          </cell>
          <cell r="O898" t="str">
            <v>Oui</v>
          </cell>
          <cell r="P898">
            <v>39356</v>
          </cell>
          <cell r="Q898">
            <v>50</v>
          </cell>
          <cell r="R898">
            <v>50</v>
          </cell>
          <cell r="T898" t="b">
            <v>0</v>
          </cell>
          <cell r="U898" t="b">
            <v>1</v>
          </cell>
          <cell r="V898" t="b">
            <v>0</v>
          </cell>
          <cell r="W898" t="b">
            <v>0</v>
          </cell>
          <cell r="Y898">
            <v>0</v>
          </cell>
        </row>
        <row r="899">
          <cell r="A899">
            <v>600</v>
          </cell>
          <cell r="B899">
            <v>0</v>
          </cell>
          <cell r="C899" t="b">
            <v>0</v>
          </cell>
          <cell r="D899">
            <v>3</v>
          </cell>
          <cell r="E899">
            <v>3</v>
          </cell>
          <cell r="F899" t="str">
            <v>30</v>
          </cell>
          <cell r="G899">
            <v>2003</v>
          </cell>
          <cell r="H899" t="b">
            <v>0</v>
          </cell>
          <cell r="I899">
            <v>155.1</v>
          </cell>
          <cell r="K899" t="str">
            <v>Forêts</v>
          </cell>
          <cell r="L899" t="str">
            <v>740, 739, 734, 737, 735</v>
          </cell>
          <cell r="M899" t="b">
            <v>0</v>
          </cell>
          <cell r="N899" t="b">
            <v>1</v>
          </cell>
          <cell r="O899" t="str">
            <v>Oui</v>
          </cell>
          <cell r="P899">
            <v>39356</v>
          </cell>
          <cell r="Q899">
            <v>50</v>
          </cell>
          <cell r="R899">
            <v>50</v>
          </cell>
          <cell r="T899" t="b">
            <v>0</v>
          </cell>
          <cell r="U899" t="b">
            <v>1</v>
          </cell>
          <cell r="V899" t="b">
            <v>0</v>
          </cell>
          <cell r="W899" t="b">
            <v>0</v>
          </cell>
          <cell r="Y899">
            <v>0</v>
          </cell>
        </row>
        <row r="900">
          <cell r="A900">
            <v>600</v>
          </cell>
          <cell r="B900">
            <v>0</v>
          </cell>
          <cell r="C900" t="b">
            <v>0</v>
          </cell>
          <cell r="D900">
            <v>3</v>
          </cell>
          <cell r="E900">
            <v>3</v>
          </cell>
          <cell r="F900" t="str">
            <v>33</v>
          </cell>
          <cell r="G900">
            <v>2007</v>
          </cell>
          <cell r="H900" t="b">
            <v>1</v>
          </cell>
          <cell r="I900">
            <v>0</v>
          </cell>
          <cell r="J900" t="str">
            <v>Part des redevances revenant au Fonds forestier à «0» emprunt au fonds de financement du MFQ à la place.</v>
          </cell>
          <cell r="K900" t="str">
            <v>Forêts</v>
          </cell>
          <cell r="M900" t="b">
            <v>0</v>
          </cell>
          <cell r="N900" t="b">
            <v>0</v>
          </cell>
          <cell r="P900">
            <v>367</v>
          </cell>
          <cell r="Q900">
            <v>0</v>
          </cell>
          <cell r="R900">
            <v>0</v>
          </cell>
          <cell r="T900" t="b">
            <v>1</v>
          </cell>
          <cell r="U900" t="b">
            <v>0</v>
          </cell>
          <cell r="V900" t="b">
            <v>0</v>
          </cell>
          <cell r="W900" t="b">
            <v>0</v>
          </cell>
          <cell r="Y900">
            <v>0</v>
          </cell>
        </row>
        <row r="901">
          <cell r="A901">
            <v>600</v>
          </cell>
          <cell r="B901">
            <v>0</v>
          </cell>
          <cell r="C901" t="b">
            <v>0</v>
          </cell>
          <cell r="D901">
            <v>3</v>
          </cell>
          <cell r="E901">
            <v>3</v>
          </cell>
          <cell r="F901" t="str">
            <v>33</v>
          </cell>
          <cell r="G901">
            <v>2006</v>
          </cell>
          <cell r="H901" t="b">
            <v>0</v>
          </cell>
          <cell r="I901">
            <v>-16200</v>
          </cell>
          <cell r="K901" t="str">
            <v>Forêts</v>
          </cell>
          <cell r="M901" t="b">
            <v>0</v>
          </cell>
          <cell r="N901" t="b">
            <v>0</v>
          </cell>
          <cell r="P901">
            <v>367</v>
          </cell>
          <cell r="Q901">
            <v>0</v>
          </cell>
          <cell r="R901">
            <v>0</v>
          </cell>
          <cell r="T901" t="b">
            <v>1</v>
          </cell>
          <cell r="U901" t="b">
            <v>0</v>
          </cell>
          <cell r="V901" t="b">
            <v>0</v>
          </cell>
          <cell r="W901" t="b">
            <v>0</v>
          </cell>
          <cell r="Y901">
            <v>0</v>
          </cell>
        </row>
        <row r="902">
          <cell r="A902">
            <v>600</v>
          </cell>
          <cell r="B902">
            <v>0</v>
          </cell>
          <cell r="C902" t="b">
            <v>0</v>
          </cell>
          <cell r="D902">
            <v>3</v>
          </cell>
          <cell r="E902">
            <v>3</v>
          </cell>
          <cell r="F902" t="str">
            <v>33</v>
          </cell>
          <cell r="G902">
            <v>2005</v>
          </cell>
          <cell r="H902" t="b">
            <v>0</v>
          </cell>
          <cell r="I902">
            <v>-16900</v>
          </cell>
          <cell r="K902" t="str">
            <v>Forêts</v>
          </cell>
          <cell r="M902" t="b">
            <v>0</v>
          </cell>
          <cell r="N902" t="b">
            <v>0</v>
          </cell>
          <cell r="P902">
            <v>367</v>
          </cell>
          <cell r="Q902">
            <v>0</v>
          </cell>
          <cell r="R902">
            <v>0</v>
          </cell>
          <cell r="T902" t="b">
            <v>1</v>
          </cell>
          <cell r="U902" t="b">
            <v>0</v>
          </cell>
          <cell r="V902" t="b">
            <v>0</v>
          </cell>
          <cell r="W902" t="b">
            <v>0</v>
          </cell>
          <cell r="Y902">
            <v>0</v>
          </cell>
        </row>
        <row r="903">
          <cell r="A903">
            <v>600</v>
          </cell>
          <cell r="B903">
            <v>0</v>
          </cell>
          <cell r="C903" t="b">
            <v>0</v>
          </cell>
          <cell r="D903">
            <v>3</v>
          </cell>
          <cell r="E903">
            <v>3</v>
          </cell>
          <cell r="F903" t="str">
            <v>33</v>
          </cell>
          <cell r="G903">
            <v>2004</v>
          </cell>
          <cell r="H903" t="b">
            <v>0</v>
          </cell>
          <cell r="I903">
            <v>-16418.5</v>
          </cell>
          <cell r="K903" t="str">
            <v>Forêts</v>
          </cell>
          <cell r="M903" t="b">
            <v>0</v>
          </cell>
          <cell r="N903" t="b">
            <v>0</v>
          </cell>
          <cell r="P903">
            <v>367</v>
          </cell>
          <cell r="Q903">
            <v>0</v>
          </cell>
          <cell r="R903">
            <v>0</v>
          </cell>
          <cell r="T903" t="b">
            <v>1</v>
          </cell>
          <cell r="U903" t="b">
            <v>0</v>
          </cell>
          <cell r="V903" t="b">
            <v>0</v>
          </cell>
          <cell r="W903" t="b">
            <v>0</v>
          </cell>
          <cell r="Y903">
            <v>0</v>
          </cell>
        </row>
        <row r="904">
          <cell r="A904">
            <v>600</v>
          </cell>
          <cell r="B904">
            <v>0</v>
          </cell>
          <cell r="C904" t="b">
            <v>0</v>
          </cell>
          <cell r="D904">
            <v>3</v>
          </cell>
          <cell r="E904">
            <v>3</v>
          </cell>
          <cell r="F904" t="str">
            <v>33</v>
          </cell>
          <cell r="G904">
            <v>2003</v>
          </cell>
          <cell r="H904" t="b">
            <v>0</v>
          </cell>
          <cell r="I904">
            <v>-18588.7</v>
          </cell>
          <cell r="K904" t="str">
            <v>Forêts</v>
          </cell>
          <cell r="M904" t="b">
            <v>0</v>
          </cell>
          <cell r="N904" t="b">
            <v>0</v>
          </cell>
          <cell r="P904">
            <v>367</v>
          </cell>
          <cell r="Q904">
            <v>0</v>
          </cell>
          <cell r="R904">
            <v>0</v>
          </cell>
          <cell r="T904" t="b">
            <v>1</v>
          </cell>
          <cell r="U904" t="b">
            <v>0</v>
          </cell>
          <cell r="V904" t="b">
            <v>0</v>
          </cell>
          <cell r="W904" t="b">
            <v>0</v>
          </cell>
          <cell r="Y904">
            <v>0</v>
          </cell>
        </row>
        <row r="905">
          <cell r="A905">
            <v>600</v>
          </cell>
          <cell r="B905">
            <v>0</v>
          </cell>
          <cell r="C905" t="b">
            <v>0</v>
          </cell>
          <cell r="D905">
            <v>3</v>
          </cell>
          <cell r="E905">
            <v>3</v>
          </cell>
          <cell r="F905" t="str">
            <v>35</v>
          </cell>
          <cell r="G905">
            <v>2007</v>
          </cell>
          <cell r="H905" t="b">
            <v>1</v>
          </cell>
          <cell r="I905">
            <v>0</v>
          </cell>
          <cell r="J905" t="str">
            <v>Part des redevances revenant au Fonds forestier à «0» emprunt au fonds de financement du MFQ à la place.</v>
          </cell>
          <cell r="K905" t="str">
            <v>Forêts</v>
          </cell>
          <cell r="M905" t="b">
            <v>0</v>
          </cell>
          <cell r="N905" t="b">
            <v>0</v>
          </cell>
          <cell r="P905">
            <v>367</v>
          </cell>
          <cell r="Q905">
            <v>0</v>
          </cell>
          <cell r="R905">
            <v>0</v>
          </cell>
          <cell r="T905" t="b">
            <v>1</v>
          </cell>
          <cell r="U905" t="b">
            <v>0</v>
          </cell>
          <cell r="V905" t="b">
            <v>0</v>
          </cell>
          <cell r="W905" t="b">
            <v>0</v>
          </cell>
          <cell r="Y905">
            <v>0</v>
          </cell>
        </row>
        <row r="906">
          <cell r="A906">
            <v>600</v>
          </cell>
          <cell r="B906">
            <v>0</v>
          </cell>
          <cell r="C906" t="b">
            <v>0</v>
          </cell>
          <cell r="D906">
            <v>3</v>
          </cell>
          <cell r="E906">
            <v>3</v>
          </cell>
          <cell r="F906" t="str">
            <v>35</v>
          </cell>
          <cell r="G906">
            <v>2006</v>
          </cell>
          <cell r="H906" t="b">
            <v>0</v>
          </cell>
          <cell r="I906">
            <v>-129900</v>
          </cell>
          <cell r="K906" t="str">
            <v>Forêts</v>
          </cell>
          <cell r="M906" t="b">
            <v>0</v>
          </cell>
          <cell r="N906" t="b">
            <v>0</v>
          </cell>
          <cell r="P906">
            <v>367</v>
          </cell>
          <cell r="Q906">
            <v>0</v>
          </cell>
          <cell r="R906">
            <v>0</v>
          </cell>
          <cell r="T906" t="b">
            <v>1</v>
          </cell>
          <cell r="U906" t="b">
            <v>0</v>
          </cell>
          <cell r="V906" t="b">
            <v>0</v>
          </cell>
          <cell r="W906" t="b">
            <v>0</v>
          </cell>
          <cell r="Y906">
            <v>0</v>
          </cell>
        </row>
        <row r="907">
          <cell r="A907">
            <v>600</v>
          </cell>
          <cell r="B907">
            <v>0</v>
          </cell>
          <cell r="C907" t="b">
            <v>0</v>
          </cell>
          <cell r="D907">
            <v>3</v>
          </cell>
          <cell r="E907">
            <v>3</v>
          </cell>
          <cell r="F907" t="str">
            <v>35</v>
          </cell>
          <cell r="G907">
            <v>2005</v>
          </cell>
          <cell r="H907" t="b">
            <v>0</v>
          </cell>
          <cell r="I907">
            <v>-128900</v>
          </cell>
          <cell r="K907" t="str">
            <v>Forêts</v>
          </cell>
          <cell r="M907" t="b">
            <v>0</v>
          </cell>
          <cell r="N907" t="b">
            <v>0</v>
          </cell>
          <cell r="P907">
            <v>367</v>
          </cell>
          <cell r="Q907">
            <v>0</v>
          </cell>
          <cell r="R907">
            <v>0</v>
          </cell>
          <cell r="T907" t="b">
            <v>1</v>
          </cell>
          <cell r="U907" t="b">
            <v>0</v>
          </cell>
          <cell r="V907" t="b">
            <v>0</v>
          </cell>
          <cell r="W907" t="b">
            <v>0</v>
          </cell>
          <cell r="Y907">
            <v>0</v>
          </cell>
        </row>
        <row r="908">
          <cell r="A908">
            <v>600</v>
          </cell>
          <cell r="B908">
            <v>0</v>
          </cell>
          <cell r="C908" t="b">
            <v>0</v>
          </cell>
          <cell r="D908">
            <v>3</v>
          </cell>
          <cell r="E908">
            <v>3</v>
          </cell>
          <cell r="F908" t="str">
            <v>35</v>
          </cell>
          <cell r="G908">
            <v>2004</v>
          </cell>
          <cell r="H908" t="b">
            <v>0</v>
          </cell>
          <cell r="I908">
            <v>-107900</v>
          </cell>
          <cell r="K908" t="str">
            <v>Forêts</v>
          </cell>
          <cell r="M908" t="b">
            <v>0</v>
          </cell>
          <cell r="N908" t="b">
            <v>0</v>
          </cell>
          <cell r="P908">
            <v>367</v>
          </cell>
          <cell r="Q908">
            <v>0</v>
          </cell>
          <cell r="R908">
            <v>0</v>
          </cell>
          <cell r="T908" t="b">
            <v>1</v>
          </cell>
          <cell r="U908" t="b">
            <v>0</v>
          </cell>
          <cell r="V908" t="b">
            <v>0</v>
          </cell>
          <cell r="W908" t="b">
            <v>0</v>
          </cell>
          <cell r="Y908">
            <v>0</v>
          </cell>
        </row>
        <row r="909">
          <cell r="A909">
            <v>600</v>
          </cell>
          <cell r="B909">
            <v>0</v>
          </cell>
          <cell r="C909" t="b">
            <v>0</v>
          </cell>
          <cell r="D909">
            <v>3</v>
          </cell>
          <cell r="E909">
            <v>3</v>
          </cell>
          <cell r="F909" t="str">
            <v>35</v>
          </cell>
          <cell r="G909">
            <v>2003</v>
          </cell>
          <cell r="H909" t="b">
            <v>0</v>
          </cell>
          <cell r="I909">
            <v>-71100</v>
          </cell>
          <cell r="K909" t="str">
            <v>Forêts</v>
          </cell>
          <cell r="M909" t="b">
            <v>0</v>
          </cell>
          <cell r="N909" t="b">
            <v>0</v>
          </cell>
          <cell r="P909">
            <v>367</v>
          </cell>
          <cell r="Q909">
            <v>0</v>
          </cell>
          <cell r="R909">
            <v>0</v>
          </cell>
          <cell r="T909" t="b">
            <v>1</v>
          </cell>
          <cell r="U909" t="b">
            <v>0</v>
          </cell>
          <cell r="V909" t="b">
            <v>0</v>
          </cell>
          <cell r="W909" t="b">
            <v>0</v>
          </cell>
          <cell r="Y909">
            <v>0</v>
          </cell>
        </row>
        <row r="910">
          <cell r="A910">
            <v>600</v>
          </cell>
          <cell r="B910">
            <v>0</v>
          </cell>
          <cell r="C910" t="b">
            <v>0</v>
          </cell>
          <cell r="D910">
            <v>3</v>
          </cell>
          <cell r="E910">
            <v>4</v>
          </cell>
          <cell r="F910" t="str">
            <v>01</v>
          </cell>
          <cell r="G910">
            <v>2007</v>
          </cell>
          <cell r="H910" t="b">
            <v>1</v>
          </cell>
          <cell r="I910">
            <v>87</v>
          </cell>
          <cell r="J910" t="str">
            <v>L'augmentation importante des droits miniers s'explique par une augmentation graduelle et significative du prix des métaux.</v>
          </cell>
          <cell r="K910" t="str">
            <v>Mines</v>
          </cell>
          <cell r="L910" t="str">
            <v>430</v>
          </cell>
          <cell r="M910" t="b">
            <v>0</v>
          </cell>
          <cell r="N910" t="b">
            <v>0</v>
          </cell>
          <cell r="P910">
            <v>367</v>
          </cell>
          <cell r="Q910">
            <v>0</v>
          </cell>
          <cell r="R910">
            <v>100</v>
          </cell>
          <cell r="T910" t="b">
            <v>0</v>
          </cell>
          <cell r="U910" t="b">
            <v>0</v>
          </cell>
          <cell r="V910" t="b">
            <v>0</v>
          </cell>
          <cell r="W910" t="b">
            <v>0</v>
          </cell>
          <cell r="X910" t="str">
            <v>Droits miniers en fonction du profit minier</v>
          </cell>
          <cell r="Y910">
            <v>0</v>
          </cell>
        </row>
        <row r="911">
          <cell r="A911">
            <v>600</v>
          </cell>
          <cell r="B911">
            <v>0</v>
          </cell>
          <cell r="C911" t="b">
            <v>0</v>
          </cell>
          <cell r="D911">
            <v>3</v>
          </cell>
          <cell r="E911">
            <v>4</v>
          </cell>
          <cell r="F911" t="str">
            <v>01</v>
          </cell>
          <cell r="G911">
            <v>2006</v>
          </cell>
          <cell r="H911" t="b">
            <v>0</v>
          </cell>
          <cell r="I911">
            <v>52134</v>
          </cell>
          <cell r="K911" t="str">
            <v>Mines</v>
          </cell>
          <cell r="L911" t="str">
            <v>430</v>
          </cell>
          <cell r="M911" t="b">
            <v>0</v>
          </cell>
          <cell r="N911" t="b">
            <v>0</v>
          </cell>
          <cell r="P911">
            <v>367</v>
          </cell>
          <cell r="Q911">
            <v>0</v>
          </cell>
          <cell r="R911">
            <v>100</v>
          </cell>
          <cell r="T911" t="b">
            <v>0</v>
          </cell>
          <cell r="U911" t="b">
            <v>0</v>
          </cell>
          <cell r="V911" t="b">
            <v>0</v>
          </cell>
          <cell r="W911" t="b">
            <v>0</v>
          </cell>
          <cell r="X911" t="str">
            <v>Droits miniers en fonction du profit minier</v>
          </cell>
          <cell r="Y911">
            <v>0</v>
          </cell>
        </row>
        <row r="912">
          <cell r="A912">
            <v>600</v>
          </cell>
          <cell r="B912">
            <v>0</v>
          </cell>
          <cell r="C912" t="b">
            <v>0</v>
          </cell>
          <cell r="D912">
            <v>3</v>
          </cell>
          <cell r="E912">
            <v>4</v>
          </cell>
          <cell r="F912" t="str">
            <v>01</v>
          </cell>
          <cell r="G912">
            <v>2005</v>
          </cell>
          <cell r="H912" t="b">
            <v>0</v>
          </cell>
          <cell r="I912">
            <v>48402.6</v>
          </cell>
          <cell r="K912" t="str">
            <v>Mines</v>
          </cell>
          <cell r="L912" t="str">
            <v>430</v>
          </cell>
          <cell r="M912" t="b">
            <v>0</v>
          </cell>
          <cell r="N912" t="b">
            <v>0</v>
          </cell>
          <cell r="P912">
            <v>367</v>
          </cell>
          <cell r="Q912">
            <v>0</v>
          </cell>
          <cell r="R912">
            <v>100</v>
          </cell>
          <cell r="T912" t="b">
            <v>0</v>
          </cell>
          <cell r="U912" t="b">
            <v>0</v>
          </cell>
          <cell r="V912" t="b">
            <v>0</v>
          </cell>
          <cell r="W912" t="b">
            <v>0</v>
          </cell>
          <cell r="X912" t="str">
            <v>Droits miniers en fonction du profit minier</v>
          </cell>
          <cell r="Y912">
            <v>0</v>
          </cell>
        </row>
        <row r="913">
          <cell r="A913">
            <v>600</v>
          </cell>
          <cell r="B913">
            <v>0</v>
          </cell>
          <cell r="C913" t="b">
            <v>0</v>
          </cell>
          <cell r="D913">
            <v>3</v>
          </cell>
          <cell r="E913">
            <v>4</v>
          </cell>
          <cell r="F913" t="str">
            <v>01</v>
          </cell>
          <cell r="G913">
            <v>2004</v>
          </cell>
          <cell r="H913" t="b">
            <v>0</v>
          </cell>
          <cell r="I913">
            <v>26376.3</v>
          </cell>
          <cell r="K913" t="str">
            <v>Mines</v>
          </cell>
          <cell r="L913" t="str">
            <v>430</v>
          </cell>
          <cell r="M913" t="b">
            <v>0</v>
          </cell>
          <cell r="N913" t="b">
            <v>0</v>
          </cell>
          <cell r="P913">
            <v>367</v>
          </cell>
          <cell r="Q913">
            <v>0</v>
          </cell>
          <cell r="R913">
            <v>100</v>
          </cell>
          <cell r="T913" t="b">
            <v>0</v>
          </cell>
          <cell r="U913" t="b">
            <v>0</v>
          </cell>
          <cell r="V913" t="b">
            <v>0</v>
          </cell>
          <cell r="W913" t="b">
            <v>0</v>
          </cell>
          <cell r="X913" t="str">
            <v>Droits miniers en fonction du profit minier</v>
          </cell>
          <cell r="Y913">
            <v>0</v>
          </cell>
        </row>
        <row r="914">
          <cell r="A914">
            <v>600</v>
          </cell>
          <cell r="B914">
            <v>0</v>
          </cell>
          <cell r="C914" t="b">
            <v>0</v>
          </cell>
          <cell r="D914">
            <v>3</v>
          </cell>
          <cell r="E914">
            <v>4</v>
          </cell>
          <cell r="F914" t="str">
            <v>01</v>
          </cell>
          <cell r="G914">
            <v>2003</v>
          </cell>
          <cell r="H914" t="b">
            <v>0</v>
          </cell>
          <cell r="I914">
            <v>10596.7</v>
          </cell>
          <cell r="K914" t="str">
            <v>Mines</v>
          </cell>
          <cell r="L914" t="str">
            <v>430</v>
          </cell>
          <cell r="M914" t="b">
            <v>0</v>
          </cell>
          <cell r="N914" t="b">
            <v>0</v>
          </cell>
          <cell r="P914">
            <v>367</v>
          </cell>
          <cell r="Q914">
            <v>0</v>
          </cell>
          <cell r="R914">
            <v>100</v>
          </cell>
          <cell r="T914" t="b">
            <v>0</v>
          </cell>
          <cell r="U914" t="b">
            <v>0</v>
          </cell>
          <cell r="V914" t="b">
            <v>0</v>
          </cell>
          <cell r="W914" t="b">
            <v>0</v>
          </cell>
          <cell r="X914" t="str">
            <v>Droits miniers en fonction du profit minier</v>
          </cell>
          <cell r="Y914">
            <v>0</v>
          </cell>
        </row>
        <row r="915">
          <cell r="A915">
            <v>600</v>
          </cell>
          <cell r="B915">
            <v>0</v>
          </cell>
          <cell r="C915" t="b">
            <v>0</v>
          </cell>
          <cell r="D915">
            <v>3</v>
          </cell>
          <cell r="E915">
            <v>4</v>
          </cell>
          <cell r="F915" t="str">
            <v>02</v>
          </cell>
          <cell r="G915">
            <v>2007</v>
          </cell>
          <cell r="H915" t="b">
            <v>1</v>
          </cell>
          <cell r="I915">
            <v>20</v>
          </cell>
          <cell r="K915" t="str">
            <v>Mines</v>
          </cell>
          <cell r="L915" t="str">
            <v>431</v>
          </cell>
          <cell r="M915" t="b">
            <v>0</v>
          </cell>
          <cell r="N915" t="b">
            <v>0</v>
          </cell>
          <cell r="P915">
            <v>367</v>
          </cell>
          <cell r="Q915">
            <v>5</v>
          </cell>
          <cell r="R915">
            <v>95</v>
          </cell>
          <cell r="T915" t="b">
            <v>0</v>
          </cell>
          <cell r="U915" t="b">
            <v>0</v>
          </cell>
          <cell r="V915" t="b">
            <v>0</v>
          </cell>
          <cell r="W915" t="b">
            <v>0</v>
          </cell>
          <cell r="X915" t="str">
            <v>Crédits sur la base des pertes minières</v>
          </cell>
          <cell r="Y915">
            <v>0</v>
          </cell>
        </row>
        <row r="916">
          <cell r="A916">
            <v>600</v>
          </cell>
          <cell r="B916">
            <v>0</v>
          </cell>
          <cell r="C916" t="b">
            <v>0</v>
          </cell>
          <cell r="D916">
            <v>3</v>
          </cell>
          <cell r="E916">
            <v>4</v>
          </cell>
          <cell r="F916" t="str">
            <v>02</v>
          </cell>
          <cell r="G916">
            <v>2006</v>
          </cell>
          <cell r="H916" t="b">
            <v>0</v>
          </cell>
          <cell r="I916">
            <v>13212</v>
          </cell>
          <cell r="K916" t="str">
            <v>Mines</v>
          </cell>
          <cell r="L916" t="str">
            <v>431</v>
          </cell>
          <cell r="M916" t="b">
            <v>0</v>
          </cell>
          <cell r="N916" t="b">
            <v>0</v>
          </cell>
          <cell r="P916">
            <v>367</v>
          </cell>
          <cell r="Q916">
            <v>5</v>
          </cell>
          <cell r="R916">
            <v>95</v>
          </cell>
          <cell r="T916" t="b">
            <v>0</v>
          </cell>
          <cell r="U916" t="b">
            <v>0</v>
          </cell>
          <cell r="V916" t="b">
            <v>0</v>
          </cell>
          <cell r="W916" t="b">
            <v>0</v>
          </cell>
          <cell r="X916" t="str">
            <v>Crédits sur la base des pertes minières</v>
          </cell>
          <cell r="Y916">
            <v>0</v>
          </cell>
        </row>
        <row r="917">
          <cell r="A917">
            <v>600</v>
          </cell>
          <cell r="B917">
            <v>0</v>
          </cell>
          <cell r="C917" t="b">
            <v>0</v>
          </cell>
          <cell r="D917">
            <v>3</v>
          </cell>
          <cell r="E917">
            <v>4</v>
          </cell>
          <cell r="F917" t="str">
            <v>02</v>
          </cell>
          <cell r="G917">
            <v>2005</v>
          </cell>
          <cell r="H917" t="b">
            <v>0</v>
          </cell>
          <cell r="I917">
            <v>5614.4</v>
          </cell>
          <cell r="K917" t="str">
            <v>Mines</v>
          </cell>
          <cell r="L917" t="str">
            <v>431</v>
          </cell>
          <cell r="M917" t="b">
            <v>0</v>
          </cell>
          <cell r="N917" t="b">
            <v>0</v>
          </cell>
          <cell r="P917">
            <v>367</v>
          </cell>
          <cell r="Q917">
            <v>5</v>
          </cell>
          <cell r="R917">
            <v>95</v>
          </cell>
          <cell r="T917" t="b">
            <v>0</v>
          </cell>
          <cell r="U917" t="b">
            <v>0</v>
          </cell>
          <cell r="V917" t="b">
            <v>0</v>
          </cell>
          <cell r="W917" t="b">
            <v>0</v>
          </cell>
          <cell r="X917" t="str">
            <v>Crédits sur la base des pertes minières</v>
          </cell>
          <cell r="Y917">
            <v>0</v>
          </cell>
        </row>
        <row r="918">
          <cell r="A918">
            <v>600</v>
          </cell>
          <cell r="B918">
            <v>0</v>
          </cell>
          <cell r="C918" t="b">
            <v>0</v>
          </cell>
          <cell r="D918">
            <v>3</v>
          </cell>
          <cell r="E918">
            <v>4</v>
          </cell>
          <cell r="F918" t="str">
            <v>02</v>
          </cell>
          <cell r="G918">
            <v>2004</v>
          </cell>
          <cell r="H918" t="b">
            <v>0</v>
          </cell>
          <cell r="I918">
            <v>9939.6</v>
          </cell>
          <cell r="K918" t="str">
            <v>Mines</v>
          </cell>
          <cell r="L918" t="str">
            <v>431</v>
          </cell>
          <cell r="M918" t="b">
            <v>0</v>
          </cell>
          <cell r="N918" t="b">
            <v>0</v>
          </cell>
          <cell r="P918">
            <v>367</v>
          </cell>
          <cell r="Q918">
            <v>5</v>
          </cell>
          <cell r="R918">
            <v>95</v>
          </cell>
          <cell r="T918" t="b">
            <v>0</v>
          </cell>
          <cell r="U918" t="b">
            <v>0</v>
          </cell>
          <cell r="V918" t="b">
            <v>0</v>
          </cell>
          <cell r="W918" t="b">
            <v>0</v>
          </cell>
          <cell r="X918" t="str">
            <v>Crédits sur la base des pertes minières</v>
          </cell>
          <cell r="Y918">
            <v>0</v>
          </cell>
        </row>
        <row r="919">
          <cell r="A919">
            <v>600</v>
          </cell>
          <cell r="B919">
            <v>0</v>
          </cell>
          <cell r="C919" t="b">
            <v>0</v>
          </cell>
          <cell r="D919">
            <v>3</v>
          </cell>
          <cell r="E919">
            <v>4</v>
          </cell>
          <cell r="F919" t="str">
            <v>02</v>
          </cell>
          <cell r="G919">
            <v>2003</v>
          </cell>
          <cell r="H919" t="b">
            <v>0</v>
          </cell>
          <cell r="I919">
            <v>4970</v>
          </cell>
          <cell r="K919" t="str">
            <v>Mines</v>
          </cell>
          <cell r="L919" t="str">
            <v>431</v>
          </cell>
          <cell r="M919" t="b">
            <v>0</v>
          </cell>
          <cell r="N919" t="b">
            <v>0</v>
          </cell>
          <cell r="P919">
            <v>367</v>
          </cell>
          <cell r="Q919">
            <v>5</v>
          </cell>
          <cell r="R919">
            <v>95</v>
          </cell>
          <cell r="T919" t="b">
            <v>0</v>
          </cell>
          <cell r="U919" t="b">
            <v>0</v>
          </cell>
          <cell r="V919" t="b">
            <v>0</v>
          </cell>
          <cell r="W919" t="b">
            <v>0</v>
          </cell>
          <cell r="X919" t="str">
            <v>Crédits sur la base des pertes minières</v>
          </cell>
          <cell r="Y919">
            <v>0</v>
          </cell>
        </row>
        <row r="920">
          <cell r="A920">
            <v>600</v>
          </cell>
          <cell r="B920">
            <v>0</v>
          </cell>
          <cell r="C920" t="b">
            <v>1</v>
          </cell>
          <cell r="D920">
            <v>3</v>
          </cell>
          <cell r="E920">
            <v>4</v>
          </cell>
          <cell r="F920" t="str">
            <v>04</v>
          </cell>
          <cell r="G920">
            <v>2007</v>
          </cell>
          <cell r="H920" t="b">
            <v>1</v>
          </cell>
          <cell r="I920">
            <v>0</v>
          </cell>
          <cell r="J920" t="str">
            <v>Prévision de revenus à supprimer - Le programme du crédit pour le financement de la mise en production d'un gisement s'est terminé le 31 décembre 2005.</v>
          </cell>
          <cell r="K920" t="str">
            <v>Mines</v>
          </cell>
          <cell r="L920" t="str">
            <v>662</v>
          </cell>
          <cell r="M920" t="b">
            <v>0</v>
          </cell>
          <cell r="N920" t="b">
            <v>0</v>
          </cell>
          <cell r="P920">
            <v>367</v>
          </cell>
          <cell r="Q920">
            <v>0</v>
          </cell>
          <cell r="R920">
            <v>100</v>
          </cell>
          <cell r="T920" t="b">
            <v>0</v>
          </cell>
          <cell r="U920" t="b">
            <v>0</v>
          </cell>
          <cell r="V920" t="b">
            <v>0</v>
          </cell>
          <cell r="W920" t="b">
            <v>0</v>
          </cell>
          <cell r="X920" t="str">
            <v>Crédits sur la base du capital investi</v>
          </cell>
          <cell r="Y920">
            <v>0</v>
          </cell>
        </row>
        <row r="921">
          <cell r="A921">
            <v>600</v>
          </cell>
          <cell r="B921">
            <v>0</v>
          </cell>
          <cell r="C921" t="b">
            <v>1</v>
          </cell>
          <cell r="D921">
            <v>3</v>
          </cell>
          <cell r="E921">
            <v>4</v>
          </cell>
          <cell r="F921" t="str">
            <v>04</v>
          </cell>
          <cell r="G921">
            <v>2006</v>
          </cell>
          <cell r="H921" t="b">
            <v>0</v>
          </cell>
          <cell r="I921">
            <v>378.5</v>
          </cell>
          <cell r="K921" t="str">
            <v>Mines</v>
          </cell>
          <cell r="L921" t="str">
            <v>662</v>
          </cell>
          <cell r="M921" t="b">
            <v>0</v>
          </cell>
          <cell r="N921" t="b">
            <v>0</v>
          </cell>
          <cell r="P921">
            <v>367</v>
          </cell>
          <cell r="Q921">
            <v>0</v>
          </cell>
          <cell r="R921">
            <v>100</v>
          </cell>
          <cell r="T921" t="b">
            <v>0</v>
          </cell>
          <cell r="U921" t="b">
            <v>0</v>
          </cell>
          <cell r="V921" t="b">
            <v>0</v>
          </cell>
          <cell r="W921" t="b">
            <v>0</v>
          </cell>
          <cell r="X921" t="str">
            <v>Crédits sur la base du capital investi</v>
          </cell>
          <cell r="Y921">
            <v>0</v>
          </cell>
        </row>
        <row r="922">
          <cell r="A922">
            <v>600</v>
          </cell>
          <cell r="B922">
            <v>0</v>
          </cell>
          <cell r="C922" t="b">
            <v>1</v>
          </cell>
          <cell r="D922">
            <v>3</v>
          </cell>
          <cell r="E922">
            <v>4</v>
          </cell>
          <cell r="F922" t="str">
            <v>04</v>
          </cell>
          <cell r="G922">
            <v>2005</v>
          </cell>
          <cell r="H922" t="b">
            <v>0</v>
          </cell>
          <cell r="I922">
            <v>0</v>
          </cell>
          <cell r="K922" t="str">
            <v>Mines</v>
          </cell>
          <cell r="L922" t="str">
            <v>662</v>
          </cell>
          <cell r="M922" t="b">
            <v>0</v>
          </cell>
          <cell r="N922" t="b">
            <v>0</v>
          </cell>
          <cell r="P922">
            <v>367</v>
          </cell>
          <cell r="Q922">
            <v>0</v>
          </cell>
          <cell r="R922">
            <v>100</v>
          </cell>
          <cell r="T922" t="b">
            <v>0</v>
          </cell>
          <cell r="U922" t="b">
            <v>0</v>
          </cell>
          <cell r="V922" t="b">
            <v>0</v>
          </cell>
          <cell r="W922" t="b">
            <v>0</v>
          </cell>
          <cell r="X922" t="str">
            <v>Crédits sur la base du capital investi</v>
          </cell>
          <cell r="Y922">
            <v>0</v>
          </cell>
        </row>
        <row r="923">
          <cell r="A923">
            <v>600</v>
          </cell>
          <cell r="B923">
            <v>0</v>
          </cell>
          <cell r="C923" t="b">
            <v>1</v>
          </cell>
          <cell r="D923">
            <v>3</v>
          </cell>
          <cell r="E923">
            <v>4</v>
          </cell>
          <cell r="F923" t="str">
            <v>04</v>
          </cell>
          <cell r="G923">
            <v>2004</v>
          </cell>
          <cell r="H923" t="b">
            <v>0</v>
          </cell>
          <cell r="I923">
            <v>0</v>
          </cell>
          <cell r="K923" t="str">
            <v>Mines</v>
          </cell>
          <cell r="L923" t="str">
            <v>662</v>
          </cell>
          <cell r="M923" t="b">
            <v>0</v>
          </cell>
          <cell r="N923" t="b">
            <v>0</v>
          </cell>
          <cell r="P923">
            <v>367</v>
          </cell>
          <cell r="Q923">
            <v>0</v>
          </cell>
          <cell r="R923">
            <v>100</v>
          </cell>
          <cell r="T923" t="b">
            <v>0</v>
          </cell>
          <cell r="U923" t="b">
            <v>0</v>
          </cell>
          <cell r="V923" t="b">
            <v>0</v>
          </cell>
          <cell r="W923" t="b">
            <v>0</v>
          </cell>
          <cell r="X923" t="str">
            <v>Crédits sur la base du capital investi</v>
          </cell>
          <cell r="Y923">
            <v>0</v>
          </cell>
        </row>
        <row r="924">
          <cell r="A924">
            <v>600</v>
          </cell>
          <cell r="B924">
            <v>0</v>
          </cell>
          <cell r="C924" t="b">
            <v>1</v>
          </cell>
          <cell r="D924">
            <v>3</v>
          </cell>
          <cell r="E924">
            <v>4</v>
          </cell>
          <cell r="F924" t="str">
            <v>04</v>
          </cell>
          <cell r="G924">
            <v>2003</v>
          </cell>
          <cell r="H924" t="b">
            <v>0</v>
          </cell>
          <cell r="I924">
            <v>0</v>
          </cell>
          <cell r="K924" t="str">
            <v>Mines</v>
          </cell>
          <cell r="L924" t="str">
            <v>662</v>
          </cell>
          <cell r="M924" t="b">
            <v>0</v>
          </cell>
          <cell r="N924" t="b">
            <v>0</v>
          </cell>
          <cell r="P924">
            <v>367</v>
          </cell>
          <cell r="Q924">
            <v>0</v>
          </cell>
          <cell r="R924">
            <v>100</v>
          </cell>
          <cell r="T924" t="b">
            <v>0</v>
          </cell>
          <cell r="U924" t="b">
            <v>0</v>
          </cell>
          <cell r="V924" t="b">
            <v>0</v>
          </cell>
          <cell r="W924" t="b">
            <v>0</v>
          </cell>
          <cell r="X924" t="str">
            <v>Crédits sur la base du capital investi</v>
          </cell>
          <cell r="Y924">
            <v>0</v>
          </cell>
        </row>
        <row r="925">
          <cell r="A925">
            <v>600</v>
          </cell>
          <cell r="B925">
            <v>0</v>
          </cell>
          <cell r="C925" t="b">
            <v>0</v>
          </cell>
          <cell r="D925">
            <v>4</v>
          </cell>
          <cell r="E925">
            <v>1</v>
          </cell>
          <cell r="F925" t="str">
            <v>86</v>
          </cell>
          <cell r="G925">
            <v>2005</v>
          </cell>
          <cell r="H925" t="b">
            <v>0</v>
          </cell>
          <cell r="I925">
            <v>444.2</v>
          </cell>
          <cell r="K925" t="str">
            <v>Plus d'un secteur, surtout territoire</v>
          </cell>
          <cell r="L925" t="str">
            <v>460, 683, 762</v>
          </cell>
          <cell r="M925" t="b">
            <v>0</v>
          </cell>
          <cell r="N925" t="b">
            <v>0</v>
          </cell>
          <cell r="P925">
            <v>367</v>
          </cell>
          <cell r="Q925">
            <v>95</v>
          </cell>
          <cell r="R925">
            <v>5</v>
          </cell>
          <cell r="T925" t="b">
            <v>1</v>
          </cell>
          <cell r="U925" t="b">
            <v>0</v>
          </cell>
          <cell r="V925" t="b">
            <v>0</v>
          </cell>
          <cell r="W925" t="b">
            <v>0</v>
          </cell>
          <cell r="X925" t="str">
            <v>Frais fixés par règlement</v>
          </cell>
          <cell r="Y925">
            <v>0</v>
          </cell>
        </row>
        <row r="926">
          <cell r="A926">
            <v>600</v>
          </cell>
          <cell r="B926">
            <v>0</v>
          </cell>
          <cell r="C926" t="b">
            <v>0</v>
          </cell>
          <cell r="D926">
            <v>4</v>
          </cell>
          <cell r="E926">
            <v>1</v>
          </cell>
          <cell r="F926" t="str">
            <v>86</v>
          </cell>
          <cell r="G926">
            <v>2004</v>
          </cell>
          <cell r="H926" t="b">
            <v>0</v>
          </cell>
          <cell r="I926">
            <v>432.3</v>
          </cell>
          <cell r="K926" t="str">
            <v>Plus d'un secteur, surtout territoire</v>
          </cell>
          <cell r="L926" t="str">
            <v>460, 683, 762</v>
          </cell>
          <cell r="M926" t="b">
            <v>0</v>
          </cell>
          <cell r="N926" t="b">
            <v>0</v>
          </cell>
          <cell r="P926">
            <v>367</v>
          </cell>
          <cell r="Q926">
            <v>95</v>
          </cell>
          <cell r="R926">
            <v>5</v>
          </cell>
          <cell r="T926" t="b">
            <v>1</v>
          </cell>
          <cell r="U926" t="b">
            <v>0</v>
          </cell>
          <cell r="V926" t="b">
            <v>0</v>
          </cell>
          <cell r="W926" t="b">
            <v>0</v>
          </cell>
          <cell r="X926" t="str">
            <v>Frais fixés par règlement</v>
          </cell>
          <cell r="Y926">
            <v>0</v>
          </cell>
        </row>
        <row r="927">
          <cell r="A927">
            <v>600</v>
          </cell>
          <cell r="B927">
            <v>0</v>
          </cell>
          <cell r="C927" t="b">
            <v>0</v>
          </cell>
          <cell r="D927">
            <v>4</v>
          </cell>
          <cell r="E927">
            <v>1</v>
          </cell>
          <cell r="F927" t="str">
            <v>86</v>
          </cell>
          <cell r="G927">
            <v>2003</v>
          </cell>
          <cell r="H927" t="b">
            <v>0</v>
          </cell>
          <cell r="I927">
            <v>430.8</v>
          </cell>
          <cell r="K927" t="str">
            <v>Plus d'un secteur, surtout territoire</v>
          </cell>
          <cell r="L927" t="str">
            <v>460, 683, 762</v>
          </cell>
          <cell r="M927" t="b">
            <v>0</v>
          </cell>
          <cell r="N927" t="b">
            <v>0</v>
          </cell>
          <cell r="P927">
            <v>367</v>
          </cell>
          <cell r="Q927">
            <v>95</v>
          </cell>
          <cell r="R927">
            <v>5</v>
          </cell>
          <cell r="T927" t="b">
            <v>1</v>
          </cell>
          <cell r="U927" t="b">
            <v>0</v>
          </cell>
          <cell r="V927" t="b">
            <v>0</v>
          </cell>
          <cell r="W927" t="b">
            <v>0</v>
          </cell>
          <cell r="X927" t="str">
            <v>Frais fixés par règlement</v>
          </cell>
          <cell r="Y927">
            <v>0</v>
          </cell>
        </row>
        <row r="928">
          <cell r="A928">
            <v>600</v>
          </cell>
          <cell r="B928">
            <v>0</v>
          </cell>
          <cell r="C928" t="b">
            <v>0</v>
          </cell>
          <cell r="D928">
            <v>4</v>
          </cell>
          <cell r="E928">
            <v>1</v>
          </cell>
          <cell r="F928" t="str">
            <v>B7</v>
          </cell>
          <cell r="G928">
            <v>2007</v>
          </cell>
          <cell r="H928" t="b">
            <v>1</v>
          </cell>
          <cell r="I928">
            <v>9667.2999999999993</v>
          </cell>
          <cell r="K928" t="str">
            <v>Territoire surtout, + autres secteurs</v>
          </cell>
          <cell r="L928" t="str">
            <v>457, 762</v>
          </cell>
          <cell r="M928" t="b">
            <v>0</v>
          </cell>
          <cell r="N928" t="b">
            <v>0</v>
          </cell>
          <cell r="P928">
            <v>367</v>
          </cell>
          <cell r="Q928">
            <v>95</v>
          </cell>
          <cell r="R928">
            <v>5</v>
          </cell>
          <cell r="T928" t="b">
            <v>1</v>
          </cell>
          <cell r="U928" t="b">
            <v>1</v>
          </cell>
          <cell r="V928" t="b">
            <v>0</v>
          </cell>
          <cell r="W928" t="b">
            <v>0</v>
          </cell>
          <cell r="X928" t="str">
            <v>Pourcentage de la valeur marchande</v>
          </cell>
          <cell r="Y928">
            <v>0</v>
          </cell>
        </row>
        <row r="929">
          <cell r="A929">
            <v>600</v>
          </cell>
          <cell r="B929">
            <v>0</v>
          </cell>
          <cell r="C929" t="b">
            <v>0</v>
          </cell>
          <cell r="D929">
            <v>4</v>
          </cell>
          <cell r="E929">
            <v>1</v>
          </cell>
          <cell r="F929" t="str">
            <v>B7</v>
          </cell>
          <cell r="G929">
            <v>2006</v>
          </cell>
          <cell r="H929" t="b">
            <v>0</v>
          </cell>
          <cell r="I929">
            <v>9939.1</v>
          </cell>
          <cell r="J929" t="str">
            <v>L'augmentation des revenus s'explique principalement par l'attribution  de nouveaux baux pour des loyers additionnels de 320 K$ de même qu'au 1er avril 2007, d'une correction de certaines catégories de baux pour un montant additionnel de 200 K$ réparti ju</v>
          </cell>
          <cell r="K929" t="str">
            <v>Territoire surtout, + autres secteurs</v>
          </cell>
          <cell r="L929" t="str">
            <v>457, 762</v>
          </cell>
          <cell r="M929" t="b">
            <v>0</v>
          </cell>
          <cell r="N929" t="b">
            <v>0</v>
          </cell>
          <cell r="P929">
            <v>367</v>
          </cell>
          <cell r="Q929">
            <v>95</v>
          </cell>
          <cell r="R929">
            <v>5</v>
          </cell>
          <cell r="T929" t="b">
            <v>1</v>
          </cell>
          <cell r="U929" t="b">
            <v>1</v>
          </cell>
          <cell r="V929" t="b">
            <v>0</v>
          </cell>
          <cell r="W929" t="b">
            <v>0</v>
          </cell>
          <cell r="X929" t="str">
            <v>Pourcentage de la valeur marchande</v>
          </cell>
          <cell r="Y929">
            <v>0</v>
          </cell>
        </row>
        <row r="930">
          <cell r="A930">
            <v>600</v>
          </cell>
          <cell r="B930">
            <v>0</v>
          </cell>
          <cell r="C930" t="b">
            <v>0</v>
          </cell>
          <cell r="D930">
            <v>4</v>
          </cell>
          <cell r="E930">
            <v>1</v>
          </cell>
          <cell r="F930" t="str">
            <v>B7</v>
          </cell>
          <cell r="G930">
            <v>2005</v>
          </cell>
          <cell r="H930" t="b">
            <v>0</v>
          </cell>
          <cell r="I930">
            <v>9659</v>
          </cell>
          <cell r="K930" t="str">
            <v>Territoire surtout, + autres secteurs</v>
          </cell>
          <cell r="L930" t="str">
            <v>457, 762</v>
          </cell>
          <cell r="M930" t="b">
            <v>0</v>
          </cell>
          <cell r="N930" t="b">
            <v>0</v>
          </cell>
          <cell r="P930">
            <v>367</v>
          </cell>
          <cell r="Q930">
            <v>95</v>
          </cell>
          <cell r="R930">
            <v>5</v>
          </cell>
          <cell r="T930" t="b">
            <v>1</v>
          </cell>
          <cell r="U930" t="b">
            <v>1</v>
          </cell>
          <cell r="V930" t="b">
            <v>0</v>
          </cell>
          <cell r="W930" t="b">
            <v>0</v>
          </cell>
          <cell r="X930" t="str">
            <v>Pourcentage de la valeur marchande</v>
          </cell>
          <cell r="Y930">
            <v>0</v>
          </cell>
        </row>
        <row r="931">
          <cell r="A931">
            <v>600</v>
          </cell>
          <cell r="B931">
            <v>0</v>
          </cell>
          <cell r="C931" t="b">
            <v>0</v>
          </cell>
          <cell r="D931">
            <v>4</v>
          </cell>
          <cell r="E931">
            <v>1</v>
          </cell>
          <cell r="F931" t="str">
            <v>B7</v>
          </cell>
          <cell r="G931">
            <v>2004</v>
          </cell>
          <cell r="H931" t="b">
            <v>0</v>
          </cell>
          <cell r="I931">
            <v>9027.5</v>
          </cell>
          <cell r="K931" t="str">
            <v>Territoire surtout, + autres secteurs</v>
          </cell>
          <cell r="L931" t="str">
            <v>457, 762</v>
          </cell>
          <cell r="M931" t="b">
            <v>0</v>
          </cell>
          <cell r="N931" t="b">
            <v>0</v>
          </cell>
          <cell r="P931">
            <v>367</v>
          </cell>
          <cell r="Q931">
            <v>95</v>
          </cell>
          <cell r="R931">
            <v>5</v>
          </cell>
          <cell r="T931" t="b">
            <v>1</v>
          </cell>
          <cell r="U931" t="b">
            <v>1</v>
          </cell>
          <cell r="V931" t="b">
            <v>0</v>
          </cell>
          <cell r="W931" t="b">
            <v>0</v>
          </cell>
          <cell r="X931" t="str">
            <v>Pourcentage de la valeur marchande</v>
          </cell>
          <cell r="Y931">
            <v>0</v>
          </cell>
        </row>
        <row r="932">
          <cell r="A932">
            <v>600</v>
          </cell>
          <cell r="B932">
            <v>0</v>
          </cell>
          <cell r="C932" t="b">
            <v>0</v>
          </cell>
          <cell r="D932">
            <v>4</v>
          </cell>
          <cell r="E932">
            <v>1</v>
          </cell>
          <cell r="F932" t="str">
            <v>B7</v>
          </cell>
          <cell r="G932">
            <v>2003</v>
          </cell>
          <cell r="H932" t="b">
            <v>0</v>
          </cell>
          <cell r="I932">
            <v>8592.7999999999993</v>
          </cell>
          <cell r="K932" t="str">
            <v>Territoire surtout, + autres secteurs</v>
          </cell>
          <cell r="L932" t="str">
            <v>457, 762</v>
          </cell>
          <cell r="M932" t="b">
            <v>0</v>
          </cell>
          <cell r="N932" t="b">
            <v>0</v>
          </cell>
          <cell r="P932">
            <v>367</v>
          </cell>
          <cell r="Q932">
            <v>95</v>
          </cell>
          <cell r="R932">
            <v>5</v>
          </cell>
          <cell r="T932" t="b">
            <v>1</v>
          </cell>
          <cell r="U932" t="b">
            <v>1</v>
          </cell>
          <cell r="V932" t="b">
            <v>0</v>
          </cell>
          <cell r="W932" t="b">
            <v>0</v>
          </cell>
          <cell r="X932" t="str">
            <v>Pourcentage de la valeur marchande</v>
          </cell>
          <cell r="Y932">
            <v>0</v>
          </cell>
        </row>
        <row r="933">
          <cell r="A933">
            <v>600</v>
          </cell>
          <cell r="B933">
            <v>0</v>
          </cell>
          <cell r="C933" t="b">
            <v>0</v>
          </cell>
          <cell r="D933">
            <v>4</v>
          </cell>
          <cell r="E933">
            <v>1</v>
          </cell>
          <cell r="F933" t="str">
            <v>E3</v>
          </cell>
          <cell r="G933">
            <v>2007</v>
          </cell>
          <cell r="H933" t="b">
            <v>1</v>
          </cell>
          <cell r="I933">
            <v>40</v>
          </cell>
          <cell r="K933" t="str">
            <v>Plus d'un secteur + territoire</v>
          </cell>
          <cell r="L933" t="str">
            <v>688</v>
          </cell>
          <cell r="M933" t="b">
            <v>0</v>
          </cell>
          <cell r="N933" t="b">
            <v>0</v>
          </cell>
          <cell r="P933">
            <v>367</v>
          </cell>
          <cell r="Q933">
            <v>95</v>
          </cell>
          <cell r="R933">
            <v>0</v>
          </cell>
          <cell r="T933" t="b">
            <v>0</v>
          </cell>
          <cell r="U933" t="b">
            <v>0</v>
          </cell>
          <cell r="V933" t="b">
            <v>0</v>
          </cell>
          <cell r="W933" t="b">
            <v>0</v>
          </cell>
          <cell r="X933" t="str">
            <v>Règlement</v>
          </cell>
          <cell r="Y933">
            <v>0</v>
          </cell>
        </row>
        <row r="934">
          <cell r="A934">
            <v>600</v>
          </cell>
          <cell r="B934">
            <v>0</v>
          </cell>
          <cell r="C934" t="b">
            <v>0</v>
          </cell>
          <cell r="D934">
            <v>4</v>
          </cell>
          <cell r="E934">
            <v>1</v>
          </cell>
          <cell r="F934" t="str">
            <v>E3</v>
          </cell>
          <cell r="G934">
            <v>2006</v>
          </cell>
          <cell r="H934" t="b">
            <v>0</v>
          </cell>
          <cell r="I934">
            <v>21.7</v>
          </cell>
          <cell r="K934" t="str">
            <v>Plus d'un secteur + territoire</v>
          </cell>
          <cell r="L934" t="str">
            <v>688</v>
          </cell>
          <cell r="M934" t="b">
            <v>0</v>
          </cell>
          <cell r="N934" t="b">
            <v>0</v>
          </cell>
          <cell r="P934">
            <v>367</v>
          </cell>
          <cell r="Q934">
            <v>95</v>
          </cell>
          <cell r="R934">
            <v>0</v>
          </cell>
          <cell r="T934" t="b">
            <v>0</v>
          </cell>
          <cell r="U934" t="b">
            <v>0</v>
          </cell>
          <cell r="V934" t="b">
            <v>0</v>
          </cell>
          <cell r="W934" t="b">
            <v>0</v>
          </cell>
          <cell r="X934" t="str">
            <v>Règlement</v>
          </cell>
          <cell r="Y934">
            <v>0</v>
          </cell>
        </row>
        <row r="935">
          <cell r="A935">
            <v>600</v>
          </cell>
          <cell r="B935">
            <v>0</v>
          </cell>
          <cell r="C935" t="b">
            <v>0</v>
          </cell>
          <cell r="D935">
            <v>4</v>
          </cell>
          <cell r="E935">
            <v>1</v>
          </cell>
          <cell r="F935" t="str">
            <v>E3</v>
          </cell>
          <cell r="G935">
            <v>2005</v>
          </cell>
          <cell r="H935" t="b">
            <v>0</v>
          </cell>
          <cell r="I935">
            <v>44</v>
          </cell>
          <cell r="K935" t="str">
            <v>Plus d'un secteur + territoire</v>
          </cell>
          <cell r="L935" t="str">
            <v>688</v>
          </cell>
          <cell r="M935" t="b">
            <v>0</v>
          </cell>
          <cell r="N935" t="b">
            <v>0</v>
          </cell>
          <cell r="P935">
            <v>367</v>
          </cell>
          <cell r="Q935">
            <v>95</v>
          </cell>
          <cell r="R935">
            <v>0</v>
          </cell>
          <cell r="T935" t="b">
            <v>0</v>
          </cell>
          <cell r="U935" t="b">
            <v>0</v>
          </cell>
          <cell r="V935" t="b">
            <v>0</v>
          </cell>
          <cell r="W935" t="b">
            <v>0</v>
          </cell>
          <cell r="X935" t="str">
            <v>Règlement</v>
          </cell>
          <cell r="Y935">
            <v>0</v>
          </cell>
        </row>
        <row r="936">
          <cell r="A936">
            <v>600</v>
          </cell>
          <cell r="B936">
            <v>0</v>
          </cell>
          <cell r="C936" t="b">
            <v>0</v>
          </cell>
          <cell r="D936">
            <v>4</v>
          </cell>
          <cell r="E936">
            <v>1</v>
          </cell>
          <cell r="F936" t="str">
            <v>E3</v>
          </cell>
          <cell r="G936">
            <v>2004</v>
          </cell>
          <cell r="H936" t="b">
            <v>0</v>
          </cell>
          <cell r="I936">
            <v>10.8</v>
          </cell>
          <cell r="K936" t="str">
            <v>Plus d'un secteur + territoire</v>
          </cell>
          <cell r="L936" t="str">
            <v>688</v>
          </cell>
          <cell r="M936" t="b">
            <v>0</v>
          </cell>
          <cell r="N936" t="b">
            <v>0</v>
          </cell>
          <cell r="P936">
            <v>367</v>
          </cell>
          <cell r="Q936">
            <v>95</v>
          </cell>
          <cell r="R936">
            <v>0</v>
          </cell>
          <cell r="T936" t="b">
            <v>0</v>
          </cell>
          <cell r="U936" t="b">
            <v>0</v>
          </cell>
          <cell r="V936" t="b">
            <v>0</v>
          </cell>
          <cell r="W936" t="b">
            <v>0</v>
          </cell>
          <cell r="X936" t="str">
            <v>Règlement</v>
          </cell>
          <cell r="Y936">
            <v>0</v>
          </cell>
        </row>
        <row r="937">
          <cell r="A937">
            <v>600</v>
          </cell>
          <cell r="B937">
            <v>0</v>
          </cell>
          <cell r="C937" t="b">
            <v>0</v>
          </cell>
          <cell r="D937">
            <v>4</v>
          </cell>
          <cell r="E937">
            <v>1</v>
          </cell>
          <cell r="F937" t="str">
            <v>E3</v>
          </cell>
          <cell r="G937">
            <v>2003</v>
          </cell>
          <cell r="H937" t="b">
            <v>0</v>
          </cell>
          <cell r="I937">
            <v>28.1</v>
          </cell>
          <cell r="K937" t="str">
            <v>Plus d'un secteur + territoire</v>
          </cell>
          <cell r="L937" t="str">
            <v>688</v>
          </cell>
          <cell r="M937" t="b">
            <v>0</v>
          </cell>
          <cell r="N937" t="b">
            <v>0</v>
          </cell>
          <cell r="P937">
            <v>367</v>
          </cell>
          <cell r="Q937">
            <v>95</v>
          </cell>
          <cell r="R937">
            <v>0</v>
          </cell>
          <cell r="T937" t="b">
            <v>0</v>
          </cell>
          <cell r="U937" t="b">
            <v>0</v>
          </cell>
          <cell r="V937" t="b">
            <v>0</v>
          </cell>
          <cell r="W937" t="b">
            <v>0</v>
          </cell>
          <cell r="X937" t="str">
            <v>Règlement</v>
          </cell>
          <cell r="Y937">
            <v>0</v>
          </cell>
        </row>
        <row r="938">
          <cell r="A938">
            <v>600</v>
          </cell>
          <cell r="B938">
            <v>0</v>
          </cell>
          <cell r="C938" t="b">
            <v>1</v>
          </cell>
          <cell r="D938">
            <v>4</v>
          </cell>
          <cell r="E938">
            <v>1</v>
          </cell>
          <cell r="F938" t="str">
            <v>F6</v>
          </cell>
          <cell r="G938">
            <v>2007</v>
          </cell>
          <cell r="H938" t="b">
            <v>1</v>
          </cell>
          <cell r="I938">
            <v>0</v>
          </cell>
          <cell r="K938" t="str">
            <v>Territoire</v>
          </cell>
          <cell r="L938" t="str">
            <v>461, 762</v>
          </cell>
          <cell r="M938" t="b">
            <v>0</v>
          </cell>
          <cell r="N938" t="b">
            <v>0</v>
          </cell>
          <cell r="P938">
            <v>367</v>
          </cell>
          <cell r="Q938">
            <v>95</v>
          </cell>
          <cell r="R938">
            <v>5</v>
          </cell>
          <cell r="T938" t="b">
            <v>1</v>
          </cell>
          <cell r="U938" t="b">
            <v>0</v>
          </cell>
          <cell r="V938" t="b">
            <v>0</v>
          </cell>
          <cell r="W938" t="b">
            <v>0</v>
          </cell>
          <cell r="X938" t="str">
            <v>À supprimer en raison de la sanction du 12 décembre 2006 de la Loi modifiant la Loi sur les terres du domaine de l'État  (2006, c.40, a. 3)</v>
          </cell>
          <cell r="Y938">
            <v>0</v>
          </cell>
        </row>
        <row r="939">
          <cell r="A939">
            <v>600</v>
          </cell>
          <cell r="B939">
            <v>0</v>
          </cell>
          <cell r="C939" t="b">
            <v>1</v>
          </cell>
          <cell r="D939">
            <v>4</v>
          </cell>
          <cell r="E939">
            <v>1</v>
          </cell>
          <cell r="F939" t="str">
            <v>F6</v>
          </cell>
          <cell r="G939">
            <v>2006</v>
          </cell>
          <cell r="H939" t="b">
            <v>0</v>
          </cell>
          <cell r="I939">
            <v>0.3</v>
          </cell>
          <cell r="J939" t="str">
            <v>Catégorie de revenu inopérante avec la sanction du 12 décembre 2006 de la Loi modifiant la Loi sur les terres du domaine de l'État  (2006, c.40, a. 3)</v>
          </cell>
          <cell r="K939" t="str">
            <v>Territoire</v>
          </cell>
          <cell r="L939" t="str">
            <v>461, 762</v>
          </cell>
          <cell r="M939" t="b">
            <v>0</v>
          </cell>
          <cell r="N939" t="b">
            <v>0</v>
          </cell>
          <cell r="P939">
            <v>367</v>
          </cell>
          <cell r="Q939">
            <v>95</v>
          </cell>
          <cell r="R939">
            <v>5</v>
          </cell>
          <cell r="T939" t="b">
            <v>1</v>
          </cell>
          <cell r="U939" t="b">
            <v>0</v>
          </cell>
          <cell r="V939" t="b">
            <v>0</v>
          </cell>
          <cell r="W939" t="b">
            <v>0</v>
          </cell>
          <cell r="X939" t="str">
            <v>À supprimer en raison de la sanction du 12 décembre 2006 de la Loi modifiant la Loi sur les terres du domaine de l'État  (2006, c.40, a. 3)</v>
          </cell>
          <cell r="Y939">
            <v>0</v>
          </cell>
        </row>
        <row r="940">
          <cell r="A940">
            <v>600</v>
          </cell>
          <cell r="B940">
            <v>0</v>
          </cell>
          <cell r="C940" t="b">
            <v>0</v>
          </cell>
          <cell r="D940">
            <v>3</v>
          </cell>
          <cell r="E940">
            <v>9</v>
          </cell>
          <cell r="F940" t="str">
            <v>42</v>
          </cell>
          <cell r="G940">
            <v>2007</v>
          </cell>
          <cell r="H940" t="b">
            <v>1</v>
          </cell>
          <cell r="I940">
            <v>15.6</v>
          </cell>
          <cell r="K940" t="str">
            <v>Énergie</v>
          </cell>
          <cell r="L940" t="str">
            <v>435, 436, 437</v>
          </cell>
          <cell r="M940" t="b">
            <v>0</v>
          </cell>
          <cell r="N940" t="b">
            <v>0</v>
          </cell>
          <cell r="P940">
            <v>367</v>
          </cell>
          <cell r="Q940">
            <v>0</v>
          </cell>
          <cell r="R940">
            <v>100</v>
          </cell>
          <cell r="T940" t="b">
            <v>0</v>
          </cell>
          <cell r="U940" t="b">
            <v>0</v>
          </cell>
          <cell r="V940" t="b">
            <v>0</v>
          </cell>
          <cell r="W940" t="b">
            <v>0</v>
          </cell>
          <cell r="X940" t="str">
            <v>Loyer établi selon l'équivalence d'hydro-électricité</v>
          </cell>
          <cell r="Y940">
            <v>0</v>
          </cell>
        </row>
        <row r="941">
          <cell r="A941">
            <v>600</v>
          </cell>
          <cell r="B941">
            <v>0</v>
          </cell>
          <cell r="C941" t="b">
            <v>0</v>
          </cell>
          <cell r="D941">
            <v>3</v>
          </cell>
          <cell r="E941">
            <v>9</v>
          </cell>
          <cell r="F941" t="str">
            <v>42</v>
          </cell>
          <cell r="G941">
            <v>2006</v>
          </cell>
          <cell r="H941" t="b">
            <v>0</v>
          </cell>
          <cell r="I941">
            <v>15.6</v>
          </cell>
          <cell r="K941" t="str">
            <v>Énergie</v>
          </cell>
          <cell r="L941" t="str">
            <v>435, 436, 437</v>
          </cell>
          <cell r="M941" t="b">
            <v>0</v>
          </cell>
          <cell r="N941" t="b">
            <v>0</v>
          </cell>
          <cell r="P941">
            <v>367</v>
          </cell>
          <cell r="Q941">
            <v>0</v>
          </cell>
          <cell r="R941">
            <v>100</v>
          </cell>
          <cell r="T941" t="b">
            <v>0</v>
          </cell>
          <cell r="U941" t="b">
            <v>0</v>
          </cell>
          <cell r="V941" t="b">
            <v>0</v>
          </cell>
          <cell r="W941" t="b">
            <v>0</v>
          </cell>
          <cell r="X941" t="str">
            <v>Loyer établi selon l'équivalence d'hydro-électricité</v>
          </cell>
          <cell r="Y941">
            <v>0</v>
          </cell>
        </row>
        <row r="942">
          <cell r="A942">
            <v>600</v>
          </cell>
          <cell r="B942">
            <v>0</v>
          </cell>
          <cell r="C942" t="b">
            <v>0</v>
          </cell>
          <cell r="D942">
            <v>3</v>
          </cell>
          <cell r="E942">
            <v>9</v>
          </cell>
          <cell r="F942" t="str">
            <v>42</v>
          </cell>
          <cell r="G942">
            <v>2005</v>
          </cell>
          <cell r="H942" t="b">
            <v>0</v>
          </cell>
          <cell r="I942">
            <v>15.6</v>
          </cell>
          <cell r="K942" t="str">
            <v>Énergie</v>
          </cell>
          <cell r="L942" t="str">
            <v>435, 436, 437</v>
          </cell>
          <cell r="M942" t="b">
            <v>0</v>
          </cell>
          <cell r="N942" t="b">
            <v>0</v>
          </cell>
          <cell r="P942">
            <v>367</v>
          </cell>
          <cell r="Q942">
            <v>0</v>
          </cell>
          <cell r="R942">
            <v>100</v>
          </cell>
          <cell r="T942" t="b">
            <v>0</v>
          </cell>
          <cell r="U942" t="b">
            <v>0</v>
          </cell>
          <cell r="V942" t="b">
            <v>0</v>
          </cell>
          <cell r="W942" t="b">
            <v>0</v>
          </cell>
          <cell r="X942" t="str">
            <v>Loyer établi selon l'équivalence d'hydro-électricité</v>
          </cell>
          <cell r="Y942">
            <v>0</v>
          </cell>
        </row>
        <row r="943">
          <cell r="A943">
            <v>600</v>
          </cell>
          <cell r="B943">
            <v>0</v>
          </cell>
          <cell r="C943" t="b">
            <v>0</v>
          </cell>
          <cell r="D943">
            <v>3</v>
          </cell>
          <cell r="E943">
            <v>9</v>
          </cell>
          <cell r="F943" t="str">
            <v>42</v>
          </cell>
          <cell r="G943">
            <v>2004</v>
          </cell>
          <cell r="H943" t="b">
            <v>0</v>
          </cell>
          <cell r="I943">
            <v>15.6</v>
          </cell>
          <cell r="K943" t="str">
            <v>Énergie</v>
          </cell>
          <cell r="L943" t="str">
            <v>435, 436, 437</v>
          </cell>
          <cell r="M943" t="b">
            <v>0</v>
          </cell>
          <cell r="N943" t="b">
            <v>0</v>
          </cell>
          <cell r="P943">
            <v>367</v>
          </cell>
          <cell r="Q943">
            <v>0</v>
          </cell>
          <cell r="R943">
            <v>100</v>
          </cell>
          <cell r="T943" t="b">
            <v>0</v>
          </cell>
          <cell r="U943" t="b">
            <v>0</v>
          </cell>
          <cell r="V943" t="b">
            <v>0</v>
          </cell>
          <cell r="W943" t="b">
            <v>0</v>
          </cell>
          <cell r="X943" t="str">
            <v>Loyer établi selon l'équivalence d'hydro-électricité</v>
          </cell>
          <cell r="Y943">
            <v>0</v>
          </cell>
        </row>
        <row r="944">
          <cell r="A944">
            <v>600</v>
          </cell>
          <cell r="B944">
            <v>0</v>
          </cell>
          <cell r="C944" t="b">
            <v>0</v>
          </cell>
          <cell r="D944">
            <v>3</v>
          </cell>
          <cell r="E944">
            <v>9</v>
          </cell>
          <cell r="F944" t="str">
            <v>42</v>
          </cell>
          <cell r="G944">
            <v>2003</v>
          </cell>
          <cell r="H944" t="b">
            <v>0</v>
          </cell>
          <cell r="I944">
            <v>15.6</v>
          </cell>
          <cell r="J944" t="str">
            <v>Délivrance nouveaux baux</v>
          </cell>
          <cell r="K944" t="str">
            <v>Énergie</v>
          </cell>
          <cell r="L944" t="str">
            <v>435, 436, 437</v>
          </cell>
          <cell r="M944" t="b">
            <v>0</v>
          </cell>
          <cell r="N944" t="b">
            <v>0</v>
          </cell>
          <cell r="P944">
            <v>367</v>
          </cell>
          <cell r="Q944">
            <v>0</v>
          </cell>
          <cell r="R944">
            <v>100</v>
          </cell>
          <cell r="T944" t="b">
            <v>0</v>
          </cell>
          <cell r="U944" t="b">
            <v>0</v>
          </cell>
          <cell r="V944" t="b">
            <v>0</v>
          </cell>
          <cell r="W944" t="b">
            <v>0</v>
          </cell>
          <cell r="X944" t="str">
            <v>Loyer établi selon l'équivalence d'hydro-électricité</v>
          </cell>
          <cell r="Y944">
            <v>0</v>
          </cell>
        </row>
        <row r="945">
          <cell r="A945">
            <v>600</v>
          </cell>
          <cell r="B945">
            <v>0</v>
          </cell>
          <cell r="C945" t="b">
            <v>0</v>
          </cell>
          <cell r="D945">
            <v>3</v>
          </cell>
          <cell r="E945">
            <v>9</v>
          </cell>
          <cell r="F945" t="str">
            <v>43</v>
          </cell>
          <cell r="G945">
            <v>2007</v>
          </cell>
          <cell r="H945" t="b">
            <v>1</v>
          </cell>
          <cell r="I945">
            <v>650</v>
          </cell>
          <cell r="K945" t="str">
            <v>Énergie</v>
          </cell>
          <cell r="L945" t="str">
            <v>193, 434, 435</v>
          </cell>
          <cell r="M945" t="b">
            <v>0</v>
          </cell>
          <cell r="N945" t="b">
            <v>0</v>
          </cell>
          <cell r="P945">
            <v>367</v>
          </cell>
          <cell r="Q945">
            <v>0</v>
          </cell>
          <cell r="R945">
            <v>100</v>
          </cell>
          <cell r="T945" t="b">
            <v>0</v>
          </cell>
          <cell r="U945" t="b">
            <v>0</v>
          </cell>
          <cell r="V945" t="b">
            <v>0</v>
          </cell>
          <cell r="W945" t="b">
            <v>0</v>
          </cell>
          <cell r="X945" t="str">
            <v>Rente établie selon la superficie du permis</v>
          </cell>
          <cell r="Y945">
            <v>0</v>
          </cell>
        </row>
        <row r="946">
          <cell r="A946">
            <v>600</v>
          </cell>
          <cell r="B946">
            <v>0</v>
          </cell>
          <cell r="C946" t="b">
            <v>0</v>
          </cell>
          <cell r="D946">
            <v>3</v>
          </cell>
          <cell r="E946">
            <v>9</v>
          </cell>
          <cell r="F946" t="str">
            <v>43</v>
          </cell>
          <cell r="G946">
            <v>2006</v>
          </cell>
          <cell r="H946" t="b">
            <v>0</v>
          </cell>
          <cell r="I946">
            <v>645.1</v>
          </cell>
          <cell r="J946" t="str">
            <v>Augmentation des revenus due à la délivrance de nouveaux permis</v>
          </cell>
          <cell r="K946" t="str">
            <v>Énergie</v>
          </cell>
          <cell r="L946" t="str">
            <v>193, 434, 435</v>
          </cell>
          <cell r="M946" t="b">
            <v>0</v>
          </cell>
          <cell r="N946" t="b">
            <v>0</v>
          </cell>
          <cell r="P946">
            <v>367</v>
          </cell>
          <cell r="Q946">
            <v>0</v>
          </cell>
          <cell r="R946">
            <v>100</v>
          </cell>
          <cell r="T946" t="b">
            <v>0</v>
          </cell>
          <cell r="U946" t="b">
            <v>0</v>
          </cell>
          <cell r="V946" t="b">
            <v>0</v>
          </cell>
          <cell r="W946" t="b">
            <v>0</v>
          </cell>
          <cell r="X946" t="str">
            <v>Rente établie selon la superficie du permis</v>
          </cell>
          <cell r="Y946">
            <v>0</v>
          </cell>
        </row>
        <row r="947">
          <cell r="A947">
            <v>600</v>
          </cell>
          <cell r="B947">
            <v>0</v>
          </cell>
          <cell r="C947" t="b">
            <v>0</v>
          </cell>
          <cell r="D947">
            <v>3</v>
          </cell>
          <cell r="E947">
            <v>9</v>
          </cell>
          <cell r="F947" t="str">
            <v>43</v>
          </cell>
          <cell r="G947">
            <v>2005</v>
          </cell>
          <cell r="H947" t="b">
            <v>0</v>
          </cell>
          <cell r="I947">
            <v>534.1</v>
          </cell>
          <cell r="J947" t="str">
            <v>Augmentation des revenus due à la délivrance de nouveaux permis</v>
          </cell>
          <cell r="K947" t="str">
            <v>Énergie</v>
          </cell>
          <cell r="L947" t="str">
            <v>193, 434, 435</v>
          </cell>
          <cell r="M947" t="b">
            <v>0</v>
          </cell>
          <cell r="N947" t="b">
            <v>0</v>
          </cell>
          <cell r="P947">
            <v>367</v>
          </cell>
          <cell r="Q947">
            <v>0</v>
          </cell>
          <cell r="R947">
            <v>100</v>
          </cell>
          <cell r="T947" t="b">
            <v>0</v>
          </cell>
          <cell r="U947" t="b">
            <v>0</v>
          </cell>
          <cell r="V947" t="b">
            <v>0</v>
          </cell>
          <cell r="W947" t="b">
            <v>0</v>
          </cell>
          <cell r="X947" t="str">
            <v>Rente établie selon la superficie du permis</v>
          </cell>
          <cell r="Y947">
            <v>0</v>
          </cell>
        </row>
        <row r="948">
          <cell r="A948">
            <v>600</v>
          </cell>
          <cell r="B948">
            <v>0</v>
          </cell>
          <cell r="C948" t="b">
            <v>0</v>
          </cell>
          <cell r="D948">
            <v>3</v>
          </cell>
          <cell r="E948">
            <v>9</v>
          </cell>
          <cell r="F948" t="str">
            <v>43</v>
          </cell>
          <cell r="G948">
            <v>2004</v>
          </cell>
          <cell r="H948" t="b">
            <v>0</v>
          </cell>
          <cell r="I948">
            <v>372.3</v>
          </cell>
          <cell r="J948" t="str">
            <v>Diminution des revenus due à l'abandon de permis</v>
          </cell>
          <cell r="K948" t="str">
            <v>Énergie</v>
          </cell>
          <cell r="L948" t="str">
            <v>193, 434, 435</v>
          </cell>
          <cell r="M948" t="b">
            <v>0</v>
          </cell>
          <cell r="N948" t="b">
            <v>0</v>
          </cell>
          <cell r="P948">
            <v>367</v>
          </cell>
          <cell r="Q948">
            <v>0</v>
          </cell>
          <cell r="R948">
            <v>100</v>
          </cell>
          <cell r="T948" t="b">
            <v>0</v>
          </cell>
          <cell r="U948" t="b">
            <v>0</v>
          </cell>
          <cell r="V948" t="b">
            <v>0</v>
          </cell>
          <cell r="W948" t="b">
            <v>0</v>
          </cell>
          <cell r="X948" t="str">
            <v>Rente établie selon la superficie du permis</v>
          </cell>
          <cell r="Y948">
            <v>0</v>
          </cell>
        </row>
        <row r="949">
          <cell r="A949">
            <v>600</v>
          </cell>
          <cell r="B949">
            <v>0</v>
          </cell>
          <cell r="C949" t="b">
            <v>0</v>
          </cell>
          <cell r="D949">
            <v>3</v>
          </cell>
          <cell r="E949">
            <v>9</v>
          </cell>
          <cell r="F949" t="str">
            <v>43</v>
          </cell>
          <cell r="G949">
            <v>2003</v>
          </cell>
          <cell r="H949" t="b">
            <v>0</v>
          </cell>
          <cell r="I949">
            <v>460</v>
          </cell>
          <cell r="J949" t="str">
            <v>Diminution des revenus due à l'abandon de permis</v>
          </cell>
          <cell r="K949" t="str">
            <v>Énergie</v>
          </cell>
          <cell r="L949" t="str">
            <v>193, 434, 435</v>
          </cell>
          <cell r="M949" t="b">
            <v>0</v>
          </cell>
          <cell r="N949" t="b">
            <v>0</v>
          </cell>
          <cell r="P949">
            <v>367</v>
          </cell>
          <cell r="Q949">
            <v>0</v>
          </cell>
          <cell r="R949">
            <v>100</v>
          </cell>
          <cell r="T949" t="b">
            <v>0</v>
          </cell>
          <cell r="U949" t="b">
            <v>0</v>
          </cell>
          <cell r="V949" t="b">
            <v>0</v>
          </cell>
          <cell r="W949" t="b">
            <v>0</v>
          </cell>
          <cell r="X949" t="str">
            <v>Rente établie selon la superficie du permis</v>
          </cell>
          <cell r="Y949">
            <v>0</v>
          </cell>
        </row>
        <row r="950">
          <cell r="A950">
            <v>600</v>
          </cell>
          <cell r="B950">
            <v>0</v>
          </cell>
          <cell r="C950" t="b">
            <v>0</v>
          </cell>
          <cell r="D950">
            <v>3</v>
          </cell>
          <cell r="E950">
            <v>9</v>
          </cell>
          <cell r="F950" t="str">
            <v>44</v>
          </cell>
          <cell r="G950">
            <v>2007</v>
          </cell>
          <cell r="H950" t="b">
            <v>1</v>
          </cell>
          <cell r="I950">
            <v>15</v>
          </cell>
          <cell r="K950" t="str">
            <v>Énergie</v>
          </cell>
          <cell r="M950" t="b">
            <v>0</v>
          </cell>
          <cell r="N950" t="b">
            <v>0</v>
          </cell>
          <cell r="P950">
            <v>367</v>
          </cell>
          <cell r="Q950">
            <v>0</v>
          </cell>
          <cell r="R950">
            <v>100</v>
          </cell>
          <cell r="T950" t="b">
            <v>0</v>
          </cell>
          <cell r="U950" t="b">
            <v>0</v>
          </cell>
          <cell r="V950" t="b">
            <v>0</v>
          </cell>
          <cell r="W950" t="b">
            <v>0</v>
          </cell>
          <cell r="X950" t="str">
            <v>Redevances entre 5 et 17% de la valeur au puits de saumure extraite</v>
          </cell>
          <cell r="Y950">
            <v>0</v>
          </cell>
        </row>
        <row r="951">
          <cell r="A951">
            <v>600</v>
          </cell>
          <cell r="B951">
            <v>0</v>
          </cell>
          <cell r="C951" t="b">
            <v>0</v>
          </cell>
          <cell r="D951">
            <v>3</v>
          </cell>
          <cell r="E951">
            <v>9</v>
          </cell>
          <cell r="F951" t="str">
            <v>44</v>
          </cell>
          <cell r="G951">
            <v>2006</v>
          </cell>
          <cell r="H951" t="b">
            <v>0</v>
          </cell>
          <cell r="I951">
            <v>16.100000000000001</v>
          </cell>
          <cell r="J951" t="str">
            <v>Début des paiements de redevances pour la saumure</v>
          </cell>
          <cell r="K951" t="str">
            <v>Énergie</v>
          </cell>
          <cell r="M951" t="b">
            <v>0</v>
          </cell>
          <cell r="N951" t="b">
            <v>0</v>
          </cell>
          <cell r="P951">
            <v>367</v>
          </cell>
          <cell r="Q951">
            <v>0</v>
          </cell>
          <cell r="R951">
            <v>100</v>
          </cell>
          <cell r="T951" t="b">
            <v>0</v>
          </cell>
          <cell r="U951" t="b">
            <v>0</v>
          </cell>
          <cell r="V951" t="b">
            <v>0</v>
          </cell>
          <cell r="W951" t="b">
            <v>0</v>
          </cell>
          <cell r="X951" t="str">
            <v>Redevances entre 5 et 17% de la valeur au puits de saumure extraite</v>
          </cell>
          <cell r="Y951">
            <v>0</v>
          </cell>
        </row>
        <row r="952">
          <cell r="A952">
            <v>600</v>
          </cell>
          <cell r="B952">
            <v>0</v>
          </cell>
          <cell r="C952" t="b">
            <v>0</v>
          </cell>
          <cell r="D952">
            <v>3</v>
          </cell>
          <cell r="E952">
            <v>9</v>
          </cell>
          <cell r="F952" t="str">
            <v>44</v>
          </cell>
          <cell r="G952">
            <v>2005</v>
          </cell>
          <cell r="H952" t="b">
            <v>0</v>
          </cell>
          <cell r="I952">
            <v>0</v>
          </cell>
          <cell r="K952" t="str">
            <v>Énergie</v>
          </cell>
          <cell r="M952" t="b">
            <v>0</v>
          </cell>
          <cell r="N952" t="b">
            <v>0</v>
          </cell>
          <cell r="P952">
            <v>367</v>
          </cell>
          <cell r="Q952">
            <v>0</v>
          </cell>
          <cell r="R952">
            <v>100</v>
          </cell>
          <cell r="T952" t="b">
            <v>0</v>
          </cell>
          <cell r="U952" t="b">
            <v>0</v>
          </cell>
          <cell r="V952" t="b">
            <v>0</v>
          </cell>
          <cell r="W952" t="b">
            <v>0</v>
          </cell>
          <cell r="X952" t="str">
            <v>Redevances entre 5 et 17% de la valeur au puits de saumure extraite</v>
          </cell>
          <cell r="Y952">
            <v>0</v>
          </cell>
        </row>
        <row r="953">
          <cell r="A953">
            <v>600</v>
          </cell>
          <cell r="B953">
            <v>0</v>
          </cell>
          <cell r="C953" t="b">
            <v>0</v>
          </cell>
          <cell r="D953">
            <v>3</v>
          </cell>
          <cell r="E953">
            <v>9</v>
          </cell>
          <cell r="F953" t="str">
            <v>44</v>
          </cell>
          <cell r="G953">
            <v>2004</v>
          </cell>
          <cell r="H953" t="b">
            <v>0</v>
          </cell>
          <cell r="I953">
            <v>0.8</v>
          </cell>
          <cell r="K953" t="str">
            <v>Énergie</v>
          </cell>
          <cell r="M953" t="b">
            <v>0</v>
          </cell>
          <cell r="N953" t="b">
            <v>0</v>
          </cell>
          <cell r="P953">
            <v>367</v>
          </cell>
          <cell r="Q953">
            <v>0</v>
          </cell>
          <cell r="R953">
            <v>100</v>
          </cell>
          <cell r="T953" t="b">
            <v>0</v>
          </cell>
          <cell r="U953" t="b">
            <v>0</v>
          </cell>
          <cell r="V953" t="b">
            <v>0</v>
          </cell>
          <cell r="W953" t="b">
            <v>0</v>
          </cell>
          <cell r="X953" t="str">
            <v>Redevances entre 5 et 17% de la valeur au puits de saumure extraite</v>
          </cell>
          <cell r="Y953">
            <v>0</v>
          </cell>
        </row>
        <row r="954">
          <cell r="A954">
            <v>440</v>
          </cell>
          <cell r="B954">
            <v>0</v>
          </cell>
          <cell r="C954" t="b">
            <v>0</v>
          </cell>
          <cell r="D954">
            <v>3</v>
          </cell>
          <cell r="E954">
            <v>9</v>
          </cell>
          <cell r="F954" t="str">
            <v>26</v>
          </cell>
          <cell r="G954">
            <v>2003</v>
          </cell>
          <cell r="H954" t="b">
            <v>0</v>
          </cell>
          <cell r="I954">
            <v>158.46</v>
          </cell>
          <cell r="K954" t="str">
            <v>Perception des droits pour le dépôt d'une déclaration d'immatriculation en vertu de la Loi sur la publicité légale des entreprises individuelles</v>
          </cell>
          <cell r="M954" t="b">
            <v>0</v>
          </cell>
          <cell r="N954" t="b">
            <v>0</v>
          </cell>
          <cell r="P954">
            <v>367</v>
          </cell>
          <cell r="Q954">
            <v>0</v>
          </cell>
          <cell r="R954">
            <v>100</v>
          </cell>
          <cell r="T954" t="b">
            <v>0</v>
          </cell>
          <cell r="U954" t="b">
            <v>0</v>
          </cell>
          <cell r="V954" t="b">
            <v>0</v>
          </cell>
          <cell r="W954" t="b">
            <v>0</v>
          </cell>
          <cell r="X954" t="str">
            <v>Montant fixé par le gouvernement</v>
          </cell>
          <cell r="Y954">
            <v>0</v>
          </cell>
        </row>
        <row r="955">
          <cell r="A955">
            <v>440</v>
          </cell>
          <cell r="B955">
            <v>0</v>
          </cell>
          <cell r="C955" t="b">
            <v>0</v>
          </cell>
          <cell r="D955">
            <v>3</v>
          </cell>
          <cell r="E955">
            <v>9</v>
          </cell>
          <cell r="F955" t="str">
            <v>A9</v>
          </cell>
          <cell r="G955">
            <v>2007</v>
          </cell>
          <cell r="H955" t="b">
            <v>1</v>
          </cell>
          <cell r="I955">
            <v>5</v>
          </cell>
          <cell r="K955" t="str">
            <v>Perception de la taxe en vertu de la Loi concernant les droits sur les transferts de terrains (D-17) Article(s):4</v>
          </cell>
          <cell r="M955" t="b">
            <v>0</v>
          </cell>
          <cell r="N955" t="b">
            <v>0</v>
          </cell>
          <cell r="P955">
            <v>367</v>
          </cell>
          <cell r="Q955">
            <v>80</v>
          </cell>
          <cell r="R955">
            <v>20</v>
          </cell>
          <cell r="T955" t="b">
            <v>0</v>
          </cell>
          <cell r="U955" t="b">
            <v>0</v>
          </cell>
          <cell r="V955" t="b">
            <v>0</v>
          </cell>
          <cell r="W955" t="b">
            <v>0</v>
          </cell>
          <cell r="X955" t="str">
            <v>Déterminé par le gouvernement</v>
          </cell>
          <cell r="Y955">
            <v>0</v>
          </cell>
        </row>
        <row r="956">
          <cell r="A956">
            <v>440</v>
          </cell>
          <cell r="B956">
            <v>0</v>
          </cell>
          <cell r="C956" t="b">
            <v>0</v>
          </cell>
          <cell r="D956">
            <v>3</v>
          </cell>
          <cell r="E956">
            <v>9</v>
          </cell>
          <cell r="F956" t="str">
            <v>A9</v>
          </cell>
          <cell r="G956">
            <v>2006</v>
          </cell>
          <cell r="H956" t="b">
            <v>0</v>
          </cell>
          <cell r="I956">
            <v>-1.65</v>
          </cell>
          <cell r="K956" t="str">
            <v>Perception de la taxe en vertu de la Loi concernant les droits sur les transferts de terrains (D-17) Article(s):4</v>
          </cell>
          <cell r="M956" t="b">
            <v>0</v>
          </cell>
          <cell r="N956" t="b">
            <v>0</v>
          </cell>
          <cell r="P956">
            <v>367</v>
          </cell>
          <cell r="Q956">
            <v>80</v>
          </cell>
          <cell r="R956">
            <v>20</v>
          </cell>
          <cell r="T956" t="b">
            <v>0</v>
          </cell>
          <cell r="U956" t="b">
            <v>0</v>
          </cell>
          <cell r="V956" t="b">
            <v>0</v>
          </cell>
          <cell r="W956" t="b">
            <v>0</v>
          </cell>
          <cell r="X956" t="str">
            <v>Déterminé par le gouvernement</v>
          </cell>
          <cell r="Y956">
            <v>0</v>
          </cell>
        </row>
        <row r="957">
          <cell r="A957">
            <v>440</v>
          </cell>
          <cell r="B957">
            <v>0</v>
          </cell>
          <cell r="C957" t="b">
            <v>0</v>
          </cell>
          <cell r="D957">
            <v>3</v>
          </cell>
          <cell r="E957">
            <v>9</v>
          </cell>
          <cell r="F957" t="str">
            <v>A9</v>
          </cell>
          <cell r="G957">
            <v>2005</v>
          </cell>
          <cell r="H957" t="b">
            <v>0</v>
          </cell>
          <cell r="I957">
            <v>2.81</v>
          </cell>
          <cell r="K957" t="str">
            <v>Perception de la taxe en vertu de la Loi concernant les droits sur les transferts de terrains (D-17) Article(s):4</v>
          </cell>
          <cell r="M957" t="b">
            <v>0</v>
          </cell>
          <cell r="N957" t="b">
            <v>0</v>
          </cell>
          <cell r="P957">
            <v>367</v>
          </cell>
          <cell r="Q957">
            <v>80</v>
          </cell>
          <cell r="R957">
            <v>20</v>
          </cell>
          <cell r="T957" t="b">
            <v>0</v>
          </cell>
          <cell r="U957" t="b">
            <v>0</v>
          </cell>
          <cell r="V957" t="b">
            <v>0</v>
          </cell>
          <cell r="W957" t="b">
            <v>0</v>
          </cell>
          <cell r="X957" t="str">
            <v>Déterminé par le gouvernement</v>
          </cell>
          <cell r="Y957">
            <v>0</v>
          </cell>
        </row>
        <row r="958">
          <cell r="A958">
            <v>440</v>
          </cell>
          <cell r="B958">
            <v>0</v>
          </cell>
          <cell r="C958" t="b">
            <v>0</v>
          </cell>
          <cell r="D958">
            <v>3</v>
          </cell>
          <cell r="E958">
            <v>9</v>
          </cell>
          <cell r="F958" t="str">
            <v>A9</v>
          </cell>
          <cell r="G958">
            <v>2004</v>
          </cell>
          <cell r="H958" t="b">
            <v>0</v>
          </cell>
          <cell r="I958">
            <v>42.72</v>
          </cell>
          <cell r="K958" t="str">
            <v>Perception de la taxe en vertu de la Loi concernant les droits sur les transferts de terrains (D-17) Article(s):4</v>
          </cell>
          <cell r="M958" t="b">
            <v>0</v>
          </cell>
          <cell r="N958" t="b">
            <v>0</v>
          </cell>
          <cell r="P958">
            <v>367</v>
          </cell>
          <cell r="Q958">
            <v>80</v>
          </cell>
          <cell r="R958">
            <v>20</v>
          </cell>
          <cell r="T958" t="b">
            <v>0</v>
          </cell>
          <cell r="U958" t="b">
            <v>0</v>
          </cell>
          <cell r="V958" t="b">
            <v>0</v>
          </cell>
          <cell r="W958" t="b">
            <v>0</v>
          </cell>
          <cell r="X958" t="str">
            <v>Déterminé par le gouvernement</v>
          </cell>
          <cell r="Y958">
            <v>0</v>
          </cell>
        </row>
        <row r="959">
          <cell r="A959">
            <v>440</v>
          </cell>
          <cell r="B959">
            <v>0</v>
          </cell>
          <cell r="C959" t="b">
            <v>0</v>
          </cell>
          <cell r="D959">
            <v>3</v>
          </cell>
          <cell r="E959">
            <v>9</v>
          </cell>
          <cell r="F959" t="str">
            <v>A9</v>
          </cell>
          <cell r="G959">
            <v>2003</v>
          </cell>
          <cell r="H959" t="b">
            <v>0</v>
          </cell>
          <cell r="I959">
            <v>61.44</v>
          </cell>
          <cell r="K959" t="str">
            <v>Perception de la taxe en vertu de la Loi concernant les droits sur les transferts de terrains (D-17) Article(s):4</v>
          </cell>
          <cell r="M959" t="b">
            <v>0</v>
          </cell>
          <cell r="N959" t="b">
            <v>0</v>
          </cell>
          <cell r="P959">
            <v>367</v>
          </cell>
          <cell r="Q959">
            <v>80</v>
          </cell>
          <cell r="R959">
            <v>20</v>
          </cell>
          <cell r="T959" t="b">
            <v>0</v>
          </cell>
          <cell r="U959" t="b">
            <v>0</v>
          </cell>
          <cell r="V959" t="b">
            <v>0</v>
          </cell>
          <cell r="W959" t="b">
            <v>0</v>
          </cell>
          <cell r="X959" t="str">
            <v>Déterminé par le gouvernement</v>
          </cell>
          <cell r="Y959">
            <v>0</v>
          </cell>
        </row>
        <row r="960">
          <cell r="A960">
            <v>440</v>
          </cell>
          <cell r="B960">
            <v>0</v>
          </cell>
          <cell r="C960" t="b">
            <v>0</v>
          </cell>
          <cell r="D960">
            <v>3</v>
          </cell>
          <cell r="E960">
            <v>9</v>
          </cell>
          <cell r="F960" t="str">
            <v>E5</v>
          </cell>
          <cell r="G960">
            <v>2007</v>
          </cell>
          <cell r="H960" t="b">
            <v>1</v>
          </cell>
          <cell r="I960">
            <v>350</v>
          </cell>
          <cell r="K960" t="str">
            <v>Perception des droits pour l'obtention d'un numéro d'inscription pour une demande d'enregistrement d'abri fiscal</v>
          </cell>
          <cell r="M960" t="b">
            <v>0</v>
          </cell>
          <cell r="N960" t="b">
            <v>0</v>
          </cell>
          <cell r="P960">
            <v>367</v>
          </cell>
          <cell r="Q960">
            <v>100</v>
          </cell>
          <cell r="R960">
            <v>0</v>
          </cell>
          <cell r="T960" t="b">
            <v>0</v>
          </cell>
          <cell r="U960" t="b">
            <v>0</v>
          </cell>
          <cell r="V960" t="b">
            <v>0</v>
          </cell>
          <cell r="W960" t="b">
            <v>0</v>
          </cell>
          <cell r="X960" t="str">
            <v>Montant établi par le gouvernement</v>
          </cell>
          <cell r="Y960">
            <v>0</v>
          </cell>
        </row>
        <row r="961">
          <cell r="A961">
            <v>440</v>
          </cell>
          <cell r="B961">
            <v>0</v>
          </cell>
          <cell r="C961" t="b">
            <v>0</v>
          </cell>
          <cell r="D961">
            <v>3</v>
          </cell>
          <cell r="E961">
            <v>9</v>
          </cell>
          <cell r="F961" t="str">
            <v>E5</v>
          </cell>
          <cell r="G961">
            <v>2006</v>
          </cell>
          <cell r="H961" t="b">
            <v>0</v>
          </cell>
          <cell r="I961">
            <v>360.19</v>
          </cell>
          <cell r="K961" t="str">
            <v>Perception des droits pour l'obtention d'un numéro d'inscription pour une demande d'enregistrement d'abri fiscal</v>
          </cell>
          <cell r="M961" t="b">
            <v>0</v>
          </cell>
          <cell r="N961" t="b">
            <v>0</v>
          </cell>
          <cell r="P961">
            <v>367</v>
          </cell>
          <cell r="Q961">
            <v>100</v>
          </cell>
          <cell r="R961">
            <v>0</v>
          </cell>
          <cell r="T961" t="b">
            <v>0</v>
          </cell>
          <cell r="U961" t="b">
            <v>0</v>
          </cell>
          <cell r="V961" t="b">
            <v>0</v>
          </cell>
          <cell r="W961" t="b">
            <v>0</v>
          </cell>
          <cell r="X961" t="str">
            <v>Montant établi par le gouvernement</v>
          </cell>
          <cell r="Y961">
            <v>0</v>
          </cell>
        </row>
        <row r="962">
          <cell r="A962">
            <v>440</v>
          </cell>
          <cell r="B962">
            <v>0</v>
          </cell>
          <cell r="C962" t="b">
            <v>0</v>
          </cell>
          <cell r="D962">
            <v>3</v>
          </cell>
          <cell r="E962">
            <v>9</v>
          </cell>
          <cell r="F962" t="str">
            <v>E5</v>
          </cell>
          <cell r="G962">
            <v>2005</v>
          </cell>
          <cell r="H962" t="b">
            <v>0</v>
          </cell>
          <cell r="I962">
            <v>349.68</v>
          </cell>
          <cell r="K962" t="str">
            <v>Perception des droits pour l'obtention d'un numéro d'inscription pour une demande d'enregistrement d'abri fiscal</v>
          </cell>
          <cell r="M962" t="b">
            <v>0</v>
          </cell>
          <cell r="N962" t="b">
            <v>0</v>
          </cell>
          <cell r="P962">
            <v>367</v>
          </cell>
          <cell r="Q962">
            <v>100</v>
          </cell>
          <cell r="R962">
            <v>0</v>
          </cell>
          <cell r="T962" t="b">
            <v>0</v>
          </cell>
          <cell r="U962" t="b">
            <v>0</v>
          </cell>
          <cell r="V962" t="b">
            <v>0</v>
          </cell>
          <cell r="W962" t="b">
            <v>0</v>
          </cell>
          <cell r="X962" t="str">
            <v>Montant établi par le gouvernement</v>
          </cell>
          <cell r="Y962">
            <v>0</v>
          </cell>
        </row>
        <row r="963">
          <cell r="A963">
            <v>440</v>
          </cell>
          <cell r="B963">
            <v>0</v>
          </cell>
          <cell r="C963" t="b">
            <v>0</v>
          </cell>
          <cell r="D963">
            <v>3</v>
          </cell>
          <cell r="E963">
            <v>9</v>
          </cell>
          <cell r="F963" t="str">
            <v>E5</v>
          </cell>
          <cell r="G963">
            <v>2004</v>
          </cell>
          <cell r="H963" t="b">
            <v>0</v>
          </cell>
          <cell r="I963">
            <v>199.3</v>
          </cell>
          <cell r="K963" t="str">
            <v>Perception des droits pour l'obtention d'un numéro d'inscription pour une demande d'enregistrement d'abri fiscal</v>
          </cell>
          <cell r="M963" t="b">
            <v>0</v>
          </cell>
          <cell r="N963" t="b">
            <v>0</v>
          </cell>
          <cell r="P963">
            <v>367</v>
          </cell>
          <cell r="Q963">
            <v>100</v>
          </cell>
          <cell r="R963">
            <v>0</v>
          </cell>
          <cell r="T963" t="b">
            <v>0</v>
          </cell>
          <cell r="U963" t="b">
            <v>0</v>
          </cell>
          <cell r="V963" t="b">
            <v>0</v>
          </cell>
          <cell r="W963" t="b">
            <v>0</v>
          </cell>
          <cell r="X963" t="str">
            <v>Montant établi par le gouvernement</v>
          </cell>
          <cell r="Y963">
            <v>0</v>
          </cell>
        </row>
        <row r="964">
          <cell r="A964">
            <v>440</v>
          </cell>
          <cell r="B964">
            <v>0</v>
          </cell>
          <cell r="C964" t="b">
            <v>0</v>
          </cell>
          <cell r="D964">
            <v>3</v>
          </cell>
          <cell r="E964">
            <v>9</v>
          </cell>
          <cell r="F964" t="str">
            <v>E5</v>
          </cell>
          <cell r="G964">
            <v>2003</v>
          </cell>
          <cell r="H964" t="b">
            <v>0</v>
          </cell>
          <cell r="I964">
            <v>214.29</v>
          </cell>
          <cell r="K964" t="str">
            <v>Perception des droits pour l'obtention d'un numéro d'inscription pour une demande d'enregistrement d'abri fiscal</v>
          </cell>
          <cell r="M964" t="b">
            <v>0</v>
          </cell>
          <cell r="N964" t="b">
            <v>0</v>
          </cell>
          <cell r="P964">
            <v>367</v>
          </cell>
          <cell r="Q964">
            <v>100</v>
          </cell>
          <cell r="R964">
            <v>0</v>
          </cell>
          <cell r="T964" t="b">
            <v>0</v>
          </cell>
          <cell r="U964" t="b">
            <v>0</v>
          </cell>
          <cell r="V964" t="b">
            <v>0</v>
          </cell>
          <cell r="W964" t="b">
            <v>0</v>
          </cell>
          <cell r="X964" t="str">
            <v>Montant établi par le gouvernement</v>
          </cell>
          <cell r="Y964">
            <v>0</v>
          </cell>
        </row>
        <row r="965">
          <cell r="A965">
            <v>440</v>
          </cell>
          <cell r="B965">
            <v>0</v>
          </cell>
          <cell r="C965" t="b">
            <v>0</v>
          </cell>
          <cell r="D965">
            <v>3</v>
          </cell>
          <cell r="E965">
            <v>9</v>
          </cell>
          <cell r="F965" t="str">
            <v>F2</v>
          </cell>
          <cell r="G965">
            <v>2007</v>
          </cell>
          <cell r="H965" t="b">
            <v>1</v>
          </cell>
          <cell r="I965">
            <v>760</v>
          </cell>
          <cell r="K965" t="str">
            <v>Perception des droits</v>
          </cell>
          <cell r="M965" t="b">
            <v>0</v>
          </cell>
          <cell r="N965" t="b">
            <v>0</v>
          </cell>
          <cell r="P965">
            <v>367</v>
          </cell>
          <cell r="Q965">
            <v>20</v>
          </cell>
          <cell r="R965">
            <v>80</v>
          </cell>
          <cell r="T965" t="b">
            <v>0</v>
          </cell>
          <cell r="U965" t="b">
            <v>0</v>
          </cell>
          <cell r="V965" t="b">
            <v>0</v>
          </cell>
          <cell r="W965" t="b">
            <v>0</v>
          </cell>
          <cell r="X965" t="str">
            <v>Montant du permis fixé par le gouvernement</v>
          </cell>
          <cell r="Y965">
            <v>0</v>
          </cell>
        </row>
        <row r="966">
          <cell r="A966">
            <v>440</v>
          </cell>
          <cell r="B966">
            <v>0</v>
          </cell>
          <cell r="C966" t="b">
            <v>0</v>
          </cell>
          <cell r="D966">
            <v>3</v>
          </cell>
          <cell r="E966">
            <v>9</v>
          </cell>
          <cell r="F966" t="str">
            <v>F2</v>
          </cell>
          <cell r="G966">
            <v>2006</v>
          </cell>
          <cell r="H966" t="b">
            <v>0</v>
          </cell>
          <cell r="I966">
            <v>766.09</v>
          </cell>
          <cell r="K966" t="str">
            <v>Perception des droits</v>
          </cell>
          <cell r="M966" t="b">
            <v>0</v>
          </cell>
          <cell r="N966" t="b">
            <v>0</v>
          </cell>
          <cell r="P966">
            <v>367</v>
          </cell>
          <cell r="Q966">
            <v>20</v>
          </cell>
          <cell r="R966">
            <v>80</v>
          </cell>
          <cell r="T966" t="b">
            <v>0</v>
          </cell>
          <cell r="U966" t="b">
            <v>0</v>
          </cell>
          <cell r="V966" t="b">
            <v>0</v>
          </cell>
          <cell r="W966" t="b">
            <v>0</v>
          </cell>
          <cell r="X966" t="str">
            <v>Montant du permis fixé par le gouvernement</v>
          </cell>
          <cell r="Y966">
            <v>0</v>
          </cell>
        </row>
        <row r="967">
          <cell r="A967">
            <v>440</v>
          </cell>
          <cell r="B967">
            <v>0</v>
          </cell>
          <cell r="C967" t="b">
            <v>0</v>
          </cell>
          <cell r="D967">
            <v>3</v>
          </cell>
          <cell r="E967">
            <v>9</v>
          </cell>
          <cell r="F967" t="str">
            <v>F2</v>
          </cell>
          <cell r="G967">
            <v>2005</v>
          </cell>
          <cell r="H967" t="b">
            <v>0</v>
          </cell>
          <cell r="I967">
            <v>770.29</v>
          </cell>
          <cell r="K967" t="str">
            <v>Perception des droits</v>
          </cell>
          <cell r="M967" t="b">
            <v>0</v>
          </cell>
          <cell r="N967" t="b">
            <v>0</v>
          </cell>
          <cell r="P967">
            <v>367</v>
          </cell>
          <cell r="Q967">
            <v>20</v>
          </cell>
          <cell r="R967">
            <v>80</v>
          </cell>
          <cell r="T967" t="b">
            <v>0</v>
          </cell>
          <cell r="U967" t="b">
            <v>0</v>
          </cell>
          <cell r="V967" t="b">
            <v>0</v>
          </cell>
          <cell r="W967" t="b">
            <v>0</v>
          </cell>
          <cell r="X967" t="str">
            <v>Montant du permis fixé par le gouvernement</v>
          </cell>
          <cell r="Y967">
            <v>0</v>
          </cell>
        </row>
        <row r="968">
          <cell r="A968">
            <v>440</v>
          </cell>
          <cell r="B968">
            <v>0</v>
          </cell>
          <cell r="C968" t="b">
            <v>0</v>
          </cell>
          <cell r="D968">
            <v>3</v>
          </cell>
          <cell r="E968">
            <v>9</v>
          </cell>
          <cell r="F968" t="str">
            <v>F2</v>
          </cell>
          <cell r="G968">
            <v>2004</v>
          </cell>
          <cell r="H968" t="b">
            <v>0</v>
          </cell>
          <cell r="I968">
            <v>768.81</v>
          </cell>
          <cell r="K968" t="str">
            <v>Perception des droits</v>
          </cell>
          <cell r="M968" t="b">
            <v>0</v>
          </cell>
          <cell r="N968" t="b">
            <v>0</v>
          </cell>
          <cell r="P968">
            <v>367</v>
          </cell>
          <cell r="Q968">
            <v>20</v>
          </cell>
          <cell r="R968">
            <v>80</v>
          </cell>
          <cell r="T968" t="b">
            <v>0</v>
          </cell>
          <cell r="U968" t="b">
            <v>0</v>
          </cell>
          <cell r="V968" t="b">
            <v>0</v>
          </cell>
          <cell r="W968" t="b">
            <v>0</v>
          </cell>
          <cell r="X968" t="str">
            <v>Montant du permis fixé par le gouvernement</v>
          </cell>
          <cell r="Y968">
            <v>0</v>
          </cell>
        </row>
        <row r="969">
          <cell r="A969">
            <v>440</v>
          </cell>
          <cell r="B969">
            <v>0</v>
          </cell>
          <cell r="C969" t="b">
            <v>0</v>
          </cell>
          <cell r="D969">
            <v>3</v>
          </cell>
          <cell r="E969">
            <v>9</v>
          </cell>
          <cell r="F969" t="str">
            <v>F2</v>
          </cell>
          <cell r="G969">
            <v>2003</v>
          </cell>
          <cell r="H969" t="b">
            <v>0</v>
          </cell>
          <cell r="I969">
            <v>734.35</v>
          </cell>
          <cell r="K969" t="str">
            <v>Perception des droits</v>
          </cell>
          <cell r="M969" t="b">
            <v>0</v>
          </cell>
          <cell r="N969" t="b">
            <v>0</v>
          </cell>
          <cell r="P969">
            <v>367</v>
          </cell>
          <cell r="Q969">
            <v>20</v>
          </cell>
          <cell r="R969">
            <v>80</v>
          </cell>
          <cell r="T969" t="b">
            <v>0</v>
          </cell>
          <cell r="U969" t="b">
            <v>0</v>
          </cell>
          <cell r="V969" t="b">
            <v>0</v>
          </cell>
          <cell r="W969" t="b">
            <v>0</v>
          </cell>
          <cell r="X969" t="str">
            <v>Montant du permis fixé par le gouvernement</v>
          </cell>
          <cell r="Y969">
            <v>0</v>
          </cell>
        </row>
        <row r="970">
          <cell r="A970">
            <v>440</v>
          </cell>
          <cell r="B970">
            <v>0</v>
          </cell>
          <cell r="C970" t="b">
            <v>0</v>
          </cell>
          <cell r="D970">
            <v>4</v>
          </cell>
          <cell r="E970">
            <v>1</v>
          </cell>
          <cell r="F970" t="str">
            <v>D4</v>
          </cell>
          <cell r="G970">
            <v>2007</v>
          </cell>
          <cell r="H970" t="b">
            <v>1</v>
          </cell>
          <cell r="I970">
            <v>29582</v>
          </cell>
          <cell r="K970" t="str">
            <v>Dépenses opérationnelles pour percevoir les cotisations RRQ</v>
          </cell>
          <cell r="M970" t="b">
            <v>0</v>
          </cell>
          <cell r="N970" t="b">
            <v>0</v>
          </cell>
          <cell r="P970">
            <v>367</v>
          </cell>
          <cell r="Q970">
            <v>0</v>
          </cell>
          <cell r="R970">
            <v>0</v>
          </cell>
          <cell r="T970" t="b">
            <v>0</v>
          </cell>
          <cell r="U970" t="b">
            <v>0</v>
          </cell>
          <cell r="V970" t="b">
            <v>0</v>
          </cell>
          <cell r="W970" t="b">
            <v>0</v>
          </cell>
          <cell r="X970" t="str">
            <v>récupération des coûts</v>
          </cell>
          <cell r="Y970">
            <v>0</v>
          </cell>
        </row>
        <row r="971">
          <cell r="A971">
            <v>440</v>
          </cell>
          <cell r="B971">
            <v>0</v>
          </cell>
          <cell r="C971" t="b">
            <v>0</v>
          </cell>
          <cell r="D971">
            <v>4</v>
          </cell>
          <cell r="E971">
            <v>1</v>
          </cell>
          <cell r="F971" t="str">
            <v>D4</v>
          </cell>
          <cell r="G971">
            <v>2006</v>
          </cell>
          <cell r="H971" t="b">
            <v>0</v>
          </cell>
          <cell r="I971">
            <v>26160</v>
          </cell>
          <cell r="K971" t="str">
            <v>Dépenses opérationnelles pour percevoir les cotisations RRQ</v>
          </cell>
          <cell r="M971" t="b">
            <v>0</v>
          </cell>
          <cell r="N971" t="b">
            <v>0</v>
          </cell>
          <cell r="P971">
            <v>367</v>
          </cell>
          <cell r="Q971">
            <v>0</v>
          </cell>
          <cell r="R971">
            <v>0</v>
          </cell>
          <cell r="T971" t="b">
            <v>0</v>
          </cell>
          <cell r="U971" t="b">
            <v>0</v>
          </cell>
          <cell r="V971" t="b">
            <v>0</v>
          </cell>
          <cell r="W971" t="b">
            <v>0</v>
          </cell>
          <cell r="X971" t="str">
            <v>récupération des coûts</v>
          </cell>
          <cell r="Y971">
            <v>0</v>
          </cell>
        </row>
        <row r="972">
          <cell r="A972">
            <v>440</v>
          </cell>
          <cell r="B972">
            <v>0</v>
          </cell>
          <cell r="C972" t="b">
            <v>0</v>
          </cell>
          <cell r="D972">
            <v>4</v>
          </cell>
          <cell r="E972">
            <v>1</v>
          </cell>
          <cell r="F972" t="str">
            <v>D4</v>
          </cell>
          <cell r="G972">
            <v>2005</v>
          </cell>
          <cell r="H972" t="b">
            <v>0</v>
          </cell>
          <cell r="I972">
            <v>13803.22</v>
          </cell>
          <cell r="K972" t="str">
            <v>Dépenses opérationnelles pour percevoir les cotisations RRQ</v>
          </cell>
          <cell r="M972" t="b">
            <v>0</v>
          </cell>
          <cell r="N972" t="b">
            <v>0</v>
          </cell>
          <cell r="P972">
            <v>367</v>
          </cell>
          <cell r="Q972">
            <v>0</v>
          </cell>
          <cell r="R972">
            <v>0</v>
          </cell>
          <cell r="T972" t="b">
            <v>0</v>
          </cell>
          <cell r="U972" t="b">
            <v>0</v>
          </cell>
          <cell r="V972" t="b">
            <v>0</v>
          </cell>
          <cell r="W972" t="b">
            <v>0</v>
          </cell>
          <cell r="X972" t="str">
            <v>récupération des coûts</v>
          </cell>
          <cell r="Y972">
            <v>0</v>
          </cell>
        </row>
        <row r="973">
          <cell r="A973">
            <v>440</v>
          </cell>
          <cell r="B973">
            <v>0</v>
          </cell>
          <cell r="C973" t="b">
            <v>0</v>
          </cell>
          <cell r="D973">
            <v>4</v>
          </cell>
          <cell r="E973">
            <v>1</v>
          </cell>
          <cell r="F973" t="str">
            <v>D4</v>
          </cell>
          <cell r="G973">
            <v>2004</v>
          </cell>
          <cell r="H973" t="b">
            <v>0</v>
          </cell>
          <cell r="I973">
            <v>13559.16</v>
          </cell>
          <cell r="K973" t="str">
            <v>Dépenses opérationnelles pour percevoir les cotisations RRQ</v>
          </cell>
          <cell r="M973" t="b">
            <v>0</v>
          </cell>
          <cell r="N973" t="b">
            <v>0</v>
          </cell>
          <cell r="P973">
            <v>367</v>
          </cell>
          <cell r="Q973">
            <v>0</v>
          </cell>
          <cell r="R973">
            <v>0</v>
          </cell>
          <cell r="T973" t="b">
            <v>0</v>
          </cell>
          <cell r="U973" t="b">
            <v>0</v>
          </cell>
          <cell r="V973" t="b">
            <v>0</v>
          </cell>
          <cell r="W973" t="b">
            <v>0</v>
          </cell>
          <cell r="X973" t="str">
            <v>récupération des coûts</v>
          </cell>
          <cell r="Y973">
            <v>0</v>
          </cell>
        </row>
        <row r="974">
          <cell r="A974">
            <v>440</v>
          </cell>
          <cell r="B974">
            <v>0</v>
          </cell>
          <cell r="C974" t="b">
            <v>0</v>
          </cell>
          <cell r="D974">
            <v>4</v>
          </cell>
          <cell r="E974">
            <v>1</v>
          </cell>
          <cell r="F974" t="str">
            <v>D4</v>
          </cell>
          <cell r="G974">
            <v>2003</v>
          </cell>
          <cell r="H974" t="b">
            <v>0</v>
          </cell>
          <cell r="I974">
            <v>13189.84</v>
          </cell>
          <cell r="K974" t="str">
            <v>Dépenses opérationnelles pour percevoir les cotisations RRQ</v>
          </cell>
          <cell r="M974" t="b">
            <v>0</v>
          </cell>
          <cell r="N974" t="b">
            <v>0</v>
          </cell>
          <cell r="P974">
            <v>367</v>
          </cell>
          <cell r="Q974">
            <v>0</v>
          </cell>
          <cell r="R974">
            <v>0</v>
          </cell>
          <cell r="T974" t="b">
            <v>0</v>
          </cell>
          <cell r="U974" t="b">
            <v>0</v>
          </cell>
          <cell r="V974" t="b">
            <v>0</v>
          </cell>
          <cell r="W974" t="b">
            <v>0</v>
          </cell>
          <cell r="X974" t="str">
            <v>récupération des coûts</v>
          </cell>
          <cell r="Y974">
            <v>0</v>
          </cell>
        </row>
        <row r="975">
          <cell r="A975">
            <v>440</v>
          </cell>
          <cell r="B975">
            <v>0</v>
          </cell>
          <cell r="C975" t="b">
            <v>0</v>
          </cell>
          <cell r="D975">
            <v>4</v>
          </cell>
          <cell r="E975">
            <v>1</v>
          </cell>
          <cell r="F975" t="str">
            <v>E3</v>
          </cell>
          <cell r="G975">
            <v>2007</v>
          </cell>
          <cell r="H975" t="b">
            <v>1</v>
          </cell>
          <cell r="I975">
            <v>50</v>
          </cell>
          <cell r="K975" t="str">
            <v>Remboursement des frais judiciaires encourus</v>
          </cell>
          <cell r="M975" t="b">
            <v>0</v>
          </cell>
          <cell r="N975" t="b">
            <v>0</v>
          </cell>
          <cell r="P975">
            <v>367</v>
          </cell>
          <cell r="Q975">
            <v>50</v>
          </cell>
          <cell r="R975">
            <v>50</v>
          </cell>
          <cell r="T975" t="b">
            <v>0</v>
          </cell>
          <cell r="U975" t="b">
            <v>0</v>
          </cell>
          <cell r="V975" t="b">
            <v>0</v>
          </cell>
          <cell r="W975" t="b">
            <v>0</v>
          </cell>
          <cell r="X975" t="str">
            <v>Tarif fixé par le gouvernement</v>
          </cell>
          <cell r="Y975">
            <v>0</v>
          </cell>
        </row>
        <row r="976">
          <cell r="A976">
            <v>440</v>
          </cell>
          <cell r="B976">
            <v>0</v>
          </cell>
          <cell r="C976" t="b">
            <v>0</v>
          </cell>
          <cell r="D976">
            <v>4</v>
          </cell>
          <cell r="E976">
            <v>1</v>
          </cell>
          <cell r="F976" t="str">
            <v>E3</v>
          </cell>
          <cell r="G976">
            <v>2006</v>
          </cell>
          <cell r="H976" t="b">
            <v>0</v>
          </cell>
          <cell r="I976">
            <v>124.21</v>
          </cell>
          <cell r="K976" t="str">
            <v>Remboursement des frais judiciaires encourus</v>
          </cell>
          <cell r="M976" t="b">
            <v>0</v>
          </cell>
          <cell r="N976" t="b">
            <v>0</v>
          </cell>
          <cell r="P976">
            <v>367</v>
          </cell>
          <cell r="Q976">
            <v>50</v>
          </cell>
          <cell r="R976">
            <v>50</v>
          </cell>
          <cell r="T976" t="b">
            <v>0</v>
          </cell>
          <cell r="U976" t="b">
            <v>0</v>
          </cell>
          <cell r="V976" t="b">
            <v>0</v>
          </cell>
          <cell r="W976" t="b">
            <v>0</v>
          </cell>
          <cell r="X976" t="str">
            <v>Tarif fixé par le gouvernement</v>
          </cell>
          <cell r="Y976">
            <v>0</v>
          </cell>
        </row>
        <row r="977">
          <cell r="A977">
            <v>440</v>
          </cell>
          <cell r="B977">
            <v>0</v>
          </cell>
          <cell r="C977" t="b">
            <v>0</v>
          </cell>
          <cell r="D977">
            <v>4</v>
          </cell>
          <cell r="E977">
            <v>1</v>
          </cell>
          <cell r="F977" t="str">
            <v>E3</v>
          </cell>
          <cell r="G977">
            <v>2005</v>
          </cell>
          <cell r="H977" t="b">
            <v>0</v>
          </cell>
          <cell r="I977">
            <v>125.1</v>
          </cell>
          <cell r="K977" t="str">
            <v>Remboursement des frais judiciaires encourus</v>
          </cell>
          <cell r="M977" t="b">
            <v>0</v>
          </cell>
          <cell r="N977" t="b">
            <v>0</v>
          </cell>
          <cell r="P977">
            <v>367</v>
          </cell>
          <cell r="Q977">
            <v>50</v>
          </cell>
          <cell r="R977">
            <v>50</v>
          </cell>
          <cell r="T977" t="b">
            <v>0</v>
          </cell>
          <cell r="U977" t="b">
            <v>0</v>
          </cell>
          <cell r="V977" t="b">
            <v>0</v>
          </cell>
          <cell r="W977" t="b">
            <v>0</v>
          </cell>
          <cell r="X977" t="str">
            <v>Tarif fixé par le gouvernement</v>
          </cell>
          <cell r="Y977">
            <v>0</v>
          </cell>
        </row>
        <row r="978">
          <cell r="A978">
            <v>440</v>
          </cell>
          <cell r="B978">
            <v>0</v>
          </cell>
          <cell r="C978" t="b">
            <v>0</v>
          </cell>
          <cell r="D978">
            <v>4</v>
          </cell>
          <cell r="E978">
            <v>1</v>
          </cell>
          <cell r="F978" t="str">
            <v>E3</v>
          </cell>
          <cell r="G978">
            <v>2004</v>
          </cell>
          <cell r="H978" t="b">
            <v>0</v>
          </cell>
          <cell r="I978">
            <v>49.75</v>
          </cell>
          <cell r="K978" t="str">
            <v>Remboursement des frais judiciaires encourus</v>
          </cell>
          <cell r="M978" t="b">
            <v>0</v>
          </cell>
          <cell r="N978" t="b">
            <v>0</v>
          </cell>
          <cell r="P978">
            <v>367</v>
          </cell>
          <cell r="Q978">
            <v>50</v>
          </cell>
          <cell r="R978">
            <v>50</v>
          </cell>
          <cell r="T978" t="b">
            <v>0</v>
          </cell>
          <cell r="U978" t="b">
            <v>0</v>
          </cell>
          <cell r="V978" t="b">
            <v>0</v>
          </cell>
          <cell r="W978" t="b">
            <v>0</v>
          </cell>
          <cell r="X978" t="str">
            <v>Tarif fixé par le gouvernement</v>
          </cell>
          <cell r="Y978">
            <v>0</v>
          </cell>
        </row>
        <row r="979">
          <cell r="A979">
            <v>440</v>
          </cell>
          <cell r="B979">
            <v>0</v>
          </cell>
          <cell r="C979" t="b">
            <v>0</v>
          </cell>
          <cell r="D979">
            <v>4</v>
          </cell>
          <cell r="E979">
            <v>1</v>
          </cell>
          <cell r="F979" t="str">
            <v>E3</v>
          </cell>
          <cell r="G979">
            <v>2003</v>
          </cell>
          <cell r="H979" t="b">
            <v>0</v>
          </cell>
          <cell r="I979">
            <v>43.12</v>
          </cell>
          <cell r="K979" t="str">
            <v>Remboursement des frais judiciaires encourus</v>
          </cell>
          <cell r="M979" t="b">
            <v>0</v>
          </cell>
          <cell r="N979" t="b">
            <v>0</v>
          </cell>
          <cell r="P979">
            <v>367</v>
          </cell>
          <cell r="Q979">
            <v>50</v>
          </cell>
          <cell r="R979">
            <v>50</v>
          </cell>
          <cell r="T979" t="b">
            <v>0</v>
          </cell>
          <cell r="U979" t="b">
            <v>0</v>
          </cell>
          <cell r="V979" t="b">
            <v>0</v>
          </cell>
          <cell r="W979" t="b">
            <v>0</v>
          </cell>
          <cell r="X979" t="str">
            <v>Tarif fixé par le gouvernement</v>
          </cell>
          <cell r="Y979">
            <v>0</v>
          </cell>
        </row>
        <row r="980">
          <cell r="A980">
            <v>440</v>
          </cell>
          <cell r="B980">
            <v>0</v>
          </cell>
          <cell r="C980" t="b">
            <v>0</v>
          </cell>
          <cell r="D980">
            <v>4</v>
          </cell>
          <cell r="E980">
            <v>1</v>
          </cell>
          <cell r="F980" t="str">
            <v>H1</v>
          </cell>
          <cell r="G980">
            <v>2007</v>
          </cell>
          <cell r="H980" t="b">
            <v>1</v>
          </cell>
          <cell r="I980">
            <v>200</v>
          </cell>
          <cell r="K980" t="str">
            <v>Frais de signification</v>
          </cell>
          <cell r="M980" t="b">
            <v>0</v>
          </cell>
          <cell r="N980" t="b">
            <v>0</v>
          </cell>
          <cell r="P980">
            <v>367</v>
          </cell>
          <cell r="Q980">
            <v>80</v>
          </cell>
          <cell r="R980">
            <v>20</v>
          </cell>
          <cell r="T980" t="b">
            <v>0</v>
          </cell>
          <cell r="U980" t="b">
            <v>0</v>
          </cell>
          <cell r="V980" t="b">
            <v>0</v>
          </cell>
          <cell r="W980" t="b">
            <v>0</v>
          </cell>
          <cell r="X980" t="str">
            <v>Modalité déterminé par le Code de procédure pénale</v>
          </cell>
          <cell r="Y980">
            <v>0</v>
          </cell>
        </row>
        <row r="981">
          <cell r="A981">
            <v>440</v>
          </cell>
          <cell r="B981">
            <v>0</v>
          </cell>
          <cell r="C981" t="b">
            <v>0</v>
          </cell>
          <cell r="D981">
            <v>4</v>
          </cell>
          <cell r="E981">
            <v>1</v>
          </cell>
          <cell r="F981" t="str">
            <v>H1</v>
          </cell>
          <cell r="G981">
            <v>2006</v>
          </cell>
          <cell r="H981" t="b">
            <v>0</v>
          </cell>
          <cell r="I981">
            <v>196.81</v>
          </cell>
          <cell r="K981" t="str">
            <v>Frais de signification</v>
          </cell>
          <cell r="M981" t="b">
            <v>0</v>
          </cell>
          <cell r="N981" t="b">
            <v>0</v>
          </cell>
          <cell r="P981">
            <v>367</v>
          </cell>
          <cell r="Q981">
            <v>80</v>
          </cell>
          <cell r="R981">
            <v>20</v>
          </cell>
          <cell r="T981" t="b">
            <v>0</v>
          </cell>
          <cell r="U981" t="b">
            <v>0</v>
          </cell>
          <cell r="V981" t="b">
            <v>0</v>
          </cell>
          <cell r="W981" t="b">
            <v>0</v>
          </cell>
          <cell r="X981" t="str">
            <v>Modalité déterminé par le Code de procédure pénale</v>
          </cell>
          <cell r="Y981">
            <v>0</v>
          </cell>
        </row>
        <row r="982">
          <cell r="A982">
            <v>440</v>
          </cell>
          <cell r="B982">
            <v>0</v>
          </cell>
          <cell r="C982" t="b">
            <v>0</v>
          </cell>
          <cell r="D982">
            <v>4</v>
          </cell>
          <cell r="E982">
            <v>1</v>
          </cell>
          <cell r="F982" t="str">
            <v>H1</v>
          </cell>
          <cell r="G982">
            <v>2005</v>
          </cell>
          <cell r="H982" t="b">
            <v>0</v>
          </cell>
          <cell r="I982">
            <v>145.46</v>
          </cell>
          <cell r="K982" t="str">
            <v>Frais de signification</v>
          </cell>
          <cell r="M982" t="b">
            <v>0</v>
          </cell>
          <cell r="N982" t="b">
            <v>0</v>
          </cell>
          <cell r="P982">
            <v>367</v>
          </cell>
          <cell r="Q982">
            <v>80</v>
          </cell>
          <cell r="R982">
            <v>20</v>
          </cell>
          <cell r="T982" t="b">
            <v>0</v>
          </cell>
          <cell r="U982" t="b">
            <v>0</v>
          </cell>
          <cell r="V982" t="b">
            <v>0</v>
          </cell>
          <cell r="W982" t="b">
            <v>0</v>
          </cell>
          <cell r="X982" t="str">
            <v>Modalité déterminé par le Code de procédure pénale</v>
          </cell>
          <cell r="Y982">
            <v>0</v>
          </cell>
        </row>
        <row r="983">
          <cell r="A983">
            <v>440</v>
          </cell>
          <cell r="B983">
            <v>0</v>
          </cell>
          <cell r="C983" t="b">
            <v>0</v>
          </cell>
          <cell r="D983">
            <v>4</v>
          </cell>
          <cell r="E983">
            <v>1</v>
          </cell>
          <cell r="F983" t="str">
            <v>H1</v>
          </cell>
          <cell r="G983">
            <v>2004</v>
          </cell>
          <cell r="H983" t="b">
            <v>0</v>
          </cell>
          <cell r="I983">
            <v>153.25</v>
          </cell>
          <cell r="K983" t="str">
            <v>Frais de signification</v>
          </cell>
          <cell r="M983" t="b">
            <v>0</v>
          </cell>
          <cell r="N983" t="b">
            <v>0</v>
          </cell>
          <cell r="P983">
            <v>367</v>
          </cell>
          <cell r="Q983">
            <v>80</v>
          </cell>
          <cell r="R983">
            <v>20</v>
          </cell>
          <cell r="T983" t="b">
            <v>0</v>
          </cell>
          <cell r="U983" t="b">
            <v>0</v>
          </cell>
          <cell r="V983" t="b">
            <v>0</v>
          </cell>
          <cell r="W983" t="b">
            <v>0</v>
          </cell>
          <cell r="X983" t="str">
            <v>Modalité déterminé par le Code de procédure pénale</v>
          </cell>
          <cell r="Y983">
            <v>0</v>
          </cell>
        </row>
        <row r="984">
          <cell r="A984">
            <v>440</v>
          </cell>
          <cell r="B984">
            <v>0</v>
          </cell>
          <cell r="C984" t="b">
            <v>0</v>
          </cell>
          <cell r="D984">
            <v>4</v>
          </cell>
          <cell r="E984">
            <v>1</v>
          </cell>
          <cell r="F984" t="str">
            <v>H1</v>
          </cell>
          <cell r="G984">
            <v>2003</v>
          </cell>
          <cell r="H984" t="b">
            <v>0</v>
          </cell>
          <cell r="I984">
            <v>134.28</v>
          </cell>
          <cell r="K984" t="str">
            <v>Frais de signification</v>
          </cell>
          <cell r="M984" t="b">
            <v>0</v>
          </cell>
          <cell r="N984" t="b">
            <v>0</v>
          </cell>
          <cell r="P984">
            <v>367</v>
          </cell>
          <cell r="Q984">
            <v>80</v>
          </cell>
          <cell r="R984">
            <v>20</v>
          </cell>
          <cell r="T984" t="b">
            <v>0</v>
          </cell>
          <cell r="U984" t="b">
            <v>0</v>
          </cell>
          <cell r="V984" t="b">
            <v>0</v>
          </cell>
          <cell r="W984" t="b">
            <v>0</v>
          </cell>
          <cell r="X984" t="str">
            <v>Modalité déterminé par le Code de procédure pénale</v>
          </cell>
          <cell r="Y984">
            <v>0</v>
          </cell>
        </row>
        <row r="985">
          <cell r="A985">
            <v>440</v>
          </cell>
          <cell r="B985">
            <v>0</v>
          </cell>
          <cell r="C985" t="b">
            <v>0</v>
          </cell>
          <cell r="D985">
            <v>4</v>
          </cell>
          <cell r="E985">
            <v>1</v>
          </cell>
          <cell r="F985" t="str">
            <v>J7</v>
          </cell>
          <cell r="G985">
            <v>2007</v>
          </cell>
          <cell r="H985" t="b">
            <v>1</v>
          </cell>
          <cell r="I985">
            <v>135</v>
          </cell>
          <cell r="K985" t="str">
            <v>Interprétation fiscale et juridique</v>
          </cell>
          <cell r="M985" t="b">
            <v>0</v>
          </cell>
          <cell r="N985" t="b">
            <v>0</v>
          </cell>
          <cell r="P985">
            <v>367</v>
          </cell>
          <cell r="Q985">
            <v>50</v>
          </cell>
          <cell r="R985">
            <v>50</v>
          </cell>
          <cell r="T985" t="b">
            <v>0</v>
          </cell>
          <cell r="U985" t="b">
            <v>0</v>
          </cell>
          <cell r="V985" t="b">
            <v>0</v>
          </cell>
          <cell r="W985" t="b">
            <v>0</v>
          </cell>
          <cell r="X985" t="str">
            <v>Tarif fixé par le gouvernement</v>
          </cell>
          <cell r="Y985">
            <v>0</v>
          </cell>
        </row>
        <row r="986">
          <cell r="A986">
            <v>440</v>
          </cell>
          <cell r="B986">
            <v>0</v>
          </cell>
          <cell r="C986" t="b">
            <v>0</v>
          </cell>
          <cell r="D986">
            <v>4</v>
          </cell>
          <cell r="E986">
            <v>1</v>
          </cell>
          <cell r="F986" t="str">
            <v>J7</v>
          </cell>
          <cell r="G986">
            <v>2006</v>
          </cell>
          <cell r="H986" t="b">
            <v>0</v>
          </cell>
          <cell r="I986">
            <v>135.02000000000001</v>
          </cell>
          <cell r="K986" t="str">
            <v>Interprétation fiscale et juridique</v>
          </cell>
          <cell r="M986" t="b">
            <v>0</v>
          </cell>
          <cell r="N986" t="b">
            <v>0</v>
          </cell>
          <cell r="P986">
            <v>367</v>
          </cell>
          <cell r="Q986">
            <v>50</v>
          </cell>
          <cell r="R986">
            <v>50</v>
          </cell>
          <cell r="T986" t="b">
            <v>0</v>
          </cell>
          <cell r="U986" t="b">
            <v>0</v>
          </cell>
          <cell r="V986" t="b">
            <v>0</v>
          </cell>
          <cell r="W986" t="b">
            <v>0</v>
          </cell>
          <cell r="X986" t="str">
            <v>Tarif fixé par le gouvernement</v>
          </cell>
          <cell r="Y986">
            <v>0</v>
          </cell>
        </row>
        <row r="987">
          <cell r="A987">
            <v>440</v>
          </cell>
          <cell r="B987">
            <v>0</v>
          </cell>
          <cell r="C987" t="b">
            <v>0</v>
          </cell>
          <cell r="D987">
            <v>4</v>
          </cell>
          <cell r="E987">
            <v>1</v>
          </cell>
          <cell r="F987" t="str">
            <v>J7</v>
          </cell>
          <cell r="G987">
            <v>2005</v>
          </cell>
          <cell r="H987" t="b">
            <v>0</v>
          </cell>
          <cell r="I987">
            <v>133.68</v>
          </cell>
          <cell r="K987" t="str">
            <v>Interprétation fiscale et juridique</v>
          </cell>
          <cell r="M987" t="b">
            <v>0</v>
          </cell>
          <cell r="N987" t="b">
            <v>0</v>
          </cell>
          <cell r="P987">
            <v>367</v>
          </cell>
          <cell r="Q987">
            <v>50</v>
          </cell>
          <cell r="R987">
            <v>50</v>
          </cell>
          <cell r="T987" t="b">
            <v>0</v>
          </cell>
          <cell r="U987" t="b">
            <v>0</v>
          </cell>
          <cell r="V987" t="b">
            <v>0</v>
          </cell>
          <cell r="W987" t="b">
            <v>0</v>
          </cell>
          <cell r="X987" t="str">
            <v>Tarif fixé par le gouvernement</v>
          </cell>
          <cell r="Y987">
            <v>0</v>
          </cell>
        </row>
        <row r="988">
          <cell r="A988">
            <v>440</v>
          </cell>
          <cell r="B988">
            <v>0</v>
          </cell>
          <cell r="C988" t="b">
            <v>0</v>
          </cell>
          <cell r="D988">
            <v>4</v>
          </cell>
          <cell r="E988">
            <v>1</v>
          </cell>
          <cell r="F988" t="str">
            <v>J7</v>
          </cell>
          <cell r="G988">
            <v>2004</v>
          </cell>
          <cell r="H988" t="b">
            <v>0</v>
          </cell>
          <cell r="I988">
            <v>85.39</v>
          </cell>
          <cell r="K988" t="str">
            <v>Interprétation fiscale et juridique</v>
          </cell>
          <cell r="M988" t="b">
            <v>0</v>
          </cell>
          <cell r="N988" t="b">
            <v>0</v>
          </cell>
          <cell r="P988">
            <v>367</v>
          </cell>
          <cell r="Q988">
            <v>50</v>
          </cell>
          <cell r="R988">
            <v>50</v>
          </cell>
          <cell r="T988" t="b">
            <v>0</v>
          </cell>
          <cell r="U988" t="b">
            <v>0</v>
          </cell>
          <cell r="V988" t="b">
            <v>0</v>
          </cell>
          <cell r="W988" t="b">
            <v>0</v>
          </cell>
          <cell r="X988" t="str">
            <v>Tarif fixé par le gouvernement</v>
          </cell>
          <cell r="Y988">
            <v>0</v>
          </cell>
        </row>
        <row r="989">
          <cell r="A989">
            <v>440</v>
          </cell>
          <cell r="B989">
            <v>0</v>
          </cell>
          <cell r="C989" t="b">
            <v>0</v>
          </cell>
          <cell r="D989">
            <v>4</v>
          </cell>
          <cell r="E989">
            <v>1</v>
          </cell>
          <cell r="F989" t="str">
            <v>J7</v>
          </cell>
          <cell r="G989">
            <v>2003</v>
          </cell>
          <cell r="H989" t="b">
            <v>0</v>
          </cell>
          <cell r="I989">
            <v>85.9</v>
          </cell>
          <cell r="K989" t="str">
            <v>Interprétation fiscale et juridique</v>
          </cell>
          <cell r="M989" t="b">
            <v>0</v>
          </cell>
          <cell r="N989" t="b">
            <v>0</v>
          </cell>
          <cell r="P989">
            <v>367</v>
          </cell>
          <cell r="Q989">
            <v>50</v>
          </cell>
          <cell r="R989">
            <v>50</v>
          </cell>
          <cell r="T989" t="b">
            <v>0</v>
          </cell>
          <cell r="U989" t="b">
            <v>0</v>
          </cell>
          <cell r="V989" t="b">
            <v>0</v>
          </cell>
          <cell r="W989" t="b">
            <v>0</v>
          </cell>
          <cell r="X989" t="str">
            <v>Tarif fixé par le gouvernement</v>
          </cell>
          <cell r="Y989">
            <v>0</v>
          </cell>
        </row>
        <row r="990">
          <cell r="A990">
            <v>440</v>
          </cell>
          <cell r="B990">
            <v>0</v>
          </cell>
          <cell r="C990" t="b">
            <v>0</v>
          </cell>
          <cell r="D990">
            <v>3</v>
          </cell>
          <cell r="E990">
            <v>9</v>
          </cell>
          <cell r="F990" t="str">
            <v>25</v>
          </cell>
          <cell r="G990">
            <v>2007</v>
          </cell>
          <cell r="H990" t="b">
            <v>1</v>
          </cell>
          <cell r="I990">
            <v>11000</v>
          </cell>
          <cell r="J990" t="str">
            <v>Depuis janvier 2006, les activités du Registraire des entreprises du  Québec sont sous la responsabilté de Revenu Québec</v>
          </cell>
          <cell r="M990" t="b">
            <v>0</v>
          </cell>
          <cell r="N990" t="b">
            <v>0</v>
          </cell>
          <cell r="P990">
            <v>367</v>
          </cell>
          <cell r="Q990">
            <v>0</v>
          </cell>
          <cell r="R990">
            <v>0</v>
          </cell>
          <cell r="T990" t="b">
            <v>0</v>
          </cell>
          <cell r="U990" t="b">
            <v>0</v>
          </cell>
          <cell r="V990" t="b">
            <v>0</v>
          </cell>
          <cell r="W990" t="b">
            <v>0</v>
          </cell>
          <cell r="Y990">
            <v>0</v>
          </cell>
        </row>
        <row r="991">
          <cell r="A991">
            <v>440</v>
          </cell>
          <cell r="B991">
            <v>0</v>
          </cell>
          <cell r="C991" t="b">
            <v>0</v>
          </cell>
          <cell r="D991">
            <v>3</v>
          </cell>
          <cell r="E991">
            <v>9</v>
          </cell>
          <cell r="F991" t="str">
            <v>25</v>
          </cell>
          <cell r="G991">
            <v>2006</v>
          </cell>
          <cell r="H991" t="b">
            <v>0</v>
          </cell>
          <cell r="I991">
            <v>0</v>
          </cell>
          <cell r="J991" t="str">
            <v xml:space="preserve">Ce type de revenus était au ministère 369 auparavant. Données réelles non disponibles  </v>
          </cell>
          <cell r="M991" t="b">
            <v>0</v>
          </cell>
          <cell r="N991" t="b">
            <v>0</v>
          </cell>
          <cell r="P991">
            <v>367</v>
          </cell>
          <cell r="Q991">
            <v>0</v>
          </cell>
          <cell r="R991">
            <v>0</v>
          </cell>
          <cell r="T991" t="b">
            <v>0</v>
          </cell>
          <cell r="U991" t="b">
            <v>0</v>
          </cell>
          <cell r="V991" t="b">
            <v>0</v>
          </cell>
          <cell r="W991" t="b">
            <v>0</v>
          </cell>
          <cell r="Y991">
            <v>0</v>
          </cell>
        </row>
        <row r="992">
          <cell r="A992">
            <v>440</v>
          </cell>
          <cell r="B992">
            <v>0</v>
          </cell>
          <cell r="C992" t="b">
            <v>0</v>
          </cell>
          <cell r="D992">
            <v>3</v>
          </cell>
          <cell r="E992">
            <v>9</v>
          </cell>
          <cell r="F992" t="str">
            <v>25</v>
          </cell>
          <cell r="G992">
            <v>2005</v>
          </cell>
          <cell r="H992" t="b">
            <v>0</v>
          </cell>
          <cell r="I992">
            <v>0</v>
          </cell>
          <cell r="M992" t="b">
            <v>0</v>
          </cell>
          <cell r="N992" t="b">
            <v>0</v>
          </cell>
          <cell r="P992">
            <v>367</v>
          </cell>
          <cell r="Q992">
            <v>0</v>
          </cell>
          <cell r="R992">
            <v>0</v>
          </cell>
          <cell r="T992" t="b">
            <v>0</v>
          </cell>
          <cell r="U992" t="b">
            <v>0</v>
          </cell>
          <cell r="V992" t="b">
            <v>0</v>
          </cell>
          <cell r="W992" t="b">
            <v>0</v>
          </cell>
          <cell r="Y992">
            <v>0</v>
          </cell>
        </row>
        <row r="993">
          <cell r="A993">
            <v>440</v>
          </cell>
          <cell r="B993">
            <v>0</v>
          </cell>
          <cell r="C993" t="b">
            <v>0</v>
          </cell>
          <cell r="D993">
            <v>3</v>
          </cell>
          <cell r="E993">
            <v>9</v>
          </cell>
          <cell r="F993" t="str">
            <v>25</v>
          </cell>
          <cell r="G993">
            <v>2004</v>
          </cell>
          <cell r="H993" t="b">
            <v>0</v>
          </cell>
          <cell r="I993">
            <v>0</v>
          </cell>
          <cell r="M993" t="b">
            <v>0</v>
          </cell>
          <cell r="N993" t="b">
            <v>0</v>
          </cell>
          <cell r="P993">
            <v>367</v>
          </cell>
          <cell r="Q993">
            <v>0</v>
          </cell>
          <cell r="R993">
            <v>0</v>
          </cell>
          <cell r="T993" t="b">
            <v>0</v>
          </cell>
          <cell r="U993" t="b">
            <v>0</v>
          </cell>
          <cell r="V993" t="b">
            <v>0</v>
          </cell>
          <cell r="W993" t="b">
            <v>0</v>
          </cell>
          <cell r="Y993">
            <v>0</v>
          </cell>
        </row>
        <row r="994">
          <cell r="A994">
            <v>440</v>
          </cell>
          <cell r="B994">
            <v>0</v>
          </cell>
          <cell r="C994" t="b">
            <v>0</v>
          </cell>
          <cell r="D994">
            <v>3</v>
          </cell>
          <cell r="E994">
            <v>9</v>
          </cell>
          <cell r="F994" t="str">
            <v>25</v>
          </cell>
          <cell r="G994">
            <v>2003</v>
          </cell>
          <cell r="H994" t="b">
            <v>0</v>
          </cell>
          <cell r="I994">
            <v>0</v>
          </cell>
          <cell r="M994" t="b">
            <v>0</v>
          </cell>
          <cell r="N994" t="b">
            <v>0</v>
          </cell>
          <cell r="P994">
            <v>367</v>
          </cell>
          <cell r="Q994">
            <v>0</v>
          </cell>
          <cell r="R994">
            <v>0</v>
          </cell>
          <cell r="T994" t="b">
            <v>0</v>
          </cell>
          <cell r="U994" t="b">
            <v>0</v>
          </cell>
          <cell r="V994" t="b">
            <v>0</v>
          </cell>
          <cell r="W994" t="b">
            <v>0</v>
          </cell>
          <cell r="Y994">
            <v>0</v>
          </cell>
        </row>
        <row r="995">
          <cell r="A995">
            <v>440</v>
          </cell>
          <cell r="B995">
            <v>0</v>
          </cell>
          <cell r="C995" t="b">
            <v>0</v>
          </cell>
          <cell r="D995">
            <v>3</v>
          </cell>
          <cell r="E995">
            <v>9</v>
          </cell>
          <cell r="F995" t="str">
            <v>29</v>
          </cell>
          <cell r="G995">
            <v>2007</v>
          </cell>
          <cell r="H995" t="b">
            <v>1</v>
          </cell>
          <cell r="I995">
            <v>25</v>
          </cell>
          <cell r="J995" t="str">
            <v>Depuis janvier 2006, les activités du Registraire des entreprises du  Québec sont sous la responsabilté de Revenu Québec</v>
          </cell>
          <cell r="M995" t="b">
            <v>0</v>
          </cell>
          <cell r="N995" t="b">
            <v>0</v>
          </cell>
          <cell r="P995">
            <v>367</v>
          </cell>
          <cell r="Q995">
            <v>0</v>
          </cell>
          <cell r="R995">
            <v>0</v>
          </cell>
          <cell r="T995" t="b">
            <v>0</v>
          </cell>
          <cell r="U995" t="b">
            <v>0</v>
          </cell>
          <cell r="V995" t="b">
            <v>0</v>
          </cell>
          <cell r="W995" t="b">
            <v>0</v>
          </cell>
          <cell r="Y995">
            <v>0</v>
          </cell>
        </row>
        <row r="996">
          <cell r="A996">
            <v>440</v>
          </cell>
          <cell r="B996">
            <v>0</v>
          </cell>
          <cell r="C996" t="b">
            <v>0</v>
          </cell>
          <cell r="D996">
            <v>3</v>
          </cell>
          <cell r="E996">
            <v>9</v>
          </cell>
          <cell r="F996" t="str">
            <v>29</v>
          </cell>
          <cell r="G996">
            <v>2006</v>
          </cell>
          <cell r="H996" t="b">
            <v>0</v>
          </cell>
          <cell r="I996">
            <v>0</v>
          </cell>
          <cell r="J996" t="str">
            <v xml:space="preserve">Ce type de revenus était au ministère 369 auparavant. Données réelles non disponibles  </v>
          </cell>
          <cell r="M996" t="b">
            <v>0</v>
          </cell>
          <cell r="N996" t="b">
            <v>0</v>
          </cell>
          <cell r="P996">
            <v>367</v>
          </cell>
          <cell r="Q996">
            <v>0</v>
          </cell>
          <cell r="R996">
            <v>0</v>
          </cell>
          <cell r="T996" t="b">
            <v>0</v>
          </cell>
          <cell r="U996" t="b">
            <v>0</v>
          </cell>
          <cell r="V996" t="b">
            <v>0</v>
          </cell>
          <cell r="W996" t="b">
            <v>0</v>
          </cell>
          <cell r="Y996">
            <v>0</v>
          </cell>
        </row>
        <row r="997">
          <cell r="A997">
            <v>440</v>
          </cell>
          <cell r="B997">
            <v>0</v>
          </cell>
          <cell r="C997" t="b">
            <v>0</v>
          </cell>
          <cell r="D997">
            <v>3</v>
          </cell>
          <cell r="E997">
            <v>9</v>
          </cell>
          <cell r="F997" t="str">
            <v>29</v>
          </cell>
          <cell r="G997">
            <v>2005</v>
          </cell>
          <cell r="H997" t="b">
            <v>0</v>
          </cell>
          <cell r="I997">
            <v>0</v>
          </cell>
          <cell r="M997" t="b">
            <v>0</v>
          </cell>
          <cell r="N997" t="b">
            <v>0</v>
          </cell>
          <cell r="P997">
            <v>367</v>
          </cell>
          <cell r="Q997">
            <v>0</v>
          </cell>
          <cell r="R997">
            <v>0</v>
          </cell>
          <cell r="T997" t="b">
            <v>0</v>
          </cell>
          <cell r="U997" t="b">
            <v>0</v>
          </cell>
          <cell r="V997" t="b">
            <v>0</v>
          </cell>
          <cell r="W997" t="b">
            <v>0</v>
          </cell>
          <cell r="Y997">
            <v>0</v>
          </cell>
        </row>
        <row r="998">
          <cell r="A998">
            <v>440</v>
          </cell>
          <cell r="B998">
            <v>0</v>
          </cell>
          <cell r="C998" t="b">
            <v>0</v>
          </cell>
          <cell r="D998">
            <v>3</v>
          </cell>
          <cell r="E998">
            <v>9</v>
          </cell>
          <cell r="F998" t="str">
            <v>29</v>
          </cell>
          <cell r="G998">
            <v>2004</v>
          </cell>
          <cell r="H998" t="b">
            <v>0</v>
          </cell>
          <cell r="I998">
            <v>0</v>
          </cell>
          <cell r="M998" t="b">
            <v>0</v>
          </cell>
          <cell r="N998" t="b">
            <v>0</v>
          </cell>
          <cell r="P998">
            <v>367</v>
          </cell>
          <cell r="Q998">
            <v>0</v>
          </cell>
          <cell r="R998">
            <v>0</v>
          </cell>
          <cell r="T998" t="b">
            <v>0</v>
          </cell>
          <cell r="U998" t="b">
            <v>0</v>
          </cell>
          <cell r="V998" t="b">
            <v>0</v>
          </cell>
          <cell r="W998" t="b">
            <v>0</v>
          </cell>
          <cell r="Y998">
            <v>0</v>
          </cell>
        </row>
        <row r="999">
          <cell r="A999">
            <v>440</v>
          </cell>
          <cell r="B999">
            <v>0</v>
          </cell>
          <cell r="C999" t="b">
            <v>0</v>
          </cell>
          <cell r="D999">
            <v>3</v>
          </cell>
          <cell r="E999">
            <v>9</v>
          </cell>
          <cell r="F999" t="str">
            <v>29</v>
          </cell>
          <cell r="G999">
            <v>2003</v>
          </cell>
          <cell r="H999" t="b">
            <v>0</v>
          </cell>
          <cell r="I999">
            <v>0</v>
          </cell>
          <cell r="M999" t="b">
            <v>0</v>
          </cell>
          <cell r="N999" t="b">
            <v>0</v>
          </cell>
          <cell r="P999">
            <v>367</v>
          </cell>
          <cell r="Q999">
            <v>0</v>
          </cell>
          <cell r="R999">
            <v>0</v>
          </cell>
          <cell r="T999" t="b">
            <v>0</v>
          </cell>
          <cell r="U999" t="b">
            <v>0</v>
          </cell>
          <cell r="V999" t="b">
            <v>0</v>
          </cell>
          <cell r="W999" t="b">
            <v>0</v>
          </cell>
          <cell r="Y999">
            <v>0</v>
          </cell>
        </row>
        <row r="1000">
          <cell r="A1000">
            <v>60</v>
          </cell>
          <cell r="B1000">
            <v>0</v>
          </cell>
          <cell r="C1000" t="b">
            <v>0</v>
          </cell>
          <cell r="D1000">
            <v>4</v>
          </cell>
          <cell r="E1000">
            <v>1</v>
          </cell>
          <cell r="F1000" t="str">
            <v>C2</v>
          </cell>
          <cell r="G1000">
            <v>2007</v>
          </cell>
          <cell r="H1000" t="b">
            <v>1</v>
          </cell>
          <cell r="I1000">
            <v>4800</v>
          </cell>
          <cell r="K1000" t="str">
            <v>Tierces responsabilités interne (RAMQ)</v>
          </cell>
          <cell r="L1000" t="str">
            <v>38</v>
          </cell>
          <cell r="M1000" t="b">
            <v>0</v>
          </cell>
          <cell r="N1000" t="b">
            <v>0</v>
          </cell>
          <cell r="P1000">
            <v>367</v>
          </cell>
          <cell r="Q1000">
            <v>0</v>
          </cell>
          <cell r="R1000">
            <v>100</v>
          </cell>
          <cell r="S1000" t="str">
            <v>524125</v>
          </cell>
          <cell r="T1000" t="b">
            <v>0</v>
          </cell>
          <cell r="U1000" t="b">
            <v>1</v>
          </cell>
          <cell r="V1000" t="b">
            <v>0</v>
          </cell>
          <cell r="W1000" t="b">
            <v>0</v>
          </cell>
          <cell r="Y1000">
            <v>1</v>
          </cell>
        </row>
        <row r="1001">
          <cell r="A1001">
            <v>60</v>
          </cell>
          <cell r="B1001">
            <v>0</v>
          </cell>
          <cell r="C1001" t="b">
            <v>0</v>
          </cell>
          <cell r="D1001">
            <v>4</v>
          </cell>
          <cell r="E1001">
            <v>1</v>
          </cell>
          <cell r="F1001" t="str">
            <v>C2</v>
          </cell>
          <cell r="G1001">
            <v>2006</v>
          </cell>
          <cell r="H1001" t="b">
            <v>0</v>
          </cell>
          <cell r="I1001">
            <v>6630.5</v>
          </cell>
          <cell r="J1001" t="str">
            <v>Règlement de cas majeurs litigieux</v>
          </cell>
          <cell r="K1001" t="str">
            <v>Tierces responsabilités interne (RAMQ)</v>
          </cell>
          <cell r="L1001" t="str">
            <v>38</v>
          </cell>
          <cell r="M1001" t="b">
            <v>0</v>
          </cell>
          <cell r="N1001" t="b">
            <v>0</v>
          </cell>
          <cell r="P1001">
            <v>367</v>
          </cell>
          <cell r="Q1001">
            <v>0</v>
          </cell>
          <cell r="R1001">
            <v>100</v>
          </cell>
          <cell r="S1001" t="str">
            <v>524125</v>
          </cell>
          <cell r="T1001" t="b">
            <v>0</v>
          </cell>
          <cell r="U1001" t="b">
            <v>1</v>
          </cell>
          <cell r="V1001" t="b">
            <v>0</v>
          </cell>
          <cell r="W1001" t="b">
            <v>0</v>
          </cell>
          <cell r="Y1001">
            <v>1</v>
          </cell>
        </row>
        <row r="1002">
          <cell r="A1002">
            <v>60</v>
          </cell>
          <cell r="B1002">
            <v>0</v>
          </cell>
          <cell r="C1002" t="b">
            <v>0</v>
          </cell>
          <cell r="D1002">
            <v>4</v>
          </cell>
          <cell r="E1002">
            <v>1</v>
          </cell>
          <cell r="F1002" t="str">
            <v>C2</v>
          </cell>
          <cell r="G1002">
            <v>2005</v>
          </cell>
          <cell r="H1002" t="b">
            <v>0</v>
          </cell>
          <cell r="I1002">
            <v>3953.1</v>
          </cell>
          <cell r="K1002" t="str">
            <v>Tierces responsabilités interne (RAMQ)</v>
          </cell>
          <cell r="L1002" t="str">
            <v>38</v>
          </cell>
          <cell r="M1002" t="b">
            <v>0</v>
          </cell>
          <cell r="N1002" t="b">
            <v>0</v>
          </cell>
          <cell r="P1002">
            <v>367</v>
          </cell>
          <cell r="Q1002">
            <v>0</v>
          </cell>
          <cell r="R1002">
            <v>100</v>
          </cell>
          <cell r="S1002" t="str">
            <v>524125</v>
          </cell>
          <cell r="T1002" t="b">
            <v>0</v>
          </cell>
          <cell r="U1002" t="b">
            <v>1</v>
          </cell>
          <cell r="V1002" t="b">
            <v>0</v>
          </cell>
          <cell r="W1002" t="b">
            <v>0</v>
          </cell>
          <cell r="Y1002">
            <v>1</v>
          </cell>
        </row>
        <row r="1003">
          <cell r="A1003">
            <v>60</v>
          </cell>
          <cell r="B1003">
            <v>0</v>
          </cell>
          <cell r="C1003" t="b">
            <v>0</v>
          </cell>
          <cell r="D1003">
            <v>4</v>
          </cell>
          <cell r="E1003">
            <v>1</v>
          </cell>
          <cell r="F1003" t="str">
            <v>C2</v>
          </cell>
          <cell r="G1003">
            <v>2004</v>
          </cell>
          <cell r="H1003" t="b">
            <v>0</v>
          </cell>
          <cell r="I1003">
            <v>3941.1</v>
          </cell>
          <cell r="K1003" t="str">
            <v>Tierces responsabilités interne (RAMQ)</v>
          </cell>
          <cell r="L1003" t="str">
            <v>38</v>
          </cell>
          <cell r="M1003" t="b">
            <v>0</v>
          </cell>
          <cell r="N1003" t="b">
            <v>0</v>
          </cell>
          <cell r="P1003">
            <v>367</v>
          </cell>
          <cell r="Q1003">
            <v>0</v>
          </cell>
          <cell r="R1003">
            <v>100</v>
          </cell>
          <cell r="S1003" t="str">
            <v>524125</v>
          </cell>
          <cell r="T1003" t="b">
            <v>0</v>
          </cell>
          <cell r="U1003" t="b">
            <v>1</v>
          </cell>
          <cell r="V1003" t="b">
            <v>0</v>
          </cell>
          <cell r="W1003" t="b">
            <v>0</v>
          </cell>
          <cell r="Y1003">
            <v>1</v>
          </cell>
        </row>
        <row r="1004">
          <cell r="A1004">
            <v>60</v>
          </cell>
          <cell r="B1004">
            <v>0</v>
          </cell>
          <cell r="C1004" t="b">
            <v>0</v>
          </cell>
          <cell r="D1004">
            <v>4</v>
          </cell>
          <cell r="E1004">
            <v>1</v>
          </cell>
          <cell r="F1004" t="str">
            <v>C2</v>
          </cell>
          <cell r="G1004">
            <v>2003</v>
          </cell>
          <cell r="H1004" t="b">
            <v>0</v>
          </cell>
          <cell r="I1004">
            <v>4508.3</v>
          </cell>
          <cell r="K1004" t="str">
            <v>Tierces responsabilités interne (RAMQ)</v>
          </cell>
          <cell r="L1004" t="str">
            <v>38</v>
          </cell>
          <cell r="M1004" t="b">
            <v>0</v>
          </cell>
          <cell r="N1004" t="b">
            <v>0</v>
          </cell>
          <cell r="P1004">
            <v>367</v>
          </cell>
          <cell r="Q1004">
            <v>0</v>
          </cell>
          <cell r="R1004">
            <v>100</v>
          </cell>
          <cell r="S1004" t="str">
            <v>524125</v>
          </cell>
          <cell r="T1004" t="b">
            <v>0</v>
          </cell>
          <cell r="U1004" t="b">
            <v>1</v>
          </cell>
          <cell r="V1004" t="b">
            <v>0</v>
          </cell>
          <cell r="W1004" t="b">
            <v>0</v>
          </cell>
          <cell r="Y1004">
            <v>1</v>
          </cell>
        </row>
        <row r="1005">
          <cell r="A1005">
            <v>60</v>
          </cell>
          <cell r="B1005">
            <v>0</v>
          </cell>
          <cell r="C1005" t="b">
            <v>0</v>
          </cell>
          <cell r="D1005">
            <v>4</v>
          </cell>
          <cell r="E1005">
            <v>1</v>
          </cell>
          <cell r="F1005" t="str">
            <v>C3</v>
          </cell>
          <cell r="G1005">
            <v>2007</v>
          </cell>
          <cell r="H1005" t="b">
            <v>1</v>
          </cell>
          <cell r="I1005">
            <v>1000</v>
          </cell>
          <cell r="K1005" t="str">
            <v>Tierces responsabilités externe (RAMQ)</v>
          </cell>
          <cell r="L1005" t="str">
            <v>38</v>
          </cell>
          <cell r="M1005" t="b">
            <v>0</v>
          </cell>
          <cell r="N1005" t="b">
            <v>0</v>
          </cell>
          <cell r="P1005">
            <v>367</v>
          </cell>
          <cell r="Q1005">
            <v>0</v>
          </cell>
          <cell r="R1005">
            <v>100</v>
          </cell>
          <cell r="S1005" t="str">
            <v>524125</v>
          </cell>
          <cell r="T1005" t="b">
            <v>1</v>
          </cell>
          <cell r="U1005" t="b">
            <v>1</v>
          </cell>
          <cell r="V1005" t="b">
            <v>0</v>
          </cell>
          <cell r="W1005" t="b">
            <v>0</v>
          </cell>
          <cell r="Y1005">
            <v>1</v>
          </cell>
        </row>
        <row r="1006">
          <cell r="A1006">
            <v>60</v>
          </cell>
          <cell r="B1006">
            <v>0</v>
          </cell>
          <cell r="C1006" t="b">
            <v>0</v>
          </cell>
          <cell r="D1006">
            <v>4</v>
          </cell>
          <cell r="E1006">
            <v>1</v>
          </cell>
          <cell r="F1006" t="str">
            <v>C3</v>
          </cell>
          <cell r="G1006">
            <v>2006</v>
          </cell>
          <cell r="H1006" t="b">
            <v>0</v>
          </cell>
          <cell r="I1006">
            <v>1119.2</v>
          </cell>
          <cell r="K1006" t="str">
            <v>Tierces responsabilités externe (RAMQ)</v>
          </cell>
          <cell r="L1006" t="str">
            <v>38</v>
          </cell>
          <cell r="M1006" t="b">
            <v>0</v>
          </cell>
          <cell r="N1006" t="b">
            <v>0</v>
          </cell>
          <cell r="P1006">
            <v>367</v>
          </cell>
          <cell r="Q1006">
            <v>0</v>
          </cell>
          <cell r="R1006">
            <v>100</v>
          </cell>
          <cell r="S1006" t="str">
            <v>524125</v>
          </cell>
          <cell r="T1006" t="b">
            <v>1</v>
          </cell>
          <cell r="U1006" t="b">
            <v>1</v>
          </cell>
          <cell r="V1006" t="b">
            <v>0</v>
          </cell>
          <cell r="W1006" t="b">
            <v>0</v>
          </cell>
          <cell r="Y1006">
            <v>1</v>
          </cell>
        </row>
        <row r="1007">
          <cell r="A1007">
            <v>60</v>
          </cell>
          <cell r="B1007">
            <v>0</v>
          </cell>
          <cell r="C1007" t="b">
            <v>0</v>
          </cell>
          <cell r="D1007">
            <v>4</v>
          </cell>
          <cell r="E1007">
            <v>1</v>
          </cell>
          <cell r="F1007" t="str">
            <v>C3</v>
          </cell>
          <cell r="G1007">
            <v>2005</v>
          </cell>
          <cell r="H1007" t="b">
            <v>0</v>
          </cell>
          <cell r="I1007">
            <v>752.5</v>
          </cell>
          <cell r="K1007" t="str">
            <v>Tierces responsabilités externe (RAMQ)</v>
          </cell>
          <cell r="L1007" t="str">
            <v>38</v>
          </cell>
          <cell r="M1007" t="b">
            <v>0</v>
          </cell>
          <cell r="N1007" t="b">
            <v>0</v>
          </cell>
          <cell r="P1007">
            <v>367</v>
          </cell>
          <cell r="Q1007">
            <v>0</v>
          </cell>
          <cell r="R1007">
            <v>100</v>
          </cell>
          <cell r="S1007" t="str">
            <v>524125</v>
          </cell>
          <cell r="T1007" t="b">
            <v>1</v>
          </cell>
          <cell r="U1007" t="b">
            <v>1</v>
          </cell>
          <cell r="V1007" t="b">
            <v>0</v>
          </cell>
          <cell r="W1007" t="b">
            <v>0</v>
          </cell>
          <cell r="Y1007">
            <v>1</v>
          </cell>
        </row>
        <row r="1008">
          <cell r="A1008">
            <v>600</v>
          </cell>
          <cell r="B1008">
            <v>0</v>
          </cell>
          <cell r="C1008" t="b">
            <v>0</v>
          </cell>
          <cell r="D1008">
            <v>3</v>
          </cell>
          <cell r="E1008">
            <v>4</v>
          </cell>
          <cell r="F1008" t="str">
            <v>22</v>
          </cell>
          <cell r="G1008">
            <v>2007</v>
          </cell>
          <cell r="H1008" t="b">
            <v>1</v>
          </cell>
          <cell r="I1008">
            <v>0</v>
          </cell>
          <cell r="K1008" t="str">
            <v>Mines</v>
          </cell>
          <cell r="L1008" t="str">
            <v>233, 250, 465</v>
          </cell>
          <cell r="M1008" t="b">
            <v>0</v>
          </cell>
          <cell r="N1008" t="b">
            <v>0</v>
          </cell>
          <cell r="P1008">
            <v>367</v>
          </cell>
          <cell r="Q1008">
            <v>5</v>
          </cell>
          <cell r="R1008">
            <v>95</v>
          </cell>
          <cell r="T1008" t="b">
            <v>1</v>
          </cell>
          <cell r="U1008" t="b">
            <v>1</v>
          </cell>
          <cell r="V1008" t="b">
            <v>0</v>
          </cell>
          <cell r="W1008" t="b">
            <v>0</v>
          </cell>
          <cell r="X1008" t="str">
            <v>35$/hectare ou Rapport de travaux</v>
          </cell>
          <cell r="Y1008">
            <v>0</v>
          </cell>
        </row>
        <row r="1009">
          <cell r="A1009">
            <v>600</v>
          </cell>
          <cell r="B1009">
            <v>0</v>
          </cell>
          <cell r="C1009" t="b">
            <v>0</v>
          </cell>
          <cell r="D1009">
            <v>3</v>
          </cell>
          <cell r="E1009">
            <v>4</v>
          </cell>
          <cell r="F1009" t="str">
            <v>22</v>
          </cell>
          <cell r="G1009">
            <v>2006</v>
          </cell>
          <cell r="H1009" t="b">
            <v>0</v>
          </cell>
          <cell r="I1009">
            <v>0</v>
          </cell>
          <cell r="K1009" t="str">
            <v>Mines</v>
          </cell>
          <cell r="L1009" t="str">
            <v>233, 250, 465</v>
          </cell>
          <cell r="M1009" t="b">
            <v>0</v>
          </cell>
          <cell r="N1009" t="b">
            <v>0</v>
          </cell>
          <cell r="P1009">
            <v>367</v>
          </cell>
          <cell r="Q1009">
            <v>5</v>
          </cell>
          <cell r="R1009">
            <v>95</v>
          </cell>
          <cell r="T1009" t="b">
            <v>1</v>
          </cell>
          <cell r="U1009" t="b">
            <v>1</v>
          </cell>
          <cell r="V1009" t="b">
            <v>0</v>
          </cell>
          <cell r="W1009" t="b">
            <v>0</v>
          </cell>
          <cell r="X1009" t="str">
            <v>35$/hectare ou Rapport de travaux</v>
          </cell>
          <cell r="Y1009">
            <v>0</v>
          </cell>
        </row>
        <row r="1010">
          <cell r="A1010">
            <v>600</v>
          </cell>
          <cell r="B1010">
            <v>0</v>
          </cell>
          <cell r="C1010" t="b">
            <v>0</v>
          </cell>
          <cell r="D1010">
            <v>3</v>
          </cell>
          <cell r="E1010">
            <v>4</v>
          </cell>
          <cell r="F1010" t="str">
            <v>22</v>
          </cell>
          <cell r="G1010">
            <v>2005</v>
          </cell>
          <cell r="H1010" t="b">
            <v>0</v>
          </cell>
          <cell r="I1010">
            <v>3.7</v>
          </cell>
          <cell r="K1010" t="str">
            <v>Mines</v>
          </cell>
          <cell r="L1010" t="str">
            <v>233, 250, 465</v>
          </cell>
          <cell r="M1010" t="b">
            <v>0</v>
          </cell>
          <cell r="N1010" t="b">
            <v>0</v>
          </cell>
          <cell r="P1010">
            <v>367</v>
          </cell>
          <cell r="Q1010">
            <v>5</v>
          </cell>
          <cell r="R1010">
            <v>95</v>
          </cell>
          <cell r="T1010" t="b">
            <v>1</v>
          </cell>
          <cell r="U1010" t="b">
            <v>1</v>
          </cell>
          <cell r="V1010" t="b">
            <v>0</v>
          </cell>
          <cell r="W1010" t="b">
            <v>0</v>
          </cell>
          <cell r="X1010" t="str">
            <v>35$/hectare ou Rapport de travaux</v>
          </cell>
          <cell r="Y1010">
            <v>0</v>
          </cell>
        </row>
        <row r="1011">
          <cell r="A1011">
            <v>600</v>
          </cell>
          <cell r="B1011">
            <v>0</v>
          </cell>
          <cell r="C1011" t="b">
            <v>0</v>
          </cell>
          <cell r="D1011">
            <v>3</v>
          </cell>
          <cell r="E1011">
            <v>4</v>
          </cell>
          <cell r="F1011" t="str">
            <v>22</v>
          </cell>
          <cell r="G1011">
            <v>2004</v>
          </cell>
          <cell r="H1011" t="b">
            <v>0</v>
          </cell>
          <cell r="I1011">
            <v>0</v>
          </cell>
          <cell r="K1011" t="str">
            <v>Mines</v>
          </cell>
          <cell r="L1011" t="str">
            <v>233, 250, 465</v>
          </cell>
          <cell r="M1011" t="b">
            <v>0</v>
          </cell>
          <cell r="N1011" t="b">
            <v>0</v>
          </cell>
          <cell r="P1011">
            <v>367</v>
          </cell>
          <cell r="Q1011">
            <v>5</v>
          </cell>
          <cell r="R1011">
            <v>95</v>
          </cell>
          <cell r="T1011" t="b">
            <v>1</v>
          </cell>
          <cell r="U1011" t="b">
            <v>1</v>
          </cell>
          <cell r="V1011" t="b">
            <v>0</v>
          </cell>
          <cell r="W1011" t="b">
            <v>0</v>
          </cell>
          <cell r="X1011" t="str">
            <v>35$/hectare ou Rapport de travaux</v>
          </cell>
          <cell r="Y1011">
            <v>0</v>
          </cell>
        </row>
        <row r="1012">
          <cell r="A1012">
            <v>600</v>
          </cell>
          <cell r="B1012">
            <v>0</v>
          </cell>
          <cell r="C1012" t="b">
            <v>0</v>
          </cell>
          <cell r="D1012">
            <v>3</v>
          </cell>
          <cell r="E1012">
            <v>4</v>
          </cell>
          <cell r="F1012" t="str">
            <v>22</v>
          </cell>
          <cell r="G1012">
            <v>2003</v>
          </cell>
          <cell r="H1012" t="b">
            <v>0</v>
          </cell>
          <cell r="I1012">
            <v>0</v>
          </cell>
          <cell r="K1012" t="str">
            <v>Mines</v>
          </cell>
          <cell r="L1012" t="str">
            <v>233, 250, 465</v>
          </cell>
          <cell r="M1012" t="b">
            <v>0</v>
          </cell>
          <cell r="N1012" t="b">
            <v>0</v>
          </cell>
          <cell r="P1012">
            <v>367</v>
          </cell>
          <cell r="Q1012">
            <v>5</v>
          </cell>
          <cell r="R1012">
            <v>95</v>
          </cell>
          <cell r="T1012" t="b">
            <v>1</v>
          </cell>
          <cell r="U1012" t="b">
            <v>1</v>
          </cell>
          <cell r="V1012" t="b">
            <v>0</v>
          </cell>
          <cell r="W1012" t="b">
            <v>0</v>
          </cell>
          <cell r="X1012" t="str">
            <v>35$/hectare ou Rapport de travaux</v>
          </cell>
          <cell r="Y1012">
            <v>0</v>
          </cell>
        </row>
        <row r="1013">
          <cell r="A1013">
            <v>600</v>
          </cell>
          <cell r="B1013">
            <v>0</v>
          </cell>
          <cell r="C1013" t="b">
            <v>0</v>
          </cell>
          <cell r="D1013">
            <v>3</v>
          </cell>
          <cell r="E1013">
            <v>4</v>
          </cell>
          <cell r="F1013" t="str">
            <v>25</v>
          </cell>
          <cell r="G1013">
            <v>2007</v>
          </cell>
          <cell r="H1013" t="b">
            <v>1</v>
          </cell>
          <cell r="I1013">
            <v>200</v>
          </cell>
          <cell r="K1013" t="str">
            <v>Énergie</v>
          </cell>
          <cell r="L1013" t="str">
            <v>193, 434, 435</v>
          </cell>
          <cell r="M1013" t="b">
            <v>0</v>
          </cell>
          <cell r="N1013" t="b">
            <v>0</v>
          </cell>
          <cell r="P1013">
            <v>367</v>
          </cell>
          <cell r="Q1013">
            <v>0</v>
          </cell>
          <cell r="R1013">
            <v>100</v>
          </cell>
          <cell r="T1013" t="b">
            <v>0</v>
          </cell>
          <cell r="U1013" t="b">
            <v>0</v>
          </cell>
          <cell r="V1013" t="b">
            <v>0</v>
          </cell>
          <cell r="W1013" t="b">
            <v>0</v>
          </cell>
          <cell r="X1013" t="str">
            <v>Rente établie selon la superficie du permis</v>
          </cell>
          <cell r="Y1013">
            <v>0</v>
          </cell>
        </row>
        <row r="1014">
          <cell r="A1014">
            <v>600</v>
          </cell>
          <cell r="B1014">
            <v>0</v>
          </cell>
          <cell r="C1014" t="b">
            <v>0</v>
          </cell>
          <cell r="D1014">
            <v>3</v>
          </cell>
          <cell r="E1014">
            <v>4</v>
          </cell>
          <cell r="F1014" t="str">
            <v>25</v>
          </cell>
          <cell r="G1014">
            <v>2006</v>
          </cell>
          <cell r="H1014" t="b">
            <v>0</v>
          </cell>
          <cell r="I1014">
            <v>180.1</v>
          </cell>
          <cell r="J1014" t="str">
            <v>Augmentation des revenus due à la délivrance de nouveaux permis</v>
          </cell>
          <cell r="K1014" t="str">
            <v>Énergie</v>
          </cell>
          <cell r="L1014" t="str">
            <v>193, 434, 435</v>
          </cell>
          <cell r="M1014" t="b">
            <v>0</v>
          </cell>
          <cell r="N1014" t="b">
            <v>0</v>
          </cell>
          <cell r="P1014">
            <v>367</v>
          </cell>
          <cell r="Q1014">
            <v>0</v>
          </cell>
          <cell r="R1014">
            <v>100</v>
          </cell>
          <cell r="T1014" t="b">
            <v>0</v>
          </cell>
          <cell r="U1014" t="b">
            <v>0</v>
          </cell>
          <cell r="V1014" t="b">
            <v>0</v>
          </cell>
          <cell r="W1014" t="b">
            <v>0</v>
          </cell>
          <cell r="X1014" t="str">
            <v>Rente établie selon la superficie du permis</v>
          </cell>
          <cell r="Y1014">
            <v>0</v>
          </cell>
        </row>
        <row r="1015">
          <cell r="A1015">
            <v>600</v>
          </cell>
          <cell r="B1015">
            <v>0</v>
          </cell>
          <cell r="C1015" t="b">
            <v>0</v>
          </cell>
          <cell r="D1015">
            <v>3</v>
          </cell>
          <cell r="E1015">
            <v>4</v>
          </cell>
          <cell r="F1015" t="str">
            <v>25</v>
          </cell>
          <cell r="G1015">
            <v>2005</v>
          </cell>
          <cell r="H1015" t="b">
            <v>0</v>
          </cell>
          <cell r="I1015">
            <v>144.9</v>
          </cell>
          <cell r="J1015" t="str">
            <v>Augmentation des revenus due à la délivrance de nouveaux permis</v>
          </cell>
          <cell r="K1015" t="str">
            <v>Énergie</v>
          </cell>
          <cell r="L1015" t="str">
            <v>193, 434, 435</v>
          </cell>
          <cell r="M1015" t="b">
            <v>0</v>
          </cell>
          <cell r="N1015" t="b">
            <v>0</v>
          </cell>
          <cell r="P1015">
            <v>367</v>
          </cell>
          <cell r="Q1015">
            <v>0</v>
          </cell>
          <cell r="R1015">
            <v>100</v>
          </cell>
          <cell r="T1015" t="b">
            <v>0</v>
          </cell>
          <cell r="U1015" t="b">
            <v>0</v>
          </cell>
          <cell r="V1015" t="b">
            <v>0</v>
          </cell>
          <cell r="W1015" t="b">
            <v>0</v>
          </cell>
          <cell r="X1015" t="str">
            <v>Rente établie selon la superficie du permis</v>
          </cell>
          <cell r="Y1015">
            <v>0</v>
          </cell>
        </row>
        <row r="1016">
          <cell r="A1016">
            <v>600</v>
          </cell>
          <cell r="B1016">
            <v>0</v>
          </cell>
          <cell r="C1016" t="b">
            <v>0</v>
          </cell>
          <cell r="D1016">
            <v>3</v>
          </cell>
          <cell r="E1016">
            <v>4</v>
          </cell>
          <cell r="F1016" t="str">
            <v>25</v>
          </cell>
          <cell r="G1016">
            <v>2004</v>
          </cell>
          <cell r="H1016" t="b">
            <v>0</v>
          </cell>
          <cell r="I1016">
            <v>58.3</v>
          </cell>
          <cell r="J1016" t="str">
            <v>Augmentation des revenus due à la délivrance de nouveaux permis</v>
          </cell>
          <cell r="K1016" t="str">
            <v>Énergie</v>
          </cell>
          <cell r="L1016" t="str">
            <v>193, 434, 435</v>
          </cell>
          <cell r="M1016" t="b">
            <v>0</v>
          </cell>
          <cell r="N1016" t="b">
            <v>0</v>
          </cell>
          <cell r="P1016">
            <v>367</v>
          </cell>
          <cell r="Q1016">
            <v>0</v>
          </cell>
          <cell r="R1016">
            <v>100</v>
          </cell>
          <cell r="T1016" t="b">
            <v>0</v>
          </cell>
          <cell r="U1016" t="b">
            <v>0</v>
          </cell>
          <cell r="V1016" t="b">
            <v>0</v>
          </cell>
          <cell r="W1016" t="b">
            <v>0</v>
          </cell>
          <cell r="X1016" t="str">
            <v>Rente établie selon la superficie du permis</v>
          </cell>
          <cell r="Y1016">
            <v>0</v>
          </cell>
        </row>
        <row r="1017">
          <cell r="A1017">
            <v>600</v>
          </cell>
          <cell r="B1017">
            <v>0</v>
          </cell>
          <cell r="C1017" t="b">
            <v>0</v>
          </cell>
          <cell r="D1017">
            <v>3</v>
          </cell>
          <cell r="E1017">
            <v>4</v>
          </cell>
          <cell r="F1017" t="str">
            <v>25</v>
          </cell>
          <cell r="G1017">
            <v>2003</v>
          </cell>
          <cell r="H1017" t="b">
            <v>0</v>
          </cell>
          <cell r="I1017">
            <v>31.5</v>
          </cell>
          <cell r="K1017" t="str">
            <v>Énergie</v>
          </cell>
          <cell r="L1017" t="str">
            <v>193, 434, 435</v>
          </cell>
          <cell r="M1017" t="b">
            <v>0</v>
          </cell>
          <cell r="N1017" t="b">
            <v>0</v>
          </cell>
          <cell r="P1017">
            <v>367</v>
          </cell>
          <cell r="Q1017">
            <v>0</v>
          </cell>
          <cell r="R1017">
            <v>100</v>
          </cell>
          <cell r="T1017" t="b">
            <v>0</v>
          </cell>
          <cell r="U1017" t="b">
            <v>0</v>
          </cell>
          <cell r="V1017" t="b">
            <v>0</v>
          </cell>
          <cell r="W1017" t="b">
            <v>0</v>
          </cell>
          <cell r="X1017" t="str">
            <v>Rente établie selon la superficie du permis</v>
          </cell>
          <cell r="Y1017">
            <v>0</v>
          </cell>
        </row>
        <row r="1018">
          <cell r="A1018">
            <v>600</v>
          </cell>
          <cell r="B1018">
            <v>0</v>
          </cell>
          <cell r="C1018" t="b">
            <v>0</v>
          </cell>
          <cell r="D1018">
            <v>3</v>
          </cell>
          <cell r="E1018">
            <v>4</v>
          </cell>
          <cell r="F1018" t="str">
            <v>26</v>
          </cell>
          <cell r="G1018">
            <v>2007</v>
          </cell>
          <cell r="H1018" t="b">
            <v>1</v>
          </cell>
          <cell r="I1018">
            <v>60</v>
          </cell>
          <cell r="K1018" t="str">
            <v>Mines</v>
          </cell>
          <cell r="L1018" t="str">
            <v>226, 227, 233, 404, 451</v>
          </cell>
          <cell r="M1018" t="b">
            <v>0</v>
          </cell>
          <cell r="N1018" t="b">
            <v>0</v>
          </cell>
          <cell r="P1018">
            <v>367</v>
          </cell>
          <cell r="Q1018">
            <v>50</v>
          </cell>
          <cell r="R1018">
            <v>50</v>
          </cell>
          <cell r="T1018" t="b">
            <v>0</v>
          </cell>
          <cell r="U1018" t="b">
            <v>0</v>
          </cell>
          <cell r="V1018" t="b">
            <v>0</v>
          </cell>
          <cell r="W1018" t="b">
            <v>0</v>
          </cell>
          <cell r="X1018" t="str">
            <v>Taux horaire 30$. Décision administrative datée du 4 janvier 2006</v>
          </cell>
          <cell r="Y1018">
            <v>0</v>
          </cell>
        </row>
        <row r="1019">
          <cell r="A1019">
            <v>600</v>
          </cell>
          <cell r="B1019">
            <v>0</v>
          </cell>
          <cell r="C1019" t="b">
            <v>0</v>
          </cell>
          <cell r="D1019">
            <v>3</v>
          </cell>
          <cell r="E1019">
            <v>4</v>
          </cell>
          <cell r="F1019" t="str">
            <v>26</v>
          </cell>
          <cell r="G1019">
            <v>2006</v>
          </cell>
          <cell r="H1019" t="b">
            <v>0</v>
          </cell>
          <cell r="I1019">
            <v>0.4</v>
          </cell>
          <cell r="K1019" t="str">
            <v>Mines</v>
          </cell>
          <cell r="L1019" t="str">
            <v>226, 227, 233, 404, 451</v>
          </cell>
          <cell r="M1019" t="b">
            <v>0</v>
          </cell>
          <cell r="N1019" t="b">
            <v>0</v>
          </cell>
          <cell r="P1019">
            <v>367</v>
          </cell>
          <cell r="Q1019">
            <v>50</v>
          </cell>
          <cell r="R1019">
            <v>50</v>
          </cell>
          <cell r="T1019" t="b">
            <v>0</v>
          </cell>
          <cell r="U1019" t="b">
            <v>0</v>
          </cell>
          <cell r="V1019" t="b">
            <v>0</v>
          </cell>
          <cell r="W1019" t="b">
            <v>0</v>
          </cell>
          <cell r="X1019" t="str">
            <v>Taux horaire 30$. Décision administrative datée du 4 janvier 2006</v>
          </cell>
          <cell r="Y1019">
            <v>0</v>
          </cell>
        </row>
        <row r="1020">
          <cell r="A1020">
            <v>600</v>
          </cell>
          <cell r="B1020">
            <v>0</v>
          </cell>
          <cell r="C1020" t="b">
            <v>0</v>
          </cell>
          <cell r="D1020">
            <v>3</v>
          </cell>
          <cell r="E1020">
            <v>4</v>
          </cell>
          <cell r="F1020" t="str">
            <v>26</v>
          </cell>
          <cell r="G1020">
            <v>2005</v>
          </cell>
          <cell r="H1020" t="b">
            <v>0</v>
          </cell>
          <cell r="I1020">
            <v>16.5</v>
          </cell>
          <cell r="K1020" t="str">
            <v>Mines</v>
          </cell>
          <cell r="L1020" t="str">
            <v>226, 227, 233, 404, 451</v>
          </cell>
          <cell r="M1020" t="b">
            <v>0</v>
          </cell>
          <cell r="N1020" t="b">
            <v>0</v>
          </cell>
          <cell r="P1020">
            <v>367</v>
          </cell>
          <cell r="Q1020">
            <v>50</v>
          </cell>
          <cell r="R1020">
            <v>50</v>
          </cell>
          <cell r="T1020" t="b">
            <v>0</v>
          </cell>
          <cell r="U1020" t="b">
            <v>0</v>
          </cell>
          <cell r="V1020" t="b">
            <v>0</v>
          </cell>
          <cell r="W1020" t="b">
            <v>0</v>
          </cell>
          <cell r="X1020" t="str">
            <v>Taux horaire 30$. Décision administrative datée du 4 janvier 2006</v>
          </cell>
          <cell r="Y1020">
            <v>0</v>
          </cell>
        </row>
        <row r="1021">
          <cell r="A1021">
            <v>600</v>
          </cell>
          <cell r="B1021">
            <v>0</v>
          </cell>
          <cell r="C1021" t="b">
            <v>0</v>
          </cell>
          <cell r="D1021">
            <v>3</v>
          </cell>
          <cell r="E1021">
            <v>4</v>
          </cell>
          <cell r="F1021" t="str">
            <v>26</v>
          </cell>
          <cell r="G1021">
            <v>2004</v>
          </cell>
          <cell r="H1021" t="b">
            <v>0</v>
          </cell>
          <cell r="I1021">
            <v>6.8</v>
          </cell>
          <cell r="K1021" t="str">
            <v>Mines</v>
          </cell>
          <cell r="L1021" t="str">
            <v>226, 227, 233, 404, 451</v>
          </cell>
          <cell r="M1021" t="b">
            <v>0</v>
          </cell>
          <cell r="N1021" t="b">
            <v>0</v>
          </cell>
          <cell r="P1021">
            <v>367</v>
          </cell>
          <cell r="Q1021">
            <v>50</v>
          </cell>
          <cell r="R1021">
            <v>50</v>
          </cell>
          <cell r="T1021" t="b">
            <v>0</v>
          </cell>
          <cell r="U1021" t="b">
            <v>0</v>
          </cell>
          <cell r="V1021" t="b">
            <v>0</v>
          </cell>
          <cell r="W1021" t="b">
            <v>0</v>
          </cell>
          <cell r="X1021" t="str">
            <v>Taux horaire 30$. Décision administrative datée du 4 janvier 2006</v>
          </cell>
          <cell r="Y1021">
            <v>0</v>
          </cell>
        </row>
        <row r="1022">
          <cell r="A1022">
            <v>600</v>
          </cell>
          <cell r="B1022">
            <v>0</v>
          </cell>
          <cell r="C1022" t="b">
            <v>0</v>
          </cell>
          <cell r="D1022">
            <v>3</v>
          </cell>
          <cell r="E1022">
            <v>4</v>
          </cell>
          <cell r="F1022" t="str">
            <v>26</v>
          </cell>
          <cell r="G1022">
            <v>2003</v>
          </cell>
          <cell r="H1022" t="b">
            <v>0</v>
          </cell>
          <cell r="I1022">
            <v>56.2</v>
          </cell>
          <cell r="K1022" t="str">
            <v>Mines</v>
          </cell>
          <cell r="L1022" t="str">
            <v>226, 227, 233, 404, 451</v>
          </cell>
          <cell r="M1022" t="b">
            <v>0</v>
          </cell>
          <cell r="N1022" t="b">
            <v>0</v>
          </cell>
          <cell r="P1022">
            <v>367</v>
          </cell>
          <cell r="Q1022">
            <v>50</v>
          </cell>
          <cell r="R1022">
            <v>50</v>
          </cell>
          <cell r="T1022" t="b">
            <v>0</v>
          </cell>
          <cell r="U1022" t="b">
            <v>0</v>
          </cell>
          <cell r="V1022" t="b">
            <v>0</v>
          </cell>
          <cell r="W1022" t="b">
            <v>0</v>
          </cell>
          <cell r="X1022" t="str">
            <v>Taux horaire 30$. Décision administrative datée du 4 janvier 2006</v>
          </cell>
          <cell r="Y1022">
            <v>0</v>
          </cell>
        </row>
        <row r="1023">
          <cell r="A1023">
            <v>600</v>
          </cell>
          <cell r="B1023">
            <v>0</v>
          </cell>
          <cell r="C1023" t="b">
            <v>0</v>
          </cell>
          <cell r="D1023">
            <v>3</v>
          </cell>
          <cell r="E1023">
            <v>4</v>
          </cell>
          <cell r="F1023" t="str">
            <v>28</v>
          </cell>
          <cell r="G1023">
            <v>2007</v>
          </cell>
          <cell r="H1023" t="b">
            <v>1</v>
          </cell>
          <cell r="I1023">
            <v>11</v>
          </cell>
          <cell r="K1023" t="str">
            <v>Mines</v>
          </cell>
          <cell r="L1023" t="str">
            <v>230, 233, 407</v>
          </cell>
          <cell r="M1023" t="b">
            <v>0</v>
          </cell>
          <cell r="N1023" t="b">
            <v>0</v>
          </cell>
          <cell r="P1023">
            <v>367</v>
          </cell>
          <cell r="Q1023">
            <v>50</v>
          </cell>
          <cell r="R1023">
            <v>50</v>
          </cell>
          <cell r="T1023" t="b">
            <v>0</v>
          </cell>
          <cell r="U1023" t="b">
            <v>0</v>
          </cell>
          <cell r="V1023" t="b">
            <v>0</v>
          </cell>
          <cell r="W1023" t="b">
            <v>0</v>
          </cell>
          <cell r="X1023" t="str">
            <v>Par règlement 4$/jeu de 4 plaques</v>
          </cell>
          <cell r="Y1023">
            <v>0</v>
          </cell>
        </row>
        <row r="1024">
          <cell r="A1024">
            <v>600</v>
          </cell>
          <cell r="B1024">
            <v>0</v>
          </cell>
          <cell r="C1024" t="b">
            <v>0</v>
          </cell>
          <cell r="D1024">
            <v>3</v>
          </cell>
          <cell r="E1024">
            <v>4</v>
          </cell>
          <cell r="F1024" t="str">
            <v>28</v>
          </cell>
          <cell r="G1024">
            <v>2006</v>
          </cell>
          <cell r="H1024" t="b">
            <v>0</v>
          </cell>
          <cell r="I1024">
            <v>16</v>
          </cell>
          <cell r="K1024" t="str">
            <v>Mines</v>
          </cell>
          <cell r="L1024" t="str">
            <v>230, 233, 407</v>
          </cell>
          <cell r="M1024" t="b">
            <v>0</v>
          </cell>
          <cell r="N1024" t="b">
            <v>0</v>
          </cell>
          <cell r="P1024">
            <v>367</v>
          </cell>
          <cell r="Q1024">
            <v>50</v>
          </cell>
          <cell r="R1024">
            <v>50</v>
          </cell>
          <cell r="T1024" t="b">
            <v>0</v>
          </cell>
          <cell r="U1024" t="b">
            <v>0</v>
          </cell>
          <cell r="V1024" t="b">
            <v>0</v>
          </cell>
          <cell r="W1024" t="b">
            <v>0</v>
          </cell>
          <cell r="X1024" t="str">
            <v>Par règlement 4$/jeu de 4 plaques</v>
          </cell>
          <cell r="Y1024">
            <v>0</v>
          </cell>
        </row>
        <row r="1025">
          <cell r="A1025">
            <v>600</v>
          </cell>
          <cell r="B1025">
            <v>0</v>
          </cell>
          <cell r="C1025" t="b">
            <v>0</v>
          </cell>
          <cell r="D1025">
            <v>3</v>
          </cell>
          <cell r="E1025">
            <v>4</v>
          </cell>
          <cell r="F1025" t="str">
            <v>28</v>
          </cell>
          <cell r="G1025">
            <v>2005</v>
          </cell>
          <cell r="H1025" t="b">
            <v>0</v>
          </cell>
          <cell r="I1025">
            <v>7.9</v>
          </cell>
          <cell r="K1025" t="str">
            <v>Mines</v>
          </cell>
          <cell r="L1025" t="str">
            <v>230, 233, 407</v>
          </cell>
          <cell r="M1025" t="b">
            <v>0</v>
          </cell>
          <cell r="N1025" t="b">
            <v>0</v>
          </cell>
          <cell r="P1025">
            <v>367</v>
          </cell>
          <cell r="Q1025">
            <v>50</v>
          </cell>
          <cell r="R1025">
            <v>50</v>
          </cell>
          <cell r="T1025" t="b">
            <v>0</v>
          </cell>
          <cell r="U1025" t="b">
            <v>0</v>
          </cell>
          <cell r="V1025" t="b">
            <v>0</v>
          </cell>
          <cell r="W1025" t="b">
            <v>0</v>
          </cell>
          <cell r="X1025" t="str">
            <v>Par règlement 4$/jeu de 4 plaques</v>
          </cell>
          <cell r="Y1025">
            <v>0</v>
          </cell>
        </row>
        <row r="1026">
          <cell r="A1026">
            <v>600</v>
          </cell>
          <cell r="B1026">
            <v>0</v>
          </cell>
          <cell r="C1026" t="b">
            <v>0</v>
          </cell>
          <cell r="D1026">
            <v>3</v>
          </cell>
          <cell r="E1026">
            <v>4</v>
          </cell>
          <cell r="F1026" t="str">
            <v>28</v>
          </cell>
          <cell r="G1026">
            <v>2004</v>
          </cell>
          <cell r="H1026" t="b">
            <v>0</v>
          </cell>
          <cell r="I1026">
            <v>10.4</v>
          </cell>
          <cell r="K1026" t="str">
            <v>Mines</v>
          </cell>
          <cell r="L1026" t="str">
            <v>230, 233, 407</v>
          </cell>
          <cell r="M1026" t="b">
            <v>0</v>
          </cell>
          <cell r="N1026" t="b">
            <v>0</v>
          </cell>
          <cell r="P1026">
            <v>367</v>
          </cell>
          <cell r="Q1026">
            <v>50</v>
          </cell>
          <cell r="R1026">
            <v>50</v>
          </cell>
          <cell r="T1026" t="b">
            <v>0</v>
          </cell>
          <cell r="U1026" t="b">
            <v>0</v>
          </cell>
          <cell r="V1026" t="b">
            <v>0</v>
          </cell>
          <cell r="W1026" t="b">
            <v>0</v>
          </cell>
          <cell r="X1026" t="str">
            <v>Par règlement 4$/jeu de 4 plaques</v>
          </cell>
          <cell r="Y1026">
            <v>0</v>
          </cell>
        </row>
        <row r="1027">
          <cell r="A1027">
            <v>600</v>
          </cell>
          <cell r="B1027">
            <v>0</v>
          </cell>
          <cell r="C1027" t="b">
            <v>0</v>
          </cell>
          <cell r="D1027">
            <v>3</v>
          </cell>
          <cell r="E1027">
            <v>4</v>
          </cell>
          <cell r="F1027" t="str">
            <v>28</v>
          </cell>
          <cell r="G1027">
            <v>2003</v>
          </cell>
          <cell r="H1027" t="b">
            <v>0</v>
          </cell>
          <cell r="I1027">
            <v>1.4</v>
          </cell>
          <cell r="K1027" t="str">
            <v>Mines</v>
          </cell>
          <cell r="L1027" t="str">
            <v>230, 233, 407</v>
          </cell>
          <cell r="M1027" t="b">
            <v>0</v>
          </cell>
          <cell r="N1027" t="b">
            <v>0</v>
          </cell>
          <cell r="P1027">
            <v>367</v>
          </cell>
          <cell r="Q1027">
            <v>50</v>
          </cell>
          <cell r="R1027">
            <v>50</v>
          </cell>
          <cell r="T1027" t="b">
            <v>0</v>
          </cell>
          <cell r="U1027" t="b">
            <v>0</v>
          </cell>
          <cell r="V1027" t="b">
            <v>0</v>
          </cell>
          <cell r="W1027" t="b">
            <v>0</v>
          </cell>
          <cell r="X1027" t="str">
            <v>Par règlement 4$/jeu de 4 plaques</v>
          </cell>
          <cell r="Y1027">
            <v>0</v>
          </cell>
        </row>
        <row r="1028">
          <cell r="A1028">
            <v>600</v>
          </cell>
          <cell r="B1028">
            <v>0</v>
          </cell>
          <cell r="C1028" t="b">
            <v>0</v>
          </cell>
          <cell r="D1028">
            <v>3</v>
          </cell>
          <cell r="E1028">
            <v>4</v>
          </cell>
          <cell r="F1028" t="str">
            <v>29</v>
          </cell>
          <cell r="G1028">
            <v>2007</v>
          </cell>
          <cell r="H1028" t="b">
            <v>1</v>
          </cell>
          <cell r="I1028">
            <v>2000</v>
          </cell>
          <cell r="K1028" t="str">
            <v>Mines</v>
          </cell>
          <cell r="L1028" t="str">
            <v>250, 761</v>
          </cell>
          <cell r="M1028" t="b">
            <v>0</v>
          </cell>
          <cell r="N1028" t="b">
            <v>0</v>
          </cell>
          <cell r="P1028">
            <v>38821</v>
          </cell>
          <cell r="Q1028">
            <v>5</v>
          </cell>
          <cell r="R1028">
            <v>95</v>
          </cell>
          <cell r="T1028" t="b">
            <v>0</v>
          </cell>
          <cell r="U1028" t="b">
            <v>0</v>
          </cell>
          <cell r="V1028" t="b">
            <v>0</v>
          </cell>
          <cell r="W1028" t="b">
            <v>0</v>
          </cell>
          <cell r="X1028" t="str">
            <v>NIL</v>
          </cell>
          <cell r="Y1028">
            <v>0</v>
          </cell>
        </row>
        <row r="1029">
          <cell r="A1029">
            <v>600</v>
          </cell>
          <cell r="B1029">
            <v>0</v>
          </cell>
          <cell r="C1029" t="b">
            <v>0</v>
          </cell>
          <cell r="D1029">
            <v>3</v>
          </cell>
          <cell r="E1029">
            <v>4</v>
          </cell>
          <cell r="F1029" t="str">
            <v>29</v>
          </cell>
          <cell r="G1029">
            <v>2006</v>
          </cell>
          <cell r="H1029" t="b">
            <v>0</v>
          </cell>
          <cell r="I1029">
            <v>2716</v>
          </cell>
          <cell r="K1029" t="str">
            <v>Mines</v>
          </cell>
          <cell r="L1029" t="str">
            <v>250, 761</v>
          </cell>
          <cell r="M1029" t="b">
            <v>0</v>
          </cell>
          <cell r="N1029" t="b">
            <v>0</v>
          </cell>
          <cell r="P1029">
            <v>38821</v>
          </cell>
          <cell r="Q1029">
            <v>5</v>
          </cell>
          <cell r="R1029">
            <v>95</v>
          </cell>
          <cell r="T1029" t="b">
            <v>0</v>
          </cell>
          <cell r="U1029" t="b">
            <v>0</v>
          </cell>
          <cell r="V1029" t="b">
            <v>0</v>
          </cell>
          <cell r="W1029" t="b">
            <v>0</v>
          </cell>
          <cell r="X1029" t="str">
            <v>NIL</v>
          </cell>
          <cell r="Y1029">
            <v>0</v>
          </cell>
        </row>
        <row r="1030">
          <cell r="A1030">
            <v>600</v>
          </cell>
          <cell r="B1030">
            <v>0</v>
          </cell>
          <cell r="C1030" t="b">
            <v>0</v>
          </cell>
          <cell r="D1030">
            <v>3</v>
          </cell>
          <cell r="E1030">
            <v>4</v>
          </cell>
          <cell r="F1030" t="str">
            <v>29</v>
          </cell>
          <cell r="G1030">
            <v>2005</v>
          </cell>
          <cell r="H1030" t="b">
            <v>0</v>
          </cell>
          <cell r="I1030">
            <v>1942.4</v>
          </cell>
          <cell r="K1030" t="str">
            <v>Mines</v>
          </cell>
          <cell r="L1030" t="str">
            <v>250, 761</v>
          </cell>
          <cell r="M1030" t="b">
            <v>0</v>
          </cell>
          <cell r="N1030" t="b">
            <v>0</v>
          </cell>
          <cell r="P1030">
            <v>38821</v>
          </cell>
          <cell r="Q1030">
            <v>5</v>
          </cell>
          <cell r="R1030">
            <v>95</v>
          </cell>
          <cell r="T1030" t="b">
            <v>0</v>
          </cell>
          <cell r="U1030" t="b">
            <v>0</v>
          </cell>
          <cell r="V1030" t="b">
            <v>0</v>
          </cell>
          <cell r="W1030" t="b">
            <v>0</v>
          </cell>
          <cell r="X1030" t="str">
            <v>NIL</v>
          </cell>
          <cell r="Y1030">
            <v>0</v>
          </cell>
        </row>
        <row r="1031">
          <cell r="A1031">
            <v>600</v>
          </cell>
          <cell r="B1031">
            <v>0</v>
          </cell>
          <cell r="C1031" t="b">
            <v>0</v>
          </cell>
          <cell r="D1031">
            <v>3</v>
          </cell>
          <cell r="E1031">
            <v>4</v>
          </cell>
          <cell r="F1031" t="str">
            <v>29</v>
          </cell>
          <cell r="G1031">
            <v>2004</v>
          </cell>
          <cell r="H1031" t="b">
            <v>0</v>
          </cell>
          <cell r="I1031">
            <v>1953.5</v>
          </cell>
          <cell r="K1031" t="str">
            <v>Mines</v>
          </cell>
          <cell r="L1031" t="str">
            <v>250, 761</v>
          </cell>
          <cell r="M1031" t="b">
            <v>0</v>
          </cell>
          <cell r="N1031" t="b">
            <v>0</v>
          </cell>
          <cell r="P1031">
            <v>38821</v>
          </cell>
          <cell r="Q1031">
            <v>5</v>
          </cell>
          <cell r="R1031">
            <v>95</v>
          </cell>
          <cell r="T1031" t="b">
            <v>0</v>
          </cell>
          <cell r="U1031" t="b">
            <v>0</v>
          </cell>
          <cell r="V1031" t="b">
            <v>0</v>
          </cell>
          <cell r="W1031" t="b">
            <v>0</v>
          </cell>
          <cell r="X1031" t="str">
            <v>NIL</v>
          </cell>
          <cell r="Y1031">
            <v>0</v>
          </cell>
        </row>
        <row r="1032">
          <cell r="A1032">
            <v>600</v>
          </cell>
          <cell r="B1032">
            <v>0</v>
          </cell>
          <cell r="C1032" t="b">
            <v>0</v>
          </cell>
          <cell r="D1032">
            <v>3</v>
          </cell>
          <cell r="E1032">
            <v>4</v>
          </cell>
          <cell r="F1032" t="str">
            <v>29</v>
          </cell>
          <cell r="G1032">
            <v>2003</v>
          </cell>
          <cell r="H1032" t="b">
            <v>0</v>
          </cell>
          <cell r="I1032">
            <v>1968.9</v>
          </cell>
          <cell r="K1032" t="str">
            <v>Mines</v>
          </cell>
          <cell r="L1032" t="str">
            <v>250, 761</v>
          </cell>
          <cell r="M1032" t="b">
            <v>0</v>
          </cell>
          <cell r="N1032" t="b">
            <v>0</v>
          </cell>
          <cell r="P1032">
            <v>38821</v>
          </cell>
          <cell r="Q1032">
            <v>5</v>
          </cell>
          <cell r="R1032">
            <v>95</v>
          </cell>
          <cell r="T1032" t="b">
            <v>0</v>
          </cell>
          <cell r="U1032" t="b">
            <v>0</v>
          </cell>
          <cell r="V1032" t="b">
            <v>0</v>
          </cell>
          <cell r="W1032" t="b">
            <v>0</v>
          </cell>
          <cell r="X1032" t="str">
            <v>NIL</v>
          </cell>
          <cell r="Y1032">
            <v>0</v>
          </cell>
        </row>
        <row r="1033">
          <cell r="A1033">
            <v>850</v>
          </cell>
          <cell r="B1033">
            <v>0</v>
          </cell>
          <cell r="C1033" t="b">
            <v>0</v>
          </cell>
          <cell r="D1033">
            <v>3</v>
          </cell>
          <cell r="E1033">
            <v>1</v>
          </cell>
          <cell r="F1033" t="str">
            <v>20</v>
          </cell>
          <cell r="G1033">
            <v>2007</v>
          </cell>
          <cell r="H1033" t="b">
            <v>1</v>
          </cell>
          <cell r="I1033">
            <v>83974.080000000002</v>
          </cell>
          <cell r="K1033" t="str">
            <v>Tous</v>
          </cell>
          <cell r="M1033" t="b">
            <v>0</v>
          </cell>
          <cell r="N1033" t="b">
            <v>0</v>
          </cell>
          <cell r="P1033">
            <v>367</v>
          </cell>
          <cell r="Q1033">
            <v>100</v>
          </cell>
          <cell r="R1033">
            <v>0</v>
          </cell>
          <cell r="T1033" t="b">
            <v>0</v>
          </cell>
          <cell r="U1033" t="b">
            <v>0</v>
          </cell>
          <cell r="V1033" t="b">
            <v>0</v>
          </cell>
          <cell r="W1033" t="b">
            <v>0</v>
          </cell>
          <cell r="X1033" t="str">
            <v>Nil</v>
          </cell>
          <cell r="Y1033">
            <v>0</v>
          </cell>
        </row>
        <row r="1034">
          <cell r="A1034">
            <v>850</v>
          </cell>
          <cell r="B1034">
            <v>0</v>
          </cell>
          <cell r="C1034" t="b">
            <v>0</v>
          </cell>
          <cell r="D1034">
            <v>3</v>
          </cell>
          <cell r="E1034">
            <v>1</v>
          </cell>
          <cell r="F1034" t="str">
            <v>20</v>
          </cell>
          <cell r="G1034">
            <v>2006</v>
          </cell>
          <cell r="H1034" t="b">
            <v>0</v>
          </cell>
          <cell r="I1034">
            <v>82666.679999999993</v>
          </cell>
          <cell r="K1034" t="str">
            <v>Tous</v>
          </cell>
          <cell r="M1034" t="b">
            <v>0</v>
          </cell>
          <cell r="N1034" t="b">
            <v>0</v>
          </cell>
          <cell r="P1034">
            <v>367</v>
          </cell>
          <cell r="Q1034">
            <v>100</v>
          </cell>
          <cell r="R1034">
            <v>0</v>
          </cell>
          <cell r="T1034" t="b">
            <v>0</v>
          </cell>
          <cell r="U1034" t="b">
            <v>0</v>
          </cell>
          <cell r="V1034" t="b">
            <v>0</v>
          </cell>
          <cell r="W1034" t="b">
            <v>0</v>
          </cell>
          <cell r="X1034" t="str">
            <v>Nil</v>
          </cell>
          <cell r="Y1034">
            <v>0</v>
          </cell>
        </row>
        <row r="1035">
          <cell r="A1035">
            <v>850</v>
          </cell>
          <cell r="B1035">
            <v>0</v>
          </cell>
          <cell r="C1035" t="b">
            <v>0</v>
          </cell>
          <cell r="D1035">
            <v>3</v>
          </cell>
          <cell r="E1035">
            <v>1</v>
          </cell>
          <cell r="F1035" t="str">
            <v>20</v>
          </cell>
          <cell r="G1035">
            <v>2005</v>
          </cell>
          <cell r="H1035" t="b">
            <v>0</v>
          </cell>
          <cell r="I1035">
            <v>81379.64</v>
          </cell>
          <cell r="K1035" t="str">
            <v>Tous</v>
          </cell>
          <cell r="M1035" t="b">
            <v>0</v>
          </cell>
          <cell r="N1035" t="b">
            <v>0</v>
          </cell>
          <cell r="P1035">
            <v>367</v>
          </cell>
          <cell r="Q1035">
            <v>100</v>
          </cell>
          <cell r="R1035">
            <v>0</v>
          </cell>
          <cell r="T1035" t="b">
            <v>0</v>
          </cell>
          <cell r="U1035" t="b">
            <v>0</v>
          </cell>
          <cell r="V1035" t="b">
            <v>0</v>
          </cell>
          <cell r="W1035" t="b">
            <v>0</v>
          </cell>
          <cell r="X1035" t="str">
            <v>Nil</v>
          </cell>
          <cell r="Y1035">
            <v>0</v>
          </cell>
        </row>
        <row r="1036">
          <cell r="A1036">
            <v>850</v>
          </cell>
          <cell r="B1036">
            <v>0</v>
          </cell>
          <cell r="C1036" t="b">
            <v>0</v>
          </cell>
          <cell r="D1036">
            <v>3</v>
          </cell>
          <cell r="E1036">
            <v>1</v>
          </cell>
          <cell r="F1036" t="str">
            <v>20</v>
          </cell>
          <cell r="G1036">
            <v>2004</v>
          </cell>
          <cell r="H1036" t="b">
            <v>0</v>
          </cell>
          <cell r="I1036">
            <v>80703.839999999997</v>
          </cell>
          <cell r="K1036" t="str">
            <v>Tous</v>
          </cell>
          <cell r="M1036" t="b">
            <v>0</v>
          </cell>
          <cell r="N1036" t="b">
            <v>0</v>
          </cell>
          <cell r="P1036">
            <v>367</v>
          </cell>
          <cell r="Q1036">
            <v>100</v>
          </cell>
          <cell r="R1036">
            <v>0</v>
          </cell>
          <cell r="T1036" t="b">
            <v>0</v>
          </cell>
          <cell r="U1036" t="b">
            <v>0</v>
          </cell>
          <cell r="V1036" t="b">
            <v>0</v>
          </cell>
          <cell r="W1036" t="b">
            <v>0</v>
          </cell>
          <cell r="X1036" t="str">
            <v>Nil</v>
          </cell>
          <cell r="Y1036">
            <v>0</v>
          </cell>
        </row>
        <row r="1037">
          <cell r="A1037">
            <v>850</v>
          </cell>
          <cell r="B1037">
            <v>0</v>
          </cell>
          <cell r="C1037" t="b">
            <v>0</v>
          </cell>
          <cell r="D1037">
            <v>3</v>
          </cell>
          <cell r="E1037">
            <v>1</v>
          </cell>
          <cell r="F1037" t="str">
            <v>20</v>
          </cell>
          <cell r="G1037">
            <v>2003</v>
          </cell>
          <cell r="H1037" t="b">
            <v>0</v>
          </cell>
          <cell r="I1037">
            <v>79403.679999999993</v>
          </cell>
          <cell r="K1037" t="str">
            <v>Tous</v>
          </cell>
          <cell r="M1037" t="b">
            <v>0</v>
          </cell>
          <cell r="N1037" t="b">
            <v>0</v>
          </cell>
          <cell r="P1037">
            <v>367</v>
          </cell>
          <cell r="Q1037">
            <v>100</v>
          </cell>
          <cell r="R1037">
            <v>0</v>
          </cell>
          <cell r="T1037" t="b">
            <v>0</v>
          </cell>
          <cell r="U1037" t="b">
            <v>0</v>
          </cell>
          <cell r="V1037" t="b">
            <v>0</v>
          </cell>
          <cell r="W1037" t="b">
            <v>0</v>
          </cell>
          <cell r="X1037" t="str">
            <v>Nil</v>
          </cell>
          <cell r="Y1037">
            <v>0</v>
          </cell>
        </row>
        <row r="1038">
          <cell r="A1038">
            <v>850</v>
          </cell>
          <cell r="B1038">
            <v>0</v>
          </cell>
          <cell r="C1038" t="b">
            <v>0</v>
          </cell>
          <cell r="D1038">
            <v>3</v>
          </cell>
          <cell r="E1038">
            <v>9</v>
          </cell>
          <cell r="F1038" t="str">
            <v>57</v>
          </cell>
          <cell r="G1038">
            <v>2007</v>
          </cell>
          <cell r="H1038" t="b">
            <v>1</v>
          </cell>
          <cell r="I1038">
            <v>22.83</v>
          </cell>
          <cell r="K1038" t="str">
            <v>Affichage commerciale et touristique en bordure de route</v>
          </cell>
          <cell r="L1038" t="str">
            <v>329, 330, 339, 340</v>
          </cell>
          <cell r="M1038" t="b">
            <v>0</v>
          </cell>
          <cell r="N1038" t="b">
            <v>0</v>
          </cell>
          <cell r="P1038">
            <v>32736</v>
          </cell>
          <cell r="Q1038">
            <v>0</v>
          </cell>
          <cell r="R1038">
            <v>100</v>
          </cell>
          <cell r="T1038" t="b">
            <v>0</v>
          </cell>
          <cell r="U1038" t="b">
            <v>0</v>
          </cell>
          <cell r="V1038" t="b">
            <v>0</v>
          </cell>
          <cell r="W1038" t="b">
            <v>0</v>
          </cell>
          <cell r="X1038" t="str">
            <v>Prix fixé par le règlement de 1989 c. P-44, r.1</v>
          </cell>
          <cell r="Y1038">
            <v>0</v>
          </cell>
        </row>
        <row r="1039">
          <cell r="A1039">
            <v>850</v>
          </cell>
          <cell r="B1039">
            <v>0</v>
          </cell>
          <cell r="C1039" t="b">
            <v>0</v>
          </cell>
          <cell r="D1039">
            <v>3</v>
          </cell>
          <cell r="E1039">
            <v>9</v>
          </cell>
          <cell r="F1039" t="str">
            <v>57</v>
          </cell>
          <cell r="G1039">
            <v>2006</v>
          </cell>
          <cell r="H1039" t="b">
            <v>0</v>
          </cell>
          <cell r="I1039">
            <v>23.89</v>
          </cell>
          <cell r="K1039" t="str">
            <v>Affichage commerciale et touristique en bordure de route</v>
          </cell>
          <cell r="L1039" t="str">
            <v>329, 330, 339, 340</v>
          </cell>
          <cell r="M1039" t="b">
            <v>0</v>
          </cell>
          <cell r="N1039" t="b">
            <v>0</v>
          </cell>
          <cell r="P1039">
            <v>32736</v>
          </cell>
          <cell r="Q1039">
            <v>0</v>
          </cell>
          <cell r="R1039">
            <v>100</v>
          </cell>
          <cell r="T1039" t="b">
            <v>0</v>
          </cell>
          <cell r="U1039" t="b">
            <v>0</v>
          </cell>
          <cell r="V1039" t="b">
            <v>0</v>
          </cell>
          <cell r="W1039" t="b">
            <v>0</v>
          </cell>
          <cell r="X1039" t="str">
            <v>Prix fixé par le règlement de 1989 c. P-44, r.1</v>
          </cell>
          <cell r="Y1039">
            <v>0</v>
          </cell>
        </row>
        <row r="1040">
          <cell r="A1040">
            <v>850</v>
          </cell>
          <cell r="B1040">
            <v>0</v>
          </cell>
          <cell r="C1040" t="b">
            <v>0</v>
          </cell>
          <cell r="D1040">
            <v>3</v>
          </cell>
          <cell r="E1040">
            <v>9</v>
          </cell>
          <cell r="F1040" t="str">
            <v>57</v>
          </cell>
          <cell r="G1040">
            <v>2005</v>
          </cell>
          <cell r="H1040" t="b">
            <v>0</v>
          </cell>
          <cell r="I1040">
            <v>17.100000000000001</v>
          </cell>
          <cell r="K1040" t="str">
            <v>Affichage commerciale et touristique en bordure de route</v>
          </cell>
          <cell r="L1040" t="str">
            <v>329, 330, 339, 340</v>
          </cell>
          <cell r="M1040" t="b">
            <v>0</v>
          </cell>
          <cell r="N1040" t="b">
            <v>0</v>
          </cell>
          <cell r="P1040">
            <v>32736</v>
          </cell>
          <cell r="Q1040">
            <v>0</v>
          </cell>
          <cell r="R1040">
            <v>100</v>
          </cell>
          <cell r="T1040" t="b">
            <v>0</v>
          </cell>
          <cell r="U1040" t="b">
            <v>0</v>
          </cell>
          <cell r="V1040" t="b">
            <v>0</v>
          </cell>
          <cell r="W1040" t="b">
            <v>0</v>
          </cell>
          <cell r="X1040" t="str">
            <v>Prix fixé par le règlement de 1989 c. P-44, r.1</v>
          </cell>
          <cell r="Y1040">
            <v>0</v>
          </cell>
        </row>
        <row r="1041">
          <cell r="A1041">
            <v>850</v>
          </cell>
          <cell r="B1041">
            <v>0</v>
          </cell>
          <cell r="C1041" t="b">
            <v>0</v>
          </cell>
          <cell r="D1041">
            <v>3</v>
          </cell>
          <cell r="E1041">
            <v>9</v>
          </cell>
          <cell r="F1041" t="str">
            <v>57</v>
          </cell>
          <cell r="G1041">
            <v>2004</v>
          </cell>
          <cell r="H1041" t="b">
            <v>0</v>
          </cell>
          <cell r="I1041">
            <v>22.99</v>
          </cell>
          <cell r="K1041" t="str">
            <v>Affichage commerciale et touristique en bordure de route</v>
          </cell>
          <cell r="L1041" t="str">
            <v>329, 330, 339, 340</v>
          </cell>
          <cell r="M1041" t="b">
            <v>0</v>
          </cell>
          <cell r="N1041" t="b">
            <v>0</v>
          </cell>
          <cell r="P1041">
            <v>32736</v>
          </cell>
          <cell r="Q1041">
            <v>0</v>
          </cell>
          <cell r="R1041">
            <v>100</v>
          </cell>
          <cell r="T1041" t="b">
            <v>0</v>
          </cell>
          <cell r="U1041" t="b">
            <v>0</v>
          </cell>
          <cell r="V1041" t="b">
            <v>0</v>
          </cell>
          <cell r="W1041" t="b">
            <v>0</v>
          </cell>
          <cell r="X1041" t="str">
            <v>Prix fixé par le règlement de 1989 c. P-44, r.1</v>
          </cell>
          <cell r="Y1041">
            <v>0</v>
          </cell>
        </row>
        <row r="1042">
          <cell r="A1042">
            <v>850</v>
          </cell>
          <cell r="B1042">
            <v>0</v>
          </cell>
          <cell r="C1042" t="b">
            <v>0</v>
          </cell>
          <cell r="D1042">
            <v>3</v>
          </cell>
          <cell r="E1042">
            <v>9</v>
          </cell>
          <cell r="F1042" t="str">
            <v>57</v>
          </cell>
          <cell r="G1042">
            <v>2003</v>
          </cell>
          <cell r="H1042" t="b">
            <v>0</v>
          </cell>
          <cell r="I1042">
            <v>23.43</v>
          </cell>
          <cell r="K1042" t="str">
            <v>Affichage commerciale et touristique en bordure de route</v>
          </cell>
          <cell r="L1042" t="str">
            <v>329, 330, 339, 340</v>
          </cell>
          <cell r="M1042" t="b">
            <v>0</v>
          </cell>
          <cell r="N1042" t="b">
            <v>0</v>
          </cell>
          <cell r="P1042">
            <v>32736</v>
          </cell>
          <cell r="Q1042">
            <v>0</v>
          </cell>
          <cell r="R1042">
            <v>100</v>
          </cell>
          <cell r="T1042" t="b">
            <v>0</v>
          </cell>
          <cell r="U1042" t="b">
            <v>0</v>
          </cell>
          <cell r="V1042" t="b">
            <v>0</v>
          </cell>
          <cell r="W1042" t="b">
            <v>0</v>
          </cell>
          <cell r="X1042" t="str">
            <v>Prix fixé par le règlement de 1989 c. P-44, r.1</v>
          </cell>
          <cell r="Y1042">
            <v>0</v>
          </cell>
        </row>
        <row r="1043">
          <cell r="A1043">
            <v>850</v>
          </cell>
          <cell r="B1043">
            <v>0</v>
          </cell>
          <cell r="C1043" t="b">
            <v>0</v>
          </cell>
          <cell r="D1043">
            <v>4</v>
          </cell>
          <cell r="E1043">
            <v>1</v>
          </cell>
          <cell r="F1043" t="str">
            <v>01</v>
          </cell>
          <cell r="G1043">
            <v>2007</v>
          </cell>
          <cell r="H1043" t="b">
            <v>1</v>
          </cell>
          <cell r="I1043">
            <v>3.16</v>
          </cell>
          <cell r="K1043" t="str">
            <v>Vente de CD et manuels</v>
          </cell>
          <cell r="M1043" t="b">
            <v>0</v>
          </cell>
          <cell r="N1043" t="b">
            <v>0</v>
          </cell>
          <cell r="P1043">
            <v>367</v>
          </cell>
          <cell r="Q1043">
            <v>0</v>
          </cell>
          <cell r="R1043">
            <v>100</v>
          </cell>
          <cell r="T1043" t="b">
            <v>1</v>
          </cell>
          <cell r="U1043" t="b">
            <v>0</v>
          </cell>
          <cell r="V1043" t="b">
            <v>0</v>
          </cell>
          <cell r="W1043" t="b">
            <v>0</v>
          </cell>
          <cell r="X1043" t="str">
            <v>NIL</v>
          </cell>
          <cell r="Y1043">
            <v>0</v>
          </cell>
        </row>
        <row r="1044">
          <cell r="A1044">
            <v>850</v>
          </cell>
          <cell r="B1044">
            <v>0</v>
          </cell>
          <cell r="C1044" t="b">
            <v>0</v>
          </cell>
          <cell r="D1044">
            <v>4</v>
          </cell>
          <cell r="E1044">
            <v>1</v>
          </cell>
          <cell r="F1044" t="str">
            <v>01</v>
          </cell>
          <cell r="G1044">
            <v>2006</v>
          </cell>
          <cell r="H1044" t="b">
            <v>0</v>
          </cell>
          <cell r="I1044">
            <v>3.17</v>
          </cell>
          <cell r="K1044" t="str">
            <v>Vente de CD et manuels</v>
          </cell>
          <cell r="M1044" t="b">
            <v>0</v>
          </cell>
          <cell r="N1044" t="b">
            <v>0</v>
          </cell>
          <cell r="P1044">
            <v>367</v>
          </cell>
          <cell r="Q1044">
            <v>0</v>
          </cell>
          <cell r="R1044">
            <v>100</v>
          </cell>
          <cell r="T1044" t="b">
            <v>1</v>
          </cell>
          <cell r="U1044" t="b">
            <v>0</v>
          </cell>
          <cell r="V1044" t="b">
            <v>0</v>
          </cell>
          <cell r="W1044" t="b">
            <v>0</v>
          </cell>
          <cell r="X1044" t="str">
            <v>NIL</v>
          </cell>
          <cell r="Y1044">
            <v>0</v>
          </cell>
        </row>
        <row r="1045">
          <cell r="A1045">
            <v>850</v>
          </cell>
          <cell r="B1045">
            <v>0</v>
          </cell>
          <cell r="C1045" t="b">
            <v>0</v>
          </cell>
          <cell r="D1045">
            <v>4</v>
          </cell>
          <cell r="E1045">
            <v>1</v>
          </cell>
          <cell r="F1045" t="str">
            <v>01</v>
          </cell>
          <cell r="G1045">
            <v>2005</v>
          </cell>
          <cell r="H1045" t="b">
            <v>0</v>
          </cell>
          <cell r="I1045">
            <v>3.19</v>
          </cell>
          <cell r="K1045" t="str">
            <v>Vente de CD et manuels</v>
          </cell>
          <cell r="M1045" t="b">
            <v>0</v>
          </cell>
          <cell r="N1045" t="b">
            <v>0</v>
          </cell>
          <cell r="P1045">
            <v>367</v>
          </cell>
          <cell r="Q1045">
            <v>0</v>
          </cell>
          <cell r="R1045">
            <v>100</v>
          </cell>
          <cell r="T1045" t="b">
            <v>1</v>
          </cell>
          <cell r="U1045" t="b">
            <v>0</v>
          </cell>
          <cell r="V1045" t="b">
            <v>0</v>
          </cell>
          <cell r="W1045" t="b">
            <v>0</v>
          </cell>
          <cell r="X1045" t="str">
            <v>NIL</v>
          </cell>
          <cell r="Y1045">
            <v>0</v>
          </cell>
        </row>
        <row r="1046">
          <cell r="A1046">
            <v>850</v>
          </cell>
          <cell r="B1046">
            <v>0</v>
          </cell>
          <cell r="C1046" t="b">
            <v>0</v>
          </cell>
          <cell r="D1046">
            <v>4</v>
          </cell>
          <cell r="E1046">
            <v>1</v>
          </cell>
          <cell r="F1046" t="str">
            <v>01</v>
          </cell>
          <cell r="G1046">
            <v>2004</v>
          </cell>
          <cell r="H1046" t="b">
            <v>0</v>
          </cell>
          <cell r="I1046">
            <v>15.47</v>
          </cell>
          <cell r="K1046" t="str">
            <v>Vente de CD et manuels</v>
          </cell>
          <cell r="M1046" t="b">
            <v>0</v>
          </cell>
          <cell r="N1046" t="b">
            <v>0</v>
          </cell>
          <cell r="P1046">
            <v>367</v>
          </cell>
          <cell r="Q1046">
            <v>0</v>
          </cell>
          <cell r="R1046">
            <v>100</v>
          </cell>
          <cell r="T1046" t="b">
            <v>1</v>
          </cell>
          <cell r="U1046" t="b">
            <v>0</v>
          </cell>
          <cell r="V1046" t="b">
            <v>0</v>
          </cell>
          <cell r="W1046" t="b">
            <v>0</v>
          </cell>
          <cell r="X1046" t="str">
            <v>NIL</v>
          </cell>
          <cell r="Y1046">
            <v>0</v>
          </cell>
        </row>
        <row r="1047">
          <cell r="A1047">
            <v>850</v>
          </cell>
          <cell r="B1047">
            <v>0</v>
          </cell>
          <cell r="C1047" t="b">
            <v>0</v>
          </cell>
          <cell r="D1047">
            <v>4</v>
          </cell>
          <cell r="E1047">
            <v>1</v>
          </cell>
          <cell r="F1047" t="str">
            <v>01</v>
          </cell>
          <cell r="G1047">
            <v>2003</v>
          </cell>
          <cell r="H1047" t="b">
            <v>0</v>
          </cell>
          <cell r="I1047">
            <v>10.56</v>
          </cell>
          <cell r="K1047" t="str">
            <v>Vente de CD et manuels</v>
          </cell>
          <cell r="M1047" t="b">
            <v>0</v>
          </cell>
          <cell r="N1047" t="b">
            <v>0</v>
          </cell>
          <cell r="P1047">
            <v>367</v>
          </cell>
          <cell r="Q1047">
            <v>0</v>
          </cell>
          <cell r="R1047">
            <v>100</v>
          </cell>
          <cell r="T1047" t="b">
            <v>1</v>
          </cell>
          <cell r="U1047" t="b">
            <v>0</v>
          </cell>
          <cell r="V1047" t="b">
            <v>0</v>
          </cell>
          <cell r="W1047" t="b">
            <v>0</v>
          </cell>
          <cell r="X1047" t="str">
            <v>NIL</v>
          </cell>
          <cell r="Y1047">
            <v>0</v>
          </cell>
        </row>
        <row r="1048">
          <cell r="A1048">
            <v>850</v>
          </cell>
          <cell r="B1048">
            <v>0</v>
          </cell>
          <cell r="C1048" t="b">
            <v>0</v>
          </cell>
          <cell r="D1048">
            <v>4</v>
          </cell>
          <cell r="E1048">
            <v>1</v>
          </cell>
          <cell r="F1048" t="str">
            <v>04</v>
          </cell>
          <cell r="G1048">
            <v>2007</v>
          </cell>
          <cell r="H1048" t="b">
            <v>1</v>
          </cell>
          <cell r="I1048">
            <v>0</v>
          </cell>
          <cell r="K1048" t="str">
            <v>Vente commerciale</v>
          </cell>
          <cell r="L1048" t="str">
            <v>331</v>
          </cell>
          <cell r="M1048" t="b">
            <v>0</v>
          </cell>
          <cell r="N1048" t="b">
            <v>0</v>
          </cell>
          <cell r="P1048">
            <v>34535</v>
          </cell>
          <cell r="Q1048">
            <v>0</v>
          </cell>
          <cell r="R1048">
            <v>100</v>
          </cell>
          <cell r="T1048" t="b">
            <v>1</v>
          </cell>
          <cell r="U1048" t="b">
            <v>0</v>
          </cell>
          <cell r="V1048" t="b">
            <v>0</v>
          </cell>
          <cell r="W1048" t="b">
            <v>0</v>
          </cell>
          <cell r="X1048" t="str">
            <v>vieille base</v>
          </cell>
          <cell r="Y1048">
            <v>0</v>
          </cell>
        </row>
        <row r="1049">
          <cell r="A1049">
            <v>850</v>
          </cell>
          <cell r="B1049">
            <v>0</v>
          </cell>
          <cell r="C1049" t="b">
            <v>0</v>
          </cell>
          <cell r="D1049">
            <v>4</v>
          </cell>
          <cell r="E1049">
            <v>1</v>
          </cell>
          <cell r="F1049" t="str">
            <v>04</v>
          </cell>
          <cell r="G1049">
            <v>2006</v>
          </cell>
          <cell r="H1049" t="b">
            <v>0</v>
          </cell>
          <cell r="I1049">
            <v>0</v>
          </cell>
          <cell r="K1049" t="str">
            <v>Vente commerciale</v>
          </cell>
          <cell r="L1049" t="str">
            <v>331</v>
          </cell>
          <cell r="M1049" t="b">
            <v>0</v>
          </cell>
          <cell r="N1049" t="b">
            <v>0</v>
          </cell>
          <cell r="P1049">
            <v>34535</v>
          </cell>
          <cell r="Q1049">
            <v>0</v>
          </cell>
          <cell r="R1049">
            <v>100</v>
          </cell>
          <cell r="T1049" t="b">
            <v>1</v>
          </cell>
          <cell r="U1049" t="b">
            <v>0</v>
          </cell>
          <cell r="V1049" t="b">
            <v>0</v>
          </cell>
          <cell r="W1049" t="b">
            <v>0</v>
          </cell>
          <cell r="X1049" t="str">
            <v>vieille base</v>
          </cell>
          <cell r="Y1049">
            <v>0</v>
          </cell>
        </row>
        <row r="1050">
          <cell r="A1050">
            <v>600</v>
          </cell>
          <cell r="B1050">
            <v>0</v>
          </cell>
          <cell r="C1050" t="b">
            <v>0</v>
          </cell>
          <cell r="D1050">
            <v>3</v>
          </cell>
          <cell r="E1050">
            <v>9</v>
          </cell>
          <cell r="F1050" t="str">
            <v>44</v>
          </cell>
          <cell r="G1050">
            <v>2003</v>
          </cell>
          <cell r="H1050" t="b">
            <v>0</v>
          </cell>
          <cell r="I1050">
            <v>0</v>
          </cell>
          <cell r="K1050" t="str">
            <v>Énergie</v>
          </cell>
          <cell r="M1050" t="b">
            <v>0</v>
          </cell>
          <cell r="N1050" t="b">
            <v>0</v>
          </cell>
          <cell r="P1050">
            <v>367</v>
          </cell>
          <cell r="Q1050">
            <v>0</v>
          </cell>
          <cell r="R1050">
            <v>100</v>
          </cell>
          <cell r="T1050" t="b">
            <v>0</v>
          </cell>
          <cell r="U1050" t="b">
            <v>0</v>
          </cell>
          <cell r="V1050" t="b">
            <v>0</v>
          </cell>
          <cell r="W1050" t="b">
            <v>0</v>
          </cell>
          <cell r="X1050" t="str">
            <v>Redevances entre 5 et 17% de la valeur au puits de saumure extraite</v>
          </cell>
          <cell r="Y1050">
            <v>0</v>
          </cell>
        </row>
        <row r="1051">
          <cell r="A1051">
            <v>600</v>
          </cell>
          <cell r="B1051">
            <v>0</v>
          </cell>
          <cell r="C1051" t="b">
            <v>0</v>
          </cell>
          <cell r="D1051">
            <v>3</v>
          </cell>
          <cell r="E1051">
            <v>9</v>
          </cell>
          <cell r="F1051" t="str">
            <v>46</v>
          </cell>
          <cell r="G1051">
            <v>2007</v>
          </cell>
          <cell r="H1051" t="b">
            <v>1</v>
          </cell>
          <cell r="I1051">
            <v>60</v>
          </cell>
          <cell r="K1051" t="str">
            <v>Énergie</v>
          </cell>
          <cell r="L1051" t="str">
            <v>200, 204, 435</v>
          </cell>
          <cell r="M1051" t="b">
            <v>0</v>
          </cell>
          <cell r="N1051" t="b">
            <v>0</v>
          </cell>
          <cell r="P1051">
            <v>367</v>
          </cell>
          <cell r="Q1051">
            <v>0</v>
          </cell>
          <cell r="R1051">
            <v>100</v>
          </cell>
          <cell r="T1051" t="b">
            <v>0</v>
          </cell>
          <cell r="U1051" t="b">
            <v>0</v>
          </cell>
          <cell r="V1051" t="b">
            <v>0</v>
          </cell>
          <cell r="W1051" t="b">
            <v>0</v>
          </cell>
          <cell r="X1051" t="str">
            <v>Loyer établi selon la profondeur, l'épaisseur, l'étendue et l'aspect économ. du réservoir souterrain</v>
          </cell>
          <cell r="Y1051">
            <v>0</v>
          </cell>
        </row>
        <row r="1052">
          <cell r="A1052">
            <v>600</v>
          </cell>
          <cell r="B1052">
            <v>0</v>
          </cell>
          <cell r="C1052" t="b">
            <v>0</v>
          </cell>
          <cell r="D1052">
            <v>3</v>
          </cell>
          <cell r="E1052">
            <v>9</v>
          </cell>
          <cell r="F1052" t="str">
            <v>46</v>
          </cell>
          <cell r="G1052">
            <v>2006</v>
          </cell>
          <cell r="H1052" t="b">
            <v>0</v>
          </cell>
          <cell r="I1052">
            <v>64.400000000000006</v>
          </cell>
          <cell r="J1052" t="str">
            <v>Revenus variables selon le volume de gaz naturel injecté/soutiré effectué</v>
          </cell>
          <cell r="K1052" t="str">
            <v>Énergie</v>
          </cell>
          <cell r="L1052" t="str">
            <v>200, 204, 435</v>
          </cell>
          <cell r="M1052" t="b">
            <v>0</v>
          </cell>
          <cell r="N1052" t="b">
            <v>0</v>
          </cell>
          <cell r="P1052">
            <v>367</v>
          </cell>
          <cell r="Q1052">
            <v>0</v>
          </cell>
          <cell r="R1052">
            <v>100</v>
          </cell>
          <cell r="T1052" t="b">
            <v>0</v>
          </cell>
          <cell r="U1052" t="b">
            <v>0</v>
          </cell>
          <cell r="V1052" t="b">
            <v>0</v>
          </cell>
          <cell r="W1052" t="b">
            <v>0</v>
          </cell>
          <cell r="X1052" t="str">
            <v>Loyer établi selon la profondeur, l'épaisseur, l'étendue et l'aspect économ. du réservoir souterrain</v>
          </cell>
          <cell r="Y1052">
            <v>0</v>
          </cell>
        </row>
        <row r="1053">
          <cell r="A1053">
            <v>600</v>
          </cell>
          <cell r="B1053">
            <v>0</v>
          </cell>
          <cell r="C1053" t="b">
            <v>0</v>
          </cell>
          <cell r="D1053">
            <v>3</v>
          </cell>
          <cell r="E1053">
            <v>9</v>
          </cell>
          <cell r="F1053" t="str">
            <v>46</v>
          </cell>
          <cell r="G1053">
            <v>2005</v>
          </cell>
          <cell r="H1053" t="b">
            <v>0</v>
          </cell>
          <cell r="I1053">
            <v>66.2</v>
          </cell>
          <cell r="J1053" t="str">
            <v>Revenus variables selon le volume de gaz naturel injecté/soutiré effectué</v>
          </cell>
          <cell r="K1053" t="str">
            <v>Énergie</v>
          </cell>
          <cell r="L1053" t="str">
            <v>200, 204, 435</v>
          </cell>
          <cell r="M1053" t="b">
            <v>0</v>
          </cell>
          <cell r="N1053" t="b">
            <v>0</v>
          </cell>
          <cell r="P1053">
            <v>367</v>
          </cell>
          <cell r="Q1053">
            <v>0</v>
          </cell>
          <cell r="R1053">
            <v>100</v>
          </cell>
          <cell r="T1053" t="b">
            <v>0</v>
          </cell>
          <cell r="U1053" t="b">
            <v>0</v>
          </cell>
          <cell r="V1053" t="b">
            <v>0</v>
          </cell>
          <cell r="W1053" t="b">
            <v>0</v>
          </cell>
          <cell r="X1053" t="str">
            <v>Loyer établi selon la profondeur, l'épaisseur, l'étendue et l'aspect économ. du réservoir souterrain</v>
          </cell>
          <cell r="Y1053">
            <v>0</v>
          </cell>
        </row>
        <row r="1054">
          <cell r="A1054">
            <v>600</v>
          </cell>
          <cell r="B1054">
            <v>0</v>
          </cell>
          <cell r="C1054" t="b">
            <v>0</v>
          </cell>
          <cell r="D1054">
            <v>3</v>
          </cell>
          <cell r="E1054">
            <v>9</v>
          </cell>
          <cell r="F1054" t="str">
            <v>46</v>
          </cell>
          <cell r="G1054">
            <v>2004</v>
          </cell>
          <cell r="H1054" t="b">
            <v>0</v>
          </cell>
          <cell r="I1054">
            <v>54.8</v>
          </cell>
          <cell r="J1054" t="str">
            <v>Revenus variables selon le volume de gaz naturel injecté/soutiré effectué</v>
          </cell>
          <cell r="K1054" t="str">
            <v>Énergie</v>
          </cell>
          <cell r="L1054" t="str">
            <v>200, 204, 435</v>
          </cell>
          <cell r="M1054" t="b">
            <v>0</v>
          </cell>
          <cell r="N1054" t="b">
            <v>0</v>
          </cell>
          <cell r="P1054">
            <v>367</v>
          </cell>
          <cell r="Q1054">
            <v>0</v>
          </cell>
          <cell r="R1054">
            <v>100</v>
          </cell>
          <cell r="T1054" t="b">
            <v>0</v>
          </cell>
          <cell r="U1054" t="b">
            <v>0</v>
          </cell>
          <cell r="V1054" t="b">
            <v>0</v>
          </cell>
          <cell r="W1054" t="b">
            <v>0</v>
          </cell>
          <cell r="X1054" t="str">
            <v>Loyer établi selon la profondeur, l'épaisseur, l'étendue et l'aspect économ. du réservoir souterrain</v>
          </cell>
          <cell r="Y1054">
            <v>0</v>
          </cell>
        </row>
        <row r="1055">
          <cell r="A1055">
            <v>600</v>
          </cell>
          <cell r="B1055">
            <v>0</v>
          </cell>
          <cell r="C1055" t="b">
            <v>0</v>
          </cell>
          <cell r="D1055">
            <v>3</v>
          </cell>
          <cell r="E1055">
            <v>9</v>
          </cell>
          <cell r="F1055" t="str">
            <v>46</v>
          </cell>
          <cell r="G1055">
            <v>2003</v>
          </cell>
          <cell r="H1055" t="b">
            <v>0</v>
          </cell>
          <cell r="I1055">
            <v>41</v>
          </cell>
          <cell r="J1055" t="str">
            <v>Revenus variables selon le volume de gaz naturel injecté/soutiré effectué</v>
          </cell>
          <cell r="K1055" t="str">
            <v>Énergie</v>
          </cell>
          <cell r="L1055" t="str">
            <v>200, 204, 435</v>
          </cell>
          <cell r="M1055" t="b">
            <v>0</v>
          </cell>
          <cell r="N1055" t="b">
            <v>0</v>
          </cell>
          <cell r="P1055">
            <v>367</v>
          </cell>
          <cell r="Q1055">
            <v>0</v>
          </cell>
          <cell r="R1055">
            <v>100</v>
          </cell>
          <cell r="T1055" t="b">
            <v>0</v>
          </cell>
          <cell r="U1055" t="b">
            <v>0</v>
          </cell>
          <cell r="V1055" t="b">
            <v>0</v>
          </cell>
          <cell r="W1055" t="b">
            <v>0</v>
          </cell>
          <cell r="X1055" t="str">
            <v>Loyer établi selon la profondeur, l'épaisseur, l'étendue et l'aspect économ. du réservoir souterrain</v>
          </cell>
          <cell r="Y1055">
            <v>0</v>
          </cell>
        </row>
        <row r="1056">
          <cell r="A1056">
            <v>440</v>
          </cell>
          <cell r="B1056">
            <v>0</v>
          </cell>
          <cell r="C1056" t="b">
            <v>0</v>
          </cell>
          <cell r="D1056">
            <v>3</v>
          </cell>
          <cell r="E1056">
            <v>3</v>
          </cell>
          <cell r="F1056" t="str">
            <v>07</v>
          </cell>
          <cell r="G1056">
            <v>2007</v>
          </cell>
          <cell r="H1056" t="b">
            <v>1</v>
          </cell>
          <cell r="I1056">
            <v>8300</v>
          </cell>
          <cell r="K1056" t="str">
            <v>Activité de vérification (Loi sur les impôts partie VII, art. 1179)</v>
          </cell>
          <cell r="M1056" t="b">
            <v>0</v>
          </cell>
          <cell r="N1056" t="b">
            <v>0</v>
          </cell>
          <cell r="P1056">
            <v>367</v>
          </cell>
          <cell r="Q1056">
            <v>20</v>
          </cell>
          <cell r="R1056">
            <v>0</v>
          </cell>
          <cell r="T1056" t="b">
            <v>0</v>
          </cell>
          <cell r="U1056" t="b">
            <v>0</v>
          </cell>
          <cell r="V1056" t="b">
            <v>0</v>
          </cell>
          <cell r="W1056" t="b">
            <v>0</v>
          </cell>
          <cell r="X1056" t="str">
            <v>Tarif fixé par le gouvernement</v>
          </cell>
          <cell r="Y1056">
            <v>0</v>
          </cell>
        </row>
        <row r="1057">
          <cell r="A1057">
            <v>440</v>
          </cell>
          <cell r="B1057">
            <v>0</v>
          </cell>
          <cell r="C1057" t="b">
            <v>0</v>
          </cell>
          <cell r="D1057">
            <v>3</v>
          </cell>
          <cell r="E1057">
            <v>3</v>
          </cell>
          <cell r="F1057" t="str">
            <v>07</v>
          </cell>
          <cell r="G1057">
            <v>2006</v>
          </cell>
          <cell r="H1057" t="b">
            <v>0</v>
          </cell>
          <cell r="I1057">
            <v>2188.33</v>
          </cell>
          <cell r="K1057" t="str">
            <v>Activité de vérification (Loi sur les impôts partie VII, art. 1179)</v>
          </cell>
          <cell r="M1057" t="b">
            <v>0</v>
          </cell>
          <cell r="N1057" t="b">
            <v>0</v>
          </cell>
          <cell r="P1057">
            <v>367</v>
          </cell>
          <cell r="Q1057">
            <v>20</v>
          </cell>
          <cell r="R1057">
            <v>0</v>
          </cell>
          <cell r="T1057" t="b">
            <v>0</v>
          </cell>
          <cell r="U1057" t="b">
            <v>0</v>
          </cell>
          <cell r="V1057" t="b">
            <v>0</v>
          </cell>
          <cell r="W1057" t="b">
            <v>0</v>
          </cell>
          <cell r="X1057" t="str">
            <v>Tarif fixé par le gouvernement</v>
          </cell>
          <cell r="Y1057">
            <v>0</v>
          </cell>
        </row>
        <row r="1058">
          <cell r="A1058">
            <v>440</v>
          </cell>
          <cell r="B1058">
            <v>0</v>
          </cell>
          <cell r="C1058" t="b">
            <v>0</v>
          </cell>
          <cell r="D1058">
            <v>3</v>
          </cell>
          <cell r="E1058">
            <v>3</v>
          </cell>
          <cell r="F1058" t="str">
            <v>07</v>
          </cell>
          <cell r="G1058">
            <v>2005</v>
          </cell>
          <cell r="H1058" t="b">
            <v>0</v>
          </cell>
          <cell r="I1058">
            <v>21323.55</v>
          </cell>
          <cell r="K1058" t="str">
            <v>Activité de vérification (Loi sur les impôts partie VII, art. 1179)</v>
          </cell>
          <cell r="M1058" t="b">
            <v>0</v>
          </cell>
          <cell r="N1058" t="b">
            <v>0</v>
          </cell>
          <cell r="P1058">
            <v>367</v>
          </cell>
          <cell r="Q1058">
            <v>20</v>
          </cell>
          <cell r="R1058">
            <v>0</v>
          </cell>
          <cell r="T1058" t="b">
            <v>0</v>
          </cell>
          <cell r="U1058" t="b">
            <v>0</v>
          </cell>
          <cell r="V1058" t="b">
            <v>0</v>
          </cell>
          <cell r="W1058" t="b">
            <v>0</v>
          </cell>
          <cell r="X1058" t="str">
            <v>Tarif fixé par le gouvernement</v>
          </cell>
          <cell r="Y1058">
            <v>0</v>
          </cell>
        </row>
        <row r="1059">
          <cell r="A1059">
            <v>440</v>
          </cell>
          <cell r="B1059">
            <v>0</v>
          </cell>
          <cell r="C1059" t="b">
            <v>0</v>
          </cell>
          <cell r="D1059">
            <v>3</v>
          </cell>
          <cell r="E1059">
            <v>3</v>
          </cell>
          <cell r="F1059" t="str">
            <v>07</v>
          </cell>
          <cell r="G1059">
            <v>2004</v>
          </cell>
          <cell r="H1059" t="b">
            <v>0</v>
          </cell>
          <cell r="I1059">
            <v>14552.74</v>
          </cell>
          <cell r="K1059" t="str">
            <v>Activité de vérification (Loi sur les impôts partie VII, art. 1179)</v>
          </cell>
          <cell r="M1059" t="b">
            <v>0</v>
          </cell>
          <cell r="N1059" t="b">
            <v>0</v>
          </cell>
          <cell r="P1059">
            <v>367</v>
          </cell>
          <cell r="Q1059">
            <v>20</v>
          </cell>
          <cell r="R1059">
            <v>0</v>
          </cell>
          <cell r="T1059" t="b">
            <v>0</v>
          </cell>
          <cell r="U1059" t="b">
            <v>0</v>
          </cell>
          <cell r="V1059" t="b">
            <v>0</v>
          </cell>
          <cell r="W1059" t="b">
            <v>0</v>
          </cell>
          <cell r="X1059" t="str">
            <v>Tarif fixé par le gouvernement</v>
          </cell>
          <cell r="Y1059">
            <v>0</v>
          </cell>
        </row>
        <row r="1060">
          <cell r="A1060">
            <v>440</v>
          </cell>
          <cell r="B1060">
            <v>0</v>
          </cell>
          <cell r="C1060" t="b">
            <v>0</v>
          </cell>
          <cell r="D1060">
            <v>3</v>
          </cell>
          <cell r="E1060">
            <v>3</v>
          </cell>
          <cell r="F1060" t="str">
            <v>07</v>
          </cell>
          <cell r="G1060">
            <v>2003</v>
          </cell>
          <cell r="H1060" t="b">
            <v>0</v>
          </cell>
          <cell r="I1060">
            <v>-5551.87</v>
          </cell>
          <cell r="K1060" t="str">
            <v>Activité de vérification (Loi sur les impôts partie VII, art. 1179)</v>
          </cell>
          <cell r="M1060" t="b">
            <v>0</v>
          </cell>
          <cell r="N1060" t="b">
            <v>0</v>
          </cell>
          <cell r="P1060">
            <v>367</v>
          </cell>
          <cell r="Q1060">
            <v>20</v>
          </cell>
          <cell r="R1060">
            <v>0</v>
          </cell>
          <cell r="T1060" t="b">
            <v>0</v>
          </cell>
          <cell r="U1060" t="b">
            <v>0</v>
          </cell>
          <cell r="V1060" t="b">
            <v>0</v>
          </cell>
          <cell r="W1060" t="b">
            <v>0</v>
          </cell>
          <cell r="X1060" t="str">
            <v>Tarif fixé par le gouvernement</v>
          </cell>
          <cell r="Y1060">
            <v>0</v>
          </cell>
        </row>
        <row r="1061">
          <cell r="A1061">
            <v>440</v>
          </cell>
          <cell r="B1061">
            <v>0</v>
          </cell>
          <cell r="C1061" t="b">
            <v>0</v>
          </cell>
          <cell r="D1061">
            <v>3</v>
          </cell>
          <cell r="E1061">
            <v>9</v>
          </cell>
          <cell r="F1061" t="str">
            <v>26</v>
          </cell>
          <cell r="G1061">
            <v>2007</v>
          </cell>
          <cell r="H1061" t="b">
            <v>1</v>
          </cell>
          <cell r="I1061">
            <v>35000</v>
          </cell>
          <cell r="J1061" t="str">
            <v>Depuis janvier 2006, les activités du Registraire des entreprises du  Québec sont sous la responsabilté de Revenu Québec</v>
          </cell>
          <cell r="K1061" t="str">
            <v>Perception des droits pour le dépôt d'une déclaration d'immatriculation en vertu de la Loi sur la publicité légale des entreprises individuelles</v>
          </cell>
          <cell r="M1061" t="b">
            <v>0</v>
          </cell>
          <cell r="N1061" t="b">
            <v>0</v>
          </cell>
          <cell r="P1061">
            <v>367</v>
          </cell>
          <cell r="Q1061">
            <v>0</v>
          </cell>
          <cell r="R1061">
            <v>100</v>
          </cell>
          <cell r="T1061" t="b">
            <v>0</v>
          </cell>
          <cell r="U1061" t="b">
            <v>0</v>
          </cell>
          <cell r="V1061" t="b">
            <v>0</v>
          </cell>
          <cell r="W1061" t="b">
            <v>0</v>
          </cell>
          <cell r="X1061" t="str">
            <v>Montant fixé par le gouvernement</v>
          </cell>
          <cell r="Y1061">
            <v>0</v>
          </cell>
        </row>
        <row r="1062">
          <cell r="A1062">
            <v>440</v>
          </cell>
          <cell r="B1062">
            <v>0</v>
          </cell>
          <cell r="C1062" t="b">
            <v>0</v>
          </cell>
          <cell r="D1062">
            <v>3</v>
          </cell>
          <cell r="E1062">
            <v>9</v>
          </cell>
          <cell r="F1062" t="str">
            <v>26</v>
          </cell>
          <cell r="G1062">
            <v>2006</v>
          </cell>
          <cell r="H1062" t="b">
            <v>0</v>
          </cell>
          <cell r="I1062">
            <v>16350</v>
          </cell>
          <cell r="K1062" t="str">
            <v>Perception des droits pour le dépôt d'une déclaration d'immatriculation en vertu de la Loi sur la publicité légale des entreprises individuelles</v>
          </cell>
          <cell r="M1062" t="b">
            <v>0</v>
          </cell>
          <cell r="N1062" t="b">
            <v>0</v>
          </cell>
          <cell r="P1062">
            <v>367</v>
          </cell>
          <cell r="Q1062">
            <v>0</v>
          </cell>
          <cell r="R1062">
            <v>100</v>
          </cell>
          <cell r="T1062" t="b">
            <v>0</v>
          </cell>
          <cell r="U1062" t="b">
            <v>0</v>
          </cell>
          <cell r="V1062" t="b">
            <v>0</v>
          </cell>
          <cell r="W1062" t="b">
            <v>0</v>
          </cell>
          <cell r="X1062" t="str">
            <v>Montant fixé par le gouvernement</v>
          </cell>
          <cell r="Y1062">
            <v>0</v>
          </cell>
        </row>
        <row r="1063">
          <cell r="A1063">
            <v>440</v>
          </cell>
          <cell r="B1063">
            <v>0</v>
          </cell>
          <cell r="C1063" t="b">
            <v>0</v>
          </cell>
          <cell r="D1063">
            <v>3</v>
          </cell>
          <cell r="E1063">
            <v>9</v>
          </cell>
          <cell r="F1063" t="str">
            <v>26</v>
          </cell>
          <cell r="G1063">
            <v>2005</v>
          </cell>
          <cell r="H1063" t="b">
            <v>0</v>
          </cell>
          <cell r="I1063">
            <v>507.57</v>
          </cell>
          <cell r="K1063" t="str">
            <v>Perception des droits pour le dépôt d'une déclaration d'immatriculation en vertu de la Loi sur la publicité légale des entreprises individuelles</v>
          </cell>
          <cell r="M1063" t="b">
            <v>0</v>
          </cell>
          <cell r="N1063" t="b">
            <v>0</v>
          </cell>
          <cell r="P1063">
            <v>367</v>
          </cell>
          <cell r="Q1063">
            <v>0</v>
          </cell>
          <cell r="R1063">
            <v>100</v>
          </cell>
          <cell r="T1063" t="b">
            <v>0</v>
          </cell>
          <cell r="U1063" t="b">
            <v>0</v>
          </cell>
          <cell r="V1063" t="b">
            <v>0</v>
          </cell>
          <cell r="W1063" t="b">
            <v>0</v>
          </cell>
          <cell r="X1063" t="str">
            <v>Montant fixé par le gouvernement</v>
          </cell>
          <cell r="Y1063">
            <v>0</v>
          </cell>
        </row>
        <row r="1064">
          <cell r="A1064">
            <v>440</v>
          </cell>
          <cell r="B1064">
            <v>0</v>
          </cell>
          <cell r="C1064" t="b">
            <v>0</v>
          </cell>
          <cell r="D1064">
            <v>3</v>
          </cell>
          <cell r="E1064">
            <v>9</v>
          </cell>
          <cell r="F1064" t="str">
            <v>26</v>
          </cell>
          <cell r="G1064">
            <v>2004</v>
          </cell>
          <cell r="H1064" t="b">
            <v>0</v>
          </cell>
          <cell r="I1064">
            <v>169.71</v>
          </cell>
          <cell r="K1064" t="str">
            <v>Perception des droits pour le dépôt d'une déclaration d'immatriculation en vertu de la Loi sur la publicité légale des entreprises individuelles</v>
          </cell>
          <cell r="M1064" t="b">
            <v>0</v>
          </cell>
          <cell r="N1064" t="b">
            <v>0</v>
          </cell>
          <cell r="P1064">
            <v>367</v>
          </cell>
          <cell r="Q1064">
            <v>0</v>
          </cell>
          <cell r="R1064">
            <v>100</v>
          </cell>
          <cell r="T1064" t="b">
            <v>0</v>
          </cell>
          <cell r="U1064" t="b">
            <v>0</v>
          </cell>
          <cell r="V1064" t="b">
            <v>0</v>
          </cell>
          <cell r="W1064" t="b">
            <v>0</v>
          </cell>
          <cell r="X1064" t="str">
            <v>Montant fixé par le gouvernement</v>
          </cell>
          <cell r="Y1064">
            <v>0</v>
          </cell>
        </row>
        <row r="1065">
          <cell r="A1065">
            <v>60</v>
          </cell>
          <cell r="B1065">
            <v>0</v>
          </cell>
          <cell r="C1065" t="b">
            <v>0</v>
          </cell>
          <cell r="D1065">
            <v>4</v>
          </cell>
          <cell r="E1065">
            <v>1</v>
          </cell>
          <cell r="F1065" t="str">
            <v>C3</v>
          </cell>
          <cell r="G1065">
            <v>2004</v>
          </cell>
          <cell r="H1065" t="b">
            <v>0</v>
          </cell>
          <cell r="I1065">
            <v>839.1</v>
          </cell>
          <cell r="K1065" t="str">
            <v>Tierces responsabilités externe (RAMQ)</v>
          </cell>
          <cell r="L1065" t="str">
            <v>38</v>
          </cell>
          <cell r="M1065" t="b">
            <v>0</v>
          </cell>
          <cell r="N1065" t="b">
            <v>0</v>
          </cell>
          <cell r="P1065">
            <v>367</v>
          </cell>
          <cell r="Q1065">
            <v>0</v>
          </cell>
          <cell r="R1065">
            <v>100</v>
          </cell>
          <cell r="S1065" t="str">
            <v>524125</v>
          </cell>
          <cell r="T1065" t="b">
            <v>1</v>
          </cell>
          <cell r="U1065" t="b">
            <v>1</v>
          </cell>
          <cell r="V1065" t="b">
            <v>0</v>
          </cell>
          <cell r="W1065" t="b">
            <v>0</v>
          </cell>
          <cell r="Y1065">
            <v>1</v>
          </cell>
        </row>
        <row r="1066">
          <cell r="A1066">
            <v>60</v>
          </cell>
          <cell r="B1066">
            <v>0</v>
          </cell>
          <cell r="C1066" t="b">
            <v>0</v>
          </cell>
          <cell r="D1066">
            <v>4</v>
          </cell>
          <cell r="E1066">
            <v>1</v>
          </cell>
          <cell r="F1066" t="str">
            <v>C3</v>
          </cell>
          <cell r="G1066">
            <v>2003</v>
          </cell>
          <cell r="H1066" t="b">
            <v>0</v>
          </cell>
          <cell r="I1066">
            <v>879.5</v>
          </cell>
          <cell r="K1066" t="str">
            <v>Tierces responsabilités externe (RAMQ)</v>
          </cell>
          <cell r="L1066" t="str">
            <v>38</v>
          </cell>
          <cell r="M1066" t="b">
            <v>0</v>
          </cell>
          <cell r="N1066" t="b">
            <v>0</v>
          </cell>
          <cell r="P1066">
            <v>367</v>
          </cell>
          <cell r="Q1066">
            <v>0</v>
          </cell>
          <cell r="R1066">
            <v>100</v>
          </cell>
          <cell r="S1066" t="str">
            <v>524125</v>
          </cell>
          <cell r="T1066" t="b">
            <v>1</v>
          </cell>
          <cell r="U1066" t="b">
            <v>1</v>
          </cell>
          <cell r="V1066" t="b">
            <v>0</v>
          </cell>
          <cell r="W1066" t="b">
            <v>0</v>
          </cell>
          <cell r="Y1066">
            <v>1</v>
          </cell>
        </row>
        <row r="1067">
          <cell r="A1067">
            <v>60</v>
          </cell>
          <cell r="B1067">
            <v>0</v>
          </cell>
          <cell r="C1067" t="b">
            <v>0</v>
          </cell>
          <cell r="D1067">
            <v>4</v>
          </cell>
          <cell r="E1067">
            <v>1</v>
          </cell>
          <cell r="F1067" t="str">
            <v>C4</v>
          </cell>
          <cell r="G1067">
            <v>2007</v>
          </cell>
          <cell r="H1067" t="b">
            <v>1</v>
          </cell>
          <cell r="I1067">
            <v>160</v>
          </cell>
          <cell r="K1067" t="str">
            <v>Assurance-hospitalisation-étrangers</v>
          </cell>
          <cell r="L1067" t="str">
            <v>39</v>
          </cell>
          <cell r="M1067" t="b">
            <v>0</v>
          </cell>
          <cell r="N1067" t="b">
            <v>0</v>
          </cell>
          <cell r="P1067">
            <v>34486</v>
          </cell>
          <cell r="Q1067">
            <v>100</v>
          </cell>
          <cell r="R1067">
            <v>0</v>
          </cell>
          <cell r="T1067" t="b">
            <v>0</v>
          </cell>
          <cell r="U1067" t="b">
            <v>0</v>
          </cell>
          <cell r="V1067" t="b">
            <v>0</v>
          </cell>
          <cell r="W1067" t="b">
            <v>0</v>
          </cell>
          <cell r="X1067" t="str">
            <v>Décret 656-94 (4 mai 1994)</v>
          </cell>
          <cell r="Y1067">
            <v>0</v>
          </cell>
        </row>
        <row r="1068">
          <cell r="A1068">
            <v>60</v>
          </cell>
          <cell r="B1068">
            <v>0</v>
          </cell>
          <cell r="C1068" t="b">
            <v>0</v>
          </cell>
          <cell r="D1068">
            <v>4</v>
          </cell>
          <cell r="E1068">
            <v>1</v>
          </cell>
          <cell r="F1068" t="str">
            <v>C4</v>
          </cell>
          <cell r="G1068">
            <v>2006</v>
          </cell>
          <cell r="H1068" t="b">
            <v>0</v>
          </cell>
          <cell r="I1068">
            <v>167.7</v>
          </cell>
          <cell r="K1068" t="str">
            <v>Assurance-hospitalisation-étrangers</v>
          </cell>
          <cell r="L1068" t="str">
            <v>39</v>
          </cell>
          <cell r="M1068" t="b">
            <v>0</v>
          </cell>
          <cell r="N1068" t="b">
            <v>0</v>
          </cell>
          <cell r="P1068">
            <v>34486</v>
          </cell>
          <cell r="Q1068">
            <v>100</v>
          </cell>
          <cell r="R1068">
            <v>0</v>
          </cell>
          <cell r="T1068" t="b">
            <v>0</v>
          </cell>
          <cell r="U1068" t="b">
            <v>0</v>
          </cell>
          <cell r="V1068" t="b">
            <v>0</v>
          </cell>
          <cell r="W1068" t="b">
            <v>0</v>
          </cell>
          <cell r="X1068" t="str">
            <v>Décret 656-94 (4 mai 1994)</v>
          </cell>
          <cell r="Y1068">
            <v>0</v>
          </cell>
        </row>
        <row r="1069">
          <cell r="A1069">
            <v>60</v>
          </cell>
          <cell r="B1069">
            <v>0</v>
          </cell>
          <cell r="C1069" t="b">
            <v>0</v>
          </cell>
          <cell r="D1069">
            <v>4</v>
          </cell>
          <cell r="E1069">
            <v>1</v>
          </cell>
          <cell r="F1069" t="str">
            <v>C4</v>
          </cell>
          <cell r="G1069">
            <v>2005</v>
          </cell>
          <cell r="H1069" t="b">
            <v>0</v>
          </cell>
          <cell r="I1069">
            <v>121.3</v>
          </cell>
          <cell r="K1069" t="str">
            <v>Assurance-hospitalisation-étrangers</v>
          </cell>
          <cell r="L1069" t="str">
            <v>39</v>
          </cell>
          <cell r="M1069" t="b">
            <v>0</v>
          </cell>
          <cell r="N1069" t="b">
            <v>0</v>
          </cell>
          <cell r="P1069">
            <v>34486</v>
          </cell>
          <cell r="Q1069">
            <v>100</v>
          </cell>
          <cell r="R1069">
            <v>0</v>
          </cell>
          <cell r="T1069" t="b">
            <v>0</v>
          </cell>
          <cell r="U1069" t="b">
            <v>0</v>
          </cell>
          <cell r="V1069" t="b">
            <v>0</v>
          </cell>
          <cell r="W1069" t="b">
            <v>0</v>
          </cell>
          <cell r="X1069" t="str">
            <v>Décret 656-94 (4 mai 1994)</v>
          </cell>
          <cell r="Y1069">
            <v>0</v>
          </cell>
        </row>
        <row r="1070">
          <cell r="A1070">
            <v>60</v>
          </cell>
          <cell r="B1070">
            <v>0</v>
          </cell>
          <cell r="C1070" t="b">
            <v>0</v>
          </cell>
          <cell r="D1070">
            <v>4</v>
          </cell>
          <cell r="E1070">
            <v>1</v>
          </cell>
          <cell r="F1070" t="str">
            <v>C4</v>
          </cell>
          <cell r="G1070">
            <v>2004</v>
          </cell>
          <cell r="H1070" t="b">
            <v>0</v>
          </cell>
          <cell r="I1070">
            <v>174.6</v>
          </cell>
          <cell r="K1070" t="str">
            <v>Assurance-hospitalisation-étrangers</v>
          </cell>
          <cell r="L1070" t="str">
            <v>39</v>
          </cell>
          <cell r="M1070" t="b">
            <v>0</v>
          </cell>
          <cell r="N1070" t="b">
            <v>0</v>
          </cell>
          <cell r="P1070">
            <v>34486</v>
          </cell>
          <cell r="Q1070">
            <v>100</v>
          </cell>
          <cell r="R1070">
            <v>0</v>
          </cell>
          <cell r="T1070" t="b">
            <v>0</v>
          </cell>
          <cell r="U1070" t="b">
            <v>0</v>
          </cell>
          <cell r="V1070" t="b">
            <v>0</v>
          </cell>
          <cell r="W1070" t="b">
            <v>0</v>
          </cell>
          <cell r="X1070" t="str">
            <v>Décret 656-94 (4 mai 1994)</v>
          </cell>
          <cell r="Y1070">
            <v>0</v>
          </cell>
        </row>
        <row r="1071">
          <cell r="A1071">
            <v>60</v>
          </cell>
          <cell r="B1071">
            <v>0</v>
          </cell>
          <cell r="C1071" t="b">
            <v>0</v>
          </cell>
          <cell r="D1071">
            <v>4</v>
          </cell>
          <cell r="E1071">
            <v>1</v>
          </cell>
          <cell r="F1071" t="str">
            <v>C4</v>
          </cell>
          <cell r="G1071">
            <v>2003</v>
          </cell>
          <cell r="H1071" t="b">
            <v>0</v>
          </cell>
          <cell r="I1071">
            <v>128.19999999999999</v>
          </cell>
          <cell r="K1071" t="str">
            <v>Assurance-hospitalisation-étrangers</v>
          </cell>
          <cell r="L1071" t="str">
            <v>39</v>
          </cell>
          <cell r="M1071" t="b">
            <v>0</v>
          </cell>
          <cell r="N1071" t="b">
            <v>0</v>
          </cell>
          <cell r="P1071">
            <v>34486</v>
          </cell>
          <cell r="Q1071">
            <v>100</v>
          </cell>
          <cell r="R1071">
            <v>0</v>
          </cell>
          <cell r="T1071" t="b">
            <v>0</v>
          </cell>
          <cell r="U1071" t="b">
            <v>0</v>
          </cell>
          <cell r="V1071" t="b">
            <v>0</v>
          </cell>
          <cell r="W1071" t="b">
            <v>0</v>
          </cell>
          <cell r="X1071" t="str">
            <v>Décret 656-94 (4 mai 1994)</v>
          </cell>
          <cell r="Y1071">
            <v>0</v>
          </cell>
        </row>
        <row r="1072">
          <cell r="A1072">
            <v>60</v>
          </cell>
          <cell r="B1072">
            <v>0</v>
          </cell>
          <cell r="C1072" t="b">
            <v>0</v>
          </cell>
          <cell r="D1072">
            <v>4</v>
          </cell>
          <cell r="E1072">
            <v>1</v>
          </cell>
          <cell r="F1072" t="str">
            <v>N6</v>
          </cell>
          <cell r="G1072">
            <v>2007</v>
          </cell>
          <cell r="H1072" t="b">
            <v>1</v>
          </cell>
          <cell r="I1072">
            <v>88654.399999999994</v>
          </cell>
          <cell r="K1072" t="str">
            <v>Services de soins de santé en établissement suite à des accidents de la route</v>
          </cell>
          <cell r="L1072" t="str">
            <v>40</v>
          </cell>
          <cell r="M1072" t="b">
            <v>0</v>
          </cell>
          <cell r="N1072" t="b">
            <v>0</v>
          </cell>
          <cell r="P1072">
            <v>35886</v>
          </cell>
          <cell r="Q1072">
            <v>0</v>
          </cell>
          <cell r="R1072">
            <v>100</v>
          </cell>
          <cell r="S1072" t="str">
            <v>9129</v>
          </cell>
          <cell r="T1072" t="b">
            <v>0</v>
          </cell>
          <cell r="U1072" t="b">
            <v>0</v>
          </cell>
          <cell r="V1072" t="b">
            <v>0</v>
          </cell>
          <cell r="W1072" t="b">
            <v>0</v>
          </cell>
          <cell r="X1072" t="str">
            <v>Article 155.1 de la Loi sur l'assurance-automobile</v>
          </cell>
          <cell r="Y1072">
            <v>0</v>
          </cell>
        </row>
        <row r="1073">
          <cell r="A1073">
            <v>60</v>
          </cell>
          <cell r="B1073">
            <v>0</v>
          </cell>
          <cell r="C1073" t="b">
            <v>0</v>
          </cell>
          <cell r="D1073">
            <v>4</v>
          </cell>
          <cell r="E1073">
            <v>1</v>
          </cell>
          <cell r="F1073" t="str">
            <v>N6</v>
          </cell>
          <cell r="G1073">
            <v>2006</v>
          </cell>
          <cell r="H1073" t="b">
            <v>0</v>
          </cell>
          <cell r="I1073">
            <v>88654.399999999994</v>
          </cell>
          <cell r="K1073" t="str">
            <v>Services de soins de santé en établissement suite à des accidents de la route</v>
          </cell>
          <cell r="L1073" t="str">
            <v>40</v>
          </cell>
          <cell r="M1073" t="b">
            <v>0</v>
          </cell>
          <cell r="N1073" t="b">
            <v>0</v>
          </cell>
          <cell r="P1073">
            <v>35886</v>
          </cell>
          <cell r="Q1073">
            <v>0</v>
          </cell>
          <cell r="R1073">
            <v>100</v>
          </cell>
          <cell r="S1073" t="str">
            <v>9129</v>
          </cell>
          <cell r="T1073" t="b">
            <v>0</v>
          </cell>
          <cell r="U1073" t="b">
            <v>0</v>
          </cell>
          <cell r="V1073" t="b">
            <v>0</v>
          </cell>
          <cell r="W1073" t="b">
            <v>0</v>
          </cell>
          <cell r="X1073" t="str">
            <v>Article 155.1 de la Loi sur l'assurance-automobile</v>
          </cell>
          <cell r="Y1073">
            <v>0</v>
          </cell>
        </row>
        <row r="1074">
          <cell r="A1074">
            <v>60</v>
          </cell>
          <cell r="B1074">
            <v>0</v>
          </cell>
          <cell r="C1074" t="b">
            <v>0</v>
          </cell>
          <cell r="D1074">
            <v>4</v>
          </cell>
          <cell r="E1074">
            <v>1</v>
          </cell>
          <cell r="F1074" t="str">
            <v>N6</v>
          </cell>
          <cell r="G1074">
            <v>2005</v>
          </cell>
          <cell r="H1074" t="b">
            <v>0</v>
          </cell>
          <cell r="I1074">
            <v>88654.399999999994</v>
          </cell>
          <cell r="K1074" t="str">
            <v>Services de soins de santé en établissement suite à des accidents de la route</v>
          </cell>
          <cell r="L1074" t="str">
            <v>40</v>
          </cell>
          <cell r="M1074" t="b">
            <v>0</v>
          </cell>
          <cell r="N1074" t="b">
            <v>0</v>
          </cell>
          <cell r="P1074">
            <v>35886</v>
          </cell>
          <cell r="Q1074">
            <v>0</v>
          </cell>
          <cell r="R1074">
            <v>100</v>
          </cell>
          <cell r="S1074" t="str">
            <v>9129</v>
          </cell>
          <cell r="T1074" t="b">
            <v>0</v>
          </cell>
          <cell r="U1074" t="b">
            <v>0</v>
          </cell>
          <cell r="V1074" t="b">
            <v>0</v>
          </cell>
          <cell r="W1074" t="b">
            <v>0</v>
          </cell>
          <cell r="X1074" t="str">
            <v>Article 155.1 de la Loi sur l'assurance-automobile</v>
          </cell>
          <cell r="Y1074">
            <v>0</v>
          </cell>
        </row>
        <row r="1075">
          <cell r="A1075">
            <v>60</v>
          </cell>
          <cell r="B1075">
            <v>0</v>
          </cell>
          <cell r="C1075" t="b">
            <v>0</v>
          </cell>
          <cell r="D1075">
            <v>4</v>
          </cell>
          <cell r="E1075">
            <v>1</v>
          </cell>
          <cell r="F1075" t="str">
            <v>N6</v>
          </cell>
          <cell r="G1075">
            <v>2004</v>
          </cell>
          <cell r="H1075" t="b">
            <v>0</v>
          </cell>
          <cell r="I1075">
            <v>88654.399999999994</v>
          </cell>
          <cell r="K1075" t="str">
            <v>Services de soins de santé en établissement suite à des accidents de la route</v>
          </cell>
          <cell r="L1075" t="str">
            <v>40</v>
          </cell>
          <cell r="M1075" t="b">
            <v>0</v>
          </cell>
          <cell r="N1075" t="b">
            <v>0</v>
          </cell>
          <cell r="P1075">
            <v>35886</v>
          </cell>
          <cell r="Q1075">
            <v>0</v>
          </cell>
          <cell r="R1075">
            <v>100</v>
          </cell>
          <cell r="S1075" t="str">
            <v>9129</v>
          </cell>
          <cell r="T1075" t="b">
            <v>0</v>
          </cell>
          <cell r="U1075" t="b">
            <v>0</v>
          </cell>
          <cell r="V1075" t="b">
            <v>0</v>
          </cell>
          <cell r="W1075" t="b">
            <v>0</v>
          </cell>
          <cell r="X1075" t="str">
            <v>Article 155.1 de la Loi sur l'assurance-automobile</v>
          </cell>
          <cell r="Y1075">
            <v>0</v>
          </cell>
        </row>
        <row r="1076">
          <cell r="A1076">
            <v>60</v>
          </cell>
          <cell r="B1076">
            <v>0</v>
          </cell>
          <cell r="C1076" t="b">
            <v>0</v>
          </cell>
          <cell r="D1076">
            <v>4</v>
          </cell>
          <cell r="E1076">
            <v>1</v>
          </cell>
          <cell r="F1076" t="str">
            <v>N6</v>
          </cell>
          <cell r="G1076">
            <v>2003</v>
          </cell>
          <cell r="H1076" t="b">
            <v>0</v>
          </cell>
          <cell r="I1076">
            <v>88654.399999999994</v>
          </cell>
          <cell r="K1076" t="str">
            <v>Services de soins de santé en établissement suite à des accidents de la route</v>
          </cell>
          <cell r="L1076" t="str">
            <v>40</v>
          </cell>
          <cell r="M1076" t="b">
            <v>0</v>
          </cell>
          <cell r="N1076" t="b">
            <v>0</v>
          </cell>
          <cell r="P1076">
            <v>35886</v>
          </cell>
          <cell r="Q1076">
            <v>0</v>
          </cell>
          <cell r="R1076">
            <v>100</v>
          </cell>
          <cell r="S1076" t="str">
            <v>9129</v>
          </cell>
          <cell r="T1076" t="b">
            <v>0</v>
          </cell>
          <cell r="U1076" t="b">
            <v>0</v>
          </cell>
          <cell r="V1076" t="b">
            <v>0</v>
          </cell>
          <cell r="W1076" t="b">
            <v>0</v>
          </cell>
          <cell r="X1076" t="str">
            <v>Article 155.1 de la Loi sur l'assurance-automobile</v>
          </cell>
          <cell r="Y1076">
            <v>0</v>
          </cell>
        </row>
        <row r="1077">
          <cell r="A1077">
            <v>850</v>
          </cell>
          <cell r="B1077">
            <v>0</v>
          </cell>
          <cell r="C1077" t="b">
            <v>0</v>
          </cell>
          <cell r="D1077">
            <v>3</v>
          </cell>
          <cell r="E1077">
            <v>1</v>
          </cell>
          <cell r="F1077" t="str">
            <v>01</v>
          </cell>
          <cell r="G1077">
            <v>2007</v>
          </cell>
          <cell r="H1077" t="b">
            <v>1</v>
          </cell>
          <cell r="I1077">
            <v>692284.1</v>
          </cell>
          <cell r="K1077" t="str">
            <v>Tous</v>
          </cell>
          <cell r="L1077" t="str">
            <v>129</v>
          </cell>
          <cell r="M1077" t="b">
            <v>0</v>
          </cell>
          <cell r="N1077" t="b">
            <v>0</v>
          </cell>
          <cell r="P1077">
            <v>367</v>
          </cell>
          <cell r="Q1077">
            <v>60</v>
          </cell>
          <cell r="R1077">
            <v>40</v>
          </cell>
          <cell r="T1077" t="b">
            <v>0</v>
          </cell>
          <cell r="U1077" t="b">
            <v>0</v>
          </cell>
          <cell r="V1077" t="b">
            <v>0</v>
          </cell>
          <cell r="W1077" t="b">
            <v>0</v>
          </cell>
          <cell r="X1077" t="str">
            <v>Nil</v>
          </cell>
          <cell r="Y1077">
            <v>0</v>
          </cell>
        </row>
        <row r="1078">
          <cell r="A1078">
            <v>850</v>
          </cell>
          <cell r="B1078">
            <v>0</v>
          </cell>
          <cell r="C1078" t="b">
            <v>0</v>
          </cell>
          <cell r="D1078">
            <v>3</v>
          </cell>
          <cell r="E1078">
            <v>1</v>
          </cell>
          <cell r="F1078" t="str">
            <v>01</v>
          </cell>
          <cell r="G1078">
            <v>2006</v>
          </cell>
          <cell r="H1078" t="b">
            <v>0</v>
          </cell>
          <cell r="I1078">
            <v>665101.71</v>
          </cell>
          <cell r="K1078" t="str">
            <v>Tous</v>
          </cell>
          <cell r="L1078" t="str">
            <v>129</v>
          </cell>
          <cell r="M1078" t="b">
            <v>0</v>
          </cell>
          <cell r="N1078" t="b">
            <v>0</v>
          </cell>
          <cell r="P1078">
            <v>367</v>
          </cell>
          <cell r="Q1078">
            <v>60</v>
          </cell>
          <cell r="R1078">
            <v>40</v>
          </cell>
          <cell r="T1078" t="b">
            <v>0</v>
          </cell>
          <cell r="U1078" t="b">
            <v>0</v>
          </cell>
          <cell r="V1078" t="b">
            <v>0</v>
          </cell>
          <cell r="W1078" t="b">
            <v>0</v>
          </cell>
          <cell r="X1078" t="str">
            <v>Nil</v>
          </cell>
          <cell r="Y1078">
            <v>0</v>
          </cell>
        </row>
        <row r="1079">
          <cell r="A1079">
            <v>850</v>
          </cell>
          <cell r="B1079">
            <v>0</v>
          </cell>
          <cell r="C1079" t="b">
            <v>0</v>
          </cell>
          <cell r="D1079">
            <v>3</v>
          </cell>
          <cell r="E1079">
            <v>1</v>
          </cell>
          <cell r="F1079" t="str">
            <v>01</v>
          </cell>
          <cell r="G1079">
            <v>2005</v>
          </cell>
          <cell r="H1079" t="b">
            <v>0</v>
          </cell>
          <cell r="I1079">
            <v>638986.64</v>
          </cell>
          <cell r="K1079" t="str">
            <v>Tous</v>
          </cell>
          <cell r="L1079" t="str">
            <v>129</v>
          </cell>
          <cell r="M1079" t="b">
            <v>0</v>
          </cell>
          <cell r="N1079" t="b">
            <v>0</v>
          </cell>
          <cell r="P1079">
            <v>367</v>
          </cell>
          <cell r="Q1079">
            <v>60</v>
          </cell>
          <cell r="R1079">
            <v>40</v>
          </cell>
          <cell r="T1079" t="b">
            <v>0</v>
          </cell>
          <cell r="U1079" t="b">
            <v>0</v>
          </cell>
          <cell r="V1079" t="b">
            <v>0</v>
          </cell>
          <cell r="W1079" t="b">
            <v>0</v>
          </cell>
          <cell r="X1079" t="str">
            <v>Nil</v>
          </cell>
          <cell r="Y1079">
            <v>0</v>
          </cell>
        </row>
        <row r="1080">
          <cell r="A1080">
            <v>850</v>
          </cell>
          <cell r="B1080">
            <v>0</v>
          </cell>
          <cell r="C1080" t="b">
            <v>0</v>
          </cell>
          <cell r="D1080">
            <v>3</v>
          </cell>
          <cell r="E1080">
            <v>1</v>
          </cell>
          <cell r="F1080" t="str">
            <v>01</v>
          </cell>
          <cell r="G1080">
            <v>2004</v>
          </cell>
          <cell r="H1080" t="b">
            <v>0</v>
          </cell>
          <cell r="I1080">
            <v>654142.18999999994</v>
          </cell>
          <cell r="K1080" t="str">
            <v>Tous</v>
          </cell>
          <cell r="L1080" t="str">
            <v>129</v>
          </cell>
          <cell r="M1080" t="b">
            <v>0</v>
          </cell>
          <cell r="N1080" t="b">
            <v>0</v>
          </cell>
          <cell r="P1080">
            <v>367</v>
          </cell>
          <cell r="Q1080">
            <v>60</v>
          </cell>
          <cell r="R1080">
            <v>40</v>
          </cell>
          <cell r="T1080" t="b">
            <v>0</v>
          </cell>
          <cell r="U1080" t="b">
            <v>0</v>
          </cell>
          <cell r="V1080" t="b">
            <v>0</v>
          </cell>
          <cell r="W1080" t="b">
            <v>0</v>
          </cell>
          <cell r="X1080" t="str">
            <v>Nil</v>
          </cell>
          <cell r="Y1080">
            <v>0</v>
          </cell>
        </row>
        <row r="1081">
          <cell r="A1081">
            <v>850</v>
          </cell>
          <cell r="B1081">
            <v>0</v>
          </cell>
          <cell r="C1081" t="b">
            <v>0</v>
          </cell>
          <cell r="D1081">
            <v>3</v>
          </cell>
          <cell r="E1081">
            <v>1</v>
          </cell>
          <cell r="F1081" t="str">
            <v>01</v>
          </cell>
          <cell r="G1081">
            <v>2003</v>
          </cell>
          <cell r="H1081" t="b">
            <v>0</v>
          </cell>
          <cell r="I1081">
            <v>627993.12</v>
          </cell>
          <cell r="K1081" t="str">
            <v>Tous</v>
          </cell>
          <cell r="L1081" t="str">
            <v>129</v>
          </cell>
          <cell r="M1081" t="b">
            <v>0</v>
          </cell>
          <cell r="N1081" t="b">
            <v>0</v>
          </cell>
          <cell r="P1081">
            <v>367</v>
          </cell>
          <cell r="Q1081">
            <v>60</v>
          </cell>
          <cell r="R1081">
            <v>40</v>
          </cell>
          <cell r="T1081" t="b">
            <v>0</v>
          </cell>
          <cell r="U1081" t="b">
            <v>0</v>
          </cell>
          <cell r="V1081" t="b">
            <v>0</v>
          </cell>
          <cell r="W1081" t="b">
            <v>0</v>
          </cell>
          <cell r="X1081" t="str">
            <v>Nil</v>
          </cell>
          <cell r="Y1081">
            <v>0</v>
          </cell>
        </row>
        <row r="1082">
          <cell r="A1082">
            <v>850</v>
          </cell>
          <cell r="B1082">
            <v>0</v>
          </cell>
          <cell r="C1082" t="b">
            <v>0</v>
          </cell>
          <cell r="D1082">
            <v>4</v>
          </cell>
          <cell r="E1082">
            <v>1</v>
          </cell>
          <cell r="F1082" t="str">
            <v>04</v>
          </cell>
          <cell r="G1082">
            <v>2005</v>
          </cell>
          <cell r="H1082" t="b">
            <v>0</v>
          </cell>
          <cell r="I1082">
            <v>13.88</v>
          </cell>
          <cell r="K1082" t="str">
            <v>Vente commerciale</v>
          </cell>
          <cell r="L1082" t="str">
            <v>331</v>
          </cell>
          <cell r="M1082" t="b">
            <v>0</v>
          </cell>
          <cell r="N1082" t="b">
            <v>0</v>
          </cell>
          <cell r="P1082">
            <v>34535</v>
          </cell>
          <cell r="Q1082">
            <v>0</v>
          </cell>
          <cell r="R1082">
            <v>100</v>
          </cell>
          <cell r="T1082" t="b">
            <v>1</v>
          </cell>
          <cell r="U1082" t="b">
            <v>0</v>
          </cell>
          <cell r="V1082" t="b">
            <v>0</v>
          </cell>
          <cell r="W1082" t="b">
            <v>0</v>
          </cell>
          <cell r="X1082" t="str">
            <v>vieille base</v>
          </cell>
          <cell r="Y1082">
            <v>0</v>
          </cell>
        </row>
        <row r="1083">
          <cell r="A1083">
            <v>850</v>
          </cell>
          <cell r="B1083">
            <v>0</v>
          </cell>
          <cell r="C1083" t="b">
            <v>0</v>
          </cell>
          <cell r="D1083">
            <v>4</v>
          </cell>
          <cell r="E1083">
            <v>1</v>
          </cell>
          <cell r="F1083" t="str">
            <v>04</v>
          </cell>
          <cell r="G1083">
            <v>2004</v>
          </cell>
          <cell r="H1083" t="b">
            <v>0</v>
          </cell>
          <cell r="I1083">
            <v>0.01</v>
          </cell>
          <cell r="K1083" t="str">
            <v>Vente commerciale</v>
          </cell>
          <cell r="L1083" t="str">
            <v>331</v>
          </cell>
          <cell r="M1083" t="b">
            <v>0</v>
          </cell>
          <cell r="N1083" t="b">
            <v>0</v>
          </cell>
          <cell r="P1083">
            <v>34535</v>
          </cell>
          <cell r="Q1083">
            <v>0</v>
          </cell>
          <cell r="R1083">
            <v>100</v>
          </cell>
          <cell r="T1083" t="b">
            <v>1</v>
          </cell>
          <cell r="U1083" t="b">
            <v>0</v>
          </cell>
          <cell r="V1083" t="b">
            <v>0</v>
          </cell>
          <cell r="W1083" t="b">
            <v>0</v>
          </cell>
          <cell r="X1083" t="str">
            <v>vieille base</v>
          </cell>
          <cell r="Y1083">
            <v>0</v>
          </cell>
        </row>
        <row r="1084">
          <cell r="A1084">
            <v>850</v>
          </cell>
          <cell r="B1084">
            <v>0</v>
          </cell>
          <cell r="C1084" t="b">
            <v>0</v>
          </cell>
          <cell r="D1084">
            <v>4</v>
          </cell>
          <cell r="E1084">
            <v>1</v>
          </cell>
          <cell r="F1084" t="str">
            <v>04</v>
          </cell>
          <cell r="G1084">
            <v>2003</v>
          </cell>
          <cell r="H1084" t="b">
            <v>0</v>
          </cell>
          <cell r="I1084">
            <v>0.1</v>
          </cell>
          <cell r="K1084" t="str">
            <v>Vente commerciale</v>
          </cell>
          <cell r="L1084" t="str">
            <v>331</v>
          </cell>
          <cell r="M1084" t="b">
            <v>0</v>
          </cell>
          <cell r="N1084" t="b">
            <v>0</v>
          </cell>
          <cell r="P1084">
            <v>34535</v>
          </cell>
          <cell r="Q1084">
            <v>0</v>
          </cell>
          <cell r="R1084">
            <v>100</v>
          </cell>
          <cell r="T1084" t="b">
            <v>1</v>
          </cell>
          <cell r="U1084" t="b">
            <v>0</v>
          </cell>
          <cell r="V1084" t="b">
            <v>0</v>
          </cell>
          <cell r="W1084" t="b">
            <v>0</v>
          </cell>
          <cell r="X1084" t="str">
            <v>vieille base</v>
          </cell>
          <cell r="Y1084">
            <v>0</v>
          </cell>
        </row>
        <row r="1085">
          <cell r="A1085">
            <v>850</v>
          </cell>
          <cell r="B1085">
            <v>0</v>
          </cell>
          <cell r="C1085" t="b">
            <v>0</v>
          </cell>
          <cell r="D1085">
            <v>4</v>
          </cell>
          <cell r="E1085">
            <v>1</v>
          </cell>
          <cell r="F1085" t="str">
            <v>05</v>
          </cell>
          <cell r="G1085">
            <v>2007</v>
          </cell>
          <cell r="H1085" t="b">
            <v>1</v>
          </cell>
          <cell r="I1085">
            <v>0.12</v>
          </cell>
          <cell r="K1085" t="str">
            <v>Vente de photocopies de documents</v>
          </cell>
          <cell r="L1085" t="str">
            <v>333, 341</v>
          </cell>
          <cell r="M1085" t="b">
            <v>0</v>
          </cell>
          <cell r="N1085" t="b">
            <v>0</v>
          </cell>
          <cell r="P1085">
            <v>367</v>
          </cell>
          <cell r="Q1085">
            <v>0</v>
          </cell>
          <cell r="R1085">
            <v>100</v>
          </cell>
          <cell r="T1085" t="b">
            <v>0</v>
          </cell>
          <cell r="U1085" t="b">
            <v>0</v>
          </cell>
          <cell r="V1085" t="b">
            <v>0</v>
          </cell>
          <cell r="W1085" t="b">
            <v>0</v>
          </cell>
          <cell r="X1085" t="str">
            <v>Décret</v>
          </cell>
          <cell r="Y1085">
            <v>0</v>
          </cell>
        </row>
        <row r="1086">
          <cell r="A1086">
            <v>850</v>
          </cell>
          <cell r="B1086">
            <v>0</v>
          </cell>
          <cell r="C1086" t="b">
            <v>0</v>
          </cell>
          <cell r="D1086">
            <v>4</v>
          </cell>
          <cell r="E1086">
            <v>1</v>
          </cell>
          <cell r="F1086" t="str">
            <v>05</v>
          </cell>
          <cell r="G1086">
            <v>2006</v>
          </cell>
          <cell r="H1086" t="b">
            <v>0</v>
          </cell>
          <cell r="I1086">
            <v>0.28000000000000003</v>
          </cell>
          <cell r="K1086" t="str">
            <v>Vente de photocopies de documents</v>
          </cell>
          <cell r="L1086" t="str">
            <v>333, 341</v>
          </cell>
          <cell r="M1086" t="b">
            <v>0</v>
          </cell>
          <cell r="N1086" t="b">
            <v>0</v>
          </cell>
          <cell r="P1086">
            <v>367</v>
          </cell>
          <cell r="Q1086">
            <v>0</v>
          </cell>
          <cell r="R1086">
            <v>100</v>
          </cell>
          <cell r="T1086" t="b">
            <v>0</v>
          </cell>
          <cell r="U1086" t="b">
            <v>0</v>
          </cell>
          <cell r="V1086" t="b">
            <v>0</v>
          </cell>
          <cell r="W1086" t="b">
            <v>0</v>
          </cell>
          <cell r="X1086" t="str">
            <v>Décret</v>
          </cell>
          <cell r="Y1086">
            <v>0</v>
          </cell>
        </row>
        <row r="1087">
          <cell r="A1087">
            <v>850</v>
          </cell>
          <cell r="B1087">
            <v>0</v>
          </cell>
          <cell r="C1087" t="b">
            <v>0</v>
          </cell>
          <cell r="D1087">
            <v>4</v>
          </cell>
          <cell r="E1087">
            <v>1</v>
          </cell>
          <cell r="F1087" t="str">
            <v>05</v>
          </cell>
          <cell r="G1087">
            <v>2005</v>
          </cell>
          <cell r="H1087" t="b">
            <v>0</v>
          </cell>
          <cell r="I1087">
            <v>0</v>
          </cell>
          <cell r="K1087" t="str">
            <v>Vente de photocopies de documents</v>
          </cell>
          <cell r="L1087" t="str">
            <v>333, 341</v>
          </cell>
          <cell r="M1087" t="b">
            <v>0</v>
          </cell>
          <cell r="N1087" t="b">
            <v>0</v>
          </cell>
          <cell r="P1087">
            <v>367</v>
          </cell>
          <cell r="Q1087">
            <v>0</v>
          </cell>
          <cell r="R1087">
            <v>100</v>
          </cell>
          <cell r="T1087" t="b">
            <v>0</v>
          </cell>
          <cell r="U1087" t="b">
            <v>0</v>
          </cell>
          <cell r="V1087" t="b">
            <v>0</v>
          </cell>
          <cell r="W1087" t="b">
            <v>0</v>
          </cell>
          <cell r="X1087" t="str">
            <v>Décret</v>
          </cell>
          <cell r="Y1087">
            <v>0</v>
          </cell>
        </row>
        <row r="1088">
          <cell r="A1088">
            <v>850</v>
          </cell>
          <cell r="B1088">
            <v>0</v>
          </cell>
          <cell r="C1088" t="b">
            <v>0</v>
          </cell>
          <cell r="D1088">
            <v>4</v>
          </cell>
          <cell r="E1088">
            <v>1</v>
          </cell>
          <cell r="F1088" t="str">
            <v>05</v>
          </cell>
          <cell r="G1088">
            <v>2004</v>
          </cell>
          <cell r="H1088" t="b">
            <v>0</v>
          </cell>
          <cell r="I1088">
            <v>8.15</v>
          </cell>
          <cell r="K1088" t="str">
            <v>Vente de photocopies de documents</v>
          </cell>
          <cell r="L1088" t="str">
            <v>333, 341</v>
          </cell>
          <cell r="M1088" t="b">
            <v>0</v>
          </cell>
          <cell r="N1088" t="b">
            <v>0</v>
          </cell>
          <cell r="P1088">
            <v>367</v>
          </cell>
          <cell r="Q1088">
            <v>0</v>
          </cell>
          <cell r="R1088">
            <v>100</v>
          </cell>
          <cell r="T1088" t="b">
            <v>0</v>
          </cell>
          <cell r="U1088" t="b">
            <v>0</v>
          </cell>
          <cell r="V1088" t="b">
            <v>0</v>
          </cell>
          <cell r="W1088" t="b">
            <v>0</v>
          </cell>
          <cell r="X1088" t="str">
            <v>Décret</v>
          </cell>
          <cell r="Y1088">
            <v>0</v>
          </cell>
        </row>
        <row r="1089">
          <cell r="A1089">
            <v>850</v>
          </cell>
          <cell r="B1089">
            <v>0</v>
          </cell>
          <cell r="C1089" t="b">
            <v>0</v>
          </cell>
          <cell r="D1089">
            <v>4</v>
          </cell>
          <cell r="E1089">
            <v>1</v>
          </cell>
          <cell r="F1089" t="str">
            <v>05</v>
          </cell>
          <cell r="G1089">
            <v>2003</v>
          </cell>
          <cell r="H1089" t="b">
            <v>0</v>
          </cell>
          <cell r="I1089">
            <v>0.13</v>
          </cell>
          <cell r="K1089" t="str">
            <v>Vente de photocopies de documents</v>
          </cell>
          <cell r="L1089" t="str">
            <v>333, 341</v>
          </cell>
          <cell r="M1089" t="b">
            <v>0</v>
          </cell>
          <cell r="N1089" t="b">
            <v>0</v>
          </cell>
          <cell r="P1089">
            <v>367</v>
          </cell>
          <cell r="Q1089">
            <v>0</v>
          </cell>
          <cell r="R1089">
            <v>100</v>
          </cell>
          <cell r="T1089" t="b">
            <v>0</v>
          </cell>
          <cell r="U1089" t="b">
            <v>0</v>
          </cell>
          <cell r="V1089" t="b">
            <v>0</v>
          </cell>
          <cell r="W1089" t="b">
            <v>0</v>
          </cell>
          <cell r="X1089" t="str">
            <v>Décret</v>
          </cell>
          <cell r="Y1089">
            <v>0</v>
          </cell>
        </row>
        <row r="1090">
          <cell r="A1090">
            <v>850</v>
          </cell>
          <cell r="B1090">
            <v>0</v>
          </cell>
          <cell r="C1090" t="b">
            <v>0</v>
          </cell>
          <cell r="D1090">
            <v>4</v>
          </cell>
          <cell r="E1090">
            <v>1</v>
          </cell>
          <cell r="F1090" t="str">
            <v>30</v>
          </cell>
          <cell r="G1090">
            <v>2007</v>
          </cell>
          <cell r="H1090" t="b">
            <v>1</v>
          </cell>
          <cell r="I1090">
            <v>11.72</v>
          </cell>
          <cell r="K1090" t="str">
            <v>Vente de matériaux</v>
          </cell>
          <cell r="L1090" t="str">
            <v>147</v>
          </cell>
          <cell r="M1090" t="b">
            <v>0</v>
          </cell>
          <cell r="N1090" t="b">
            <v>0</v>
          </cell>
          <cell r="P1090">
            <v>367</v>
          </cell>
          <cell r="Q1090">
            <v>0</v>
          </cell>
          <cell r="R1090">
            <v>100</v>
          </cell>
          <cell r="T1090" t="b">
            <v>1</v>
          </cell>
          <cell r="U1090" t="b">
            <v>0</v>
          </cell>
          <cell r="V1090" t="b">
            <v>0</v>
          </cell>
          <cell r="W1090" t="b">
            <v>0</v>
          </cell>
          <cell r="X1090" t="str">
            <v>NIL</v>
          </cell>
          <cell r="Y1090">
            <v>0</v>
          </cell>
        </row>
        <row r="1091">
          <cell r="A1091">
            <v>850</v>
          </cell>
          <cell r="B1091">
            <v>0</v>
          </cell>
          <cell r="C1091" t="b">
            <v>0</v>
          </cell>
          <cell r="D1091">
            <v>4</v>
          </cell>
          <cell r="E1091">
            <v>1</v>
          </cell>
          <cell r="F1091" t="str">
            <v>30</v>
          </cell>
          <cell r="G1091">
            <v>2006</v>
          </cell>
          <cell r="H1091" t="b">
            <v>0</v>
          </cell>
          <cell r="I1091">
            <v>2.27</v>
          </cell>
          <cell r="K1091" t="str">
            <v>Vente de matériaux</v>
          </cell>
          <cell r="L1091" t="str">
            <v>147</v>
          </cell>
          <cell r="M1091" t="b">
            <v>0</v>
          </cell>
          <cell r="N1091" t="b">
            <v>0</v>
          </cell>
          <cell r="P1091">
            <v>367</v>
          </cell>
          <cell r="Q1091">
            <v>0</v>
          </cell>
          <cell r="R1091">
            <v>100</v>
          </cell>
          <cell r="T1091" t="b">
            <v>1</v>
          </cell>
          <cell r="U1091" t="b">
            <v>0</v>
          </cell>
          <cell r="V1091" t="b">
            <v>0</v>
          </cell>
          <cell r="W1091" t="b">
            <v>0</v>
          </cell>
          <cell r="X1091" t="str">
            <v>NIL</v>
          </cell>
          <cell r="Y1091">
            <v>0</v>
          </cell>
        </row>
        <row r="1092">
          <cell r="A1092">
            <v>850</v>
          </cell>
          <cell r="B1092">
            <v>0</v>
          </cell>
          <cell r="C1092" t="b">
            <v>0</v>
          </cell>
          <cell r="D1092">
            <v>4</v>
          </cell>
          <cell r="E1092">
            <v>1</v>
          </cell>
          <cell r="F1092" t="str">
            <v>30</v>
          </cell>
          <cell r="G1092">
            <v>2005</v>
          </cell>
          <cell r="H1092" t="b">
            <v>0</v>
          </cell>
          <cell r="I1092">
            <v>-1.1399999999999999</v>
          </cell>
          <cell r="K1092" t="str">
            <v>Vente de matériaux</v>
          </cell>
          <cell r="L1092" t="str">
            <v>147</v>
          </cell>
          <cell r="M1092" t="b">
            <v>0</v>
          </cell>
          <cell r="N1092" t="b">
            <v>0</v>
          </cell>
          <cell r="P1092">
            <v>367</v>
          </cell>
          <cell r="Q1092">
            <v>0</v>
          </cell>
          <cell r="R1092">
            <v>100</v>
          </cell>
          <cell r="T1092" t="b">
            <v>1</v>
          </cell>
          <cell r="U1092" t="b">
            <v>0</v>
          </cell>
          <cell r="V1092" t="b">
            <v>0</v>
          </cell>
          <cell r="W1092" t="b">
            <v>0</v>
          </cell>
          <cell r="X1092" t="str">
            <v>NIL</v>
          </cell>
          <cell r="Y1092">
            <v>0</v>
          </cell>
        </row>
        <row r="1093">
          <cell r="A1093">
            <v>850</v>
          </cell>
          <cell r="B1093">
            <v>0</v>
          </cell>
          <cell r="C1093" t="b">
            <v>0</v>
          </cell>
          <cell r="D1093">
            <v>4</v>
          </cell>
          <cell r="E1093">
            <v>1</v>
          </cell>
          <cell r="F1093" t="str">
            <v>30</v>
          </cell>
          <cell r="G1093">
            <v>2004</v>
          </cell>
          <cell r="H1093" t="b">
            <v>0</v>
          </cell>
          <cell r="I1093">
            <v>15.39</v>
          </cell>
          <cell r="K1093" t="str">
            <v>Vente de matériaux</v>
          </cell>
          <cell r="L1093" t="str">
            <v>147</v>
          </cell>
          <cell r="M1093" t="b">
            <v>0</v>
          </cell>
          <cell r="N1093" t="b">
            <v>0</v>
          </cell>
          <cell r="P1093">
            <v>367</v>
          </cell>
          <cell r="Q1093">
            <v>0</v>
          </cell>
          <cell r="R1093">
            <v>100</v>
          </cell>
          <cell r="T1093" t="b">
            <v>1</v>
          </cell>
          <cell r="U1093" t="b">
            <v>0</v>
          </cell>
          <cell r="V1093" t="b">
            <v>0</v>
          </cell>
          <cell r="W1093" t="b">
            <v>0</v>
          </cell>
          <cell r="X1093" t="str">
            <v>NIL</v>
          </cell>
          <cell r="Y1093">
            <v>0</v>
          </cell>
        </row>
        <row r="1094">
          <cell r="A1094">
            <v>850</v>
          </cell>
          <cell r="B1094">
            <v>0</v>
          </cell>
          <cell r="C1094" t="b">
            <v>0</v>
          </cell>
          <cell r="D1094">
            <v>4</v>
          </cell>
          <cell r="E1094">
            <v>1</v>
          </cell>
          <cell r="F1094" t="str">
            <v>30</v>
          </cell>
          <cell r="G1094">
            <v>2003</v>
          </cell>
          <cell r="H1094" t="b">
            <v>0</v>
          </cell>
          <cell r="I1094">
            <v>1.56</v>
          </cell>
          <cell r="K1094" t="str">
            <v>Vente de matériaux</v>
          </cell>
          <cell r="L1094" t="str">
            <v>147</v>
          </cell>
          <cell r="M1094" t="b">
            <v>0</v>
          </cell>
          <cell r="N1094" t="b">
            <v>0</v>
          </cell>
          <cell r="P1094">
            <v>367</v>
          </cell>
          <cell r="Q1094">
            <v>0</v>
          </cell>
          <cell r="R1094">
            <v>100</v>
          </cell>
          <cell r="T1094" t="b">
            <v>1</v>
          </cell>
          <cell r="U1094" t="b">
            <v>0</v>
          </cell>
          <cell r="V1094" t="b">
            <v>0</v>
          </cell>
          <cell r="W1094" t="b">
            <v>0</v>
          </cell>
          <cell r="X1094" t="str">
            <v>NIL</v>
          </cell>
          <cell r="Y1094">
            <v>0</v>
          </cell>
        </row>
        <row r="1095">
          <cell r="A1095">
            <v>850</v>
          </cell>
          <cell r="B1095">
            <v>0</v>
          </cell>
          <cell r="C1095" t="b">
            <v>0</v>
          </cell>
          <cell r="D1095">
            <v>4</v>
          </cell>
          <cell r="E1095">
            <v>1</v>
          </cell>
          <cell r="F1095" t="str">
            <v>41</v>
          </cell>
          <cell r="G1095">
            <v>2007</v>
          </cell>
          <cell r="H1095" t="b">
            <v>1</v>
          </cell>
          <cell r="I1095">
            <v>705.72</v>
          </cell>
          <cell r="K1095" t="str">
            <v>Vente de surplus de métaux ferreux</v>
          </cell>
          <cell r="L1095" t="str">
            <v>147</v>
          </cell>
          <cell r="M1095" t="b">
            <v>0</v>
          </cell>
          <cell r="N1095" t="b">
            <v>0</v>
          </cell>
          <cell r="P1095">
            <v>367</v>
          </cell>
          <cell r="Q1095">
            <v>0</v>
          </cell>
          <cell r="R1095">
            <v>100</v>
          </cell>
          <cell r="T1095" t="b">
            <v>0</v>
          </cell>
          <cell r="U1095" t="b">
            <v>0</v>
          </cell>
          <cell r="V1095" t="b">
            <v>0</v>
          </cell>
          <cell r="W1095" t="b">
            <v>0</v>
          </cell>
          <cell r="X1095" t="str">
            <v>Prix du marché</v>
          </cell>
          <cell r="Y1095">
            <v>0</v>
          </cell>
        </row>
        <row r="1096">
          <cell r="A1096">
            <v>850</v>
          </cell>
          <cell r="B1096">
            <v>0</v>
          </cell>
          <cell r="C1096" t="b">
            <v>0</v>
          </cell>
          <cell r="D1096">
            <v>4</v>
          </cell>
          <cell r="E1096">
            <v>1</v>
          </cell>
          <cell r="F1096" t="str">
            <v>41</v>
          </cell>
          <cell r="G1096">
            <v>2006</v>
          </cell>
          <cell r="H1096" t="b">
            <v>0</v>
          </cell>
          <cell r="I1096">
            <v>572.16999999999996</v>
          </cell>
          <cell r="K1096" t="str">
            <v>Vente de surplus de métaux ferreux</v>
          </cell>
          <cell r="L1096" t="str">
            <v>147</v>
          </cell>
          <cell r="M1096" t="b">
            <v>0</v>
          </cell>
          <cell r="N1096" t="b">
            <v>0</v>
          </cell>
          <cell r="P1096">
            <v>367</v>
          </cell>
          <cell r="Q1096">
            <v>0</v>
          </cell>
          <cell r="R1096">
            <v>100</v>
          </cell>
          <cell r="T1096" t="b">
            <v>0</v>
          </cell>
          <cell r="U1096" t="b">
            <v>0</v>
          </cell>
          <cell r="V1096" t="b">
            <v>0</v>
          </cell>
          <cell r="W1096" t="b">
            <v>0</v>
          </cell>
          <cell r="X1096" t="str">
            <v>Prix du marché</v>
          </cell>
          <cell r="Y1096">
            <v>0</v>
          </cell>
        </row>
        <row r="1097">
          <cell r="A1097">
            <v>850</v>
          </cell>
          <cell r="B1097">
            <v>0</v>
          </cell>
          <cell r="C1097" t="b">
            <v>0</v>
          </cell>
          <cell r="D1097">
            <v>4</v>
          </cell>
          <cell r="E1097">
            <v>1</v>
          </cell>
          <cell r="F1097" t="str">
            <v>41</v>
          </cell>
          <cell r="G1097">
            <v>2005</v>
          </cell>
          <cell r="H1097" t="b">
            <v>0</v>
          </cell>
          <cell r="I1097">
            <v>683.17</v>
          </cell>
          <cell r="K1097" t="str">
            <v>Vente de surplus de métaux ferreux</v>
          </cell>
          <cell r="L1097" t="str">
            <v>147</v>
          </cell>
          <cell r="M1097" t="b">
            <v>0</v>
          </cell>
          <cell r="N1097" t="b">
            <v>0</v>
          </cell>
          <cell r="P1097">
            <v>367</v>
          </cell>
          <cell r="Q1097">
            <v>0</v>
          </cell>
          <cell r="R1097">
            <v>100</v>
          </cell>
          <cell r="T1097" t="b">
            <v>0</v>
          </cell>
          <cell r="U1097" t="b">
            <v>0</v>
          </cell>
          <cell r="V1097" t="b">
            <v>0</v>
          </cell>
          <cell r="W1097" t="b">
            <v>0</v>
          </cell>
          <cell r="X1097" t="str">
            <v>Prix du marché</v>
          </cell>
          <cell r="Y1097">
            <v>0</v>
          </cell>
        </row>
        <row r="1098">
          <cell r="A1098">
            <v>850</v>
          </cell>
          <cell r="B1098">
            <v>0</v>
          </cell>
          <cell r="C1098" t="b">
            <v>0</v>
          </cell>
          <cell r="D1098">
            <v>4</v>
          </cell>
          <cell r="E1098">
            <v>1</v>
          </cell>
          <cell r="F1098" t="str">
            <v>41</v>
          </cell>
          <cell r="G1098">
            <v>2004</v>
          </cell>
          <cell r="H1098" t="b">
            <v>0</v>
          </cell>
          <cell r="I1098">
            <v>547.95000000000005</v>
          </cell>
          <cell r="K1098" t="str">
            <v>Vente de surplus de métaux ferreux</v>
          </cell>
          <cell r="L1098" t="str">
            <v>147</v>
          </cell>
          <cell r="M1098" t="b">
            <v>0</v>
          </cell>
          <cell r="N1098" t="b">
            <v>0</v>
          </cell>
          <cell r="P1098">
            <v>367</v>
          </cell>
          <cell r="Q1098">
            <v>0</v>
          </cell>
          <cell r="R1098">
            <v>100</v>
          </cell>
          <cell r="T1098" t="b">
            <v>0</v>
          </cell>
          <cell r="U1098" t="b">
            <v>0</v>
          </cell>
          <cell r="V1098" t="b">
            <v>0</v>
          </cell>
          <cell r="W1098" t="b">
            <v>0</v>
          </cell>
          <cell r="X1098" t="str">
            <v>Prix du marché</v>
          </cell>
          <cell r="Y1098">
            <v>0</v>
          </cell>
        </row>
        <row r="1099">
          <cell r="A1099">
            <v>850</v>
          </cell>
          <cell r="B1099">
            <v>0</v>
          </cell>
          <cell r="C1099" t="b">
            <v>0</v>
          </cell>
          <cell r="D1099">
            <v>4</v>
          </cell>
          <cell r="E1099">
            <v>1</v>
          </cell>
          <cell r="F1099" t="str">
            <v>41</v>
          </cell>
          <cell r="G1099">
            <v>2003</v>
          </cell>
          <cell r="H1099" t="b">
            <v>0</v>
          </cell>
          <cell r="I1099">
            <v>474.97</v>
          </cell>
          <cell r="K1099" t="str">
            <v>Vente de surplus de métaux ferreux</v>
          </cell>
          <cell r="L1099" t="str">
            <v>147</v>
          </cell>
          <cell r="M1099" t="b">
            <v>0</v>
          </cell>
          <cell r="N1099" t="b">
            <v>0</v>
          </cell>
          <cell r="P1099">
            <v>367</v>
          </cell>
          <cell r="Q1099">
            <v>0</v>
          </cell>
          <cell r="R1099">
            <v>100</v>
          </cell>
          <cell r="T1099" t="b">
            <v>0</v>
          </cell>
          <cell r="U1099" t="b">
            <v>0</v>
          </cell>
          <cell r="V1099" t="b">
            <v>0</v>
          </cell>
          <cell r="W1099" t="b">
            <v>0</v>
          </cell>
          <cell r="X1099" t="str">
            <v>Prix du marché</v>
          </cell>
          <cell r="Y1099">
            <v>0</v>
          </cell>
        </row>
        <row r="1100">
          <cell r="A1100">
            <v>850</v>
          </cell>
          <cell r="B1100">
            <v>0</v>
          </cell>
          <cell r="C1100" t="b">
            <v>0</v>
          </cell>
          <cell r="D1100">
            <v>4</v>
          </cell>
          <cell r="E1100">
            <v>1</v>
          </cell>
          <cell r="F1100" t="str">
            <v>71</v>
          </cell>
          <cell r="G1100">
            <v>2006</v>
          </cell>
          <cell r="H1100" t="b">
            <v>0</v>
          </cell>
          <cell r="I1100">
            <v>7.23</v>
          </cell>
          <cell r="K1100" t="str">
            <v>Redevances pour les cabines téléphoniques. Location d'espaces pour des antennes de</v>
          </cell>
          <cell r="M1100" t="b">
            <v>0</v>
          </cell>
          <cell r="N1100" t="b">
            <v>0</v>
          </cell>
          <cell r="P1100">
            <v>367</v>
          </cell>
          <cell r="Q1100">
            <v>0</v>
          </cell>
          <cell r="R1100">
            <v>100</v>
          </cell>
          <cell r="T1100" t="b">
            <v>0</v>
          </cell>
          <cell r="U1100" t="b">
            <v>1</v>
          </cell>
          <cell r="V1100" t="b">
            <v>0</v>
          </cell>
          <cell r="W1100" t="b">
            <v>0</v>
          </cell>
          <cell r="X1100" t="str">
            <v>NIL</v>
          </cell>
          <cell r="Y1100">
            <v>0</v>
          </cell>
        </row>
        <row r="1101">
          <cell r="A1101">
            <v>850</v>
          </cell>
          <cell r="B1101">
            <v>0</v>
          </cell>
          <cell r="C1101" t="b">
            <v>0</v>
          </cell>
          <cell r="D1101">
            <v>4</v>
          </cell>
          <cell r="E1101">
            <v>1</v>
          </cell>
          <cell r="F1101" t="str">
            <v>71</v>
          </cell>
          <cell r="G1101">
            <v>2005</v>
          </cell>
          <cell r="H1101" t="b">
            <v>0</v>
          </cell>
          <cell r="I1101">
            <v>9.2200000000000006</v>
          </cell>
          <cell r="K1101" t="str">
            <v>Redevances pour les cabines téléphoniques. Location d'espaces pour des antennes de</v>
          </cell>
          <cell r="M1101" t="b">
            <v>0</v>
          </cell>
          <cell r="N1101" t="b">
            <v>0</v>
          </cell>
          <cell r="P1101">
            <v>367</v>
          </cell>
          <cell r="Q1101">
            <v>0</v>
          </cell>
          <cell r="R1101">
            <v>100</v>
          </cell>
          <cell r="T1101" t="b">
            <v>0</v>
          </cell>
          <cell r="U1101" t="b">
            <v>1</v>
          </cell>
          <cell r="V1101" t="b">
            <v>0</v>
          </cell>
          <cell r="W1101" t="b">
            <v>0</v>
          </cell>
          <cell r="X1101" t="str">
            <v>NIL</v>
          </cell>
          <cell r="Y1101">
            <v>0</v>
          </cell>
        </row>
        <row r="1102">
          <cell r="A1102">
            <v>850</v>
          </cell>
          <cell r="B1102">
            <v>0</v>
          </cell>
          <cell r="C1102" t="b">
            <v>0</v>
          </cell>
          <cell r="D1102">
            <v>4</v>
          </cell>
          <cell r="E1102">
            <v>1</v>
          </cell>
          <cell r="F1102" t="str">
            <v>71</v>
          </cell>
          <cell r="G1102">
            <v>2004</v>
          </cell>
          <cell r="H1102" t="b">
            <v>0</v>
          </cell>
          <cell r="I1102">
            <v>11.32</v>
          </cell>
          <cell r="K1102" t="str">
            <v>Redevances pour les cabines téléphoniques. Location d'espaces pour des antennes de</v>
          </cell>
          <cell r="M1102" t="b">
            <v>0</v>
          </cell>
          <cell r="N1102" t="b">
            <v>0</v>
          </cell>
          <cell r="P1102">
            <v>367</v>
          </cell>
          <cell r="Q1102">
            <v>0</v>
          </cell>
          <cell r="R1102">
            <v>100</v>
          </cell>
          <cell r="T1102" t="b">
            <v>0</v>
          </cell>
          <cell r="U1102" t="b">
            <v>1</v>
          </cell>
          <cell r="V1102" t="b">
            <v>0</v>
          </cell>
          <cell r="W1102" t="b">
            <v>0</v>
          </cell>
          <cell r="X1102" t="str">
            <v>NIL</v>
          </cell>
          <cell r="Y1102">
            <v>0</v>
          </cell>
        </row>
        <row r="1103">
          <cell r="A1103">
            <v>850</v>
          </cell>
          <cell r="B1103">
            <v>0</v>
          </cell>
          <cell r="C1103" t="b">
            <v>0</v>
          </cell>
          <cell r="D1103">
            <v>4</v>
          </cell>
          <cell r="E1103">
            <v>1</v>
          </cell>
          <cell r="F1103" t="str">
            <v>71</v>
          </cell>
          <cell r="G1103">
            <v>2003</v>
          </cell>
          <cell r="H1103" t="b">
            <v>0</v>
          </cell>
          <cell r="I1103">
            <v>12.18</v>
          </cell>
          <cell r="K1103" t="str">
            <v>Redevances pour les cabines téléphoniques. Location d'espaces pour des antennes de</v>
          </cell>
          <cell r="M1103" t="b">
            <v>0</v>
          </cell>
          <cell r="N1103" t="b">
            <v>0</v>
          </cell>
          <cell r="P1103">
            <v>367</v>
          </cell>
          <cell r="Q1103">
            <v>0</v>
          </cell>
          <cell r="R1103">
            <v>100</v>
          </cell>
          <cell r="T1103" t="b">
            <v>0</v>
          </cell>
          <cell r="U1103" t="b">
            <v>1</v>
          </cell>
          <cell r="V1103" t="b">
            <v>0</v>
          </cell>
          <cell r="W1103" t="b">
            <v>0</v>
          </cell>
          <cell r="X1103" t="str">
            <v>NIL</v>
          </cell>
          <cell r="Y1103">
            <v>0</v>
          </cell>
        </row>
        <row r="1104">
          <cell r="A1104">
            <v>850</v>
          </cell>
          <cell r="B1104">
            <v>0</v>
          </cell>
          <cell r="C1104" t="b">
            <v>0</v>
          </cell>
          <cell r="D1104">
            <v>4</v>
          </cell>
          <cell r="E1104">
            <v>1</v>
          </cell>
          <cell r="F1104" t="str">
            <v>94</v>
          </cell>
          <cell r="G1104">
            <v>2007</v>
          </cell>
          <cell r="H1104" t="b">
            <v>1</v>
          </cell>
          <cell r="I1104">
            <v>0</v>
          </cell>
          <cell r="K1104" t="str">
            <v>Activités : frais réclamés aux employés pour des appels personnels</v>
          </cell>
          <cell r="L1104" t="str">
            <v>147</v>
          </cell>
          <cell r="M1104" t="b">
            <v>0</v>
          </cell>
          <cell r="N1104" t="b">
            <v>0</v>
          </cell>
          <cell r="P1104">
            <v>367</v>
          </cell>
          <cell r="Q1104">
            <v>100</v>
          </cell>
          <cell r="R1104">
            <v>0</v>
          </cell>
          <cell r="T1104" t="b">
            <v>1</v>
          </cell>
          <cell r="U1104" t="b">
            <v>0</v>
          </cell>
          <cell r="V1104" t="b">
            <v>0</v>
          </cell>
          <cell r="W1104" t="b">
            <v>0</v>
          </cell>
          <cell r="X1104" t="str">
            <v>NIL</v>
          </cell>
          <cell r="Y1104">
            <v>0</v>
          </cell>
        </row>
        <row r="1105">
          <cell r="A1105">
            <v>850</v>
          </cell>
          <cell r="B1105">
            <v>0</v>
          </cell>
          <cell r="C1105" t="b">
            <v>0</v>
          </cell>
          <cell r="D1105">
            <v>4</v>
          </cell>
          <cell r="E1105">
            <v>1</v>
          </cell>
          <cell r="F1105" t="str">
            <v>94</v>
          </cell>
          <cell r="G1105">
            <v>2006</v>
          </cell>
          <cell r="H1105" t="b">
            <v>0</v>
          </cell>
          <cell r="I1105">
            <v>0</v>
          </cell>
          <cell r="K1105" t="str">
            <v>Activités : frais réclamés aux employés pour des appels personnels</v>
          </cell>
          <cell r="L1105" t="str">
            <v>147</v>
          </cell>
          <cell r="M1105" t="b">
            <v>0</v>
          </cell>
          <cell r="N1105" t="b">
            <v>0</v>
          </cell>
          <cell r="P1105">
            <v>367</v>
          </cell>
          <cell r="Q1105">
            <v>100</v>
          </cell>
          <cell r="R1105">
            <v>0</v>
          </cell>
          <cell r="T1105" t="b">
            <v>1</v>
          </cell>
          <cell r="U1105" t="b">
            <v>0</v>
          </cell>
          <cell r="V1105" t="b">
            <v>0</v>
          </cell>
          <cell r="W1105" t="b">
            <v>0</v>
          </cell>
          <cell r="X1105" t="str">
            <v>NIL</v>
          </cell>
          <cell r="Y1105">
            <v>0</v>
          </cell>
        </row>
        <row r="1106">
          <cell r="A1106">
            <v>850</v>
          </cell>
          <cell r="B1106">
            <v>0</v>
          </cell>
          <cell r="C1106" t="b">
            <v>0</v>
          </cell>
          <cell r="D1106">
            <v>4</v>
          </cell>
          <cell r="E1106">
            <v>1</v>
          </cell>
          <cell r="F1106" t="str">
            <v>94</v>
          </cell>
          <cell r="G1106">
            <v>2005</v>
          </cell>
          <cell r="H1106" t="b">
            <v>0</v>
          </cell>
          <cell r="I1106">
            <v>4.53</v>
          </cell>
          <cell r="K1106" t="str">
            <v>Activités : frais réclamés aux employés pour des appels personnels</v>
          </cell>
          <cell r="L1106" t="str">
            <v>147</v>
          </cell>
          <cell r="M1106" t="b">
            <v>0</v>
          </cell>
          <cell r="N1106" t="b">
            <v>0</v>
          </cell>
          <cell r="P1106">
            <v>367</v>
          </cell>
          <cell r="Q1106">
            <v>100</v>
          </cell>
          <cell r="R1106">
            <v>0</v>
          </cell>
          <cell r="T1106" t="b">
            <v>1</v>
          </cell>
          <cell r="U1106" t="b">
            <v>0</v>
          </cell>
          <cell r="V1106" t="b">
            <v>0</v>
          </cell>
          <cell r="W1106" t="b">
            <v>0</v>
          </cell>
          <cell r="X1106" t="str">
            <v>NIL</v>
          </cell>
          <cell r="Y1106">
            <v>0</v>
          </cell>
        </row>
        <row r="1107">
          <cell r="A1107">
            <v>850</v>
          </cell>
          <cell r="B1107">
            <v>0</v>
          </cell>
          <cell r="C1107" t="b">
            <v>0</v>
          </cell>
          <cell r="D1107">
            <v>4</v>
          </cell>
          <cell r="E1107">
            <v>1</v>
          </cell>
          <cell r="F1107" t="str">
            <v>94</v>
          </cell>
          <cell r="G1107">
            <v>2004</v>
          </cell>
          <cell r="H1107" t="b">
            <v>0</v>
          </cell>
          <cell r="I1107">
            <v>0.3</v>
          </cell>
          <cell r="K1107" t="str">
            <v>Activités : frais réclamés aux employés pour des appels personnels</v>
          </cell>
          <cell r="L1107" t="str">
            <v>147</v>
          </cell>
          <cell r="M1107" t="b">
            <v>0</v>
          </cell>
          <cell r="N1107" t="b">
            <v>0</v>
          </cell>
          <cell r="P1107">
            <v>367</v>
          </cell>
          <cell r="Q1107">
            <v>100</v>
          </cell>
          <cell r="R1107">
            <v>0</v>
          </cell>
          <cell r="T1107" t="b">
            <v>1</v>
          </cell>
          <cell r="U1107" t="b">
            <v>0</v>
          </cell>
          <cell r="V1107" t="b">
            <v>0</v>
          </cell>
          <cell r="W1107" t="b">
            <v>0</v>
          </cell>
          <cell r="X1107" t="str">
            <v>NIL</v>
          </cell>
          <cell r="Y1107">
            <v>0</v>
          </cell>
        </row>
        <row r="1108">
          <cell r="A1108">
            <v>850</v>
          </cell>
          <cell r="B1108">
            <v>0</v>
          </cell>
          <cell r="C1108" t="b">
            <v>0</v>
          </cell>
          <cell r="D1108">
            <v>4</v>
          </cell>
          <cell r="E1108">
            <v>1</v>
          </cell>
          <cell r="F1108" t="str">
            <v>94</v>
          </cell>
          <cell r="G1108">
            <v>2003</v>
          </cell>
          <cell r="H1108" t="b">
            <v>0</v>
          </cell>
          <cell r="I1108">
            <v>1.86</v>
          </cell>
          <cell r="K1108" t="str">
            <v>Activités : frais réclamés aux employés pour des appels personnels</v>
          </cell>
          <cell r="L1108" t="str">
            <v>147</v>
          </cell>
          <cell r="M1108" t="b">
            <v>0</v>
          </cell>
          <cell r="N1108" t="b">
            <v>0</v>
          </cell>
          <cell r="P1108">
            <v>367</v>
          </cell>
          <cell r="Q1108">
            <v>100</v>
          </cell>
          <cell r="R1108">
            <v>0</v>
          </cell>
          <cell r="T1108" t="b">
            <v>1</v>
          </cell>
          <cell r="U1108" t="b">
            <v>0</v>
          </cell>
          <cell r="V1108" t="b">
            <v>0</v>
          </cell>
          <cell r="W1108" t="b">
            <v>0</v>
          </cell>
          <cell r="X1108" t="str">
            <v>NIL</v>
          </cell>
          <cell r="Y1108">
            <v>0</v>
          </cell>
        </row>
        <row r="1109">
          <cell r="A1109">
            <v>850</v>
          </cell>
          <cell r="B1109">
            <v>0</v>
          </cell>
          <cell r="C1109" t="b">
            <v>0</v>
          </cell>
          <cell r="D1109">
            <v>4</v>
          </cell>
          <cell r="E1109">
            <v>1</v>
          </cell>
          <cell r="F1109" t="str">
            <v>M8</v>
          </cell>
          <cell r="G1109">
            <v>2007</v>
          </cell>
          <cell r="H1109" t="b">
            <v>1</v>
          </cell>
          <cell r="I1109">
            <v>0.48</v>
          </cell>
          <cell r="K1109" t="str">
            <v>Frais de transcription, de reproduction et de transmission de documents</v>
          </cell>
          <cell r="L1109" t="str">
            <v>337</v>
          </cell>
          <cell r="M1109" t="b">
            <v>0</v>
          </cell>
          <cell r="N1109" t="b">
            <v>0</v>
          </cell>
          <cell r="P1109">
            <v>367</v>
          </cell>
          <cell r="Q1109">
            <v>10</v>
          </cell>
          <cell r="R1109">
            <v>90</v>
          </cell>
          <cell r="T1109" t="b">
            <v>1</v>
          </cell>
          <cell r="U1109" t="b">
            <v>0</v>
          </cell>
          <cell r="V1109" t="b">
            <v>0</v>
          </cell>
          <cell r="W1109" t="b">
            <v>0</v>
          </cell>
          <cell r="X1109" t="str">
            <v>NIL</v>
          </cell>
          <cell r="Y1109">
            <v>0</v>
          </cell>
        </row>
        <row r="1110">
          <cell r="A1110">
            <v>850</v>
          </cell>
          <cell r="B1110">
            <v>0</v>
          </cell>
          <cell r="C1110" t="b">
            <v>0</v>
          </cell>
          <cell r="D1110">
            <v>4</v>
          </cell>
          <cell r="E1110">
            <v>1</v>
          </cell>
          <cell r="F1110" t="str">
            <v>M8</v>
          </cell>
          <cell r="G1110">
            <v>2006</v>
          </cell>
          <cell r="H1110" t="b">
            <v>0</v>
          </cell>
          <cell r="I1110">
            <v>1.1399999999999999</v>
          </cell>
          <cell r="K1110" t="str">
            <v>Frais de transcription, de reproduction et de transmission de documents</v>
          </cell>
          <cell r="L1110" t="str">
            <v>337</v>
          </cell>
          <cell r="M1110" t="b">
            <v>0</v>
          </cell>
          <cell r="N1110" t="b">
            <v>0</v>
          </cell>
          <cell r="P1110">
            <v>367</v>
          </cell>
          <cell r="Q1110">
            <v>10</v>
          </cell>
          <cell r="R1110">
            <v>90</v>
          </cell>
          <cell r="T1110" t="b">
            <v>1</v>
          </cell>
          <cell r="U1110" t="b">
            <v>0</v>
          </cell>
          <cell r="V1110" t="b">
            <v>0</v>
          </cell>
          <cell r="W1110" t="b">
            <v>0</v>
          </cell>
          <cell r="X1110" t="str">
            <v>NIL</v>
          </cell>
          <cell r="Y1110">
            <v>0</v>
          </cell>
        </row>
        <row r="1111">
          <cell r="A1111">
            <v>850</v>
          </cell>
          <cell r="B1111">
            <v>0</v>
          </cell>
          <cell r="C1111" t="b">
            <v>0</v>
          </cell>
          <cell r="D1111">
            <v>4</v>
          </cell>
          <cell r="E1111">
            <v>1</v>
          </cell>
          <cell r="F1111" t="str">
            <v>M8</v>
          </cell>
          <cell r="G1111">
            <v>2005</v>
          </cell>
          <cell r="H1111" t="b">
            <v>0</v>
          </cell>
          <cell r="I1111">
            <v>1.64</v>
          </cell>
          <cell r="K1111" t="str">
            <v>Frais de transcription, de reproduction et de transmission de documents</v>
          </cell>
          <cell r="L1111" t="str">
            <v>337</v>
          </cell>
          <cell r="M1111" t="b">
            <v>0</v>
          </cell>
          <cell r="N1111" t="b">
            <v>0</v>
          </cell>
          <cell r="P1111">
            <v>367</v>
          </cell>
          <cell r="Q1111">
            <v>10</v>
          </cell>
          <cell r="R1111">
            <v>90</v>
          </cell>
          <cell r="T1111" t="b">
            <v>1</v>
          </cell>
          <cell r="U1111" t="b">
            <v>0</v>
          </cell>
          <cell r="V1111" t="b">
            <v>0</v>
          </cell>
          <cell r="W1111" t="b">
            <v>0</v>
          </cell>
          <cell r="X1111" t="str">
            <v>NIL</v>
          </cell>
          <cell r="Y1111">
            <v>0</v>
          </cell>
        </row>
        <row r="1112">
          <cell r="A1112">
            <v>850</v>
          </cell>
          <cell r="B1112">
            <v>0</v>
          </cell>
          <cell r="C1112" t="b">
            <v>0</v>
          </cell>
          <cell r="D1112">
            <v>4</v>
          </cell>
          <cell r="E1112">
            <v>1</v>
          </cell>
          <cell r="F1112" t="str">
            <v>M8</v>
          </cell>
          <cell r="G1112">
            <v>2004</v>
          </cell>
          <cell r="H1112" t="b">
            <v>0</v>
          </cell>
          <cell r="I1112">
            <v>0.06</v>
          </cell>
          <cell r="K1112" t="str">
            <v>Frais de transcription, de reproduction et de transmission de documents</v>
          </cell>
          <cell r="L1112" t="str">
            <v>337</v>
          </cell>
          <cell r="M1112" t="b">
            <v>0</v>
          </cell>
          <cell r="N1112" t="b">
            <v>0</v>
          </cell>
          <cell r="P1112">
            <v>367</v>
          </cell>
          <cell r="Q1112">
            <v>10</v>
          </cell>
          <cell r="R1112">
            <v>90</v>
          </cell>
          <cell r="T1112" t="b">
            <v>1</v>
          </cell>
          <cell r="U1112" t="b">
            <v>0</v>
          </cell>
          <cell r="V1112" t="b">
            <v>0</v>
          </cell>
          <cell r="W1112" t="b">
            <v>0</v>
          </cell>
          <cell r="X1112" t="str">
            <v>NIL</v>
          </cell>
          <cell r="Y1112">
            <v>0</v>
          </cell>
        </row>
        <row r="1113">
          <cell r="A1113">
            <v>850</v>
          </cell>
          <cell r="B1113">
            <v>0</v>
          </cell>
          <cell r="C1113" t="b">
            <v>0</v>
          </cell>
          <cell r="D1113">
            <v>4</v>
          </cell>
          <cell r="E1113">
            <v>1</v>
          </cell>
          <cell r="F1113" t="str">
            <v>M8</v>
          </cell>
          <cell r="G1113">
            <v>2003</v>
          </cell>
          <cell r="H1113" t="b">
            <v>0</v>
          </cell>
          <cell r="I1113">
            <v>0.28999999999999998</v>
          </cell>
          <cell r="K1113" t="str">
            <v>Frais de transcription, de reproduction et de transmission de documents</v>
          </cell>
          <cell r="L1113" t="str">
            <v>337</v>
          </cell>
          <cell r="M1113" t="b">
            <v>0</v>
          </cell>
          <cell r="N1113" t="b">
            <v>0</v>
          </cell>
          <cell r="P1113">
            <v>367</v>
          </cell>
          <cell r="Q1113">
            <v>10</v>
          </cell>
          <cell r="R1113">
            <v>90</v>
          </cell>
          <cell r="T1113" t="b">
            <v>1</v>
          </cell>
          <cell r="U1113" t="b">
            <v>0</v>
          </cell>
          <cell r="V1113" t="b">
            <v>0</v>
          </cell>
          <cell r="W1113" t="b">
            <v>0</v>
          </cell>
          <cell r="X1113" t="str">
            <v>NIL</v>
          </cell>
          <cell r="Y1113">
            <v>0</v>
          </cell>
        </row>
        <row r="1114">
          <cell r="A1114">
            <v>850</v>
          </cell>
          <cell r="B1114">
            <v>0</v>
          </cell>
          <cell r="C1114" t="b">
            <v>0</v>
          </cell>
          <cell r="D1114">
            <v>4</v>
          </cell>
          <cell r="E1114">
            <v>1</v>
          </cell>
          <cell r="F1114" t="str">
            <v>N4</v>
          </cell>
          <cell r="G1114">
            <v>2007</v>
          </cell>
          <cell r="H1114" t="b">
            <v>1</v>
          </cell>
          <cell r="I1114">
            <v>280.83</v>
          </cell>
          <cell r="K1114" t="str">
            <v>Service de débarcadère ferroviaire à Matane</v>
          </cell>
          <cell r="L1114" t="str">
            <v>147</v>
          </cell>
          <cell r="M1114" t="b">
            <v>0</v>
          </cell>
          <cell r="N1114" t="b">
            <v>0</v>
          </cell>
          <cell r="P1114">
            <v>37755</v>
          </cell>
          <cell r="Q1114">
            <v>0</v>
          </cell>
          <cell r="R1114">
            <v>100</v>
          </cell>
          <cell r="T1114" t="b">
            <v>1</v>
          </cell>
          <cell r="U1114" t="b">
            <v>0</v>
          </cell>
          <cell r="V1114" t="b">
            <v>0</v>
          </cell>
          <cell r="W1114" t="b">
            <v>0</v>
          </cell>
          <cell r="X1114" t="str">
            <v>Entente</v>
          </cell>
          <cell r="Y1114">
            <v>0</v>
          </cell>
        </row>
        <row r="1115">
          <cell r="A1115">
            <v>850</v>
          </cell>
          <cell r="B1115">
            <v>0</v>
          </cell>
          <cell r="C1115" t="b">
            <v>0</v>
          </cell>
          <cell r="D1115">
            <v>4</v>
          </cell>
          <cell r="E1115">
            <v>1</v>
          </cell>
          <cell r="F1115" t="str">
            <v>N4</v>
          </cell>
          <cell r="G1115">
            <v>2006</v>
          </cell>
          <cell r="H1115" t="b">
            <v>0</v>
          </cell>
          <cell r="I1115">
            <v>340.5</v>
          </cell>
          <cell r="K1115" t="str">
            <v>Service de débarcadère ferroviaire à Matane</v>
          </cell>
          <cell r="L1115" t="str">
            <v>147</v>
          </cell>
          <cell r="M1115" t="b">
            <v>0</v>
          </cell>
          <cell r="N1115" t="b">
            <v>0</v>
          </cell>
          <cell r="P1115">
            <v>37755</v>
          </cell>
          <cell r="Q1115">
            <v>0</v>
          </cell>
          <cell r="R1115">
            <v>100</v>
          </cell>
          <cell r="T1115" t="b">
            <v>1</v>
          </cell>
          <cell r="U1115" t="b">
            <v>0</v>
          </cell>
          <cell r="V1115" t="b">
            <v>0</v>
          </cell>
          <cell r="W1115" t="b">
            <v>0</v>
          </cell>
          <cell r="X1115" t="str">
            <v>Entente</v>
          </cell>
          <cell r="Y1115">
            <v>0</v>
          </cell>
        </row>
        <row r="1116">
          <cell r="A1116">
            <v>850</v>
          </cell>
          <cell r="B1116">
            <v>0</v>
          </cell>
          <cell r="C1116" t="b">
            <v>0</v>
          </cell>
          <cell r="D1116">
            <v>4</v>
          </cell>
          <cell r="E1116">
            <v>1</v>
          </cell>
          <cell r="F1116" t="str">
            <v>N4</v>
          </cell>
          <cell r="G1116">
            <v>2005</v>
          </cell>
          <cell r="H1116" t="b">
            <v>0</v>
          </cell>
          <cell r="I1116">
            <v>388.61</v>
          </cell>
          <cell r="K1116" t="str">
            <v>Service de débarcadère ferroviaire à Matane</v>
          </cell>
          <cell r="L1116" t="str">
            <v>147</v>
          </cell>
          <cell r="M1116" t="b">
            <v>0</v>
          </cell>
          <cell r="N1116" t="b">
            <v>0</v>
          </cell>
          <cell r="P1116">
            <v>37755</v>
          </cell>
          <cell r="Q1116">
            <v>0</v>
          </cell>
          <cell r="R1116">
            <v>100</v>
          </cell>
          <cell r="T1116" t="b">
            <v>1</v>
          </cell>
          <cell r="U1116" t="b">
            <v>0</v>
          </cell>
          <cell r="V1116" t="b">
            <v>0</v>
          </cell>
          <cell r="W1116" t="b">
            <v>0</v>
          </cell>
          <cell r="X1116" t="str">
            <v>Entente</v>
          </cell>
          <cell r="Y1116">
            <v>0</v>
          </cell>
        </row>
        <row r="1117">
          <cell r="A1117">
            <v>850</v>
          </cell>
          <cell r="B1117">
            <v>0</v>
          </cell>
          <cell r="C1117" t="b">
            <v>0</v>
          </cell>
          <cell r="D1117">
            <v>4</v>
          </cell>
          <cell r="E1117">
            <v>1</v>
          </cell>
          <cell r="F1117" t="str">
            <v>N4</v>
          </cell>
          <cell r="G1117">
            <v>2004</v>
          </cell>
          <cell r="H1117" t="b">
            <v>0</v>
          </cell>
          <cell r="I1117">
            <v>364.83</v>
          </cell>
          <cell r="K1117" t="str">
            <v>Service de débarcadère ferroviaire à Matane</v>
          </cell>
          <cell r="L1117" t="str">
            <v>147</v>
          </cell>
          <cell r="M1117" t="b">
            <v>0</v>
          </cell>
          <cell r="N1117" t="b">
            <v>0</v>
          </cell>
          <cell r="P1117">
            <v>37755</v>
          </cell>
          <cell r="Q1117">
            <v>0</v>
          </cell>
          <cell r="R1117">
            <v>100</v>
          </cell>
          <cell r="T1117" t="b">
            <v>1</v>
          </cell>
          <cell r="U1117" t="b">
            <v>0</v>
          </cell>
          <cell r="V1117" t="b">
            <v>0</v>
          </cell>
          <cell r="W1117" t="b">
            <v>0</v>
          </cell>
          <cell r="X1117" t="str">
            <v>Entente</v>
          </cell>
          <cell r="Y1117">
            <v>0</v>
          </cell>
        </row>
        <row r="1118">
          <cell r="A1118">
            <v>850</v>
          </cell>
          <cell r="B1118">
            <v>0</v>
          </cell>
          <cell r="C1118" t="b">
            <v>0</v>
          </cell>
          <cell r="D1118">
            <v>4</v>
          </cell>
          <cell r="E1118">
            <v>1</v>
          </cell>
          <cell r="F1118" t="str">
            <v>N4</v>
          </cell>
          <cell r="G1118">
            <v>2003</v>
          </cell>
          <cell r="H1118" t="b">
            <v>0</v>
          </cell>
          <cell r="I1118">
            <v>436.23</v>
          </cell>
          <cell r="K1118" t="str">
            <v>Service de débarcadère ferroviaire à Matane</v>
          </cell>
          <cell r="L1118" t="str">
            <v>147</v>
          </cell>
          <cell r="M1118" t="b">
            <v>0</v>
          </cell>
          <cell r="N1118" t="b">
            <v>0</v>
          </cell>
          <cell r="P1118">
            <v>37755</v>
          </cell>
          <cell r="Q1118">
            <v>0</v>
          </cell>
          <cell r="R1118">
            <v>100</v>
          </cell>
          <cell r="T1118" t="b">
            <v>1</v>
          </cell>
          <cell r="U1118" t="b">
            <v>0</v>
          </cell>
          <cell r="V1118" t="b">
            <v>0</v>
          </cell>
          <cell r="W1118" t="b">
            <v>0</v>
          </cell>
          <cell r="X1118" t="str">
            <v>Entente</v>
          </cell>
          <cell r="Y1118">
            <v>0</v>
          </cell>
        </row>
        <row r="1119">
          <cell r="A1119">
            <v>400</v>
          </cell>
          <cell r="B1119">
            <v>360</v>
          </cell>
          <cell r="C1119" t="b">
            <v>0</v>
          </cell>
          <cell r="D1119">
            <v>4</v>
          </cell>
          <cell r="E1119">
            <v>1</v>
          </cell>
          <cell r="F1119" t="str">
            <v>CJ</v>
          </cell>
          <cell r="G1119">
            <v>2007</v>
          </cell>
          <cell r="H1119" t="b">
            <v>1</v>
          </cell>
          <cell r="I1119">
            <v>7036.1</v>
          </cell>
          <cell r="L1119" t="str">
            <v>44</v>
          </cell>
          <cell r="M1119" t="b">
            <v>0</v>
          </cell>
          <cell r="N1119" t="b">
            <v>1</v>
          </cell>
          <cell r="O1119" t="str">
            <v>coûts réels</v>
          </cell>
          <cell r="P1119">
            <v>367</v>
          </cell>
          <cell r="Q1119">
            <v>100</v>
          </cell>
          <cell r="R1119">
            <v>0</v>
          </cell>
          <cell r="T1119" t="b">
            <v>0</v>
          </cell>
          <cell r="U1119" t="b">
            <v>0</v>
          </cell>
          <cell r="V1119" t="b">
            <v>0</v>
          </cell>
          <cell r="W1119" t="b">
            <v>0</v>
          </cell>
          <cell r="X1119" t="str">
            <v>Dépenses de l'Office divisées par le nombre de membres des ordres pour une année de référence donnée  plus ou moins  surplus ou déficit  de cet exercice</v>
          </cell>
          <cell r="Y1119">
            <v>1</v>
          </cell>
        </row>
        <row r="1120">
          <cell r="A1120">
            <v>400</v>
          </cell>
          <cell r="B1120">
            <v>360</v>
          </cell>
          <cell r="C1120" t="b">
            <v>0</v>
          </cell>
          <cell r="D1120">
            <v>4</v>
          </cell>
          <cell r="E1120">
            <v>1</v>
          </cell>
          <cell r="F1120" t="str">
            <v>CJ</v>
          </cell>
          <cell r="G1120">
            <v>2006</v>
          </cell>
          <cell r="H1120" t="b">
            <v>0</v>
          </cell>
          <cell r="I1120">
            <v>5468.3</v>
          </cell>
          <cell r="L1120" t="str">
            <v>44</v>
          </cell>
          <cell r="M1120" t="b">
            <v>0</v>
          </cell>
          <cell r="N1120" t="b">
            <v>1</v>
          </cell>
          <cell r="O1120" t="str">
            <v>coûts réels</v>
          </cell>
          <cell r="P1120">
            <v>367</v>
          </cell>
          <cell r="Q1120">
            <v>100</v>
          </cell>
          <cell r="R1120">
            <v>0</v>
          </cell>
          <cell r="T1120" t="b">
            <v>0</v>
          </cell>
          <cell r="U1120" t="b">
            <v>0</v>
          </cell>
          <cell r="V1120" t="b">
            <v>0</v>
          </cell>
          <cell r="W1120" t="b">
            <v>0</v>
          </cell>
          <cell r="X1120" t="str">
            <v>Dépenses de l'Office divisées par le nombre de membres des ordres pour une année de référence donnée  plus ou moins  surplus ou déficit  de cet exercice</v>
          </cell>
          <cell r="Y1120">
            <v>1</v>
          </cell>
        </row>
        <row r="1121">
          <cell r="A1121">
            <v>400</v>
          </cell>
          <cell r="B1121">
            <v>360</v>
          </cell>
          <cell r="C1121" t="b">
            <v>0</v>
          </cell>
          <cell r="D1121">
            <v>4</v>
          </cell>
          <cell r="E1121">
            <v>1</v>
          </cell>
          <cell r="F1121" t="str">
            <v>CJ</v>
          </cell>
          <cell r="G1121">
            <v>2005</v>
          </cell>
          <cell r="H1121" t="b">
            <v>0</v>
          </cell>
          <cell r="I1121">
            <v>6295.4</v>
          </cell>
          <cell r="L1121" t="str">
            <v>44</v>
          </cell>
          <cell r="M1121" t="b">
            <v>0</v>
          </cell>
          <cell r="N1121" t="b">
            <v>1</v>
          </cell>
          <cell r="O1121" t="str">
            <v>coûts réels</v>
          </cell>
          <cell r="P1121">
            <v>367</v>
          </cell>
          <cell r="Q1121">
            <v>100</v>
          </cell>
          <cell r="R1121">
            <v>0</v>
          </cell>
          <cell r="T1121" t="b">
            <v>0</v>
          </cell>
          <cell r="U1121" t="b">
            <v>0</v>
          </cell>
          <cell r="V1121" t="b">
            <v>0</v>
          </cell>
          <cell r="W1121" t="b">
            <v>0</v>
          </cell>
          <cell r="X1121" t="str">
            <v>Dépenses de l'Office divisées par le nombre de membres des ordres pour une année de référence donnée  plus ou moins  surplus ou déficit  de cet exercice</v>
          </cell>
          <cell r="Y1121">
            <v>1</v>
          </cell>
        </row>
        <row r="1122">
          <cell r="A1122">
            <v>400</v>
          </cell>
          <cell r="B1122">
            <v>360</v>
          </cell>
          <cell r="C1122" t="b">
            <v>0</v>
          </cell>
          <cell r="D1122">
            <v>4</v>
          </cell>
          <cell r="E1122">
            <v>1</v>
          </cell>
          <cell r="F1122" t="str">
            <v>CJ</v>
          </cell>
          <cell r="G1122">
            <v>2004</v>
          </cell>
          <cell r="H1122" t="b">
            <v>0</v>
          </cell>
          <cell r="I1122">
            <v>7087.6</v>
          </cell>
          <cell r="L1122" t="str">
            <v>44</v>
          </cell>
          <cell r="M1122" t="b">
            <v>0</v>
          </cell>
          <cell r="N1122" t="b">
            <v>1</v>
          </cell>
          <cell r="O1122" t="str">
            <v>coûts réels</v>
          </cell>
          <cell r="P1122">
            <v>367</v>
          </cell>
          <cell r="Q1122">
            <v>100</v>
          </cell>
          <cell r="R1122">
            <v>0</v>
          </cell>
          <cell r="T1122" t="b">
            <v>0</v>
          </cell>
          <cell r="U1122" t="b">
            <v>0</v>
          </cell>
          <cell r="V1122" t="b">
            <v>0</v>
          </cell>
          <cell r="W1122" t="b">
            <v>0</v>
          </cell>
          <cell r="X1122" t="str">
            <v>Dépenses de l'Office divisées par le nombre de membres des ordres pour une année de référence donnée  plus ou moins  surplus ou déficit  de cet exercice</v>
          </cell>
          <cell r="Y1122">
            <v>1</v>
          </cell>
        </row>
        <row r="1123">
          <cell r="A1123">
            <v>400</v>
          </cell>
          <cell r="B1123">
            <v>360</v>
          </cell>
          <cell r="C1123" t="b">
            <v>0</v>
          </cell>
          <cell r="D1123">
            <v>4</v>
          </cell>
          <cell r="E1123">
            <v>1</v>
          </cell>
          <cell r="F1123" t="str">
            <v>CJ</v>
          </cell>
          <cell r="G1123">
            <v>2003</v>
          </cell>
          <cell r="H1123" t="b">
            <v>0</v>
          </cell>
          <cell r="I1123">
            <v>6628.6</v>
          </cell>
          <cell r="L1123" t="str">
            <v>44</v>
          </cell>
          <cell r="M1123" t="b">
            <v>0</v>
          </cell>
          <cell r="N1123" t="b">
            <v>1</v>
          </cell>
          <cell r="O1123" t="str">
            <v>coûts réels</v>
          </cell>
          <cell r="P1123">
            <v>367</v>
          </cell>
          <cell r="Q1123">
            <v>100</v>
          </cell>
          <cell r="R1123">
            <v>0</v>
          </cell>
          <cell r="T1123" t="b">
            <v>0</v>
          </cell>
          <cell r="U1123" t="b">
            <v>0</v>
          </cell>
          <cell r="V1123" t="b">
            <v>0</v>
          </cell>
          <cell r="W1123" t="b">
            <v>0</v>
          </cell>
          <cell r="X1123" t="str">
            <v>Dépenses de l'Office divisées par le nombre de membres des ordres pour une année de référence donnée  plus ou moins  surplus ou déficit  de cet exercice</v>
          </cell>
          <cell r="Y1123">
            <v>1</v>
          </cell>
        </row>
        <row r="1124">
          <cell r="A1124">
            <v>850</v>
          </cell>
          <cell r="B1124">
            <v>0</v>
          </cell>
          <cell r="C1124" t="b">
            <v>0</v>
          </cell>
          <cell r="D1124">
            <v>4</v>
          </cell>
          <cell r="E1124">
            <v>1</v>
          </cell>
          <cell r="F1124" t="str">
            <v>67</v>
          </cell>
          <cell r="G1124">
            <v>2007</v>
          </cell>
          <cell r="H1124" t="b">
            <v>1</v>
          </cell>
          <cell r="I1124">
            <v>6500</v>
          </cell>
          <cell r="K1124" t="str">
            <v>Activités</v>
          </cell>
          <cell r="L1124" t="str">
            <v>335, 342</v>
          </cell>
          <cell r="M1124" t="b">
            <v>0</v>
          </cell>
          <cell r="N1124" t="b">
            <v>0</v>
          </cell>
          <cell r="P1124">
            <v>35799</v>
          </cell>
          <cell r="Q1124">
            <v>10</v>
          </cell>
          <cell r="R1124">
            <v>90</v>
          </cell>
          <cell r="T1124" t="b">
            <v>0</v>
          </cell>
          <cell r="U1124" t="b">
            <v>1</v>
          </cell>
          <cell r="V1124" t="b">
            <v>0</v>
          </cell>
          <cell r="W1124" t="b">
            <v>0</v>
          </cell>
          <cell r="X1124" t="str">
            <v>Prix du marché immobilier</v>
          </cell>
          <cell r="Y1124">
            <v>0</v>
          </cell>
        </row>
        <row r="1125">
          <cell r="A1125">
            <v>850</v>
          </cell>
          <cell r="B1125">
            <v>0</v>
          </cell>
          <cell r="C1125" t="b">
            <v>0</v>
          </cell>
          <cell r="D1125">
            <v>4</v>
          </cell>
          <cell r="E1125">
            <v>1</v>
          </cell>
          <cell r="F1125" t="str">
            <v>67</v>
          </cell>
          <cell r="G1125">
            <v>2006</v>
          </cell>
          <cell r="H1125" t="b">
            <v>0</v>
          </cell>
          <cell r="I1125">
            <v>6427.39</v>
          </cell>
          <cell r="K1125" t="str">
            <v>Activités</v>
          </cell>
          <cell r="L1125" t="str">
            <v>335, 342</v>
          </cell>
          <cell r="M1125" t="b">
            <v>0</v>
          </cell>
          <cell r="N1125" t="b">
            <v>0</v>
          </cell>
          <cell r="P1125">
            <v>35799</v>
          </cell>
          <cell r="Q1125">
            <v>10</v>
          </cell>
          <cell r="R1125">
            <v>90</v>
          </cell>
          <cell r="T1125" t="b">
            <v>0</v>
          </cell>
          <cell r="U1125" t="b">
            <v>1</v>
          </cell>
          <cell r="V1125" t="b">
            <v>0</v>
          </cell>
          <cell r="W1125" t="b">
            <v>0</v>
          </cell>
          <cell r="X1125" t="str">
            <v>Prix du marché immobilier</v>
          </cell>
          <cell r="Y1125">
            <v>0</v>
          </cell>
        </row>
        <row r="1126">
          <cell r="A1126">
            <v>850</v>
          </cell>
          <cell r="B1126">
            <v>0</v>
          </cell>
          <cell r="C1126" t="b">
            <v>0</v>
          </cell>
          <cell r="D1126">
            <v>4</v>
          </cell>
          <cell r="E1126">
            <v>1</v>
          </cell>
          <cell r="F1126" t="str">
            <v>67</v>
          </cell>
          <cell r="G1126">
            <v>2005</v>
          </cell>
          <cell r="H1126" t="b">
            <v>0</v>
          </cell>
          <cell r="I1126">
            <v>5741.51</v>
          </cell>
          <cell r="K1126" t="str">
            <v>Activités</v>
          </cell>
          <cell r="L1126" t="str">
            <v>335, 342</v>
          </cell>
          <cell r="M1126" t="b">
            <v>0</v>
          </cell>
          <cell r="N1126" t="b">
            <v>0</v>
          </cell>
          <cell r="P1126">
            <v>35799</v>
          </cell>
          <cell r="Q1126">
            <v>10</v>
          </cell>
          <cell r="R1126">
            <v>90</v>
          </cell>
          <cell r="T1126" t="b">
            <v>0</v>
          </cell>
          <cell r="U1126" t="b">
            <v>1</v>
          </cell>
          <cell r="V1126" t="b">
            <v>0</v>
          </cell>
          <cell r="W1126" t="b">
            <v>0</v>
          </cell>
          <cell r="X1126" t="str">
            <v>Prix du marché immobilier</v>
          </cell>
          <cell r="Y1126">
            <v>0</v>
          </cell>
        </row>
        <row r="1127">
          <cell r="A1127">
            <v>850</v>
          </cell>
          <cell r="B1127">
            <v>0</v>
          </cell>
          <cell r="C1127" t="b">
            <v>0</v>
          </cell>
          <cell r="D1127">
            <v>4</v>
          </cell>
          <cell r="E1127">
            <v>1</v>
          </cell>
          <cell r="F1127" t="str">
            <v>67</v>
          </cell>
          <cell r="G1127">
            <v>2004</v>
          </cell>
          <cell r="H1127" t="b">
            <v>0</v>
          </cell>
          <cell r="I1127">
            <v>5812.2</v>
          </cell>
          <cell r="K1127" t="str">
            <v>Activités</v>
          </cell>
          <cell r="L1127" t="str">
            <v>335, 342</v>
          </cell>
          <cell r="M1127" t="b">
            <v>0</v>
          </cell>
          <cell r="N1127" t="b">
            <v>0</v>
          </cell>
          <cell r="P1127">
            <v>35799</v>
          </cell>
          <cell r="Q1127">
            <v>10</v>
          </cell>
          <cell r="R1127">
            <v>90</v>
          </cell>
          <cell r="T1127" t="b">
            <v>0</v>
          </cell>
          <cell r="U1127" t="b">
            <v>1</v>
          </cell>
          <cell r="V1127" t="b">
            <v>0</v>
          </cell>
          <cell r="W1127" t="b">
            <v>0</v>
          </cell>
          <cell r="X1127" t="str">
            <v>Prix du marché immobilier</v>
          </cell>
          <cell r="Y1127">
            <v>0</v>
          </cell>
        </row>
        <row r="1128">
          <cell r="A1128">
            <v>850</v>
          </cell>
          <cell r="B1128">
            <v>0</v>
          </cell>
          <cell r="C1128" t="b">
            <v>0</v>
          </cell>
          <cell r="D1128">
            <v>4</v>
          </cell>
          <cell r="E1128">
            <v>1</v>
          </cell>
          <cell r="F1128" t="str">
            <v>67</v>
          </cell>
          <cell r="G1128">
            <v>2003</v>
          </cell>
          <cell r="H1128" t="b">
            <v>0</v>
          </cell>
          <cell r="I1128">
            <v>5438.5</v>
          </cell>
          <cell r="K1128" t="str">
            <v>Activités</v>
          </cell>
          <cell r="L1128" t="str">
            <v>335, 342</v>
          </cell>
          <cell r="M1128" t="b">
            <v>0</v>
          </cell>
          <cell r="N1128" t="b">
            <v>0</v>
          </cell>
          <cell r="P1128">
            <v>35799</v>
          </cell>
          <cell r="Q1128">
            <v>10</v>
          </cell>
          <cell r="R1128">
            <v>90</v>
          </cell>
          <cell r="T1128" t="b">
            <v>0</v>
          </cell>
          <cell r="U1128" t="b">
            <v>1</v>
          </cell>
          <cell r="V1128" t="b">
            <v>0</v>
          </cell>
          <cell r="W1128" t="b">
            <v>0</v>
          </cell>
          <cell r="X1128" t="str">
            <v>Prix du marché immobilier</v>
          </cell>
          <cell r="Y1128">
            <v>0</v>
          </cell>
        </row>
        <row r="1129">
          <cell r="A1129">
            <v>850</v>
          </cell>
          <cell r="B1129">
            <v>0</v>
          </cell>
          <cell r="C1129" t="b">
            <v>0</v>
          </cell>
          <cell r="D1129">
            <v>4</v>
          </cell>
          <cell r="E1129">
            <v>1</v>
          </cell>
          <cell r="F1129" t="str">
            <v>69</v>
          </cell>
          <cell r="G1129">
            <v>2007</v>
          </cell>
          <cell r="H1129" t="b">
            <v>1</v>
          </cell>
          <cell r="I1129">
            <v>1794.16</v>
          </cell>
          <cell r="K1129" t="str">
            <v>Activités immobilières</v>
          </cell>
          <cell r="L1129" t="str">
            <v>345, 487</v>
          </cell>
          <cell r="M1129" t="b">
            <v>0</v>
          </cell>
          <cell r="N1129" t="b">
            <v>0</v>
          </cell>
          <cell r="P1129">
            <v>367</v>
          </cell>
          <cell r="Q1129">
            <v>0</v>
          </cell>
          <cell r="R1129">
            <v>100</v>
          </cell>
          <cell r="T1129" t="b">
            <v>0</v>
          </cell>
          <cell r="U1129" t="b">
            <v>1</v>
          </cell>
          <cell r="V1129" t="b">
            <v>0</v>
          </cell>
          <cell r="W1129" t="b">
            <v>0</v>
          </cell>
          <cell r="X1129" t="str">
            <v>Nil</v>
          </cell>
          <cell r="Y1129">
            <v>0</v>
          </cell>
        </row>
        <row r="1130">
          <cell r="A1130">
            <v>850</v>
          </cell>
          <cell r="B1130">
            <v>0</v>
          </cell>
          <cell r="C1130" t="b">
            <v>0</v>
          </cell>
          <cell r="D1130">
            <v>4</v>
          </cell>
          <cell r="E1130">
            <v>1</v>
          </cell>
          <cell r="F1130" t="str">
            <v>69</v>
          </cell>
          <cell r="G1130">
            <v>2006</v>
          </cell>
          <cell r="H1130" t="b">
            <v>0</v>
          </cell>
          <cell r="I1130">
            <v>1648.34</v>
          </cell>
          <cell r="K1130" t="str">
            <v>Activités immobilières</v>
          </cell>
          <cell r="L1130" t="str">
            <v>345, 487</v>
          </cell>
          <cell r="M1130" t="b">
            <v>0</v>
          </cell>
          <cell r="N1130" t="b">
            <v>0</v>
          </cell>
          <cell r="P1130">
            <v>367</v>
          </cell>
          <cell r="Q1130">
            <v>0</v>
          </cell>
          <cell r="R1130">
            <v>100</v>
          </cell>
          <cell r="T1130" t="b">
            <v>0</v>
          </cell>
          <cell r="U1130" t="b">
            <v>1</v>
          </cell>
          <cell r="V1130" t="b">
            <v>0</v>
          </cell>
          <cell r="W1130" t="b">
            <v>0</v>
          </cell>
          <cell r="X1130" t="str">
            <v>Nil</v>
          </cell>
          <cell r="Y1130">
            <v>0</v>
          </cell>
        </row>
        <row r="1131">
          <cell r="A1131">
            <v>850</v>
          </cell>
          <cell r="B1131">
            <v>0</v>
          </cell>
          <cell r="C1131" t="b">
            <v>0</v>
          </cell>
          <cell r="D1131">
            <v>4</v>
          </cell>
          <cell r="E1131">
            <v>1</v>
          </cell>
          <cell r="F1131" t="str">
            <v>69</v>
          </cell>
          <cell r="G1131">
            <v>2005</v>
          </cell>
          <cell r="H1131" t="b">
            <v>0</v>
          </cell>
          <cell r="I1131">
            <v>1996.56</v>
          </cell>
          <cell r="K1131" t="str">
            <v>Activités immobilières</v>
          </cell>
          <cell r="L1131" t="str">
            <v>345, 487</v>
          </cell>
          <cell r="M1131" t="b">
            <v>0</v>
          </cell>
          <cell r="N1131" t="b">
            <v>0</v>
          </cell>
          <cell r="P1131">
            <v>367</v>
          </cell>
          <cell r="Q1131">
            <v>0</v>
          </cell>
          <cell r="R1131">
            <v>100</v>
          </cell>
          <cell r="T1131" t="b">
            <v>0</v>
          </cell>
          <cell r="U1131" t="b">
            <v>1</v>
          </cell>
          <cell r="V1131" t="b">
            <v>0</v>
          </cell>
          <cell r="W1131" t="b">
            <v>0</v>
          </cell>
          <cell r="X1131" t="str">
            <v>Nil</v>
          </cell>
          <cell r="Y1131">
            <v>0</v>
          </cell>
        </row>
        <row r="1132">
          <cell r="A1132">
            <v>850</v>
          </cell>
          <cell r="B1132">
            <v>0</v>
          </cell>
          <cell r="C1132" t="b">
            <v>0</v>
          </cell>
          <cell r="D1132">
            <v>4</v>
          </cell>
          <cell r="E1132">
            <v>1</v>
          </cell>
          <cell r="F1132" t="str">
            <v>69</v>
          </cell>
          <cell r="G1132">
            <v>2004</v>
          </cell>
          <cell r="H1132" t="b">
            <v>0</v>
          </cell>
          <cell r="I1132">
            <v>1442.42</v>
          </cell>
          <cell r="K1132" t="str">
            <v>Activités immobilières</v>
          </cell>
          <cell r="L1132" t="str">
            <v>345, 487</v>
          </cell>
          <cell r="M1132" t="b">
            <v>0</v>
          </cell>
          <cell r="N1132" t="b">
            <v>0</v>
          </cell>
          <cell r="P1132">
            <v>367</v>
          </cell>
          <cell r="Q1132">
            <v>0</v>
          </cell>
          <cell r="R1132">
            <v>100</v>
          </cell>
          <cell r="T1132" t="b">
            <v>0</v>
          </cell>
          <cell r="U1132" t="b">
            <v>1</v>
          </cell>
          <cell r="V1132" t="b">
            <v>0</v>
          </cell>
          <cell r="W1132" t="b">
            <v>0</v>
          </cell>
          <cell r="X1132" t="str">
            <v>Nil</v>
          </cell>
          <cell r="Y1132">
            <v>0</v>
          </cell>
        </row>
        <row r="1133">
          <cell r="A1133">
            <v>850</v>
          </cell>
          <cell r="B1133">
            <v>0</v>
          </cell>
          <cell r="C1133" t="b">
            <v>0</v>
          </cell>
          <cell r="D1133">
            <v>4</v>
          </cell>
          <cell r="E1133">
            <v>1</v>
          </cell>
          <cell r="F1133" t="str">
            <v>69</v>
          </cell>
          <cell r="G1133">
            <v>2003</v>
          </cell>
          <cell r="H1133" t="b">
            <v>0</v>
          </cell>
          <cell r="I1133">
            <v>1807.55</v>
          </cell>
          <cell r="K1133" t="str">
            <v>Activités immobilières</v>
          </cell>
          <cell r="L1133" t="str">
            <v>345, 487</v>
          </cell>
          <cell r="M1133" t="b">
            <v>0</v>
          </cell>
          <cell r="N1133" t="b">
            <v>0</v>
          </cell>
          <cell r="P1133">
            <v>367</v>
          </cell>
          <cell r="Q1133">
            <v>0</v>
          </cell>
          <cell r="R1133">
            <v>100</v>
          </cell>
          <cell r="T1133" t="b">
            <v>0</v>
          </cell>
          <cell r="U1133" t="b">
            <v>1</v>
          </cell>
          <cell r="V1133" t="b">
            <v>0</v>
          </cell>
          <cell r="W1133" t="b">
            <v>0</v>
          </cell>
          <cell r="X1133" t="str">
            <v>Nil</v>
          </cell>
          <cell r="Y1133">
            <v>0</v>
          </cell>
        </row>
        <row r="1134">
          <cell r="A1134">
            <v>850</v>
          </cell>
          <cell r="B1134">
            <v>0</v>
          </cell>
          <cell r="C1134" t="b">
            <v>0</v>
          </cell>
          <cell r="D1134">
            <v>4</v>
          </cell>
          <cell r="E1134">
            <v>1</v>
          </cell>
          <cell r="F1134" t="str">
            <v>70</v>
          </cell>
          <cell r="G1134">
            <v>2007</v>
          </cell>
          <cell r="H1134" t="b">
            <v>1</v>
          </cell>
          <cell r="I1134">
            <v>12.69</v>
          </cell>
          <cell r="K1134" t="str">
            <v>Location d'espaces de stationnement à des employés ou à des tiers</v>
          </cell>
          <cell r="L1134" t="str">
            <v>343</v>
          </cell>
          <cell r="M1134" t="b">
            <v>0</v>
          </cell>
          <cell r="N1134" t="b">
            <v>0</v>
          </cell>
          <cell r="P1134">
            <v>37260</v>
          </cell>
          <cell r="Q1134">
            <v>100</v>
          </cell>
          <cell r="R1134">
            <v>0</v>
          </cell>
          <cell r="T1134" t="b">
            <v>0</v>
          </cell>
          <cell r="U1134" t="b">
            <v>0</v>
          </cell>
          <cell r="V1134" t="b">
            <v>0</v>
          </cell>
          <cell r="W1134" t="b">
            <v>0</v>
          </cell>
          <cell r="X1134" t="str">
            <v>120 % du coût moyen au 31 janvier 2002 de la carte mensuelle du transport en commun</v>
          </cell>
          <cell r="Y1134">
            <v>0</v>
          </cell>
        </row>
        <row r="1135">
          <cell r="A1135">
            <v>850</v>
          </cell>
          <cell r="B1135">
            <v>0</v>
          </cell>
          <cell r="C1135" t="b">
            <v>0</v>
          </cell>
          <cell r="D1135">
            <v>4</v>
          </cell>
          <cell r="E1135">
            <v>1</v>
          </cell>
          <cell r="F1135" t="str">
            <v>70</v>
          </cell>
          <cell r="G1135">
            <v>2006</v>
          </cell>
          <cell r="H1135" t="b">
            <v>0</v>
          </cell>
          <cell r="I1135">
            <v>12.13</v>
          </cell>
          <cell r="K1135" t="str">
            <v>Location d'espaces de stationnement à des employés ou à des tiers</v>
          </cell>
          <cell r="L1135" t="str">
            <v>343</v>
          </cell>
          <cell r="M1135" t="b">
            <v>0</v>
          </cell>
          <cell r="N1135" t="b">
            <v>0</v>
          </cell>
          <cell r="P1135">
            <v>37260</v>
          </cell>
          <cell r="Q1135">
            <v>100</v>
          </cell>
          <cell r="R1135">
            <v>0</v>
          </cell>
          <cell r="T1135" t="b">
            <v>0</v>
          </cell>
          <cell r="U1135" t="b">
            <v>0</v>
          </cell>
          <cell r="V1135" t="b">
            <v>0</v>
          </cell>
          <cell r="W1135" t="b">
            <v>0</v>
          </cell>
          <cell r="X1135" t="str">
            <v>120 % du coût moyen au 31 janvier 2002 de la carte mensuelle du transport en commun</v>
          </cell>
          <cell r="Y1135">
            <v>0</v>
          </cell>
        </row>
        <row r="1136">
          <cell r="A1136">
            <v>850</v>
          </cell>
          <cell r="B1136">
            <v>0</v>
          </cell>
          <cell r="C1136" t="b">
            <v>0</v>
          </cell>
          <cell r="D1136">
            <v>4</v>
          </cell>
          <cell r="E1136">
            <v>1</v>
          </cell>
          <cell r="F1136" t="str">
            <v>70</v>
          </cell>
          <cell r="G1136">
            <v>2005</v>
          </cell>
          <cell r="H1136" t="b">
            <v>0</v>
          </cell>
          <cell r="I1136">
            <v>11.2</v>
          </cell>
          <cell r="K1136" t="str">
            <v>Location d'espaces de stationnement à des employés ou à des tiers</v>
          </cell>
          <cell r="L1136" t="str">
            <v>343</v>
          </cell>
          <cell r="M1136" t="b">
            <v>0</v>
          </cell>
          <cell r="N1136" t="b">
            <v>0</v>
          </cell>
          <cell r="P1136">
            <v>37260</v>
          </cell>
          <cell r="Q1136">
            <v>100</v>
          </cell>
          <cell r="R1136">
            <v>0</v>
          </cell>
          <cell r="T1136" t="b">
            <v>0</v>
          </cell>
          <cell r="U1136" t="b">
            <v>0</v>
          </cell>
          <cell r="V1136" t="b">
            <v>0</v>
          </cell>
          <cell r="W1136" t="b">
            <v>0</v>
          </cell>
          <cell r="X1136" t="str">
            <v>120 % du coût moyen au 31 janvier 2002 de la carte mensuelle du transport en commun</v>
          </cell>
          <cell r="Y1136">
            <v>0</v>
          </cell>
        </row>
        <row r="1137">
          <cell r="A1137">
            <v>850</v>
          </cell>
          <cell r="B1137">
            <v>0</v>
          </cell>
          <cell r="C1137" t="b">
            <v>0</v>
          </cell>
          <cell r="D1137">
            <v>4</v>
          </cell>
          <cell r="E1137">
            <v>1</v>
          </cell>
          <cell r="F1137" t="str">
            <v>70</v>
          </cell>
          <cell r="G1137">
            <v>2004</v>
          </cell>
          <cell r="H1137" t="b">
            <v>0</v>
          </cell>
          <cell r="I1137">
            <v>12.56</v>
          </cell>
          <cell r="K1137" t="str">
            <v>Location d'espaces de stationnement à des employés ou à des tiers</v>
          </cell>
          <cell r="L1137" t="str">
            <v>343</v>
          </cell>
          <cell r="M1137" t="b">
            <v>0</v>
          </cell>
          <cell r="N1137" t="b">
            <v>0</v>
          </cell>
          <cell r="P1137">
            <v>37260</v>
          </cell>
          <cell r="Q1137">
            <v>100</v>
          </cell>
          <cell r="R1137">
            <v>0</v>
          </cell>
          <cell r="T1137" t="b">
            <v>0</v>
          </cell>
          <cell r="U1137" t="b">
            <v>0</v>
          </cell>
          <cell r="V1137" t="b">
            <v>0</v>
          </cell>
          <cell r="W1137" t="b">
            <v>0</v>
          </cell>
          <cell r="X1137" t="str">
            <v>120 % du coût moyen au 31 janvier 2002 de la carte mensuelle du transport en commun</v>
          </cell>
          <cell r="Y1137">
            <v>0</v>
          </cell>
        </row>
        <row r="1138">
          <cell r="A1138">
            <v>850</v>
          </cell>
          <cell r="B1138">
            <v>0</v>
          </cell>
          <cell r="C1138" t="b">
            <v>0</v>
          </cell>
          <cell r="D1138">
            <v>4</v>
          </cell>
          <cell r="E1138">
            <v>1</v>
          </cell>
          <cell r="F1138" t="str">
            <v>70</v>
          </cell>
          <cell r="G1138">
            <v>2003</v>
          </cell>
          <cell r="H1138" t="b">
            <v>0</v>
          </cell>
          <cell r="I1138">
            <v>11.51</v>
          </cell>
          <cell r="K1138" t="str">
            <v>Location d'espaces de stationnement à des employés ou à des tiers</v>
          </cell>
          <cell r="L1138" t="str">
            <v>343</v>
          </cell>
          <cell r="M1138" t="b">
            <v>0</v>
          </cell>
          <cell r="N1138" t="b">
            <v>0</v>
          </cell>
          <cell r="P1138">
            <v>37260</v>
          </cell>
          <cell r="Q1138">
            <v>100</v>
          </cell>
          <cell r="R1138">
            <v>0</v>
          </cell>
          <cell r="T1138" t="b">
            <v>0</v>
          </cell>
          <cell r="U1138" t="b">
            <v>0</v>
          </cell>
          <cell r="V1138" t="b">
            <v>0</v>
          </cell>
          <cell r="W1138" t="b">
            <v>0</v>
          </cell>
          <cell r="X1138" t="str">
            <v>120 % du coût moyen au 31 janvier 2002 de la carte mensuelle du transport en commun</v>
          </cell>
          <cell r="Y1138">
            <v>0</v>
          </cell>
        </row>
        <row r="1139">
          <cell r="A1139">
            <v>850</v>
          </cell>
          <cell r="B1139">
            <v>0</v>
          </cell>
          <cell r="C1139" t="b">
            <v>0</v>
          </cell>
          <cell r="D1139">
            <v>4</v>
          </cell>
          <cell r="E1139">
            <v>1</v>
          </cell>
          <cell r="F1139" t="str">
            <v>71</v>
          </cell>
          <cell r="G1139">
            <v>2007</v>
          </cell>
          <cell r="H1139" t="b">
            <v>1</v>
          </cell>
          <cell r="I1139">
            <v>1.87</v>
          </cell>
          <cell r="K1139" t="str">
            <v>Redevances pour les cabines téléphoniques. Location d'espaces pour des antennes de</v>
          </cell>
          <cell r="M1139" t="b">
            <v>0</v>
          </cell>
          <cell r="N1139" t="b">
            <v>0</v>
          </cell>
          <cell r="P1139">
            <v>367</v>
          </cell>
          <cell r="Q1139">
            <v>0</v>
          </cell>
          <cell r="R1139">
            <v>100</v>
          </cell>
          <cell r="T1139" t="b">
            <v>0</v>
          </cell>
          <cell r="U1139" t="b">
            <v>1</v>
          </cell>
          <cell r="V1139" t="b">
            <v>0</v>
          </cell>
          <cell r="W1139" t="b">
            <v>0</v>
          </cell>
          <cell r="X1139" t="str">
            <v>NIL</v>
          </cell>
          <cell r="Y1139">
            <v>0</v>
          </cell>
        </row>
        <row r="1140">
          <cell r="A1140">
            <v>850</v>
          </cell>
          <cell r="B1140">
            <v>0</v>
          </cell>
          <cell r="C1140" t="b">
            <v>0</v>
          </cell>
          <cell r="D1140">
            <v>4</v>
          </cell>
          <cell r="E1140">
            <v>1</v>
          </cell>
          <cell r="F1140" t="str">
            <v>Q0</v>
          </cell>
          <cell r="G1140">
            <v>2007</v>
          </cell>
          <cell r="H1140" t="b">
            <v>1</v>
          </cell>
          <cell r="I1140">
            <v>1.51</v>
          </cell>
          <cell r="K1140" t="str">
            <v>Pénalilté sur les contrats de remorquages exclusifs</v>
          </cell>
          <cell r="L1140" t="str">
            <v>338</v>
          </cell>
          <cell r="M1140" t="b">
            <v>0</v>
          </cell>
          <cell r="N1140" t="b">
            <v>0</v>
          </cell>
          <cell r="P1140">
            <v>367</v>
          </cell>
          <cell r="Q1140">
            <v>0</v>
          </cell>
          <cell r="R1140">
            <v>100</v>
          </cell>
          <cell r="T1140" t="b">
            <v>0</v>
          </cell>
          <cell r="U1140" t="b">
            <v>0</v>
          </cell>
          <cell r="V1140" t="b">
            <v>0</v>
          </cell>
          <cell r="W1140" t="b">
            <v>0</v>
          </cell>
          <cell r="X1140" t="str">
            <v>Pénalité si non respect du contrat</v>
          </cell>
          <cell r="Y1140">
            <v>0</v>
          </cell>
        </row>
        <row r="1141">
          <cell r="A1141">
            <v>850</v>
          </cell>
          <cell r="B1141">
            <v>0</v>
          </cell>
          <cell r="C1141" t="b">
            <v>0</v>
          </cell>
          <cell r="D1141">
            <v>4</v>
          </cell>
          <cell r="E1141">
            <v>1</v>
          </cell>
          <cell r="F1141" t="str">
            <v>Q0</v>
          </cell>
          <cell r="G1141">
            <v>2006</v>
          </cell>
          <cell r="H1141" t="b">
            <v>0</v>
          </cell>
          <cell r="I1141">
            <v>1.2</v>
          </cell>
          <cell r="K1141" t="str">
            <v>Pénalilté sur les contrats de remorquages exclusifs</v>
          </cell>
          <cell r="L1141" t="str">
            <v>338</v>
          </cell>
          <cell r="M1141" t="b">
            <v>0</v>
          </cell>
          <cell r="N1141" t="b">
            <v>0</v>
          </cell>
          <cell r="P1141">
            <v>367</v>
          </cell>
          <cell r="Q1141">
            <v>0</v>
          </cell>
          <cell r="R1141">
            <v>100</v>
          </cell>
          <cell r="T1141" t="b">
            <v>0</v>
          </cell>
          <cell r="U1141" t="b">
            <v>0</v>
          </cell>
          <cell r="V1141" t="b">
            <v>0</v>
          </cell>
          <cell r="W1141" t="b">
            <v>0</v>
          </cell>
          <cell r="X1141" t="str">
            <v>Pénalité si non respect du contrat</v>
          </cell>
          <cell r="Y1141">
            <v>0</v>
          </cell>
        </row>
        <row r="1142">
          <cell r="A1142">
            <v>850</v>
          </cell>
          <cell r="B1142">
            <v>0</v>
          </cell>
          <cell r="C1142" t="b">
            <v>0</v>
          </cell>
          <cell r="D1142">
            <v>4</v>
          </cell>
          <cell r="E1142">
            <v>1</v>
          </cell>
          <cell r="F1142" t="str">
            <v>Q0</v>
          </cell>
          <cell r="G1142">
            <v>2005</v>
          </cell>
          <cell r="H1142" t="b">
            <v>0</v>
          </cell>
          <cell r="I1142">
            <v>1.9</v>
          </cell>
          <cell r="K1142" t="str">
            <v>Pénalilté sur les contrats de remorquages exclusifs</v>
          </cell>
          <cell r="L1142" t="str">
            <v>338</v>
          </cell>
          <cell r="M1142" t="b">
            <v>0</v>
          </cell>
          <cell r="N1142" t="b">
            <v>0</v>
          </cell>
          <cell r="P1142">
            <v>367</v>
          </cell>
          <cell r="Q1142">
            <v>0</v>
          </cell>
          <cell r="R1142">
            <v>100</v>
          </cell>
          <cell r="T1142" t="b">
            <v>0</v>
          </cell>
          <cell r="U1142" t="b">
            <v>0</v>
          </cell>
          <cell r="V1142" t="b">
            <v>0</v>
          </cell>
          <cell r="W1142" t="b">
            <v>0</v>
          </cell>
          <cell r="X1142" t="str">
            <v>Pénalité si non respect du contrat</v>
          </cell>
          <cell r="Y1142">
            <v>0</v>
          </cell>
        </row>
        <row r="1143">
          <cell r="A1143">
            <v>850</v>
          </cell>
          <cell r="B1143">
            <v>0</v>
          </cell>
          <cell r="C1143" t="b">
            <v>0</v>
          </cell>
          <cell r="D1143">
            <v>4</v>
          </cell>
          <cell r="E1143">
            <v>1</v>
          </cell>
          <cell r="F1143" t="str">
            <v>Q0</v>
          </cell>
          <cell r="G1143">
            <v>2004</v>
          </cell>
          <cell r="H1143" t="b">
            <v>0</v>
          </cell>
          <cell r="I1143">
            <v>4</v>
          </cell>
          <cell r="K1143" t="str">
            <v>Pénalilté sur les contrats de remorquages exclusifs</v>
          </cell>
          <cell r="L1143" t="str">
            <v>338</v>
          </cell>
          <cell r="M1143" t="b">
            <v>0</v>
          </cell>
          <cell r="N1143" t="b">
            <v>0</v>
          </cell>
          <cell r="P1143">
            <v>367</v>
          </cell>
          <cell r="Q1143">
            <v>0</v>
          </cell>
          <cell r="R1143">
            <v>100</v>
          </cell>
          <cell r="T1143" t="b">
            <v>0</v>
          </cell>
          <cell r="U1143" t="b">
            <v>0</v>
          </cell>
          <cell r="V1143" t="b">
            <v>0</v>
          </cell>
          <cell r="W1143" t="b">
            <v>0</v>
          </cell>
          <cell r="X1143" t="str">
            <v>Pénalité si non respect du contrat</v>
          </cell>
          <cell r="Y1143">
            <v>0</v>
          </cell>
        </row>
        <row r="1144">
          <cell r="A1144">
            <v>850</v>
          </cell>
          <cell r="B1144">
            <v>0</v>
          </cell>
          <cell r="C1144" t="b">
            <v>0</v>
          </cell>
          <cell r="D1144">
            <v>4</v>
          </cell>
          <cell r="E1144">
            <v>1</v>
          </cell>
          <cell r="F1144" t="str">
            <v>Q0</v>
          </cell>
          <cell r="G1144">
            <v>2003</v>
          </cell>
          <cell r="H1144" t="b">
            <v>0</v>
          </cell>
          <cell r="I1144">
            <v>0.8</v>
          </cell>
          <cell r="K1144" t="str">
            <v>Pénalilté sur les contrats de remorquages exclusifs</v>
          </cell>
          <cell r="L1144" t="str">
            <v>338</v>
          </cell>
          <cell r="M1144" t="b">
            <v>0</v>
          </cell>
          <cell r="N1144" t="b">
            <v>0</v>
          </cell>
          <cell r="P1144">
            <v>367</v>
          </cell>
          <cell r="Q1144">
            <v>0</v>
          </cell>
          <cell r="R1144">
            <v>100</v>
          </cell>
          <cell r="T1144" t="b">
            <v>0</v>
          </cell>
          <cell r="U1144" t="b">
            <v>0</v>
          </cell>
          <cell r="V1144" t="b">
            <v>0</v>
          </cell>
          <cell r="W1144" t="b">
            <v>0</v>
          </cell>
          <cell r="X1144" t="str">
            <v>Pénalité si non respect du contrat</v>
          </cell>
          <cell r="Y1144">
            <v>0</v>
          </cell>
        </row>
        <row r="1145">
          <cell r="A1145">
            <v>850</v>
          </cell>
          <cell r="B1145">
            <v>0</v>
          </cell>
          <cell r="C1145" t="b">
            <v>0</v>
          </cell>
          <cell r="D1145">
            <v>4</v>
          </cell>
          <cell r="E1145">
            <v>1</v>
          </cell>
          <cell r="F1145" t="str">
            <v>V5</v>
          </cell>
          <cell r="G1145">
            <v>2007</v>
          </cell>
          <cell r="H1145" t="b">
            <v>1</v>
          </cell>
          <cell r="I1145">
            <v>0</v>
          </cell>
          <cell r="K1145" t="str">
            <v>Gain sur vente de terrain dans l'emprise de la route</v>
          </cell>
          <cell r="M1145" t="b">
            <v>0</v>
          </cell>
          <cell r="N1145" t="b">
            <v>0</v>
          </cell>
          <cell r="P1145">
            <v>367</v>
          </cell>
          <cell r="Q1145">
            <v>10</v>
          </cell>
          <cell r="R1145">
            <v>0</v>
          </cell>
          <cell r="T1145" t="b">
            <v>0</v>
          </cell>
          <cell r="U1145" t="b">
            <v>1</v>
          </cell>
          <cell r="V1145" t="b">
            <v>0</v>
          </cell>
          <cell r="W1145" t="b">
            <v>0</v>
          </cell>
          <cell r="X1145" t="str">
            <v>NIL</v>
          </cell>
          <cell r="Y1145">
            <v>0</v>
          </cell>
        </row>
        <row r="1146">
          <cell r="A1146">
            <v>850</v>
          </cell>
          <cell r="B1146">
            <v>0</v>
          </cell>
          <cell r="C1146" t="b">
            <v>0</v>
          </cell>
          <cell r="D1146">
            <v>4</v>
          </cell>
          <cell r="E1146">
            <v>1</v>
          </cell>
          <cell r="F1146" t="str">
            <v>V5</v>
          </cell>
          <cell r="G1146">
            <v>2006</v>
          </cell>
          <cell r="H1146" t="b">
            <v>0</v>
          </cell>
          <cell r="I1146">
            <v>0</v>
          </cell>
          <cell r="K1146" t="str">
            <v>Gain sur vente de terrain dans l'emprise de la route</v>
          </cell>
          <cell r="M1146" t="b">
            <v>0</v>
          </cell>
          <cell r="N1146" t="b">
            <v>0</v>
          </cell>
          <cell r="P1146">
            <v>367</v>
          </cell>
          <cell r="Q1146">
            <v>10</v>
          </cell>
          <cell r="R1146">
            <v>0</v>
          </cell>
          <cell r="T1146" t="b">
            <v>0</v>
          </cell>
          <cell r="U1146" t="b">
            <v>1</v>
          </cell>
          <cell r="V1146" t="b">
            <v>0</v>
          </cell>
          <cell r="W1146" t="b">
            <v>0</v>
          </cell>
          <cell r="X1146" t="str">
            <v>NIL</v>
          </cell>
          <cell r="Y1146">
            <v>0</v>
          </cell>
        </row>
        <row r="1147">
          <cell r="A1147">
            <v>850</v>
          </cell>
          <cell r="B1147">
            <v>0</v>
          </cell>
          <cell r="C1147" t="b">
            <v>0</v>
          </cell>
          <cell r="D1147">
            <v>4</v>
          </cell>
          <cell r="E1147">
            <v>1</v>
          </cell>
          <cell r="F1147" t="str">
            <v>V5</v>
          </cell>
          <cell r="G1147">
            <v>2005</v>
          </cell>
          <cell r="H1147" t="b">
            <v>0</v>
          </cell>
          <cell r="I1147">
            <v>503.4</v>
          </cell>
          <cell r="K1147" t="str">
            <v>Gain sur vente de terrain dans l'emprise de la route</v>
          </cell>
          <cell r="M1147" t="b">
            <v>0</v>
          </cell>
          <cell r="N1147" t="b">
            <v>0</v>
          </cell>
          <cell r="P1147">
            <v>367</v>
          </cell>
          <cell r="Q1147">
            <v>10</v>
          </cell>
          <cell r="R1147">
            <v>0</v>
          </cell>
          <cell r="T1147" t="b">
            <v>0</v>
          </cell>
          <cell r="U1147" t="b">
            <v>1</v>
          </cell>
          <cell r="V1147" t="b">
            <v>0</v>
          </cell>
          <cell r="W1147" t="b">
            <v>0</v>
          </cell>
          <cell r="X1147" t="str">
            <v>NIL</v>
          </cell>
          <cell r="Y1147">
            <v>0</v>
          </cell>
        </row>
        <row r="1148">
          <cell r="A1148">
            <v>850</v>
          </cell>
          <cell r="B1148">
            <v>0</v>
          </cell>
          <cell r="C1148" t="b">
            <v>0</v>
          </cell>
          <cell r="D1148">
            <v>4</v>
          </cell>
          <cell r="E1148">
            <v>1</v>
          </cell>
          <cell r="F1148" t="str">
            <v>V5</v>
          </cell>
          <cell r="G1148">
            <v>2004</v>
          </cell>
          <cell r="H1148" t="b">
            <v>0</v>
          </cell>
          <cell r="I1148">
            <v>209.23</v>
          </cell>
          <cell r="K1148" t="str">
            <v>Gain sur vente de terrain dans l'emprise de la route</v>
          </cell>
          <cell r="M1148" t="b">
            <v>0</v>
          </cell>
          <cell r="N1148" t="b">
            <v>0</v>
          </cell>
          <cell r="P1148">
            <v>367</v>
          </cell>
          <cell r="Q1148">
            <v>10</v>
          </cell>
          <cell r="R1148">
            <v>0</v>
          </cell>
          <cell r="T1148" t="b">
            <v>0</v>
          </cell>
          <cell r="U1148" t="b">
            <v>1</v>
          </cell>
          <cell r="V1148" t="b">
            <v>0</v>
          </cell>
          <cell r="W1148" t="b">
            <v>0</v>
          </cell>
          <cell r="X1148" t="str">
            <v>NIL</v>
          </cell>
          <cell r="Y1148">
            <v>0</v>
          </cell>
        </row>
        <row r="1149">
          <cell r="A1149">
            <v>850</v>
          </cell>
          <cell r="B1149">
            <v>0</v>
          </cell>
          <cell r="C1149" t="b">
            <v>0</v>
          </cell>
          <cell r="D1149">
            <v>4</v>
          </cell>
          <cell r="E1149">
            <v>1</v>
          </cell>
          <cell r="F1149" t="str">
            <v>V5</v>
          </cell>
          <cell r="G1149">
            <v>2003</v>
          </cell>
          <cell r="H1149" t="b">
            <v>0</v>
          </cell>
          <cell r="I1149">
            <v>62.94</v>
          </cell>
          <cell r="K1149" t="str">
            <v>Gain sur vente de terrain dans l'emprise de la route</v>
          </cell>
          <cell r="M1149" t="b">
            <v>0</v>
          </cell>
          <cell r="N1149" t="b">
            <v>0</v>
          </cell>
          <cell r="P1149">
            <v>367</v>
          </cell>
          <cell r="Q1149">
            <v>10</v>
          </cell>
          <cell r="R1149">
            <v>0</v>
          </cell>
          <cell r="T1149" t="b">
            <v>0</v>
          </cell>
          <cell r="U1149" t="b">
            <v>1</v>
          </cell>
          <cell r="V1149" t="b">
            <v>0</v>
          </cell>
          <cell r="W1149" t="b">
            <v>0</v>
          </cell>
          <cell r="X1149" t="str">
            <v>NIL</v>
          </cell>
          <cell r="Y1149">
            <v>0</v>
          </cell>
        </row>
        <row r="1150">
          <cell r="A1150">
            <v>10</v>
          </cell>
          <cell r="B1150">
            <v>352</v>
          </cell>
          <cell r="C1150" t="b">
            <v>0</v>
          </cell>
          <cell r="D1150">
            <v>3</v>
          </cell>
          <cell r="E1150">
            <v>9</v>
          </cell>
          <cell r="F1150" t="str">
            <v>DA</v>
          </cell>
          <cell r="G1150">
            <v>2004</v>
          </cell>
          <cell r="H1150" t="b">
            <v>0</v>
          </cell>
          <cell r="I1150">
            <v>1252.3</v>
          </cell>
          <cell r="K1150" t="str">
            <v>NIL</v>
          </cell>
          <cell r="L1150" t="str">
            <v>5</v>
          </cell>
          <cell r="M1150" t="b">
            <v>0</v>
          </cell>
          <cell r="N1150" t="b">
            <v>0</v>
          </cell>
          <cell r="P1150">
            <v>367</v>
          </cell>
          <cell r="Q1150">
            <v>10</v>
          </cell>
          <cell r="R1150">
            <v>90</v>
          </cell>
          <cell r="T1150" t="b">
            <v>0</v>
          </cell>
          <cell r="U1150" t="b">
            <v>0</v>
          </cell>
          <cell r="V1150" t="b">
            <v>0</v>
          </cell>
          <cell r="W1150" t="b">
            <v>0</v>
          </cell>
          <cell r="X1150" t="str">
            <v>Règlement</v>
          </cell>
          <cell r="Y1150">
            <v>1</v>
          </cell>
        </row>
        <row r="1151">
          <cell r="A1151">
            <v>10</v>
          </cell>
          <cell r="B1151">
            <v>352</v>
          </cell>
          <cell r="C1151" t="b">
            <v>0</v>
          </cell>
          <cell r="D1151">
            <v>3</v>
          </cell>
          <cell r="E1151">
            <v>9</v>
          </cell>
          <cell r="F1151" t="str">
            <v>DA</v>
          </cell>
          <cell r="G1151">
            <v>2003</v>
          </cell>
          <cell r="H1151" t="b">
            <v>0</v>
          </cell>
          <cell r="I1151">
            <v>1339.1</v>
          </cell>
          <cell r="K1151" t="str">
            <v>NIL</v>
          </cell>
          <cell r="L1151" t="str">
            <v>5</v>
          </cell>
          <cell r="M1151" t="b">
            <v>0</v>
          </cell>
          <cell r="N1151" t="b">
            <v>0</v>
          </cell>
          <cell r="P1151">
            <v>367</v>
          </cell>
          <cell r="Q1151">
            <v>10</v>
          </cell>
          <cell r="R1151">
            <v>90</v>
          </cell>
          <cell r="T1151" t="b">
            <v>0</v>
          </cell>
          <cell r="U1151" t="b">
            <v>0</v>
          </cell>
          <cell r="V1151" t="b">
            <v>0</v>
          </cell>
          <cell r="W1151" t="b">
            <v>0</v>
          </cell>
          <cell r="X1151" t="str">
            <v>Règlement</v>
          </cell>
          <cell r="Y1151">
            <v>1</v>
          </cell>
        </row>
        <row r="1152">
          <cell r="A1152">
            <v>10</v>
          </cell>
          <cell r="B1152">
            <v>352</v>
          </cell>
          <cell r="C1152" t="b">
            <v>0</v>
          </cell>
          <cell r="D1152">
            <v>3</v>
          </cell>
          <cell r="E1152">
            <v>9</v>
          </cell>
          <cell r="F1152" t="str">
            <v>DB</v>
          </cell>
          <cell r="G1152">
            <v>2007</v>
          </cell>
          <cell r="H1152" t="b">
            <v>1</v>
          </cell>
          <cell r="I1152">
            <v>90.2</v>
          </cell>
          <cell r="K1152" t="str">
            <v>NIL</v>
          </cell>
          <cell r="L1152" t="str">
            <v>5</v>
          </cell>
          <cell r="M1152" t="b">
            <v>0</v>
          </cell>
          <cell r="N1152" t="b">
            <v>0</v>
          </cell>
          <cell r="P1152">
            <v>367</v>
          </cell>
          <cell r="Q1152">
            <v>10</v>
          </cell>
          <cell r="R1152">
            <v>90</v>
          </cell>
          <cell r="T1152" t="b">
            <v>0</v>
          </cell>
          <cell r="U1152" t="b">
            <v>0</v>
          </cell>
          <cell r="V1152" t="b">
            <v>0</v>
          </cell>
          <cell r="W1152" t="b">
            <v>0</v>
          </cell>
          <cell r="X1152" t="str">
            <v>Règlement</v>
          </cell>
          <cell r="Y1152">
            <v>0</v>
          </cell>
        </row>
        <row r="1153">
          <cell r="A1153">
            <v>10</v>
          </cell>
          <cell r="B1153">
            <v>352</v>
          </cell>
          <cell r="C1153" t="b">
            <v>0</v>
          </cell>
          <cell r="D1153">
            <v>3</v>
          </cell>
          <cell r="E1153">
            <v>9</v>
          </cell>
          <cell r="F1153" t="str">
            <v>DB</v>
          </cell>
          <cell r="G1153">
            <v>2006</v>
          </cell>
          <cell r="H1153" t="b">
            <v>0</v>
          </cell>
          <cell r="I1153">
            <v>90.2</v>
          </cell>
          <cell r="K1153" t="str">
            <v>NIL</v>
          </cell>
          <cell r="L1153" t="str">
            <v>5</v>
          </cell>
          <cell r="M1153" t="b">
            <v>0</v>
          </cell>
          <cell r="N1153" t="b">
            <v>0</v>
          </cell>
          <cell r="P1153">
            <v>367</v>
          </cell>
          <cell r="Q1153">
            <v>10</v>
          </cell>
          <cell r="R1153">
            <v>90</v>
          </cell>
          <cell r="T1153" t="b">
            <v>0</v>
          </cell>
          <cell r="U1153" t="b">
            <v>0</v>
          </cell>
          <cell r="V1153" t="b">
            <v>0</v>
          </cell>
          <cell r="W1153" t="b">
            <v>0</v>
          </cell>
          <cell r="X1153" t="str">
            <v>Règlement</v>
          </cell>
          <cell r="Y1153">
            <v>0</v>
          </cell>
        </row>
        <row r="1154">
          <cell r="A1154">
            <v>10</v>
          </cell>
          <cell r="B1154">
            <v>352</v>
          </cell>
          <cell r="C1154" t="b">
            <v>0</v>
          </cell>
          <cell r="D1154">
            <v>3</v>
          </cell>
          <cell r="E1154">
            <v>9</v>
          </cell>
          <cell r="F1154" t="str">
            <v>DB</v>
          </cell>
          <cell r="G1154">
            <v>2005</v>
          </cell>
          <cell r="H1154" t="b">
            <v>0</v>
          </cell>
          <cell r="I1154">
            <v>101.4</v>
          </cell>
          <cell r="K1154" t="str">
            <v>NIL</v>
          </cell>
          <cell r="L1154" t="str">
            <v>5</v>
          </cell>
          <cell r="M1154" t="b">
            <v>0</v>
          </cell>
          <cell r="N1154" t="b">
            <v>0</v>
          </cell>
          <cell r="P1154">
            <v>367</v>
          </cell>
          <cell r="Q1154">
            <v>10</v>
          </cell>
          <cell r="R1154">
            <v>90</v>
          </cell>
          <cell r="T1154" t="b">
            <v>0</v>
          </cell>
          <cell r="U1154" t="b">
            <v>0</v>
          </cell>
          <cell r="V1154" t="b">
            <v>0</v>
          </cell>
          <cell r="W1154" t="b">
            <v>0</v>
          </cell>
          <cell r="X1154" t="str">
            <v>Règlement</v>
          </cell>
          <cell r="Y1154">
            <v>0</v>
          </cell>
        </row>
        <row r="1155">
          <cell r="A1155">
            <v>10</v>
          </cell>
          <cell r="B1155">
            <v>352</v>
          </cell>
          <cell r="C1155" t="b">
            <v>0</v>
          </cell>
          <cell r="D1155">
            <v>3</v>
          </cell>
          <cell r="E1155">
            <v>9</v>
          </cell>
          <cell r="F1155" t="str">
            <v>DB</v>
          </cell>
          <cell r="G1155">
            <v>2004</v>
          </cell>
          <cell r="H1155" t="b">
            <v>0</v>
          </cell>
          <cell r="I1155">
            <v>79.2</v>
          </cell>
          <cell r="K1155" t="str">
            <v>NIL</v>
          </cell>
          <cell r="L1155" t="str">
            <v>5</v>
          </cell>
          <cell r="M1155" t="b">
            <v>0</v>
          </cell>
          <cell r="N1155" t="b">
            <v>0</v>
          </cell>
          <cell r="P1155">
            <v>367</v>
          </cell>
          <cell r="Q1155">
            <v>10</v>
          </cell>
          <cell r="R1155">
            <v>90</v>
          </cell>
          <cell r="T1155" t="b">
            <v>0</v>
          </cell>
          <cell r="U1155" t="b">
            <v>0</v>
          </cell>
          <cell r="V1155" t="b">
            <v>0</v>
          </cell>
          <cell r="W1155" t="b">
            <v>0</v>
          </cell>
          <cell r="X1155" t="str">
            <v>Règlement</v>
          </cell>
          <cell r="Y1155">
            <v>0</v>
          </cell>
        </row>
        <row r="1156">
          <cell r="A1156">
            <v>10</v>
          </cell>
          <cell r="B1156">
            <v>352</v>
          </cell>
          <cell r="C1156" t="b">
            <v>0</v>
          </cell>
          <cell r="D1156">
            <v>3</v>
          </cell>
          <cell r="E1156">
            <v>9</v>
          </cell>
          <cell r="F1156" t="str">
            <v>DB</v>
          </cell>
          <cell r="G1156">
            <v>2003</v>
          </cell>
          <cell r="H1156" t="b">
            <v>0</v>
          </cell>
          <cell r="I1156">
            <v>90.9</v>
          </cell>
          <cell r="K1156" t="str">
            <v>NIL</v>
          </cell>
          <cell r="L1156" t="str">
            <v>5</v>
          </cell>
          <cell r="M1156" t="b">
            <v>0</v>
          </cell>
          <cell r="N1156" t="b">
            <v>0</v>
          </cell>
          <cell r="P1156">
            <v>367</v>
          </cell>
          <cell r="Q1156">
            <v>10</v>
          </cell>
          <cell r="R1156">
            <v>90</v>
          </cell>
          <cell r="T1156" t="b">
            <v>0</v>
          </cell>
          <cell r="U1156" t="b">
            <v>0</v>
          </cell>
          <cell r="V1156" t="b">
            <v>0</v>
          </cell>
          <cell r="W1156" t="b">
            <v>0</v>
          </cell>
          <cell r="X1156" t="str">
            <v>Règlement</v>
          </cell>
          <cell r="Y1156">
            <v>0</v>
          </cell>
        </row>
        <row r="1157">
          <cell r="A1157">
            <v>10</v>
          </cell>
          <cell r="B1157">
            <v>352</v>
          </cell>
          <cell r="C1157" t="b">
            <v>0</v>
          </cell>
          <cell r="D1157">
            <v>3</v>
          </cell>
          <cell r="E1157">
            <v>9</v>
          </cell>
          <cell r="F1157" t="str">
            <v>DC</v>
          </cell>
          <cell r="G1157">
            <v>2007</v>
          </cell>
          <cell r="H1157" t="b">
            <v>1</v>
          </cell>
          <cell r="I1157">
            <v>1097.0999999999999</v>
          </cell>
          <cell r="K1157" t="str">
            <v>NIL</v>
          </cell>
          <cell r="L1157" t="str">
            <v>5</v>
          </cell>
          <cell r="M1157" t="b">
            <v>0</v>
          </cell>
          <cell r="N1157" t="b">
            <v>0</v>
          </cell>
          <cell r="P1157">
            <v>367</v>
          </cell>
          <cell r="Q1157">
            <v>10</v>
          </cell>
          <cell r="R1157">
            <v>90</v>
          </cell>
          <cell r="T1157" t="b">
            <v>0</v>
          </cell>
          <cell r="U1157" t="b">
            <v>0</v>
          </cell>
          <cell r="V1157" t="b">
            <v>0</v>
          </cell>
          <cell r="W1157" t="b">
            <v>0</v>
          </cell>
          <cell r="X1157" t="str">
            <v>Règlement</v>
          </cell>
          <cell r="Y1157">
            <v>0</v>
          </cell>
        </row>
        <row r="1158">
          <cell r="A1158">
            <v>10</v>
          </cell>
          <cell r="B1158">
            <v>352</v>
          </cell>
          <cell r="C1158" t="b">
            <v>0</v>
          </cell>
          <cell r="D1158">
            <v>3</v>
          </cell>
          <cell r="E1158">
            <v>9</v>
          </cell>
          <cell r="F1158" t="str">
            <v>DC</v>
          </cell>
          <cell r="G1158">
            <v>2006</v>
          </cell>
          <cell r="H1158" t="b">
            <v>0</v>
          </cell>
          <cell r="I1158">
            <v>1097.0999999999999</v>
          </cell>
          <cell r="K1158" t="str">
            <v>NIL</v>
          </cell>
          <cell r="L1158" t="str">
            <v>5</v>
          </cell>
          <cell r="M1158" t="b">
            <v>0</v>
          </cell>
          <cell r="N1158" t="b">
            <v>0</v>
          </cell>
          <cell r="P1158">
            <v>367</v>
          </cell>
          <cell r="Q1158">
            <v>10</v>
          </cell>
          <cell r="R1158">
            <v>90</v>
          </cell>
          <cell r="T1158" t="b">
            <v>0</v>
          </cell>
          <cell r="U1158" t="b">
            <v>0</v>
          </cell>
          <cell r="V1158" t="b">
            <v>0</v>
          </cell>
          <cell r="W1158" t="b">
            <v>0</v>
          </cell>
          <cell r="X1158" t="str">
            <v>Règlement</v>
          </cell>
          <cell r="Y1158">
            <v>0</v>
          </cell>
        </row>
        <row r="1159">
          <cell r="A1159">
            <v>10</v>
          </cell>
          <cell r="B1159">
            <v>352</v>
          </cell>
          <cell r="C1159" t="b">
            <v>0</v>
          </cell>
          <cell r="D1159">
            <v>3</v>
          </cell>
          <cell r="E1159">
            <v>9</v>
          </cell>
          <cell r="F1159" t="str">
            <v>DC</v>
          </cell>
          <cell r="G1159">
            <v>2005</v>
          </cell>
          <cell r="H1159" t="b">
            <v>0</v>
          </cell>
          <cell r="I1159">
            <v>1285.0999999999999</v>
          </cell>
          <cell r="K1159" t="str">
            <v>NIL</v>
          </cell>
          <cell r="L1159" t="str">
            <v>5</v>
          </cell>
          <cell r="M1159" t="b">
            <v>0</v>
          </cell>
          <cell r="N1159" t="b">
            <v>0</v>
          </cell>
          <cell r="P1159">
            <v>367</v>
          </cell>
          <cell r="Q1159">
            <v>10</v>
          </cell>
          <cell r="R1159">
            <v>90</v>
          </cell>
          <cell r="T1159" t="b">
            <v>0</v>
          </cell>
          <cell r="U1159" t="b">
            <v>0</v>
          </cell>
          <cell r="V1159" t="b">
            <v>0</v>
          </cell>
          <cell r="W1159" t="b">
            <v>0</v>
          </cell>
          <cell r="X1159" t="str">
            <v>Règlement</v>
          </cell>
          <cell r="Y1159">
            <v>0</v>
          </cell>
        </row>
        <row r="1160">
          <cell r="A1160">
            <v>10</v>
          </cell>
          <cell r="B1160">
            <v>352</v>
          </cell>
          <cell r="C1160" t="b">
            <v>0</v>
          </cell>
          <cell r="D1160">
            <v>3</v>
          </cell>
          <cell r="E1160">
            <v>9</v>
          </cell>
          <cell r="F1160" t="str">
            <v>DC</v>
          </cell>
          <cell r="G1160">
            <v>2004</v>
          </cell>
          <cell r="H1160" t="b">
            <v>0</v>
          </cell>
          <cell r="I1160">
            <v>1047.8</v>
          </cell>
          <cell r="K1160" t="str">
            <v>NIL</v>
          </cell>
          <cell r="L1160" t="str">
            <v>5</v>
          </cell>
          <cell r="M1160" t="b">
            <v>0</v>
          </cell>
          <cell r="N1160" t="b">
            <v>0</v>
          </cell>
          <cell r="P1160">
            <v>367</v>
          </cell>
          <cell r="Q1160">
            <v>10</v>
          </cell>
          <cell r="R1160">
            <v>90</v>
          </cell>
          <cell r="T1160" t="b">
            <v>0</v>
          </cell>
          <cell r="U1160" t="b">
            <v>0</v>
          </cell>
          <cell r="V1160" t="b">
            <v>0</v>
          </cell>
          <cell r="W1160" t="b">
            <v>0</v>
          </cell>
          <cell r="X1160" t="str">
            <v>Règlement</v>
          </cell>
          <cell r="Y1160">
            <v>0</v>
          </cell>
        </row>
        <row r="1161">
          <cell r="A1161">
            <v>10</v>
          </cell>
          <cell r="B1161">
            <v>352</v>
          </cell>
          <cell r="C1161" t="b">
            <v>0</v>
          </cell>
          <cell r="D1161">
            <v>3</v>
          </cell>
          <cell r="E1161">
            <v>9</v>
          </cell>
          <cell r="F1161" t="str">
            <v>DC</v>
          </cell>
          <cell r="G1161">
            <v>2003</v>
          </cell>
          <cell r="H1161" t="b">
            <v>0</v>
          </cell>
          <cell r="I1161">
            <v>1202.0999999999999</v>
          </cell>
          <cell r="K1161" t="str">
            <v>NIL</v>
          </cell>
          <cell r="L1161" t="str">
            <v>5</v>
          </cell>
          <cell r="M1161" t="b">
            <v>0</v>
          </cell>
          <cell r="N1161" t="b">
            <v>0</v>
          </cell>
          <cell r="P1161">
            <v>367</v>
          </cell>
          <cell r="Q1161">
            <v>10</v>
          </cell>
          <cell r="R1161">
            <v>90</v>
          </cell>
          <cell r="T1161" t="b">
            <v>0</v>
          </cell>
          <cell r="U1161" t="b">
            <v>0</v>
          </cell>
          <cell r="V1161" t="b">
            <v>0</v>
          </cell>
          <cell r="W1161" t="b">
            <v>0</v>
          </cell>
          <cell r="X1161" t="str">
            <v>Règlement</v>
          </cell>
          <cell r="Y1161">
            <v>0</v>
          </cell>
        </row>
        <row r="1162">
          <cell r="A1162">
            <v>10</v>
          </cell>
          <cell r="B1162">
            <v>352</v>
          </cell>
          <cell r="C1162" t="b">
            <v>0</v>
          </cell>
          <cell r="D1162">
            <v>3</v>
          </cell>
          <cell r="E1162">
            <v>9</v>
          </cell>
          <cell r="F1162" t="str">
            <v>DD</v>
          </cell>
          <cell r="G1162">
            <v>2007</v>
          </cell>
          <cell r="H1162" t="b">
            <v>1</v>
          </cell>
          <cell r="I1162">
            <v>13891.8</v>
          </cell>
          <cell r="K1162" t="str">
            <v>NIL</v>
          </cell>
          <cell r="L1162" t="str">
            <v>5</v>
          </cell>
          <cell r="M1162" t="b">
            <v>0</v>
          </cell>
          <cell r="N1162" t="b">
            <v>0</v>
          </cell>
          <cell r="P1162">
            <v>367</v>
          </cell>
          <cell r="Q1162">
            <v>10</v>
          </cell>
          <cell r="R1162">
            <v>90</v>
          </cell>
          <cell r="T1162" t="b">
            <v>0</v>
          </cell>
          <cell r="U1162" t="b">
            <v>0</v>
          </cell>
          <cell r="V1162" t="b">
            <v>0</v>
          </cell>
          <cell r="W1162" t="b">
            <v>0</v>
          </cell>
          <cell r="X1162" t="str">
            <v>Règlement</v>
          </cell>
          <cell r="Y1162">
            <v>0</v>
          </cell>
        </row>
        <row r="1163">
          <cell r="A1163">
            <v>10</v>
          </cell>
          <cell r="B1163">
            <v>352</v>
          </cell>
          <cell r="C1163" t="b">
            <v>0</v>
          </cell>
          <cell r="D1163">
            <v>3</v>
          </cell>
          <cell r="E1163">
            <v>9</v>
          </cell>
          <cell r="F1163" t="str">
            <v>DD</v>
          </cell>
          <cell r="G1163">
            <v>2006</v>
          </cell>
          <cell r="H1163" t="b">
            <v>0</v>
          </cell>
          <cell r="I1163">
            <v>13277.6</v>
          </cell>
          <cell r="K1163" t="str">
            <v>NIL</v>
          </cell>
          <cell r="L1163" t="str">
            <v>5</v>
          </cell>
          <cell r="M1163" t="b">
            <v>0</v>
          </cell>
          <cell r="N1163" t="b">
            <v>0</v>
          </cell>
          <cell r="P1163">
            <v>367</v>
          </cell>
          <cell r="Q1163">
            <v>10</v>
          </cell>
          <cell r="R1163">
            <v>90</v>
          </cell>
          <cell r="T1163" t="b">
            <v>0</v>
          </cell>
          <cell r="U1163" t="b">
            <v>0</v>
          </cell>
          <cell r="V1163" t="b">
            <v>0</v>
          </cell>
          <cell r="W1163" t="b">
            <v>0</v>
          </cell>
          <cell r="X1163" t="str">
            <v>Règlement</v>
          </cell>
          <cell r="Y1163">
            <v>0</v>
          </cell>
        </row>
        <row r="1164">
          <cell r="A1164">
            <v>10</v>
          </cell>
          <cell r="B1164">
            <v>352</v>
          </cell>
          <cell r="C1164" t="b">
            <v>0</v>
          </cell>
          <cell r="D1164">
            <v>3</v>
          </cell>
          <cell r="E1164">
            <v>9</v>
          </cell>
          <cell r="F1164" t="str">
            <v>DD</v>
          </cell>
          <cell r="G1164">
            <v>2005</v>
          </cell>
          <cell r="H1164" t="b">
            <v>0</v>
          </cell>
          <cell r="I1164">
            <v>11999.4</v>
          </cell>
          <cell r="K1164" t="str">
            <v>NIL</v>
          </cell>
          <cell r="L1164" t="str">
            <v>5</v>
          </cell>
          <cell r="M1164" t="b">
            <v>0</v>
          </cell>
          <cell r="N1164" t="b">
            <v>0</v>
          </cell>
          <cell r="P1164">
            <v>367</v>
          </cell>
          <cell r="Q1164">
            <v>10</v>
          </cell>
          <cell r="R1164">
            <v>90</v>
          </cell>
          <cell r="T1164" t="b">
            <v>0</v>
          </cell>
          <cell r="U1164" t="b">
            <v>0</v>
          </cell>
          <cell r="V1164" t="b">
            <v>0</v>
          </cell>
          <cell r="W1164" t="b">
            <v>0</v>
          </cell>
          <cell r="X1164" t="str">
            <v>Règlement</v>
          </cell>
          <cell r="Y1164">
            <v>0</v>
          </cell>
        </row>
        <row r="1165">
          <cell r="A1165">
            <v>10</v>
          </cell>
          <cell r="B1165">
            <v>352</v>
          </cell>
          <cell r="C1165" t="b">
            <v>0</v>
          </cell>
          <cell r="D1165">
            <v>3</v>
          </cell>
          <cell r="E1165">
            <v>9</v>
          </cell>
          <cell r="F1165" t="str">
            <v>DD</v>
          </cell>
          <cell r="G1165">
            <v>2004</v>
          </cell>
          <cell r="H1165" t="b">
            <v>0</v>
          </cell>
          <cell r="I1165">
            <v>11352.7</v>
          </cell>
          <cell r="K1165" t="str">
            <v>NIL</v>
          </cell>
          <cell r="L1165" t="str">
            <v>5</v>
          </cell>
          <cell r="M1165" t="b">
            <v>0</v>
          </cell>
          <cell r="N1165" t="b">
            <v>0</v>
          </cell>
          <cell r="P1165">
            <v>367</v>
          </cell>
          <cell r="Q1165">
            <v>10</v>
          </cell>
          <cell r="R1165">
            <v>90</v>
          </cell>
          <cell r="T1165" t="b">
            <v>0</v>
          </cell>
          <cell r="U1165" t="b">
            <v>0</v>
          </cell>
          <cell r="V1165" t="b">
            <v>0</v>
          </cell>
          <cell r="W1165" t="b">
            <v>0</v>
          </cell>
          <cell r="X1165" t="str">
            <v>Règlement</v>
          </cell>
          <cell r="Y1165">
            <v>0</v>
          </cell>
        </row>
        <row r="1166">
          <cell r="A1166">
            <v>10</v>
          </cell>
          <cell r="B1166">
            <v>352</v>
          </cell>
          <cell r="C1166" t="b">
            <v>0</v>
          </cell>
          <cell r="D1166">
            <v>3</v>
          </cell>
          <cell r="E1166">
            <v>9</v>
          </cell>
          <cell r="F1166" t="str">
            <v>DD</v>
          </cell>
          <cell r="G1166">
            <v>2003</v>
          </cell>
          <cell r="H1166" t="b">
            <v>0</v>
          </cell>
          <cell r="I1166">
            <v>8462.2000000000007</v>
          </cell>
          <cell r="K1166" t="str">
            <v>NIL</v>
          </cell>
          <cell r="L1166" t="str">
            <v>5</v>
          </cell>
          <cell r="M1166" t="b">
            <v>0</v>
          </cell>
          <cell r="N1166" t="b">
            <v>0</v>
          </cell>
          <cell r="P1166">
            <v>367</v>
          </cell>
          <cell r="Q1166">
            <v>10</v>
          </cell>
          <cell r="R1166">
            <v>90</v>
          </cell>
          <cell r="T1166" t="b">
            <v>0</v>
          </cell>
          <cell r="U1166" t="b">
            <v>0</v>
          </cell>
          <cell r="V1166" t="b">
            <v>0</v>
          </cell>
          <cell r="W1166" t="b">
            <v>0</v>
          </cell>
          <cell r="X1166" t="str">
            <v>Règlement</v>
          </cell>
          <cell r="Y1166">
            <v>0</v>
          </cell>
        </row>
        <row r="1167">
          <cell r="A1167">
            <v>600</v>
          </cell>
          <cell r="B1167">
            <v>385</v>
          </cell>
          <cell r="C1167" t="b">
            <v>0</v>
          </cell>
          <cell r="D1167">
            <v>4</v>
          </cell>
          <cell r="E1167">
            <v>1</v>
          </cell>
          <cell r="F1167" t="str">
            <v>CN</v>
          </cell>
          <cell r="G1167">
            <v>2003</v>
          </cell>
          <cell r="H1167" t="b">
            <v>0</v>
          </cell>
          <cell r="I1167">
            <v>8399.2000000000007</v>
          </cell>
          <cell r="K1167" t="str">
            <v>Distributeurs d'énergie au Québec</v>
          </cell>
          <cell r="L1167" t="str">
            <v>764, 765</v>
          </cell>
          <cell r="M1167" t="b">
            <v>0</v>
          </cell>
          <cell r="N1167" t="b">
            <v>0</v>
          </cell>
          <cell r="P1167">
            <v>367</v>
          </cell>
          <cell r="Q1167">
            <v>0</v>
          </cell>
          <cell r="R1167">
            <v>19</v>
          </cell>
          <cell r="T1167" t="b">
            <v>0</v>
          </cell>
          <cell r="U1167" t="b">
            <v>0</v>
          </cell>
          <cell r="V1167" t="b">
            <v>0</v>
          </cell>
          <cell r="W1167" t="b">
            <v>0</v>
          </cell>
          <cell r="X1167" t="str">
            <v>Récupération des coûts</v>
          </cell>
          <cell r="Y1167">
            <v>1</v>
          </cell>
        </row>
        <row r="1168">
          <cell r="A1168">
            <v>600</v>
          </cell>
          <cell r="B1168">
            <v>385</v>
          </cell>
          <cell r="C1168" t="b">
            <v>0</v>
          </cell>
          <cell r="D1168">
            <v>4</v>
          </cell>
          <cell r="E1168">
            <v>1</v>
          </cell>
          <cell r="F1168" t="str">
            <v>CP</v>
          </cell>
          <cell r="G1168">
            <v>2007</v>
          </cell>
          <cell r="H1168" t="b">
            <v>1</v>
          </cell>
          <cell r="I1168">
            <v>197.8</v>
          </cell>
          <cell r="K1168" t="str">
            <v>Utilisation des revenus reportés pour couvrir les dépenses d'amortissement</v>
          </cell>
          <cell r="L1168" t="str">
            <v>716</v>
          </cell>
          <cell r="M1168" t="b">
            <v>0</v>
          </cell>
          <cell r="N1168" t="b">
            <v>0</v>
          </cell>
          <cell r="P1168">
            <v>367</v>
          </cell>
          <cell r="Q1168">
            <v>0</v>
          </cell>
          <cell r="R1168">
            <v>19</v>
          </cell>
          <cell r="T1168" t="b">
            <v>0</v>
          </cell>
          <cell r="U1168" t="b">
            <v>0</v>
          </cell>
          <cell r="V1168" t="b">
            <v>0</v>
          </cell>
          <cell r="W1168" t="b">
            <v>0</v>
          </cell>
          <cell r="X1168" t="str">
            <v>Dépenses d'amortissement</v>
          </cell>
          <cell r="Y1168">
            <v>0</v>
          </cell>
        </row>
        <row r="1169">
          <cell r="A1169">
            <v>600</v>
          </cell>
          <cell r="B1169">
            <v>385</v>
          </cell>
          <cell r="C1169" t="b">
            <v>0</v>
          </cell>
          <cell r="D1169">
            <v>4</v>
          </cell>
          <cell r="E1169">
            <v>1</v>
          </cell>
          <cell r="F1169" t="str">
            <v>CP</v>
          </cell>
          <cell r="G1169">
            <v>2006</v>
          </cell>
          <cell r="H1169" t="b">
            <v>0</v>
          </cell>
          <cell r="I1169">
            <v>68.8</v>
          </cell>
          <cell r="K1169" t="str">
            <v>Utilisation des revenus reportés pour couvrir les dépenses d'amortissement</v>
          </cell>
          <cell r="L1169" t="str">
            <v>716</v>
          </cell>
          <cell r="M1169" t="b">
            <v>0</v>
          </cell>
          <cell r="N1169" t="b">
            <v>0</v>
          </cell>
          <cell r="P1169">
            <v>367</v>
          </cell>
          <cell r="Q1169">
            <v>0</v>
          </cell>
          <cell r="R1169">
            <v>19</v>
          </cell>
          <cell r="T1169" t="b">
            <v>0</v>
          </cell>
          <cell r="U1169" t="b">
            <v>0</v>
          </cell>
          <cell r="V1169" t="b">
            <v>0</v>
          </cell>
          <cell r="W1169" t="b">
            <v>0</v>
          </cell>
          <cell r="X1169" t="str">
            <v>Dépenses d'amortissement</v>
          </cell>
          <cell r="Y1169">
            <v>0</v>
          </cell>
        </row>
        <row r="1170">
          <cell r="A1170">
            <v>600</v>
          </cell>
          <cell r="B1170">
            <v>385</v>
          </cell>
          <cell r="C1170" t="b">
            <v>0</v>
          </cell>
          <cell r="D1170">
            <v>4</v>
          </cell>
          <cell r="E1170">
            <v>1</v>
          </cell>
          <cell r="F1170" t="str">
            <v>CP</v>
          </cell>
          <cell r="G1170">
            <v>2005</v>
          </cell>
          <cell r="H1170" t="b">
            <v>0</v>
          </cell>
          <cell r="I1170">
            <v>86.2</v>
          </cell>
          <cell r="K1170" t="str">
            <v>Utilisation des revenus reportés pour couvrir les dépenses d'amortissement</v>
          </cell>
          <cell r="L1170" t="str">
            <v>716</v>
          </cell>
          <cell r="M1170" t="b">
            <v>0</v>
          </cell>
          <cell r="N1170" t="b">
            <v>0</v>
          </cell>
          <cell r="P1170">
            <v>367</v>
          </cell>
          <cell r="Q1170">
            <v>0</v>
          </cell>
          <cell r="R1170">
            <v>19</v>
          </cell>
          <cell r="T1170" t="b">
            <v>0</v>
          </cell>
          <cell r="U1170" t="b">
            <v>0</v>
          </cell>
          <cell r="V1170" t="b">
            <v>0</v>
          </cell>
          <cell r="W1170" t="b">
            <v>0</v>
          </cell>
          <cell r="X1170" t="str">
            <v>Dépenses d'amortissement</v>
          </cell>
          <cell r="Y1170">
            <v>0</v>
          </cell>
        </row>
        <row r="1171">
          <cell r="A1171">
            <v>600</v>
          </cell>
          <cell r="B1171">
            <v>385</v>
          </cell>
          <cell r="C1171" t="b">
            <v>0</v>
          </cell>
          <cell r="D1171">
            <v>4</v>
          </cell>
          <cell r="E1171">
            <v>1</v>
          </cell>
          <cell r="F1171" t="str">
            <v>CP</v>
          </cell>
          <cell r="G1171">
            <v>2004</v>
          </cell>
          <cell r="H1171" t="b">
            <v>0</v>
          </cell>
          <cell r="I1171">
            <v>93</v>
          </cell>
          <cell r="K1171" t="str">
            <v>Utilisation des revenus reportés pour couvrir les dépenses d'amortissement</v>
          </cell>
          <cell r="L1171" t="str">
            <v>716</v>
          </cell>
          <cell r="M1171" t="b">
            <v>0</v>
          </cell>
          <cell r="N1171" t="b">
            <v>0</v>
          </cell>
          <cell r="P1171">
            <v>367</v>
          </cell>
          <cell r="Q1171">
            <v>0</v>
          </cell>
          <cell r="R1171">
            <v>19</v>
          </cell>
          <cell r="T1171" t="b">
            <v>0</v>
          </cell>
          <cell r="U1171" t="b">
            <v>0</v>
          </cell>
          <cell r="V1171" t="b">
            <v>0</v>
          </cell>
          <cell r="W1171" t="b">
            <v>0</v>
          </cell>
          <cell r="X1171" t="str">
            <v>Dépenses d'amortissement</v>
          </cell>
          <cell r="Y1171">
            <v>0</v>
          </cell>
        </row>
        <row r="1172">
          <cell r="A1172">
            <v>600</v>
          </cell>
          <cell r="B1172">
            <v>385</v>
          </cell>
          <cell r="C1172" t="b">
            <v>0</v>
          </cell>
          <cell r="D1172">
            <v>4</v>
          </cell>
          <cell r="E1172">
            <v>1</v>
          </cell>
          <cell r="F1172" t="str">
            <v>CP</v>
          </cell>
          <cell r="G1172">
            <v>2003</v>
          </cell>
          <cell r="H1172" t="b">
            <v>0</v>
          </cell>
          <cell r="I1172">
            <v>152.6</v>
          </cell>
          <cell r="K1172" t="str">
            <v>Utilisation des revenus reportés pour couvrir les dépenses d'amortissement</v>
          </cell>
          <cell r="L1172" t="str">
            <v>716</v>
          </cell>
          <cell r="M1172" t="b">
            <v>0</v>
          </cell>
          <cell r="N1172" t="b">
            <v>0</v>
          </cell>
          <cell r="P1172">
            <v>367</v>
          </cell>
          <cell r="Q1172">
            <v>0</v>
          </cell>
          <cell r="R1172">
            <v>19</v>
          </cell>
          <cell r="T1172" t="b">
            <v>0</v>
          </cell>
          <cell r="U1172" t="b">
            <v>0</v>
          </cell>
          <cell r="V1172" t="b">
            <v>0</v>
          </cell>
          <cell r="W1172" t="b">
            <v>0</v>
          </cell>
          <cell r="X1172" t="str">
            <v>Dépenses d'amortissement</v>
          </cell>
          <cell r="Y1172">
            <v>0</v>
          </cell>
        </row>
        <row r="1173">
          <cell r="A1173">
            <v>280</v>
          </cell>
          <cell r="B1173">
            <v>546</v>
          </cell>
          <cell r="C1173" t="b">
            <v>0</v>
          </cell>
          <cell r="D1173">
            <v>4</v>
          </cell>
          <cell r="E1173">
            <v>1</v>
          </cell>
          <cell r="F1173" t="str">
            <v>CR</v>
          </cell>
          <cell r="G1173">
            <v>2007</v>
          </cell>
          <cell r="H1173" t="b">
            <v>1</v>
          </cell>
          <cell r="I1173">
            <v>4913</v>
          </cell>
          <cell r="K1173" t="str">
            <v>Récréo-touristique</v>
          </cell>
          <cell r="L1173" t="str">
            <v>22</v>
          </cell>
          <cell r="M1173" t="b">
            <v>0</v>
          </cell>
          <cell r="N1173" t="b">
            <v>0</v>
          </cell>
          <cell r="P1173">
            <v>39309</v>
          </cell>
          <cell r="Q1173">
            <v>95</v>
          </cell>
          <cell r="R1173">
            <v>5</v>
          </cell>
          <cell r="T1173" t="b">
            <v>0</v>
          </cell>
          <cell r="U1173" t="b">
            <v>0</v>
          </cell>
          <cell r="V1173" t="b">
            <v>1</v>
          </cell>
          <cell r="W1173" t="b">
            <v>1</v>
          </cell>
          <cell r="Y1173">
            <v>0</v>
          </cell>
        </row>
        <row r="1174">
          <cell r="A1174">
            <v>280</v>
          </cell>
          <cell r="B1174">
            <v>546</v>
          </cell>
          <cell r="C1174" t="b">
            <v>0</v>
          </cell>
          <cell r="D1174">
            <v>4</v>
          </cell>
          <cell r="E1174">
            <v>1</v>
          </cell>
          <cell r="F1174" t="str">
            <v>CR</v>
          </cell>
          <cell r="G1174">
            <v>2006</v>
          </cell>
          <cell r="H1174" t="b">
            <v>0</v>
          </cell>
          <cell r="I1174">
            <v>4569</v>
          </cell>
          <cell r="K1174" t="str">
            <v>Récréo-touristique</v>
          </cell>
          <cell r="L1174" t="str">
            <v>22</v>
          </cell>
          <cell r="M1174" t="b">
            <v>0</v>
          </cell>
          <cell r="N1174" t="b">
            <v>0</v>
          </cell>
          <cell r="P1174">
            <v>39309</v>
          </cell>
          <cell r="Q1174">
            <v>95</v>
          </cell>
          <cell r="R1174">
            <v>5</v>
          </cell>
          <cell r="T1174" t="b">
            <v>0</v>
          </cell>
          <cell r="U1174" t="b">
            <v>0</v>
          </cell>
          <cell r="V1174" t="b">
            <v>1</v>
          </cell>
          <cell r="W1174" t="b">
            <v>1</v>
          </cell>
          <cell r="Y1174">
            <v>0</v>
          </cell>
        </row>
        <row r="1175">
          <cell r="A1175">
            <v>280</v>
          </cell>
          <cell r="B1175">
            <v>546</v>
          </cell>
          <cell r="C1175" t="b">
            <v>0</v>
          </cell>
          <cell r="D1175">
            <v>4</v>
          </cell>
          <cell r="E1175">
            <v>1</v>
          </cell>
          <cell r="F1175" t="str">
            <v>CR</v>
          </cell>
          <cell r="G1175">
            <v>2005</v>
          </cell>
          <cell r="H1175" t="b">
            <v>0</v>
          </cell>
          <cell r="I1175">
            <v>4756</v>
          </cell>
          <cell r="K1175" t="str">
            <v>Récréo-touristique</v>
          </cell>
          <cell r="L1175" t="str">
            <v>22</v>
          </cell>
          <cell r="M1175" t="b">
            <v>0</v>
          </cell>
          <cell r="N1175" t="b">
            <v>0</v>
          </cell>
          <cell r="P1175">
            <v>39309</v>
          </cell>
          <cell r="Q1175">
            <v>95</v>
          </cell>
          <cell r="R1175">
            <v>5</v>
          </cell>
          <cell r="T1175" t="b">
            <v>0</v>
          </cell>
          <cell r="U1175" t="b">
            <v>0</v>
          </cell>
          <cell r="V1175" t="b">
            <v>1</v>
          </cell>
          <cell r="W1175" t="b">
            <v>1</v>
          </cell>
          <cell r="Y1175">
            <v>0</v>
          </cell>
        </row>
        <row r="1176">
          <cell r="A1176">
            <v>280</v>
          </cell>
          <cell r="B1176">
            <v>546</v>
          </cell>
          <cell r="C1176" t="b">
            <v>0</v>
          </cell>
          <cell r="D1176">
            <v>4</v>
          </cell>
          <cell r="E1176">
            <v>1</v>
          </cell>
          <cell r="F1176" t="str">
            <v>CR</v>
          </cell>
          <cell r="G1176">
            <v>2004</v>
          </cell>
          <cell r="H1176" t="b">
            <v>0</v>
          </cell>
          <cell r="I1176">
            <v>4452</v>
          </cell>
          <cell r="K1176" t="str">
            <v>Récréo-touristique</v>
          </cell>
          <cell r="L1176" t="str">
            <v>22</v>
          </cell>
          <cell r="M1176" t="b">
            <v>0</v>
          </cell>
          <cell r="N1176" t="b">
            <v>0</v>
          </cell>
          <cell r="P1176">
            <v>39309</v>
          </cell>
          <cell r="Q1176">
            <v>95</v>
          </cell>
          <cell r="R1176">
            <v>5</v>
          </cell>
          <cell r="T1176" t="b">
            <v>0</v>
          </cell>
          <cell r="U1176" t="b">
            <v>0</v>
          </cell>
          <cell r="V1176" t="b">
            <v>1</v>
          </cell>
          <cell r="W1176" t="b">
            <v>1</v>
          </cell>
          <cell r="Y1176">
            <v>0</v>
          </cell>
        </row>
        <row r="1177">
          <cell r="A1177">
            <v>280</v>
          </cell>
          <cell r="B1177">
            <v>546</v>
          </cell>
          <cell r="C1177" t="b">
            <v>0</v>
          </cell>
          <cell r="D1177">
            <v>4</v>
          </cell>
          <cell r="E1177">
            <v>1</v>
          </cell>
          <cell r="F1177" t="str">
            <v>CR</v>
          </cell>
          <cell r="G1177">
            <v>2003</v>
          </cell>
          <cell r="H1177" t="b">
            <v>0</v>
          </cell>
          <cell r="I1177">
            <v>3845</v>
          </cell>
          <cell r="K1177" t="str">
            <v>Récréo-touristique</v>
          </cell>
          <cell r="L1177" t="str">
            <v>22</v>
          </cell>
          <cell r="M1177" t="b">
            <v>0</v>
          </cell>
          <cell r="N1177" t="b">
            <v>0</v>
          </cell>
          <cell r="P1177">
            <v>39309</v>
          </cell>
          <cell r="Q1177">
            <v>95</v>
          </cell>
          <cell r="R1177">
            <v>5</v>
          </cell>
          <cell r="T1177" t="b">
            <v>0</v>
          </cell>
          <cell r="U1177" t="b">
            <v>0</v>
          </cell>
          <cell r="V1177" t="b">
            <v>1</v>
          </cell>
          <cell r="W1177" t="b">
            <v>1</v>
          </cell>
          <cell r="Y1177">
            <v>0</v>
          </cell>
        </row>
        <row r="1178">
          <cell r="A1178">
            <v>280</v>
          </cell>
          <cell r="B1178">
            <v>546</v>
          </cell>
          <cell r="C1178" t="b">
            <v>0</v>
          </cell>
          <cell r="D1178">
            <v>4</v>
          </cell>
          <cell r="E1178">
            <v>1</v>
          </cell>
          <cell r="F1178" t="str">
            <v>CS</v>
          </cell>
          <cell r="G1178">
            <v>2007</v>
          </cell>
          <cell r="H1178" t="b">
            <v>1</v>
          </cell>
          <cell r="I1178">
            <v>1535</v>
          </cell>
          <cell r="K1178" t="str">
            <v>Récréo-touristique</v>
          </cell>
          <cell r="L1178" t="str">
            <v>22</v>
          </cell>
          <cell r="M1178" t="b">
            <v>0</v>
          </cell>
          <cell r="N1178" t="b">
            <v>0</v>
          </cell>
          <cell r="P1178">
            <v>39281</v>
          </cell>
          <cell r="Q1178">
            <v>0</v>
          </cell>
          <cell r="R1178">
            <v>100</v>
          </cell>
          <cell r="T1178" t="b">
            <v>0</v>
          </cell>
          <cell r="U1178" t="b">
            <v>0</v>
          </cell>
          <cell r="V1178" t="b">
            <v>1</v>
          </cell>
          <cell r="W1178" t="b">
            <v>0</v>
          </cell>
          <cell r="Y1178">
            <v>0</v>
          </cell>
        </row>
        <row r="1179">
          <cell r="A1179">
            <v>280</v>
          </cell>
          <cell r="B1179">
            <v>546</v>
          </cell>
          <cell r="C1179" t="b">
            <v>0</v>
          </cell>
          <cell r="D1179">
            <v>4</v>
          </cell>
          <cell r="E1179">
            <v>1</v>
          </cell>
          <cell r="F1179" t="str">
            <v>CS</v>
          </cell>
          <cell r="G1179">
            <v>2006</v>
          </cell>
          <cell r="H1179" t="b">
            <v>0</v>
          </cell>
          <cell r="I1179">
            <v>1690</v>
          </cell>
          <cell r="K1179" t="str">
            <v>Récréo-touristique</v>
          </cell>
          <cell r="L1179" t="str">
            <v>22</v>
          </cell>
          <cell r="M1179" t="b">
            <v>0</v>
          </cell>
          <cell r="N1179" t="b">
            <v>0</v>
          </cell>
          <cell r="P1179">
            <v>39281</v>
          </cell>
          <cell r="Q1179">
            <v>0</v>
          </cell>
          <cell r="R1179">
            <v>100</v>
          </cell>
          <cell r="T1179" t="b">
            <v>0</v>
          </cell>
          <cell r="U1179" t="b">
            <v>0</v>
          </cell>
          <cell r="V1179" t="b">
            <v>1</v>
          </cell>
          <cell r="W1179" t="b">
            <v>0</v>
          </cell>
          <cell r="Y1179">
            <v>0</v>
          </cell>
        </row>
        <row r="1180">
          <cell r="A1180">
            <v>280</v>
          </cell>
          <cell r="B1180">
            <v>546</v>
          </cell>
          <cell r="C1180" t="b">
            <v>0</v>
          </cell>
          <cell r="D1180">
            <v>4</v>
          </cell>
          <cell r="E1180">
            <v>1</v>
          </cell>
          <cell r="F1180" t="str">
            <v>CS</v>
          </cell>
          <cell r="G1180">
            <v>2005</v>
          </cell>
          <cell r="H1180" t="b">
            <v>0</v>
          </cell>
          <cell r="I1180">
            <v>1279</v>
          </cell>
          <cell r="K1180" t="str">
            <v>Récréo-touristique</v>
          </cell>
          <cell r="L1180" t="str">
            <v>22</v>
          </cell>
          <cell r="M1180" t="b">
            <v>0</v>
          </cell>
          <cell r="N1180" t="b">
            <v>0</v>
          </cell>
          <cell r="P1180">
            <v>39281</v>
          </cell>
          <cell r="Q1180">
            <v>0</v>
          </cell>
          <cell r="R1180">
            <v>100</v>
          </cell>
          <cell r="T1180" t="b">
            <v>0</v>
          </cell>
          <cell r="U1180" t="b">
            <v>0</v>
          </cell>
          <cell r="V1180" t="b">
            <v>1</v>
          </cell>
          <cell r="W1180" t="b">
            <v>0</v>
          </cell>
          <cell r="Y1180">
            <v>0</v>
          </cell>
        </row>
        <row r="1181">
          <cell r="A1181">
            <v>280</v>
          </cell>
          <cell r="B1181">
            <v>546</v>
          </cell>
          <cell r="C1181" t="b">
            <v>0</v>
          </cell>
          <cell r="D1181">
            <v>4</v>
          </cell>
          <cell r="E1181">
            <v>1</v>
          </cell>
          <cell r="F1181" t="str">
            <v>CS</v>
          </cell>
          <cell r="G1181">
            <v>2004</v>
          </cell>
          <cell r="H1181" t="b">
            <v>0</v>
          </cell>
          <cell r="I1181">
            <v>1609</v>
          </cell>
          <cell r="K1181" t="str">
            <v>Récréo-touristique</v>
          </cell>
          <cell r="L1181" t="str">
            <v>22</v>
          </cell>
          <cell r="M1181" t="b">
            <v>0</v>
          </cell>
          <cell r="N1181" t="b">
            <v>0</v>
          </cell>
          <cell r="P1181">
            <v>39281</v>
          </cell>
          <cell r="Q1181">
            <v>0</v>
          </cell>
          <cell r="R1181">
            <v>100</v>
          </cell>
          <cell r="T1181" t="b">
            <v>0</v>
          </cell>
          <cell r="U1181" t="b">
            <v>0</v>
          </cell>
          <cell r="V1181" t="b">
            <v>1</v>
          </cell>
          <cell r="W1181" t="b">
            <v>0</v>
          </cell>
          <cell r="Y1181">
            <v>0</v>
          </cell>
        </row>
        <row r="1182">
          <cell r="A1182">
            <v>280</v>
          </cell>
          <cell r="B1182">
            <v>546</v>
          </cell>
          <cell r="C1182" t="b">
            <v>0</v>
          </cell>
          <cell r="D1182">
            <v>4</v>
          </cell>
          <cell r="E1182">
            <v>1</v>
          </cell>
          <cell r="F1182" t="str">
            <v>CS</v>
          </cell>
          <cell r="G1182">
            <v>2003</v>
          </cell>
          <cell r="H1182" t="b">
            <v>0</v>
          </cell>
          <cell r="I1182">
            <v>1563</v>
          </cell>
          <cell r="K1182" t="str">
            <v>Récréo-touristique</v>
          </cell>
          <cell r="L1182" t="str">
            <v>22</v>
          </cell>
          <cell r="M1182" t="b">
            <v>0</v>
          </cell>
          <cell r="N1182" t="b">
            <v>0</v>
          </cell>
          <cell r="P1182">
            <v>39281</v>
          </cell>
          <cell r="Q1182">
            <v>0</v>
          </cell>
          <cell r="R1182">
            <v>100</v>
          </cell>
          <cell r="T1182" t="b">
            <v>0</v>
          </cell>
          <cell r="U1182" t="b">
            <v>0</v>
          </cell>
          <cell r="V1182" t="b">
            <v>1</v>
          </cell>
          <cell r="W1182" t="b">
            <v>0</v>
          </cell>
          <cell r="Y1182">
            <v>0</v>
          </cell>
        </row>
        <row r="1183">
          <cell r="A1183">
            <v>280</v>
          </cell>
          <cell r="B1183">
            <v>546</v>
          </cell>
          <cell r="C1183" t="b">
            <v>0</v>
          </cell>
          <cell r="D1183">
            <v>4</v>
          </cell>
          <cell r="E1183">
            <v>1</v>
          </cell>
          <cell r="F1183" t="str">
            <v>CT</v>
          </cell>
          <cell r="G1183">
            <v>2007</v>
          </cell>
          <cell r="H1183" t="b">
            <v>1</v>
          </cell>
          <cell r="I1183">
            <v>403</v>
          </cell>
          <cell r="K1183" t="str">
            <v>Récréo-touristique</v>
          </cell>
          <cell r="L1183" t="str">
            <v>22</v>
          </cell>
          <cell r="M1183" t="b">
            <v>0</v>
          </cell>
          <cell r="N1183" t="b">
            <v>0</v>
          </cell>
          <cell r="P1183">
            <v>367</v>
          </cell>
          <cell r="Q1183">
            <v>0</v>
          </cell>
          <cell r="R1183">
            <v>100</v>
          </cell>
          <cell r="T1183" t="b">
            <v>0</v>
          </cell>
          <cell r="U1183" t="b">
            <v>1</v>
          </cell>
          <cell r="V1183" t="b">
            <v>0</v>
          </cell>
          <cell r="W1183" t="b">
            <v>0</v>
          </cell>
          <cell r="Y1183">
            <v>0</v>
          </cell>
        </row>
        <row r="1184">
          <cell r="A1184">
            <v>280</v>
          </cell>
          <cell r="B1184">
            <v>546</v>
          </cell>
          <cell r="C1184" t="b">
            <v>0</v>
          </cell>
          <cell r="D1184">
            <v>4</v>
          </cell>
          <cell r="E1184">
            <v>1</v>
          </cell>
          <cell r="F1184" t="str">
            <v>CT</v>
          </cell>
          <cell r="G1184">
            <v>2006</v>
          </cell>
          <cell r="H1184" t="b">
            <v>0</v>
          </cell>
          <cell r="I1184">
            <v>476</v>
          </cell>
          <cell r="K1184" t="str">
            <v>Récréo-touristique</v>
          </cell>
          <cell r="L1184" t="str">
            <v>22</v>
          </cell>
          <cell r="M1184" t="b">
            <v>0</v>
          </cell>
          <cell r="N1184" t="b">
            <v>0</v>
          </cell>
          <cell r="P1184">
            <v>367</v>
          </cell>
          <cell r="Q1184">
            <v>0</v>
          </cell>
          <cell r="R1184">
            <v>100</v>
          </cell>
          <cell r="T1184" t="b">
            <v>0</v>
          </cell>
          <cell r="U1184" t="b">
            <v>1</v>
          </cell>
          <cell r="V1184" t="b">
            <v>0</v>
          </cell>
          <cell r="W1184" t="b">
            <v>0</v>
          </cell>
          <cell r="Y1184">
            <v>0</v>
          </cell>
        </row>
        <row r="1185">
          <cell r="A1185">
            <v>280</v>
          </cell>
          <cell r="B1185">
            <v>546</v>
          </cell>
          <cell r="C1185" t="b">
            <v>0</v>
          </cell>
          <cell r="D1185">
            <v>4</v>
          </cell>
          <cell r="E1185">
            <v>1</v>
          </cell>
          <cell r="F1185" t="str">
            <v>CW</v>
          </cell>
          <cell r="G1185">
            <v>2003</v>
          </cell>
          <cell r="H1185" t="b">
            <v>0</v>
          </cell>
          <cell r="I1185">
            <v>1088</v>
          </cell>
          <cell r="K1185" t="str">
            <v>Récréo-touristique</v>
          </cell>
          <cell r="L1185" t="str">
            <v>22</v>
          </cell>
          <cell r="M1185" t="b">
            <v>0</v>
          </cell>
          <cell r="N1185" t="b">
            <v>0</v>
          </cell>
          <cell r="P1185">
            <v>39281</v>
          </cell>
          <cell r="Q1185">
            <v>0</v>
          </cell>
          <cell r="R1185">
            <v>100</v>
          </cell>
          <cell r="T1185" t="b">
            <v>0</v>
          </cell>
          <cell r="U1185" t="b">
            <v>0</v>
          </cell>
          <cell r="V1185" t="b">
            <v>1</v>
          </cell>
          <cell r="W1185" t="b">
            <v>0</v>
          </cell>
          <cell r="X1185" t="str">
            <v>prévu par entente</v>
          </cell>
          <cell r="Y1185">
            <v>0</v>
          </cell>
        </row>
        <row r="1186">
          <cell r="A1186">
            <v>280</v>
          </cell>
          <cell r="B1186">
            <v>546</v>
          </cell>
          <cell r="C1186" t="b">
            <v>0</v>
          </cell>
          <cell r="D1186">
            <v>4</v>
          </cell>
          <cell r="E1186">
            <v>1</v>
          </cell>
          <cell r="F1186" t="str">
            <v>CX</v>
          </cell>
          <cell r="G1186">
            <v>2007</v>
          </cell>
          <cell r="H1186" t="b">
            <v>1</v>
          </cell>
          <cell r="I1186">
            <v>1649</v>
          </cell>
          <cell r="K1186" t="str">
            <v>Récréo-touristique</v>
          </cell>
          <cell r="L1186" t="str">
            <v>22</v>
          </cell>
          <cell r="M1186" t="b">
            <v>0</v>
          </cell>
          <cell r="N1186" t="b">
            <v>0</v>
          </cell>
          <cell r="P1186">
            <v>39173</v>
          </cell>
          <cell r="Q1186">
            <v>0</v>
          </cell>
          <cell r="R1186">
            <v>100</v>
          </cell>
          <cell r="T1186" t="b">
            <v>0</v>
          </cell>
          <cell r="U1186" t="b">
            <v>0</v>
          </cell>
          <cell r="V1186" t="b">
            <v>1</v>
          </cell>
          <cell r="W1186" t="b">
            <v>1</v>
          </cell>
          <cell r="Y1186">
            <v>0</v>
          </cell>
        </row>
        <row r="1187">
          <cell r="A1187">
            <v>280</v>
          </cell>
          <cell r="B1187">
            <v>546</v>
          </cell>
          <cell r="C1187" t="b">
            <v>0</v>
          </cell>
          <cell r="D1187">
            <v>4</v>
          </cell>
          <cell r="E1187">
            <v>1</v>
          </cell>
          <cell r="F1187" t="str">
            <v>CX</v>
          </cell>
          <cell r="G1187">
            <v>2006</v>
          </cell>
          <cell r="H1187" t="b">
            <v>0</v>
          </cell>
          <cell r="I1187">
            <v>1689</v>
          </cell>
          <cell r="K1187" t="str">
            <v>Récréo-touristique</v>
          </cell>
          <cell r="L1187" t="str">
            <v>22</v>
          </cell>
          <cell r="M1187" t="b">
            <v>0</v>
          </cell>
          <cell r="N1187" t="b">
            <v>0</v>
          </cell>
          <cell r="P1187">
            <v>39173</v>
          </cell>
          <cell r="Q1187">
            <v>0</v>
          </cell>
          <cell r="R1187">
            <v>100</v>
          </cell>
          <cell r="T1187" t="b">
            <v>0</v>
          </cell>
          <cell r="U1187" t="b">
            <v>0</v>
          </cell>
          <cell r="V1187" t="b">
            <v>1</v>
          </cell>
          <cell r="W1187" t="b">
            <v>1</v>
          </cell>
          <cell r="Y1187">
            <v>0</v>
          </cell>
        </row>
        <row r="1188">
          <cell r="A1188">
            <v>280</v>
          </cell>
          <cell r="B1188">
            <v>546</v>
          </cell>
          <cell r="C1188" t="b">
            <v>0</v>
          </cell>
          <cell r="D1188">
            <v>4</v>
          </cell>
          <cell r="E1188">
            <v>1</v>
          </cell>
          <cell r="F1188" t="str">
            <v>CX</v>
          </cell>
          <cell r="G1188">
            <v>2005</v>
          </cell>
          <cell r="H1188" t="b">
            <v>0</v>
          </cell>
          <cell r="I1188">
            <v>1596</v>
          </cell>
          <cell r="K1188" t="str">
            <v>Récréo-touristique</v>
          </cell>
          <cell r="L1188" t="str">
            <v>22</v>
          </cell>
          <cell r="M1188" t="b">
            <v>0</v>
          </cell>
          <cell r="N1188" t="b">
            <v>0</v>
          </cell>
          <cell r="P1188">
            <v>39173</v>
          </cell>
          <cell r="Q1188">
            <v>0</v>
          </cell>
          <cell r="R1188">
            <v>100</v>
          </cell>
          <cell r="T1188" t="b">
            <v>0</v>
          </cell>
          <cell r="U1188" t="b">
            <v>0</v>
          </cell>
          <cell r="V1188" t="b">
            <v>1</v>
          </cell>
          <cell r="W1188" t="b">
            <v>1</v>
          </cell>
          <cell r="Y1188">
            <v>0</v>
          </cell>
        </row>
        <row r="1189">
          <cell r="A1189">
            <v>280</v>
          </cell>
          <cell r="B1189">
            <v>546</v>
          </cell>
          <cell r="C1189" t="b">
            <v>0</v>
          </cell>
          <cell r="D1189">
            <v>4</v>
          </cell>
          <cell r="E1189">
            <v>1</v>
          </cell>
          <cell r="F1189" t="str">
            <v>CX</v>
          </cell>
          <cell r="G1189">
            <v>2004</v>
          </cell>
          <cell r="H1189" t="b">
            <v>0</v>
          </cell>
          <cell r="I1189">
            <v>1563</v>
          </cell>
          <cell r="K1189" t="str">
            <v>Récréo-touristique</v>
          </cell>
          <cell r="L1189" t="str">
            <v>22</v>
          </cell>
          <cell r="M1189" t="b">
            <v>0</v>
          </cell>
          <cell r="N1189" t="b">
            <v>0</v>
          </cell>
          <cell r="P1189">
            <v>39173</v>
          </cell>
          <cell r="Q1189">
            <v>0</v>
          </cell>
          <cell r="R1189">
            <v>100</v>
          </cell>
          <cell r="T1189" t="b">
            <v>0</v>
          </cell>
          <cell r="U1189" t="b">
            <v>0</v>
          </cell>
          <cell r="V1189" t="b">
            <v>1</v>
          </cell>
          <cell r="W1189" t="b">
            <v>1</v>
          </cell>
          <cell r="Y1189">
            <v>0</v>
          </cell>
        </row>
        <row r="1190">
          <cell r="A1190">
            <v>280</v>
          </cell>
          <cell r="B1190">
            <v>546</v>
          </cell>
          <cell r="C1190" t="b">
            <v>0</v>
          </cell>
          <cell r="D1190">
            <v>4</v>
          </cell>
          <cell r="E1190">
            <v>1</v>
          </cell>
          <cell r="F1190" t="str">
            <v>CX</v>
          </cell>
          <cell r="G1190">
            <v>2003</v>
          </cell>
          <cell r="H1190" t="b">
            <v>0</v>
          </cell>
          <cell r="I1190">
            <v>1528</v>
          </cell>
          <cell r="K1190" t="str">
            <v>Récréo-touristique</v>
          </cell>
          <cell r="L1190" t="str">
            <v>22</v>
          </cell>
          <cell r="M1190" t="b">
            <v>0</v>
          </cell>
          <cell r="N1190" t="b">
            <v>0</v>
          </cell>
          <cell r="P1190">
            <v>39173</v>
          </cell>
          <cell r="Q1190">
            <v>0</v>
          </cell>
          <cell r="R1190">
            <v>100</v>
          </cell>
          <cell r="T1190" t="b">
            <v>0</v>
          </cell>
          <cell r="U1190" t="b">
            <v>0</v>
          </cell>
          <cell r="V1190" t="b">
            <v>1</v>
          </cell>
          <cell r="W1190" t="b">
            <v>1</v>
          </cell>
          <cell r="Y1190">
            <v>0</v>
          </cell>
        </row>
        <row r="1191">
          <cell r="A1191">
            <v>280</v>
          </cell>
          <cell r="B1191">
            <v>546</v>
          </cell>
          <cell r="C1191" t="b">
            <v>0</v>
          </cell>
          <cell r="D1191">
            <v>4</v>
          </cell>
          <cell r="E1191">
            <v>1</v>
          </cell>
          <cell r="F1191" t="str">
            <v>CY</v>
          </cell>
          <cell r="G1191">
            <v>2007</v>
          </cell>
          <cell r="H1191" t="b">
            <v>1</v>
          </cell>
          <cell r="I1191">
            <v>3929</v>
          </cell>
          <cell r="K1191" t="str">
            <v>Récréo-touristique</v>
          </cell>
          <cell r="L1191" t="str">
            <v>22</v>
          </cell>
          <cell r="M1191" t="b">
            <v>0</v>
          </cell>
          <cell r="N1191" t="b">
            <v>0</v>
          </cell>
          <cell r="P1191">
            <v>39173</v>
          </cell>
          <cell r="Q1191">
            <v>0</v>
          </cell>
          <cell r="R1191">
            <v>100</v>
          </cell>
          <cell r="T1191" t="b">
            <v>1</v>
          </cell>
          <cell r="U1191" t="b">
            <v>0</v>
          </cell>
          <cell r="V1191" t="b">
            <v>0</v>
          </cell>
          <cell r="W1191" t="b">
            <v>0</v>
          </cell>
          <cell r="Y1191">
            <v>0</v>
          </cell>
        </row>
        <row r="1192">
          <cell r="A1192">
            <v>280</v>
          </cell>
          <cell r="B1192">
            <v>546</v>
          </cell>
          <cell r="C1192" t="b">
            <v>0</v>
          </cell>
          <cell r="D1192">
            <v>4</v>
          </cell>
          <cell r="E1192">
            <v>1</v>
          </cell>
          <cell r="F1192" t="str">
            <v>CY</v>
          </cell>
          <cell r="G1192">
            <v>2006</v>
          </cell>
          <cell r="H1192" t="b">
            <v>0</v>
          </cell>
          <cell r="I1192">
            <v>3824</v>
          </cell>
          <cell r="K1192" t="str">
            <v>Récréo-touristique</v>
          </cell>
          <cell r="L1192" t="str">
            <v>22</v>
          </cell>
          <cell r="M1192" t="b">
            <v>0</v>
          </cell>
          <cell r="N1192" t="b">
            <v>0</v>
          </cell>
          <cell r="P1192">
            <v>39173</v>
          </cell>
          <cell r="Q1192">
            <v>0</v>
          </cell>
          <cell r="R1192">
            <v>100</v>
          </cell>
          <cell r="T1192" t="b">
            <v>1</v>
          </cell>
          <cell r="U1192" t="b">
            <v>0</v>
          </cell>
          <cell r="V1192" t="b">
            <v>0</v>
          </cell>
          <cell r="W1192" t="b">
            <v>0</v>
          </cell>
          <cell r="Y1192">
            <v>0</v>
          </cell>
        </row>
        <row r="1193">
          <cell r="A1193">
            <v>280</v>
          </cell>
          <cell r="B1193">
            <v>546</v>
          </cell>
          <cell r="C1193" t="b">
            <v>0</v>
          </cell>
          <cell r="D1193">
            <v>4</v>
          </cell>
          <cell r="E1193">
            <v>1</v>
          </cell>
          <cell r="F1193" t="str">
            <v>CY</v>
          </cell>
          <cell r="G1193">
            <v>2005</v>
          </cell>
          <cell r="H1193" t="b">
            <v>0</v>
          </cell>
          <cell r="I1193">
            <v>3925</v>
          </cell>
          <cell r="K1193" t="str">
            <v>Récréo-touristique</v>
          </cell>
          <cell r="L1193" t="str">
            <v>22</v>
          </cell>
          <cell r="M1193" t="b">
            <v>0</v>
          </cell>
          <cell r="N1193" t="b">
            <v>0</v>
          </cell>
          <cell r="P1193">
            <v>39173</v>
          </cell>
          <cell r="Q1193">
            <v>0</v>
          </cell>
          <cell r="R1193">
            <v>100</v>
          </cell>
          <cell r="T1193" t="b">
            <v>1</v>
          </cell>
          <cell r="U1193" t="b">
            <v>0</v>
          </cell>
          <cell r="V1193" t="b">
            <v>0</v>
          </cell>
          <cell r="W1193" t="b">
            <v>0</v>
          </cell>
          <cell r="Y1193">
            <v>0</v>
          </cell>
        </row>
        <row r="1194">
          <cell r="A1194">
            <v>280</v>
          </cell>
          <cell r="B1194">
            <v>546</v>
          </cell>
          <cell r="C1194" t="b">
            <v>0</v>
          </cell>
          <cell r="D1194">
            <v>4</v>
          </cell>
          <cell r="E1194">
            <v>1</v>
          </cell>
          <cell r="F1194" t="str">
            <v>CY</v>
          </cell>
          <cell r="G1194">
            <v>2004</v>
          </cell>
          <cell r="H1194" t="b">
            <v>0</v>
          </cell>
          <cell r="I1194">
            <v>4039</v>
          </cell>
          <cell r="K1194" t="str">
            <v>Récréo-touristique</v>
          </cell>
          <cell r="L1194" t="str">
            <v>22</v>
          </cell>
          <cell r="M1194" t="b">
            <v>0</v>
          </cell>
          <cell r="N1194" t="b">
            <v>0</v>
          </cell>
          <cell r="P1194">
            <v>39173</v>
          </cell>
          <cell r="Q1194">
            <v>0</v>
          </cell>
          <cell r="R1194">
            <v>100</v>
          </cell>
          <cell r="T1194" t="b">
            <v>1</v>
          </cell>
          <cell r="U1194" t="b">
            <v>0</v>
          </cell>
          <cell r="V1194" t="b">
            <v>0</v>
          </cell>
          <cell r="W1194" t="b">
            <v>0</v>
          </cell>
          <cell r="Y1194">
            <v>0</v>
          </cell>
        </row>
        <row r="1195">
          <cell r="A1195">
            <v>280</v>
          </cell>
          <cell r="B1195">
            <v>546</v>
          </cell>
          <cell r="C1195" t="b">
            <v>0</v>
          </cell>
          <cell r="D1195">
            <v>4</v>
          </cell>
          <cell r="E1195">
            <v>1</v>
          </cell>
          <cell r="F1195" t="str">
            <v>CY</v>
          </cell>
          <cell r="G1195">
            <v>2003</v>
          </cell>
          <cell r="H1195" t="b">
            <v>0</v>
          </cell>
          <cell r="I1195">
            <v>3970</v>
          </cell>
          <cell r="K1195" t="str">
            <v>Récréo-touristique</v>
          </cell>
          <cell r="L1195" t="str">
            <v>22</v>
          </cell>
          <cell r="M1195" t="b">
            <v>0</v>
          </cell>
          <cell r="N1195" t="b">
            <v>0</v>
          </cell>
          <cell r="P1195">
            <v>39173</v>
          </cell>
          <cell r="Q1195">
            <v>0</v>
          </cell>
          <cell r="R1195">
            <v>100</v>
          </cell>
          <cell r="T1195" t="b">
            <v>1</v>
          </cell>
          <cell r="U1195" t="b">
            <v>0</v>
          </cell>
          <cell r="V1195" t="b">
            <v>0</v>
          </cell>
          <cell r="W1195" t="b">
            <v>0</v>
          </cell>
          <cell r="Y1195">
            <v>0</v>
          </cell>
        </row>
        <row r="1196">
          <cell r="A1196">
            <v>280</v>
          </cell>
          <cell r="B1196">
            <v>546</v>
          </cell>
          <cell r="C1196" t="b">
            <v>0</v>
          </cell>
          <cell r="D1196">
            <v>4</v>
          </cell>
          <cell r="E1196">
            <v>1</v>
          </cell>
          <cell r="F1196" t="str">
            <v>CZ</v>
          </cell>
          <cell r="G1196">
            <v>2007</v>
          </cell>
          <cell r="H1196" t="b">
            <v>1</v>
          </cell>
          <cell r="I1196">
            <v>2231</v>
          </cell>
          <cell r="K1196" t="str">
            <v>Récréo-touristique</v>
          </cell>
          <cell r="L1196" t="str">
            <v>22</v>
          </cell>
          <cell r="M1196" t="b">
            <v>0</v>
          </cell>
          <cell r="N1196" t="b">
            <v>0</v>
          </cell>
          <cell r="P1196">
            <v>39173</v>
          </cell>
          <cell r="Q1196">
            <v>5</v>
          </cell>
          <cell r="R1196">
            <v>95</v>
          </cell>
          <cell r="T1196" t="b">
            <v>1</v>
          </cell>
          <cell r="U1196" t="b">
            <v>0</v>
          </cell>
          <cell r="V1196" t="b">
            <v>0</v>
          </cell>
          <cell r="W1196" t="b">
            <v>1</v>
          </cell>
          <cell r="Y1196">
            <v>0</v>
          </cell>
        </row>
        <row r="1197">
          <cell r="A1197">
            <v>280</v>
          </cell>
          <cell r="B1197">
            <v>546</v>
          </cell>
          <cell r="C1197" t="b">
            <v>0</v>
          </cell>
          <cell r="D1197">
            <v>4</v>
          </cell>
          <cell r="E1197">
            <v>1</v>
          </cell>
          <cell r="F1197" t="str">
            <v>CZ</v>
          </cell>
          <cell r="G1197">
            <v>2006</v>
          </cell>
          <cell r="H1197" t="b">
            <v>0</v>
          </cell>
          <cell r="I1197">
            <v>2104</v>
          </cell>
          <cell r="K1197" t="str">
            <v>Récréo-touristique</v>
          </cell>
          <cell r="L1197" t="str">
            <v>22</v>
          </cell>
          <cell r="M1197" t="b">
            <v>0</v>
          </cell>
          <cell r="N1197" t="b">
            <v>0</v>
          </cell>
          <cell r="P1197">
            <v>39173</v>
          </cell>
          <cell r="Q1197">
            <v>5</v>
          </cell>
          <cell r="R1197">
            <v>95</v>
          </cell>
          <cell r="T1197" t="b">
            <v>1</v>
          </cell>
          <cell r="U1197" t="b">
            <v>0</v>
          </cell>
          <cell r="V1197" t="b">
            <v>0</v>
          </cell>
          <cell r="W1197" t="b">
            <v>1</v>
          </cell>
          <cell r="Y1197">
            <v>0</v>
          </cell>
        </row>
        <row r="1198">
          <cell r="A1198">
            <v>280</v>
          </cell>
          <cell r="B1198">
            <v>546</v>
          </cell>
          <cell r="C1198" t="b">
            <v>0</v>
          </cell>
          <cell r="D1198">
            <v>4</v>
          </cell>
          <cell r="E1198">
            <v>1</v>
          </cell>
          <cell r="F1198" t="str">
            <v>CZ</v>
          </cell>
          <cell r="G1198">
            <v>2005</v>
          </cell>
          <cell r="H1198" t="b">
            <v>0</v>
          </cell>
          <cell r="I1198">
            <v>1326</v>
          </cell>
          <cell r="K1198" t="str">
            <v>Récréo-touristique</v>
          </cell>
          <cell r="L1198" t="str">
            <v>22</v>
          </cell>
          <cell r="M1198" t="b">
            <v>0</v>
          </cell>
          <cell r="N1198" t="b">
            <v>0</v>
          </cell>
          <cell r="P1198">
            <v>39173</v>
          </cell>
          <cell r="Q1198">
            <v>5</v>
          </cell>
          <cell r="R1198">
            <v>95</v>
          </cell>
          <cell r="T1198" t="b">
            <v>1</v>
          </cell>
          <cell r="U1198" t="b">
            <v>0</v>
          </cell>
          <cell r="V1198" t="b">
            <v>0</v>
          </cell>
          <cell r="W1198" t="b">
            <v>1</v>
          </cell>
          <cell r="Y1198">
            <v>0</v>
          </cell>
        </row>
        <row r="1199">
          <cell r="A1199">
            <v>280</v>
          </cell>
          <cell r="B1199">
            <v>546</v>
          </cell>
          <cell r="C1199" t="b">
            <v>0</v>
          </cell>
          <cell r="D1199">
            <v>4</v>
          </cell>
          <cell r="E1199">
            <v>1</v>
          </cell>
          <cell r="F1199" t="str">
            <v>CZ</v>
          </cell>
          <cell r="G1199">
            <v>2004</v>
          </cell>
          <cell r="H1199" t="b">
            <v>0</v>
          </cell>
          <cell r="I1199">
            <v>931</v>
          </cell>
          <cell r="K1199" t="str">
            <v>Récréo-touristique</v>
          </cell>
          <cell r="L1199" t="str">
            <v>22</v>
          </cell>
          <cell r="M1199" t="b">
            <v>0</v>
          </cell>
          <cell r="N1199" t="b">
            <v>0</v>
          </cell>
          <cell r="P1199">
            <v>39173</v>
          </cell>
          <cell r="Q1199">
            <v>5</v>
          </cell>
          <cell r="R1199">
            <v>95</v>
          </cell>
          <cell r="T1199" t="b">
            <v>1</v>
          </cell>
          <cell r="U1199" t="b">
            <v>0</v>
          </cell>
          <cell r="V1199" t="b">
            <v>0</v>
          </cell>
          <cell r="W1199" t="b">
            <v>1</v>
          </cell>
          <cell r="Y1199">
            <v>0</v>
          </cell>
        </row>
        <row r="1200">
          <cell r="A1200">
            <v>280</v>
          </cell>
          <cell r="B1200">
            <v>546</v>
          </cell>
          <cell r="C1200" t="b">
            <v>0</v>
          </cell>
          <cell r="D1200">
            <v>4</v>
          </cell>
          <cell r="E1200">
            <v>1</v>
          </cell>
          <cell r="F1200" t="str">
            <v>CZ</v>
          </cell>
          <cell r="G1200">
            <v>2003</v>
          </cell>
          <cell r="H1200" t="b">
            <v>0</v>
          </cell>
          <cell r="I1200">
            <v>984</v>
          </cell>
          <cell r="K1200" t="str">
            <v>Récréo-touristique</v>
          </cell>
          <cell r="L1200" t="str">
            <v>22</v>
          </cell>
          <cell r="M1200" t="b">
            <v>0</v>
          </cell>
          <cell r="N1200" t="b">
            <v>0</v>
          </cell>
          <cell r="P1200">
            <v>39173</v>
          </cell>
          <cell r="Q1200">
            <v>5</v>
          </cell>
          <cell r="R1200">
            <v>95</v>
          </cell>
          <cell r="T1200" t="b">
            <v>1</v>
          </cell>
          <cell r="U1200" t="b">
            <v>0</v>
          </cell>
          <cell r="V1200" t="b">
            <v>0</v>
          </cell>
          <cell r="W1200" t="b">
            <v>1</v>
          </cell>
          <cell r="Y1200">
            <v>0</v>
          </cell>
        </row>
        <row r="1201">
          <cell r="A1201">
            <v>280</v>
          </cell>
          <cell r="B1201">
            <v>546</v>
          </cell>
          <cell r="C1201" t="b">
            <v>0</v>
          </cell>
          <cell r="D1201">
            <v>4</v>
          </cell>
          <cell r="E1201">
            <v>1</v>
          </cell>
          <cell r="F1201" t="str">
            <v>NC</v>
          </cell>
          <cell r="G1201">
            <v>2007</v>
          </cell>
          <cell r="H1201" t="b">
            <v>1</v>
          </cell>
          <cell r="I1201">
            <v>176</v>
          </cell>
          <cell r="K1201" t="str">
            <v>Récréo-touristique</v>
          </cell>
          <cell r="M1201" t="b">
            <v>0</v>
          </cell>
          <cell r="N1201" t="b">
            <v>0</v>
          </cell>
          <cell r="P1201">
            <v>367</v>
          </cell>
          <cell r="Q1201">
            <v>50</v>
          </cell>
          <cell r="R1201">
            <v>50</v>
          </cell>
          <cell r="T1201" t="b">
            <v>0</v>
          </cell>
          <cell r="U1201" t="b">
            <v>0</v>
          </cell>
          <cell r="V1201" t="b">
            <v>0</v>
          </cell>
          <cell r="W1201" t="b">
            <v>0</v>
          </cell>
          <cell r="X1201" t="str">
            <v>nil</v>
          </cell>
          <cell r="Y1201">
            <v>0</v>
          </cell>
        </row>
        <row r="1202">
          <cell r="A1202">
            <v>280</v>
          </cell>
          <cell r="B1202">
            <v>546</v>
          </cell>
          <cell r="C1202" t="b">
            <v>0</v>
          </cell>
          <cell r="D1202">
            <v>4</v>
          </cell>
          <cell r="E1202">
            <v>1</v>
          </cell>
          <cell r="F1202" t="str">
            <v>NC</v>
          </cell>
          <cell r="G1202">
            <v>2006</v>
          </cell>
          <cell r="H1202" t="b">
            <v>0</v>
          </cell>
          <cell r="I1202">
            <v>177</v>
          </cell>
          <cell r="K1202" t="str">
            <v>Récréo-touristique</v>
          </cell>
          <cell r="M1202" t="b">
            <v>0</v>
          </cell>
          <cell r="N1202" t="b">
            <v>0</v>
          </cell>
          <cell r="P1202">
            <v>367</v>
          </cell>
          <cell r="Q1202">
            <v>50</v>
          </cell>
          <cell r="R1202">
            <v>50</v>
          </cell>
          <cell r="T1202" t="b">
            <v>0</v>
          </cell>
          <cell r="U1202" t="b">
            <v>0</v>
          </cell>
          <cell r="V1202" t="b">
            <v>0</v>
          </cell>
          <cell r="W1202" t="b">
            <v>0</v>
          </cell>
          <cell r="X1202" t="str">
            <v>nil</v>
          </cell>
          <cell r="Y1202">
            <v>0</v>
          </cell>
        </row>
        <row r="1203">
          <cell r="A1203">
            <v>10</v>
          </cell>
          <cell r="B1203">
            <v>552</v>
          </cell>
          <cell r="C1203" t="b">
            <v>0</v>
          </cell>
          <cell r="D1203">
            <v>4</v>
          </cell>
          <cell r="E1203">
            <v>1</v>
          </cell>
          <cell r="F1203" t="str">
            <v>DK</v>
          </cell>
          <cell r="G1203">
            <v>2007</v>
          </cell>
          <cell r="H1203" t="b">
            <v>1</v>
          </cell>
          <cell r="I1203">
            <v>727</v>
          </cell>
          <cell r="K1203" t="str">
            <v>Publicité magazine et affichage</v>
          </cell>
          <cell r="M1203" t="b">
            <v>0</v>
          </cell>
          <cell r="N1203" t="b">
            <v>0</v>
          </cell>
          <cell r="P1203">
            <v>367</v>
          </cell>
          <cell r="Q1203">
            <v>0</v>
          </cell>
          <cell r="R1203">
            <v>100</v>
          </cell>
          <cell r="S1203" t="str">
            <v>9999</v>
          </cell>
          <cell r="T1203" t="b">
            <v>0</v>
          </cell>
          <cell r="U1203" t="b">
            <v>0</v>
          </cell>
          <cell r="V1203" t="b">
            <v>1</v>
          </cell>
          <cell r="W1203" t="b">
            <v>0</v>
          </cell>
          <cell r="Y1203">
            <v>0</v>
          </cell>
        </row>
        <row r="1204">
          <cell r="A1204">
            <v>10</v>
          </cell>
          <cell r="B1204">
            <v>552</v>
          </cell>
          <cell r="C1204" t="b">
            <v>0</v>
          </cell>
          <cell r="D1204">
            <v>4</v>
          </cell>
          <cell r="E1204">
            <v>1</v>
          </cell>
          <cell r="F1204" t="str">
            <v>DK</v>
          </cell>
          <cell r="G1204">
            <v>2006</v>
          </cell>
          <cell r="H1204" t="b">
            <v>0</v>
          </cell>
          <cell r="I1204">
            <v>575</v>
          </cell>
          <cell r="K1204" t="str">
            <v>Publicité magazine et affichage</v>
          </cell>
          <cell r="M1204" t="b">
            <v>0</v>
          </cell>
          <cell r="N1204" t="b">
            <v>0</v>
          </cell>
          <cell r="P1204">
            <v>367</v>
          </cell>
          <cell r="Q1204">
            <v>0</v>
          </cell>
          <cell r="R1204">
            <v>100</v>
          </cell>
          <cell r="S1204" t="str">
            <v>9999</v>
          </cell>
          <cell r="T1204" t="b">
            <v>0</v>
          </cell>
          <cell r="U1204" t="b">
            <v>0</v>
          </cell>
          <cell r="V1204" t="b">
            <v>1</v>
          </cell>
          <cell r="W1204" t="b">
            <v>0</v>
          </cell>
          <cell r="Y1204">
            <v>0</v>
          </cell>
        </row>
        <row r="1205">
          <cell r="A1205">
            <v>10</v>
          </cell>
          <cell r="B1205">
            <v>552</v>
          </cell>
          <cell r="C1205" t="b">
            <v>0</v>
          </cell>
          <cell r="D1205">
            <v>4</v>
          </cell>
          <cell r="E1205">
            <v>1</v>
          </cell>
          <cell r="F1205" t="str">
            <v>DK</v>
          </cell>
          <cell r="G1205">
            <v>2005</v>
          </cell>
          <cell r="H1205" t="b">
            <v>0</v>
          </cell>
          <cell r="I1205">
            <v>624</v>
          </cell>
          <cell r="K1205" t="str">
            <v>Publicité magazine et affichage</v>
          </cell>
          <cell r="M1205" t="b">
            <v>0</v>
          </cell>
          <cell r="N1205" t="b">
            <v>0</v>
          </cell>
          <cell r="P1205">
            <v>367</v>
          </cell>
          <cell r="Q1205">
            <v>0</v>
          </cell>
          <cell r="R1205">
            <v>100</v>
          </cell>
          <cell r="S1205" t="str">
            <v>9999</v>
          </cell>
          <cell r="T1205" t="b">
            <v>0</v>
          </cell>
          <cell r="U1205" t="b">
            <v>0</v>
          </cell>
          <cell r="V1205" t="b">
            <v>1</v>
          </cell>
          <cell r="W1205" t="b">
            <v>0</v>
          </cell>
          <cell r="Y1205">
            <v>0</v>
          </cell>
        </row>
        <row r="1206">
          <cell r="A1206">
            <v>10</v>
          </cell>
          <cell r="B1206">
            <v>552</v>
          </cell>
          <cell r="C1206" t="b">
            <v>0</v>
          </cell>
          <cell r="D1206">
            <v>4</v>
          </cell>
          <cell r="E1206">
            <v>1</v>
          </cell>
          <cell r="F1206" t="str">
            <v>DK</v>
          </cell>
          <cell r="G1206">
            <v>2004</v>
          </cell>
          <cell r="H1206" t="b">
            <v>0</v>
          </cell>
          <cell r="I1206">
            <v>659</v>
          </cell>
          <cell r="K1206" t="str">
            <v>Publicité magazine et affichage</v>
          </cell>
          <cell r="M1206" t="b">
            <v>0</v>
          </cell>
          <cell r="N1206" t="b">
            <v>0</v>
          </cell>
          <cell r="P1206">
            <v>367</v>
          </cell>
          <cell r="Q1206">
            <v>0</v>
          </cell>
          <cell r="R1206">
            <v>100</v>
          </cell>
          <cell r="S1206" t="str">
            <v>9999</v>
          </cell>
          <cell r="T1206" t="b">
            <v>0</v>
          </cell>
          <cell r="U1206" t="b">
            <v>0</v>
          </cell>
          <cell r="V1206" t="b">
            <v>1</v>
          </cell>
          <cell r="W1206" t="b">
            <v>0</v>
          </cell>
          <cell r="Y1206">
            <v>0</v>
          </cell>
        </row>
        <row r="1207">
          <cell r="A1207">
            <v>10</v>
          </cell>
          <cell r="B1207">
            <v>552</v>
          </cell>
          <cell r="C1207" t="b">
            <v>0</v>
          </cell>
          <cell r="D1207">
            <v>4</v>
          </cell>
          <cell r="E1207">
            <v>1</v>
          </cell>
          <cell r="F1207" t="str">
            <v>DK</v>
          </cell>
          <cell r="G1207">
            <v>2003</v>
          </cell>
          <cell r="H1207" t="b">
            <v>0</v>
          </cell>
          <cell r="I1207">
            <v>625</v>
          </cell>
          <cell r="K1207" t="str">
            <v>Publicité magazine et affichage</v>
          </cell>
          <cell r="M1207" t="b">
            <v>0</v>
          </cell>
          <cell r="N1207" t="b">
            <v>0</v>
          </cell>
          <cell r="P1207">
            <v>367</v>
          </cell>
          <cell r="Q1207">
            <v>0</v>
          </cell>
          <cell r="R1207">
            <v>100</v>
          </cell>
          <cell r="S1207" t="str">
            <v>9999</v>
          </cell>
          <cell r="T1207" t="b">
            <v>0</v>
          </cell>
          <cell r="U1207" t="b">
            <v>0</v>
          </cell>
          <cell r="V1207" t="b">
            <v>1</v>
          </cell>
          <cell r="W1207" t="b">
            <v>0</v>
          </cell>
          <cell r="Y1207">
            <v>0</v>
          </cell>
        </row>
        <row r="1208">
          <cell r="A1208">
            <v>10</v>
          </cell>
          <cell r="B1208">
            <v>552</v>
          </cell>
          <cell r="C1208" t="b">
            <v>0</v>
          </cell>
          <cell r="D1208">
            <v>4</v>
          </cell>
          <cell r="E1208">
            <v>1</v>
          </cell>
          <cell r="F1208" t="str">
            <v>DL</v>
          </cell>
          <cell r="G1208">
            <v>2007</v>
          </cell>
          <cell r="H1208" t="b">
            <v>1</v>
          </cell>
          <cell r="I1208">
            <v>17</v>
          </cell>
          <cell r="K1208" t="str">
            <v>Services scéniques</v>
          </cell>
          <cell r="M1208" t="b">
            <v>0</v>
          </cell>
          <cell r="N1208" t="b">
            <v>1</v>
          </cell>
          <cell r="O1208" t="str">
            <v>ipc montréal</v>
          </cell>
          <cell r="P1208">
            <v>39326</v>
          </cell>
          <cell r="Q1208">
            <v>0</v>
          </cell>
          <cell r="R1208">
            <v>100</v>
          </cell>
          <cell r="S1208" t="str">
            <v>5619</v>
          </cell>
          <cell r="T1208" t="b">
            <v>0</v>
          </cell>
          <cell r="U1208" t="b">
            <v>0</v>
          </cell>
          <cell r="V1208" t="b">
            <v>0</v>
          </cell>
          <cell r="W1208" t="b">
            <v>0</v>
          </cell>
          <cell r="Y1208">
            <v>0</v>
          </cell>
        </row>
        <row r="1209">
          <cell r="A1209">
            <v>10</v>
          </cell>
          <cell r="B1209">
            <v>552</v>
          </cell>
          <cell r="C1209" t="b">
            <v>0</v>
          </cell>
          <cell r="D1209">
            <v>4</v>
          </cell>
          <cell r="E1209">
            <v>1</v>
          </cell>
          <cell r="F1209" t="str">
            <v>DL</v>
          </cell>
          <cell r="G1209">
            <v>2006</v>
          </cell>
          <cell r="H1209" t="b">
            <v>0</v>
          </cell>
          <cell r="I1209">
            <v>22</v>
          </cell>
          <cell r="K1209" t="str">
            <v>Services scéniques</v>
          </cell>
          <cell r="M1209" t="b">
            <v>0</v>
          </cell>
          <cell r="N1209" t="b">
            <v>1</v>
          </cell>
          <cell r="O1209" t="str">
            <v>ipc montréal</v>
          </cell>
          <cell r="P1209">
            <v>39326</v>
          </cell>
          <cell r="Q1209">
            <v>0</v>
          </cell>
          <cell r="R1209">
            <v>100</v>
          </cell>
          <cell r="S1209" t="str">
            <v>5619</v>
          </cell>
          <cell r="T1209" t="b">
            <v>0</v>
          </cell>
          <cell r="U1209" t="b">
            <v>0</v>
          </cell>
          <cell r="V1209" t="b">
            <v>0</v>
          </cell>
          <cell r="W1209" t="b">
            <v>0</v>
          </cell>
          <cell r="Y1209">
            <v>0</v>
          </cell>
        </row>
        <row r="1210">
          <cell r="A1210">
            <v>10</v>
          </cell>
          <cell r="B1210">
            <v>552</v>
          </cell>
          <cell r="C1210" t="b">
            <v>0</v>
          </cell>
          <cell r="D1210">
            <v>4</v>
          </cell>
          <cell r="E1210">
            <v>1</v>
          </cell>
          <cell r="F1210" t="str">
            <v>DL</v>
          </cell>
          <cell r="G1210">
            <v>2005</v>
          </cell>
          <cell r="H1210" t="b">
            <v>0</v>
          </cell>
          <cell r="I1210">
            <v>19</v>
          </cell>
          <cell r="K1210" t="str">
            <v>Services scéniques</v>
          </cell>
          <cell r="M1210" t="b">
            <v>0</v>
          </cell>
          <cell r="N1210" t="b">
            <v>1</v>
          </cell>
          <cell r="O1210" t="str">
            <v>ipc montréal</v>
          </cell>
          <cell r="P1210">
            <v>39326</v>
          </cell>
          <cell r="Q1210">
            <v>0</v>
          </cell>
          <cell r="R1210">
            <v>100</v>
          </cell>
          <cell r="S1210" t="str">
            <v>5619</v>
          </cell>
          <cell r="T1210" t="b">
            <v>0</v>
          </cell>
          <cell r="U1210" t="b">
            <v>0</v>
          </cell>
          <cell r="V1210" t="b">
            <v>0</v>
          </cell>
          <cell r="W1210" t="b">
            <v>0</v>
          </cell>
          <cell r="Y1210">
            <v>0</v>
          </cell>
        </row>
        <row r="1211">
          <cell r="A1211">
            <v>10</v>
          </cell>
          <cell r="B1211">
            <v>552</v>
          </cell>
          <cell r="C1211" t="b">
            <v>0</v>
          </cell>
          <cell r="D1211">
            <v>4</v>
          </cell>
          <cell r="E1211">
            <v>1</v>
          </cell>
          <cell r="F1211" t="str">
            <v>DL</v>
          </cell>
          <cell r="G1211">
            <v>2004</v>
          </cell>
          <cell r="H1211" t="b">
            <v>0</v>
          </cell>
          <cell r="I1211">
            <v>31</v>
          </cell>
          <cell r="K1211" t="str">
            <v>Services scéniques</v>
          </cell>
          <cell r="M1211" t="b">
            <v>0</v>
          </cell>
          <cell r="N1211" t="b">
            <v>1</v>
          </cell>
          <cell r="O1211" t="str">
            <v>ipc montréal</v>
          </cell>
          <cell r="P1211">
            <v>39326</v>
          </cell>
          <cell r="Q1211">
            <v>0</v>
          </cell>
          <cell r="R1211">
            <v>100</v>
          </cell>
          <cell r="S1211" t="str">
            <v>5619</v>
          </cell>
          <cell r="T1211" t="b">
            <v>0</v>
          </cell>
          <cell r="U1211" t="b">
            <v>0</v>
          </cell>
          <cell r="V1211" t="b">
            <v>0</v>
          </cell>
          <cell r="W1211" t="b">
            <v>0</v>
          </cell>
          <cell r="Y1211">
            <v>0</v>
          </cell>
        </row>
        <row r="1212">
          <cell r="A1212">
            <v>10</v>
          </cell>
          <cell r="B1212">
            <v>552</v>
          </cell>
          <cell r="C1212" t="b">
            <v>0</v>
          </cell>
          <cell r="D1212">
            <v>4</v>
          </cell>
          <cell r="E1212">
            <v>1</v>
          </cell>
          <cell r="F1212" t="str">
            <v>DL</v>
          </cell>
          <cell r="G1212">
            <v>2003</v>
          </cell>
          <cell r="H1212" t="b">
            <v>0</v>
          </cell>
          <cell r="I1212">
            <v>106</v>
          </cell>
          <cell r="K1212" t="str">
            <v>Services scéniques</v>
          </cell>
          <cell r="M1212" t="b">
            <v>0</v>
          </cell>
          <cell r="N1212" t="b">
            <v>1</v>
          </cell>
          <cell r="O1212" t="str">
            <v>ipc montréal</v>
          </cell>
          <cell r="P1212">
            <v>39326</v>
          </cell>
          <cell r="Q1212">
            <v>0</v>
          </cell>
          <cell r="R1212">
            <v>100</v>
          </cell>
          <cell r="S1212" t="str">
            <v>5619</v>
          </cell>
          <cell r="T1212" t="b">
            <v>0</v>
          </cell>
          <cell r="U1212" t="b">
            <v>0</v>
          </cell>
          <cell r="V1212" t="b">
            <v>0</v>
          </cell>
          <cell r="W1212" t="b">
            <v>0</v>
          </cell>
          <cell r="Y1212">
            <v>0</v>
          </cell>
        </row>
        <row r="1213">
          <cell r="A1213">
            <v>95</v>
          </cell>
          <cell r="B1213">
            <v>389</v>
          </cell>
          <cell r="C1213" t="b">
            <v>0</v>
          </cell>
          <cell r="D1213">
            <v>3</v>
          </cell>
          <cell r="E1213">
            <v>8</v>
          </cell>
          <cell r="F1213" t="str">
            <v>01</v>
          </cell>
          <cell r="G1213">
            <v>2007</v>
          </cell>
          <cell r="H1213" t="b">
            <v>1</v>
          </cell>
          <cell r="I1213">
            <v>4777</v>
          </cell>
          <cell r="K1213" t="str">
            <v>Enregistrements</v>
          </cell>
          <cell r="L1213" t="str">
            <v>87</v>
          </cell>
          <cell r="M1213" t="b">
            <v>0</v>
          </cell>
          <cell r="N1213" t="b">
            <v>0</v>
          </cell>
          <cell r="P1213">
            <v>367</v>
          </cell>
          <cell r="Q1213">
            <v>0</v>
          </cell>
          <cell r="R1213">
            <v>100</v>
          </cell>
          <cell r="T1213" t="b">
            <v>0</v>
          </cell>
          <cell r="U1213" t="b">
            <v>0</v>
          </cell>
          <cell r="V1213" t="b">
            <v>0</v>
          </cell>
          <cell r="W1213" t="b">
            <v>0</v>
          </cell>
          <cell r="X1213" t="str">
            <v>Équité et capacité de payer</v>
          </cell>
          <cell r="Y1213">
            <v>0</v>
          </cell>
        </row>
        <row r="1214">
          <cell r="A1214">
            <v>95</v>
          </cell>
          <cell r="B1214">
            <v>389</v>
          </cell>
          <cell r="C1214" t="b">
            <v>0</v>
          </cell>
          <cell r="D1214">
            <v>3</v>
          </cell>
          <cell r="E1214">
            <v>8</v>
          </cell>
          <cell r="F1214" t="str">
            <v>01</v>
          </cell>
          <cell r="G1214">
            <v>2006</v>
          </cell>
          <cell r="H1214" t="b">
            <v>0</v>
          </cell>
          <cell r="I1214">
            <v>4507.1000000000004</v>
          </cell>
          <cell r="K1214" t="str">
            <v>Enregistrements</v>
          </cell>
          <cell r="L1214" t="str">
            <v>87</v>
          </cell>
          <cell r="M1214" t="b">
            <v>0</v>
          </cell>
          <cell r="N1214" t="b">
            <v>0</v>
          </cell>
          <cell r="P1214">
            <v>367</v>
          </cell>
          <cell r="Q1214">
            <v>0</v>
          </cell>
          <cell r="R1214">
            <v>100</v>
          </cell>
          <cell r="T1214" t="b">
            <v>0</v>
          </cell>
          <cell r="U1214" t="b">
            <v>0</v>
          </cell>
          <cell r="V1214" t="b">
            <v>0</v>
          </cell>
          <cell r="W1214" t="b">
            <v>0</v>
          </cell>
          <cell r="X1214" t="str">
            <v>Équité et capacité de payer</v>
          </cell>
          <cell r="Y1214">
            <v>0</v>
          </cell>
        </row>
        <row r="1215">
          <cell r="A1215">
            <v>95</v>
          </cell>
          <cell r="B1215">
            <v>389</v>
          </cell>
          <cell r="C1215" t="b">
            <v>0</v>
          </cell>
          <cell r="D1215">
            <v>3</v>
          </cell>
          <cell r="E1215">
            <v>8</v>
          </cell>
          <cell r="F1215" t="str">
            <v>01</v>
          </cell>
          <cell r="G1215">
            <v>2005</v>
          </cell>
          <cell r="H1215" t="b">
            <v>0</v>
          </cell>
          <cell r="I1215">
            <v>4412.3999999999996</v>
          </cell>
          <cell r="K1215" t="str">
            <v>Enregistrements</v>
          </cell>
          <cell r="L1215" t="str">
            <v>87</v>
          </cell>
          <cell r="M1215" t="b">
            <v>0</v>
          </cell>
          <cell r="N1215" t="b">
            <v>0</v>
          </cell>
          <cell r="P1215">
            <v>367</v>
          </cell>
          <cell r="Q1215">
            <v>0</v>
          </cell>
          <cell r="R1215">
            <v>100</v>
          </cell>
          <cell r="T1215" t="b">
            <v>0</v>
          </cell>
          <cell r="U1215" t="b">
            <v>0</v>
          </cell>
          <cell r="V1215" t="b">
            <v>0</v>
          </cell>
          <cell r="W1215" t="b">
            <v>0</v>
          </cell>
          <cell r="X1215" t="str">
            <v>Équité et capacité de payer</v>
          </cell>
          <cell r="Y1215">
            <v>0</v>
          </cell>
        </row>
        <row r="1216">
          <cell r="A1216">
            <v>95</v>
          </cell>
          <cell r="B1216">
            <v>389</v>
          </cell>
          <cell r="C1216" t="b">
            <v>0</v>
          </cell>
          <cell r="D1216">
            <v>3</v>
          </cell>
          <cell r="E1216">
            <v>8</v>
          </cell>
          <cell r="F1216" t="str">
            <v>01</v>
          </cell>
          <cell r="G1216">
            <v>2004</v>
          </cell>
          <cell r="H1216" t="b">
            <v>0</v>
          </cell>
          <cell r="I1216">
            <v>4374.3999999999996</v>
          </cell>
          <cell r="K1216" t="str">
            <v>Enregistrements</v>
          </cell>
          <cell r="L1216" t="str">
            <v>87</v>
          </cell>
          <cell r="M1216" t="b">
            <v>0</v>
          </cell>
          <cell r="N1216" t="b">
            <v>0</v>
          </cell>
          <cell r="P1216">
            <v>367</v>
          </cell>
          <cell r="Q1216">
            <v>0</v>
          </cell>
          <cell r="R1216">
            <v>100</v>
          </cell>
          <cell r="T1216" t="b">
            <v>0</v>
          </cell>
          <cell r="U1216" t="b">
            <v>0</v>
          </cell>
          <cell r="V1216" t="b">
            <v>0</v>
          </cell>
          <cell r="W1216" t="b">
            <v>0</v>
          </cell>
          <cell r="X1216" t="str">
            <v>Équité et capacité de payer</v>
          </cell>
          <cell r="Y1216">
            <v>0</v>
          </cell>
        </row>
        <row r="1217">
          <cell r="A1217">
            <v>95</v>
          </cell>
          <cell r="B1217">
            <v>389</v>
          </cell>
          <cell r="C1217" t="b">
            <v>0</v>
          </cell>
          <cell r="D1217">
            <v>3</v>
          </cell>
          <cell r="E1217">
            <v>8</v>
          </cell>
          <cell r="F1217" t="str">
            <v>01</v>
          </cell>
          <cell r="G1217">
            <v>2003</v>
          </cell>
          <cell r="H1217" t="b">
            <v>0</v>
          </cell>
          <cell r="I1217">
            <v>0</v>
          </cell>
          <cell r="K1217" t="str">
            <v>Enregistrements</v>
          </cell>
          <cell r="L1217" t="str">
            <v>87</v>
          </cell>
          <cell r="M1217" t="b">
            <v>0</v>
          </cell>
          <cell r="N1217" t="b">
            <v>0</v>
          </cell>
          <cell r="P1217">
            <v>367</v>
          </cell>
          <cell r="Q1217">
            <v>0</v>
          </cell>
          <cell r="R1217">
            <v>100</v>
          </cell>
          <cell r="T1217" t="b">
            <v>0</v>
          </cell>
          <cell r="U1217" t="b">
            <v>0</v>
          </cell>
          <cell r="V1217" t="b">
            <v>0</v>
          </cell>
          <cell r="W1217" t="b">
            <v>0</v>
          </cell>
          <cell r="X1217" t="str">
            <v>Équité et capacité de payer</v>
          </cell>
          <cell r="Y1217">
            <v>0</v>
          </cell>
        </row>
        <row r="1218">
          <cell r="A1218">
            <v>95</v>
          </cell>
          <cell r="B1218">
            <v>389</v>
          </cell>
          <cell r="C1218" t="b">
            <v>0</v>
          </cell>
          <cell r="D1218">
            <v>3</v>
          </cell>
          <cell r="E1218">
            <v>8</v>
          </cell>
          <cell r="F1218" t="str">
            <v>20</v>
          </cell>
          <cell r="G1218">
            <v>2007</v>
          </cell>
          <cell r="H1218" t="b">
            <v>1</v>
          </cell>
          <cell r="I1218">
            <v>3134.1</v>
          </cell>
          <cell r="K1218" t="str">
            <v>Licences et vignettes</v>
          </cell>
          <cell r="L1218" t="str">
            <v>88, 89</v>
          </cell>
          <cell r="M1218" t="b">
            <v>0</v>
          </cell>
          <cell r="N1218" t="b">
            <v>0</v>
          </cell>
          <cell r="P1218">
            <v>367</v>
          </cell>
          <cell r="Q1218">
            <v>50</v>
          </cell>
          <cell r="R1218">
            <v>50</v>
          </cell>
          <cell r="T1218" t="b">
            <v>0</v>
          </cell>
          <cell r="U1218" t="b">
            <v>0</v>
          </cell>
          <cell r="V1218" t="b">
            <v>0</v>
          </cell>
          <cell r="W1218" t="b">
            <v>0</v>
          </cell>
          <cell r="X1218" t="str">
            <v>Équité et capacité de payer</v>
          </cell>
          <cell r="Y1218">
            <v>0</v>
          </cell>
        </row>
        <row r="1219">
          <cell r="A1219">
            <v>95</v>
          </cell>
          <cell r="B1219">
            <v>389</v>
          </cell>
          <cell r="C1219" t="b">
            <v>0</v>
          </cell>
          <cell r="D1219">
            <v>3</v>
          </cell>
          <cell r="E1219">
            <v>8</v>
          </cell>
          <cell r="F1219" t="str">
            <v>20</v>
          </cell>
          <cell r="G1219">
            <v>2006</v>
          </cell>
          <cell r="H1219" t="b">
            <v>0</v>
          </cell>
          <cell r="I1219">
            <v>2900.9</v>
          </cell>
          <cell r="K1219" t="str">
            <v>Licences et vignettes</v>
          </cell>
          <cell r="L1219" t="str">
            <v>88, 89</v>
          </cell>
          <cell r="M1219" t="b">
            <v>0</v>
          </cell>
          <cell r="N1219" t="b">
            <v>0</v>
          </cell>
          <cell r="P1219">
            <v>367</v>
          </cell>
          <cell r="Q1219">
            <v>50</v>
          </cell>
          <cell r="R1219">
            <v>50</v>
          </cell>
          <cell r="T1219" t="b">
            <v>0</v>
          </cell>
          <cell r="U1219" t="b">
            <v>0</v>
          </cell>
          <cell r="V1219" t="b">
            <v>0</v>
          </cell>
          <cell r="W1219" t="b">
            <v>0</v>
          </cell>
          <cell r="X1219" t="str">
            <v>Équité et capacité de payer</v>
          </cell>
          <cell r="Y1219">
            <v>0</v>
          </cell>
        </row>
        <row r="1220">
          <cell r="A1220">
            <v>95</v>
          </cell>
          <cell r="B1220">
            <v>389</v>
          </cell>
          <cell r="C1220" t="b">
            <v>0</v>
          </cell>
          <cell r="D1220">
            <v>3</v>
          </cell>
          <cell r="E1220">
            <v>8</v>
          </cell>
          <cell r="F1220" t="str">
            <v>20</v>
          </cell>
          <cell r="G1220">
            <v>2005</v>
          </cell>
          <cell r="H1220" t="b">
            <v>0</v>
          </cell>
          <cell r="I1220">
            <v>3426.9</v>
          </cell>
          <cell r="K1220" t="str">
            <v>Licences et vignettes</v>
          </cell>
          <cell r="L1220" t="str">
            <v>88, 89</v>
          </cell>
          <cell r="M1220" t="b">
            <v>0</v>
          </cell>
          <cell r="N1220" t="b">
            <v>0</v>
          </cell>
          <cell r="P1220">
            <v>367</v>
          </cell>
          <cell r="Q1220">
            <v>50</v>
          </cell>
          <cell r="R1220">
            <v>50</v>
          </cell>
          <cell r="T1220" t="b">
            <v>0</v>
          </cell>
          <cell r="U1220" t="b">
            <v>0</v>
          </cell>
          <cell r="V1220" t="b">
            <v>0</v>
          </cell>
          <cell r="W1220" t="b">
            <v>0</v>
          </cell>
          <cell r="X1220" t="str">
            <v>Équité et capacité de payer</v>
          </cell>
          <cell r="Y1220">
            <v>0</v>
          </cell>
        </row>
        <row r="1221">
          <cell r="A1221">
            <v>95</v>
          </cell>
          <cell r="B1221">
            <v>389</v>
          </cell>
          <cell r="C1221" t="b">
            <v>0</v>
          </cell>
          <cell r="D1221">
            <v>3</v>
          </cell>
          <cell r="E1221">
            <v>8</v>
          </cell>
          <cell r="F1221" t="str">
            <v>20</v>
          </cell>
          <cell r="G1221">
            <v>2004</v>
          </cell>
          <cell r="H1221" t="b">
            <v>0</v>
          </cell>
          <cell r="I1221">
            <v>3346.7</v>
          </cell>
          <cell r="K1221" t="str">
            <v>Licences et vignettes</v>
          </cell>
          <cell r="L1221" t="str">
            <v>88, 89</v>
          </cell>
          <cell r="M1221" t="b">
            <v>0</v>
          </cell>
          <cell r="N1221" t="b">
            <v>0</v>
          </cell>
          <cell r="P1221">
            <v>367</v>
          </cell>
          <cell r="Q1221">
            <v>50</v>
          </cell>
          <cell r="R1221">
            <v>50</v>
          </cell>
          <cell r="T1221" t="b">
            <v>0</v>
          </cell>
          <cell r="U1221" t="b">
            <v>0</v>
          </cell>
          <cell r="V1221" t="b">
            <v>0</v>
          </cell>
          <cell r="W1221" t="b">
            <v>0</v>
          </cell>
          <cell r="X1221" t="str">
            <v>Équité et capacité de payer</v>
          </cell>
          <cell r="Y1221">
            <v>0</v>
          </cell>
        </row>
        <row r="1222">
          <cell r="A1222">
            <v>95</v>
          </cell>
          <cell r="B1222">
            <v>389</v>
          </cell>
          <cell r="C1222" t="b">
            <v>0</v>
          </cell>
          <cell r="D1222">
            <v>3</v>
          </cell>
          <cell r="E1222">
            <v>8</v>
          </cell>
          <cell r="F1222" t="str">
            <v>20</v>
          </cell>
          <cell r="G1222">
            <v>2003</v>
          </cell>
          <cell r="H1222" t="b">
            <v>0</v>
          </cell>
          <cell r="I1222">
            <v>0</v>
          </cell>
          <cell r="K1222" t="str">
            <v>Licences et vignettes</v>
          </cell>
          <cell r="L1222" t="str">
            <v>88, 89</v>
          </cell>
          <cell r="M1222" t="b">
            <v>0</v>
          </cell>
          <cell r="N1222" t="b">
            <v>0</v>
          </cell>
          <cell r="P1222">
            <v>367</v>
          </cell>
          <cell r="Q1222">
            <v>50</v>
          </cell>
          <cell r="R1222">
            <v>50</v>
          </cell>
          <cell r="T1222" t="b">
            <v>0</v>
          </cell>
          <cell r="U1222" t="b">
            <v>0</v>
          </cell>
          <cell r="V1222" t="b">
            <v>0</v>
          </cell>
          <cell r="W1222" t="b">
            <v>0</v>
          </cell>
          <cell r="X1222" t="str">
            <v>Équité et capacité de payer</v>
          </cell>
          <cell r="Y1222">
            <v>0</v>
          </cell>
        </row>
        <row r="1223">
          <cell r="A1223">
            <v>95</v>
          </cell>
          <cell r="B1223">
            <v>389</v>
          </cell>
          <cell r="C1223" t="b">
            <v>0</v>
          </cell>
          <cell r="D1223">
            <v>3</v>
          </cell>
          <cell r="E1223">
            <v>8</v>
          </cell>
          <cell r="F1223" t="str">
            <v>22</v>
          </cell>
          <cell r="G1223">
            <v>2007</v>
          </cell>
          <cell r="H1223" t="b">
            <v>1</v>
          </cell>
          <cell r="I1223">
            <v>1819.8</v>
          </cell>
          <cell r="K1223" t="str">
            <v>Licences</v>
          </cell>
          <cell r="L1223" t="str">
            <v>95, 96</v>
          </cell>
          <cell r="M1223" t="b">
            <v>0</v>
          </cell>
          <cell r="N1223" t="b">
            <v>0</v>
          </cell>
          <cell r="P1223">
            <v>367</v>
          </cell>
          <cell r="Q1223">
            <v>0</v>
          </cell>
          <cell r="R1223">
            <v>100</v>
          </cell>
          <cell r="T1223" t="b">
            <v>0</v>
          </cell>
          <cell r="U1223" t="b">
            <v>0</v>
          </cell>
          <cell r="V1223" t="b">
            <v>0</v>
          </cell>
          <cell r="W1223" t="b">
            <v>0</v>
          </cell>
          <cell r="X1223" t="str">
            <v>Équité et capacité de payer</v>
          </cell>
          <cell r="Y1223">
            <v>0</v>
          </cell>
        </row>
        <row r="1224">
          <cell r="A1224">
            <v>95</v>
          </cell>
          <cell r="B1224">
            <v>389</v>
          </cell>
          <cell r="C1224" t="b">
            <v>0</v>
          </cell>
          <cell r="D1224">
            <v>3</v>
          </cell>
          <cell r="E1224">
            <v>8</v>
          </cell>
          <cell r="F1224" t="str">
            <v>22</v>
          </cell>
          <cell r="G1224">
            <v>2006</v>
          </cell>
          <cell r="H1224" t="b">
            <v>0</v>
          </cell>
          <cell r="I1224">
            <v>1793.8</v>
          </cell>
          <cell r="K1224" t="str">
            <v>Licences</v>
          </cell>
          <cell r="L1224" t="str">
            <v>95, 96</v>
          </cell>
          <cell r="M1224" t="b">
            <v>0</v>
          </cell>
          <cell r="N1224" t="b">
            <v>0</v>
          </cell>
          <cell r="P1224">
            <v>367</v>
          </cell>
          <cell r="Q1224">
            <v>0</v>
          </cell>
          <cell r="R1224">
            <v>100</v>
          </cell>
          <cell r="T1224" t="b">
            <v>0</v>
          </cell>
          <cell r="U1224" t="b">
            <v>0</v>
          </cell>
          <cell r="V1224" t="b">
            <v>0</v>
          </cell>
          <cell r="W1224" t="b">
            <v>0</v>
          </cell>
          <cell r="X1224" t="str">
            <v>Équité et capacité de payer</v>
          </cell>
          <cell r="Y1224">
            <v>0</v>
          </cell>
        </row>
        <row r="1225">
          <cell r="A1225">
            <v>95</v>
          </cell>
          <cell r="B1225">
            <v>389</v>
          </cell>
          <cell r="C1225" t="b">
            <v>0</v>
          </cell>
          <cell r="D1225">
            <v>3</v>
          </cell>
          <cell r="E1225">
            <v>8</v>
          </cell>
          <cell r="F1225" t="str">
            <v>22</v>
          </cell>
          <cell r="G1225">
            <v>2005</v>
          </cell>
          <cell r="H1225" t="b">
            <v>0</v>
          </cell>
          <cell r="I1225">
            <v>1770.4</v>
          </cell>
          <cell r="K1225" t="str">
            <v>Licences</v>
          </cell>
          <cell r="L1225" t="str">
            <v>95, 96</v>
          </cell>
          <cell r="M1225" t="b">
            <v>0</v>
          </cell>
          <cell r="N1225" t="b">
            <v>0</v>
          </cell>
          <cell r="P1225">
            <v>367</v>
          </cell>
          <cell r="Q1225">
            <v>0</v>
          </cell>
          <cell r="R1225">
            <v>100</v>
          </cell>
          <cell r="T1225" t="b">
            <v>0</v>
          </cell>
          <cell r="U1225" t="b">
            <v>0</v>
          </cell>
          <cell r="V1225" t="b">
            <v>0</v>
          </cell>
          <cell r="W1225" t="b">
            <v>0</v>
          </cell>
          <cell r="X1225" t="str">
            <v>Équité et capacité de payer</v>
          </cell>
          <cell r="Y1225">
            <v>0</v>
          </cell>
        </row>
        <row r="1226">
          <cell r="A1226">
            <v>95</v>
          </cell>
          <cell r="B1226">
            <v>389</v>
          </cell>
          <cell r="C1226" t="b">
            <v>0</v>
          </cell>
          <cell r="D1226">
            <v>3</v>
          </cell>
          <cell r="E1226">
            <v>8</v>
          </cell>
          <cell r="F1226" t="str">
            <v>22</v>
          </cell>
          <cell r="G1226">
            <v>2004</v>
          </cell>
          <cell r="H1226" t="b">
            <v>0</v>
          </cell>
          <cell r="I1226">
            <v>1794.2</v>
          </cell>
          <cell r="K1226" t="str">
            <v>Licences</v>
          </cell>
          <cell r="L1226" t="str">
            <v>95, 96</v>
          </cell>
          <cell r="M1226" t="b">
            <v>0</v>
          </cell>
          <cell r="N1226" t="b">
            <v>0</v>
          </cell>
          <cell r="P1226">
            <v>367</v>
          </cell>
          <cell r="Q1226">
            <v>0</v>
          </cell>
          <cell r="R1226">
            <v>100</v>
          </cell>
          <cell r="T1226" t="b">
            <v>0</v>
          </cell>
          <cell r="U1226" t="b">
            <v>0</v>
          </cell>
          <cell r="V1226" t="b">
            <v>0</v>
          </cell>
          <cell r="W1226" t="b">
            <v>0</v>
          </cell>
          <cell r="X1226" t="str">
            <v>Équité et capacité de payer</v>
          </cell>
          <cell r="Y1226">
            <v>0</v>
          </cell>
        </row>
        <row r="1227">
          <cell r="A1227">
            <v>95</v>
          </cell>
          <cell r="B1227">
            <v>389</v>
          </cell>
          <cell r="C1227" t="b">
            <v>0</v>
          </cell>
          <cell r="D1227">
            <v>3</v>
          </cell>
          <cell r="E1227">
            <v>8</v>
          </cell>
          <cell r="F1227" t="str">
            <v>22</v>
          </cell>
          <cell r="G1227">
            <v>2003</v>
          </cell>
          <cell r="H1227" t="b">
            <v>0</v>
          </cell>
          <cell r="I1227">
            <v>0</v>
          </cell>
          <cell r="K1227" t="str">
            <v>Licences</v>
          </cell>
          <cell r="L1227" t="str">
            <v>95, 96</v>
          </cell>
          <cell r="M1227" t="b">
            <v>0</v>
          </cell>
          <cell r="N1227" t="b">
            <v>0</v>
          </cell>
          <cell r="P1227">
            <v>367</v>
          </cell>
          <cell r="Q1227">
            <v>0</v>
          </cell>
          <cell r="R1227">
            <v>100</v>
          </cell>
          <cell r="T1227" t="b">
            <v>0</v>
          </cell>
          <cell r="U1227" t="b">
            <v>0</v>
          </cell>
          <cell r="V1227" t="b">
            <v>0</v>
          </cell>
          <cell r="W1227" t="b">
            <v>0</v>
          </cell>
          <cell r="X1227" t="str">
            <v>Équité et capacité de payer</v>
          </cell>
          <cell r="Y1227">
            <v>0</v>
          </cell>
        </row>
        <row r="1228">
          <cell r="A1228">
            <v>95</v>
          </cell>
          <cell r="B1228">
            <v>389</v>
          </cell>
          <cell r="C1228" t="b">
            <v>0</v>
          </cell>
          <cell r="D1228">
            <v>3</v>
          </cell>
          <cell r="E1228">
            <v>9</v>
          </cell>
          <cell r="F1228" t="str">
            <v>D0</v>
          </cell>
          <cell r="G1228">
            <v>2007</v>
          </cell>
          <cell r="H1228" t="b">
            <v>1</v>
          </cell>
          <cell r="I1228">
            <v>12</v>
          </cell>
          <cell r="K1228" t="str">
            <v>Enregistrement</v>
          </cell>
          <cell r="L1228" t="str">
            <v>109, 110</v>
          </cell>
          <cell r="M1228" t="b">
            <v>0</v>
          </cell>
          <cell r="N1228" t="b">
            <v>0</v>
          </cell>
          <cell r="P1228">
            <v>367</v>
          </cell>
          <cell r="Q1228">
            <v>50</v>
          </cell>
          <cell r="R1228">
            <v>50</v>
          </cell>
          <cell r="T1228" t="b">
            <v>0</v>
          </cell>
          <cell r="U1228" t="b">
            <v>0</v>
          </cell>
          <cell r="V1228" t="b">
            <v>0</v>
          </cell>
          <cell r="W1228" t="b">
            <v>0</v>
          </cell>
          <cell r="X1228" t="str">
            <v>Équité et capacité de payer</v>
          </cell>
          <cell r="Y1228">
            <v>0</v>
          </cell>
        </row>
        <row r="1229">
          <cell r="A1229">
            <v>95</v>
          </cell>
          <cell r="B1229">
            <v>389</v>
          </cell>
          <cell r="C1229" t="b">
            <v>0</v>
          </cell>
          <cell r="D1229">
            <v>3</v>
          </cell>
          <cell r="E1229">
            <v>9</v>
          </cell>
          <cell r="F1229" t="str">
            <v>D0</v>
          </cell>
          <cell r="G1229">
            <v>2006</v>
          </cell>
          <cell r="H1229" t="b">
            <v>0</v>
          </cell>
          <cell r="I1229">
            <v>7.6</v>
          </cell>
          <cell r="K1229" t="str">
            <v>Enregistrement</v>
          </cell>
          <cell r="L1229" t="str">
            <v>109, 110</v>
          </cell>
          <cell r="M1229" t="b">
            <v>0</v>
          </cell>
          <cell r="N1229" t="b">
            <v>0</v>
          </cell>
          <cell r="P1229">
            <v>367</v>
          </cell>
          <cell r="Q1229">
            <v>50</v>
          </cell>
          <cell r="R1229">
            <v>50</v>
          </cell>
          <cell r="T1229" t="b">
            <v>0</v>
          </cell>
          <cell r="U1229" t="b">
            <v>0</v>
          </cell>
          <cell r="V1229" t="b">
            <v>0</v>
          </cell>
          <cell r="W1229" t="b">
            <v>0</v>
          </cell>
          <cell r="X1229" t="str">
            <v>Équité et capacité de payer</v>
          </cell>
          <cell r="Y1229">
            <v>0</v>
          </cell>
        </row>
        <row r="1230">
          <cell r="A1230">
            <v>95</v>
          </cell>
          <cell r="B1230">
            <v>389</v>
          </cell>
          <cell r="C1230" t="b">
            <v>0</v>
          </cell>
          <cell r="D1230">
            <v>3</v>
          </cell>
          <cell r="E1230">
            <v>9</v>
          </cell>
          <cell r="F1230" t="str">
            <v>D0</v>
          </cell>
          <cell r="G1230">
            <v>2005</v>
          </cell>
          <cell r="H1230" t="b">
            <v>0</v>
          </cell>
          <cell r="I1230">
            <v>12.7</v>
          </cell>
          <cell r="K1230" t="str">
            <v>Enregistrement</v>
          </cell>
          <cell r="L1230" t="str">
            <v>109, 110</v>
          </cell>
          <cell r="M1230" t="b">
            <v>0</v>
          </cell>
          <cell r="N1230" t="b">
            <v>0</v>
          </cell>
          <cell r="P1230">
            <v>367</v>
          </cell>
          <cell r="Q1230">
            <v>50</v>
          </cell>
          <cell r="R1230">
            <v>50</v>
          </cell>
          <cell r="T1230" t="b">
            <v>0</v>
          </cell>
          <cell r="U1230" t="b">
            <v>0</v>
          </cell>
          <cell r="V1230" t="b">
            <v>0</v>
          </cell>
          <cell r="W1230" t="b">
            <v>0</v>
          </cell>
          <cell r="X1230" t="str">
            <v>Équité et capacité de payer</v>
          </cell>
          <cell r="Y1230">
            <v>0</v>
          </cell>
        </row>
        <row r="1231">
          <cell r="A1231">
            <v>95</v>
          </cell>
          <cell r="B1231">
            <v>389</v>
          </cell>
          <cell r="C1231" t="b">
            <v>0</v>
          </cell>
          <cell r="D1231">
            <v>3</v>
          </cell>
          <cell r="E1231">
            <v>9</v>
          </cell>
          <cell r="F1231" t="str">
            <v>D0</v>
          </cell>
          <cell r="G1231">
            <v>2004</v>
          </cell>
          <cell r="H1231" t="b">
            <v>0</v>
          </cell>
          <cell r="I1231">
            <v>7.9</v>
          </cell>
          <cell r="K1231" t="str">
            <v>Enregistrement</v>
          </cell>
          <cell r="L1231" t="str">
            <v>109, 110</v>
          </cell>
          <cell r="M1231" t="b">
            <v>0</v>
          </cell>
          <cell r="N1231" t="b">
            <v>0</v>
          </cell>
          <cell r="P1231">
            <v>367</v>
          </cell>
          <cell r="Q1231">
            <v>50</v>
          </cell>
          <cell r="R1231">
            <v>50</v>
          </cell>
          <cell r="T1231" t="b">
            <v>0</v>
          </cell>
          <cell r="U1231" t="b">
            <v>0</v>
          </cell>
          <cell r="V1231" t="b">
            <v>0</v>
          </cell>
          <cell r="W1231" t="b">
            <v>0</v>
          </cell>
          <cell r="X1231" t="str">
            <v>Équité et capacité de payer</v>
          </cell>
          <cell r="Y1231">
            <v>0</v>
          </cell>
        </row>
        <row r="1232">
          <cell r="A1232">
            <v>95</v>
          </cell>
          <cell r="B1232">
            <v>389</v>
          </cell>
          <cell r="C1232" t="b">
            <v>0</v>
          </cell>
          <cell r="D1232">
            <v>3</v>
          </cell>
          <cell r="E1232">
            <v>9</v>
          </cell>
          <cell r="F1232" t="str">
            <v>D0</v>
          </cell>
          <cell r="G1232">
            <v>2003</v>
          </cell>
          <cell r="H1232" t="b">
            <v>0</v>
          </cell>
          <cell r="I1232">
            <v>0</v>
          </cell>
          <cell r="K1232" t="str">
            <v>Enregistrement</v>
          </cell>
          <cell r="L1232" t="str">
            <v>109, 110</v>
          </cell>
          <cell r="M1232" t="b">
            <v>0</v>
          </cell>
          <cell r="N1232" t="b">
            <v>0</v>
          </cell>
          <cell r="P1232">
            <v>367</v>
          </cell>
          <cell r="Q1232">
            <v>50</v>
          </cell>
          <cell r="R1232">
            <v>50</v>
          </cell>
          <cell r="T1232" t="b">
            <v>0</v>
          </cell>
          <cell r="U1232" t="b">
            <v>0</v>
          </cell>
          <cell r="V1232" t="b">
            <v>0</v>
          </cell>
          <cell r="W1232" t="b">
            <v>0</v>
          </cell>
          <cell r="X1232" t="str">
            <v>Équité et capacité de payer</v>
          </cell>
          <cell r="Y1232">
            <v>0</v>
          </cell>
        </row>
        <row r="1233">
          <cell r="A1233">
            <v>95</v>
          </cell>
          <cell r="B1233">
            <v>389</v>
          </cell>
          <cell r="C1233" t="b">
            <v>0</v>
          </cell>
          <cell r="D1233">
            <v>3</v>
          </cell>
          <cell r="E1233">
            <v>9</v>
          </cell>
          <cell r="F1233" t="str">
            <v>G3</v>
          </cell>
          <cell r="G1233">
            <v>2007</v>
          </cell>
          <cell r="H1233" t="b">
            <v>1</v>
          </cell>
          <cell r="I1233">
            <v>34.299999999999997</v>
          </cell>
          <cell r="K1233" t="str">
            <v>Licences</v>
          </cell>
          <cell r="L1233" t="str">
            <v>95, 96</v>
          </cell>
          <cell r="M1233" t="b">
            <v>0</v>
          </cell>
          <cell r="N1233" t="b">
            <v>0</v>
          </cell>
          <cell r="P1233">
            <v>367</v>
          </cell>
          <cell r="Q1233">
            <v>0</v>
          </cell>
          <cell r="R1233">
            <v>100</v>
          </cell>
          <cell r="T1233" t="b">
            <v>0</v>
          </cell>
          <cell r="U1233" t="b">
            <v>0</v>
          </cell>
          <cell r="V1233" t="b">
            <v>0</v>
          </cell>
          <cell r="W1233" t="b">
            <v>0</v>
          </cell>
          <cell r="X1233" t="str">
            <v>Équité et capacité de payer</v>
          </cell>
          <cell r="Y1233">
            <v>0</v>
          </cell>
        </row>
        <row r="1234">
          <cell r="A1234">
            <v>95</v>
          </cell>
          <cell r="B1234">
            <v>389</v>
          </cell>
          <cell r="C1234" t="b">
            <v>0</v>
          </cell>
          <cell r="D1234">
            <v>3</v>
          </cell>
          <cell r="E1234">
            <v>9</v>
          </cell>
          <cell r="F1234" t="str">
            <v>G3</v>
          </cell>
          <cell r="G1234">
            <v>2006</v>
          </cell>
          <cell r="H1234" t="b">
            <v>0</v>
          </cell>
          <cell r="I1234">
            <v>34.299999999999997</v>
          </cell>
          <cell r="K1234" t="str">
            <v>Licences</v>
          </cell>
          <cell r="L1234" t="str">
            <v>95, 96</v>
          </cell>
          <cell r="M1234" t="b">
            <v>0</v>
          </cell>
          <cell r="N1234" t="b">
            <v>0</v>
          </cell>
          <cell r="P1234">
            <v>367</v>
          </cell>
          <cell r="Q1234">
            <v>0</v>
          </cell>
          <cell r="R1234">
            <v>100</v>
          </cell>
          <cell r="T1234" t="b">
            <v>0</v>
          </cell>
          <cell r="U1234" t="b">
            <v>0</v>
          </cell>
          <cell r="V1234" t="b">
            <v>0</v>
          </cell>
          <cell r="W1234" t="b">
            <v>0</v>
          </cell>
          <cell r="X1234" t="str">
            <v>Équité et capacité de payer</v>
          </cell>
          <cell r="Y1234">
            <v>0</v>
          </cell>
        </row>
        <row r="1235">
          <cell r="A1235">
            <v>95</v>
          </cell>
          <cell r="B1235">
            <v>389</v>
          </cell>
          <cell r="C1235" t="b">
            <v>0</v>
          </cell>
          <cell r="D1235">
            <v>3</v>
          </cell>
          <cell r="E1235">
            <v>9</v>
          </cell>
          <cell r="F1235" t="str">
            <v>G3</v>
          </cell>
          <cell r="G1235">
            <v>2005</v>
          </cell>
          <cell r="H1235" t="b">
            <v>0</v>
          </cell>
          <cell r="I1235">
            <v>34.299999999999997</v>
          </cell>
          <cell r="K1235" t="str">
            <v>Licences</v>
          </cell>
          <cell r="L1235" t="str">
            <v>95, 96</v>
          </cell>
          <cell r="M1235" t="b">
            <v>0</v>
          </cell>
          <cell r="N1235" t="b">
            <v>0</v>
          </cell>
          <cell r="P1235">
            <v>367</v>
          </cell>
          <cell r="Q1235">
            <v>0</v>
          </cell>
          <cell r="R1235">
            <v>100</v>
          </cell>
          <cell r="T1235" t="b">
            <v>0</v>
          </cell>
          <cell r="U1235" t="b">
            <v>0</v>
          </cell>
          <cell r="V1235" t="b">
            <v>0</v>
          </cell>
          <cell r="W1235" t="b">
            <v>0</v>
          </cell>
          <cell r="X1235" t="str">
            <v>Équité et capacité de payer</v>
          </cell>
          <cell r="Y1235">
            <v>0</v>
          </cell>
        </row>
        <row r="1236">
          <cell r="A1236">
            <v>95</v>
          </cell>
          <cell r="B1236">
            <v>389</v>
          </cell>
          <cell r="C1236" t="b">
            <v>0</v>
          </cell>
          <cell r="D1236">
            <v>3</v>
          </cell>
          <cell r="E1236">
            <v>9</v>
          </cell>
          <cell r="F1236" t="str">
            <v>G3</v>
          </cell>
          <cell r="G1236">
            <v>2004</v>
          </cell>
          <cell r="H1236" t="b">
            <v>0</v>
          </cell>
          <cell r="I1236">
            <v>36.6</v>
          </cell>
          <cell r="K1236" t="str">
            <v>Licences</v>
          </cell>
          <cell r="L1236" t="str">
            <v>95, 96</v>
          </cell>
          <cell r="M1236" t="b">
            <v>0</v>
          </cell>
          <cell r="N1236" t="b">
            <v>0</v>
          </cell>
          <cell r="P1236">
            <v>367</v>
          </cell>
          <cell r="Q1236">
            <v>0</v>
          </cell>
          <cell r="R1236">
            <v>100</v>
          </cell>
          <cell r="T1236" t="b">
            <v>0</v>
          </cell>
          <cell r="U1236" t="b">
            <v>0</v>
          </cell>
          <cell r="V1236" t="b">
            <v>0</v>
          </cell>
          <cell r="W1236" t="b">
            <v>0</v>
          </cell>
          <cell r="X1236" t="str">
            <v>Équité et capacité de payer</v>
          </cell>
          <cell r="Y1236">
            <v>0</v>
          </cell>
        </row>
        <row r="1237">
          <cell r="A1237">
            <v>95</v>
          </cell>
          <cell r="B1237">
            <v>389</v>
          </cell>
          <cell r="C1237" t="b">
            <v>0</v>
          </cell>
          <cell r="D1237">
            <v>3</v>
          </cell>
          <cell r="E1237">
            <v>9</v>
          </cell>
          <cell r="F1237" t="str">
            <v>G3</v>
          </cell>
          <cell r="G1237">
            <v>2003</v>
          </cell>
          <cell r="H1237" t="b">
            <v>0</v>
          </cell>
          <cell r="I1237">
            <v>0</v>
          </cell>
          <cell r="K1237" t="str">
            <v>Licences</v>
          </cell>
          <cell r="L1237" t="str">
            <v>95, 96</v>
          </cell>
          <cell r="M1237" t="b">
            <v>0</v>
          </cell>
          <cell r="N1237" t="b">
            <v>0</v>
          </cell>
          <cell r="P1237">
            <v>367</v>
          </cell>
          <cell r="Q1237">
            <v>0</v>
          </cell>
          <cell r="R1237">
            <v>100</v>
          </cell>
          <cell r="T1237" t="b">
            <v>0</v>
          </cell>
          <cell r="U1237" t="b">
            <v>0</v>
          </cell>
          <cell r="V1237" t="b">
            <v>0</v>
          </cell>
          <cell r="W1237" t="b">
            <v>0</v>
          </cell>
          <cell r="X1237" t="str">
            <v>Équité et capacité de payer</v>
          </cell>
          <cell r="Y1237">
            <v>0</v>
          </cell>
        </row>
        <row r="1238">
          <cell r="A1238">
            <v>60</v>
          </cell>
          <cell r="B1238">
            <v>64</v>
          </cell>
          <cell r="C1238" t="b">
            <v>0</v>
          </cell>
          <cell r="D1238">
            <v>4</v>
          </cell>
          <cell r="E1238">
            <v>1</v>
          </cell>
          <cell r="F1238" t="str">
            <v>BE</v>
          </cell>
          <cell r="G1238">
            <v>2007</v>
          </cell>
          <cell r="H1238" t="b">
            <v>1</v>
          </cell>
          <cell r="I1238">
            <v>86769</v>
          </cell>
          <cell r="K1238" t="str">
            <v>Services médicaux reliés aux accidents de travail</v>
          </cell>
          <cell r="M1238" t="b">
            <v>0</v>
          </cell>
          <cell r="N1238" t="b">
            <v>0</v>
          </cell>
          <cell r="P1238">
            <v>367</v>
          </cell>
          <cell r="Q1238">
            <v>0</v>
          </cell>
          <cell r="R1238">
            <v>0</v>
          </cell>
          <cell r="T1238" t="b">
            <v>1</v>
          </cell>
          <cell r="U1238" t="b">
            <v>0</v>
          </cell>
          <cell r="V1238" t="b">
            <v>0</v>
          </cell>
          <cell r="W1238" t="b">
            <v>0</v>
          </cell>
          <cell r="X1238" t="str">
            <v>Récupération des coûts</v>
          </cell>
          <cell r="Y1238">
            <v>0</v>
          </cell>
        </row>
        <row r="1239">
          <cell r="A1239">
            <v>60</v>
          </cell>
          <cell r="B1239">
            <v>64</v>
          </cell>
          <cell r="C1239" t="b">
            <v>0</v>
          </cell>
          <cell r="D1239">
            <v>4</v>
          </cell>
          <cell r="E1239">
            <v>1</v>
          </cell>
          <cell r="F1239" t="str">
            <v>BE</v>
          </cell>
          <cell r="G1239">
            <v>2006</v>
          </cell>
          <cell r="H1239" t="b">
            <v>0</v>
          </cell>
          <cell r="I1239">
            <v>85067</v>
          </cell>
          <cell r="K1239" t="str">
            <v>Services médicaux reliés aux accidents de travail</v>
          </cell>
          <cell r="M1239" t="b">
            <v>0</v>
          </cell>
          <cell r="N1239" t="b">
            <v>0</v>
          </cell>
          <cell r="P1239">
            <v>367</v>
          </cell>
          <cell r="Q1239">
            <v>0</v>
          </cell>
          <cell r="R1239">
            <v>0</v>
          </cell>
          <cell r="T1239" t="b">
            <v>1</v>
          </cell>
          <cell r="U1239" t="b">
            <v>0</v>
          </cell>
          <cell r="V1239" t="b">
            <v>0</v>
          </cell>
          <cell r="W1239" t="b">
            <v>0</v>
          </cell>
          <cell r="X1239" t="str">
            <v>Récupération des coûts</v>
          </cell>
          <cell r="Y1239">
            <v>0</v>
          </cell>
        </row>
        <row r="1240">
          <cell r="A1240">
            <v>60</v>
          </cell>
          <cell r="B1240">
            <v>64</v>
          </cell>
          <cell r="C1240" t="b">
            <v>0</v>
          </cell>
          <cell r="D1240">
            <v>4</v>
          </cell>
          <cell r="E1240">
            <v>1</v>
          </cell>
          <cell r="F1240" t="str">
            <v>BE</v>
          </cell>
          <cell r="G1240">
            <v>2005</v>
          </cell>
          <cell r="H1240" t="b">
            <v>0</v>
          </cell>
          <cell r="I1240">
            <v>77891</v>
          </cell>
          <cell r="K1240" t="str">
            <v>Services médicaux reliés aux accidents de travail</v>
          </cell>
          <cell r="M1240" t="b">
            <v>0</v>
          </cell>
          <cell r="N1240" t="b">
            <v>0</v>
          </cell>
          <cell r="P1240">
            <v>367</v>
          </cell>
          <cell r="Q1240">
            <v>0</v>
          </cell>
          <cell r="R1240">
            <v>0</v>
          </cell>
          <cell r="T1240" t="b">
            <v>1</v>
          </cell>
          <cell r="U1240" t="b">
            <v>0</v>
          </cell>
          <cell r="V1240" t="b">
            <v>0</v>
          </cell>
          <cell r="W1240" t="b">
            <v>0</v>
          </cell>
          <cell r="X1240" t="str">
            <v>Récupération des coûts</v>
          </cell>
          <cell r="Y1240">
            <v>0</v>
          </cell>
        </row>
        <row r="1241">
          <cell r="A1241">
            <v>60</v>
          </cell>
          <cell r="B1241">
            <v>64</v>
          </cell>
          <cell r="C1241" t="b">
            <v>0</v>
          </cell>
          <cell r="D1241">
            <v>4</v>
          </cell>
          <cell r="E1241">
            <v>1</v>
          </cell>
          <cell r="F1241" t="str">
            <v>BE</v>
          </cell>
          <cell r="G1241">
            <v>2004</v>
          </cell>
          <cell r="H1241" t="b">
            <v>0</v>
          </cell>
          <cell r="I1241">
            <v>74030</v>
          </cell>
          <cell r="K1241" t="str">
            <v>Services médicaux reliés aux accidents de travail</v>
          </cell>
          <cell r="M1241" t="b">
            <v>0</v>
          </cell>
          <cell r="N1241" t="b">
            <v>0</v>
          </cell>
          <cell r="P1241">
            <v>367</v>
          </cell>
          <cell r="Q1241">
            <v>0</v>
          </cell>
          <cell r="R1241">
            <v>0</v>
          </cell>
          <cell r="T1241" t="b">
            <v>1</v>
          </cell>
          <cell r="U1241" t="b">
            <v>0</v>
          </cell>
          <cell r="V1241" t="b">
            <v>0</v>
          </cell>
          <cell r="W1241" t="b">
            <v>0</v>
          </cell>
          <cell r="X1241" t="str">
            <v>Récupération des coûts</v>
          </cell>
          <cell r="Y1241">
            <v>0</v>
          </cell>
        </row>
        <row r="1242">
          <cell r="A1242">
            <v>60</v>
          </cell>
          <cell r="B1242">
            <v>64</v>
          </cell>
          <cell r="C1242" t="b">
            <v>0</v>
          </cell>
          <cell r="D1242">
            <v>4</v>
          </cell>
          <cell r="E1242">
            <v>1</v>
          </cell>
          <cell r="F1242" t="str">
            <v>BE</v>
          </cell>
          <cell r="G1242">
            <v>2003</v>
          </cell>
          <cell r="H1242" t="b">
            <v>0</v>
          </cell>
          <cell r="I1242">
            <v>78427</v>
          </cell>
          <cell r="K1242" t="str">
            <v>Services médicaux reliés aux accidents de travail</v>
          </cell>
          <cell r="M1242" t="b">
            <v>0</v>
          </cell>
          <cell r="N1242" t="b">
            <v>0</v>
          </cell>
          <cell r="P1242">
            <v>367</v>
          </cell>
          <cell r="Q1242">
            <v>0</v>
          </cell>
          <cell r="R1242">
            <v>0</v>
          </cell>
          <cell r="T1242" t="b">
            <v>1</v>
          </cell>
          <cell r="U1242" t="b">
            <v>0</v>
          </cell>
          <cell r="V1242" t="b">
            <v>0</v>
          </cell>
          <cell r="W1242" t="b">
            <v>0</v>
          </cell>
          <cell r="X1242" t="str">
            <v>Récupération des coûts</v>
          </cell>
          <cell r="Y1242">
            <v>0</v>
          </cell>
        </row>
        <row r="1243">
          <cell r="A1243">
            <v>60</v>
          </cell>
          <cell r="B1243">
            <v>64</v>
          </cell>
          <cell r="C1243" t="b">
            <v>0</v>
          </cell>
          <cell r="D1243">
            <v>4</v>
          </cell>
          <cell r="E1243">
            <v>1</v>
          </cell>
          <cell r="F1243" t="str">
            <v>CL</v>
          </cell>
          <cell r="G1243">
            <v>2007</v>
          </cell>
          <cell r="H1243" t="b">
            <v>1</v>
          </cell>
          <cell r="I1243">
            <v>2550</v>
          </cell>
          <cell r="K1243" t="str">
            <v>Soins hospitaliers</v>
          </cell>
          <cell r="M1243" t="b">
            <v>0</v>
          </cell>
          <cell r="N1243" t="b">
            <v>0</v>
          </cell>
          <cell r="P1243">
            <v>367</v>
          </cell>
          <cell r="Q1243">
            <v>0</v>
          </cell>
          <cell r="R1243">
            <v>0</v>
          </cell>
          <cell r="T1243" t="b">
            <v>1</v>
          </cell>
          <cell r="U1243" t="b">
            <v>0</v>
          </cell>
          <cell r="V1243" t="b">
            <v>0</v>
          </cell>
          <cell r="W1243" t="b">
            <v>0</v>
          </cell>
          <cell r="X1243" t="str">
            <v>Récupération de coûts</v>
          </cell>
          <cell r="Y1243">
            <v>0</v>
          </cell>
        </row>
        <row r="1244">
          <cell r="A1244">
            <v>60</v>
          </cell>
          <cell r="B1244">
            <v>64</v>
          </cell>
          <cell r="C1244" t="b">
            <v>0</v>
          </cell>
          <cell r="D1244">
            <v>4</v>
          </cell>
          <cell r="E1244">
            <v>1</v>
          </cell>
          <cell r="F1244" t="str">
            <v>CL</v>
          </cell>
          <cell r="G1244">
            <v>2006</v>
          </cell>
          <cell r="H1244" t="b">
            <v>0</v>
          </cell>
          <cell r="I1244">
            <v>2661</v>
          </cell>
          <cell r="K1244" t="str">
            <v>Soins hospitaliers</v>
          </cell>
          <cell r="M1244" t="b">
            <v>0</v>
          </cell>
          <cell r="N1244" t="b">
            <v>0</v>
          </cell>
          <cell r="P1244">
            <v>367</v>
          </cell>
          <cell r="Q1244">
            <v>0</v>
          </cell>
          <cell r="R1244">
            <v>0</v>
          </cell>
          <cell r="T1244" t="b">
            <v>1</v>
          </cell>
          <cell r="U1244" t="b">
            <v>0</v>
          </cell>
          <cell r="V1244" t="b">
            <v>0</v>
          </cell>
          <cell r="W1244" t="b">
            <v>0</v>
          </cell>
          <cell r="X1244" t="str">
            <v>Récupération de coûts</v>
          </cell>
          <cell r="Y1244">
            <v>0</v>
          </cell>
        </row>
        <row r="1245">
          <cell r="A1245">
            <v>60</v>
          </cell>
          <cell r="B1245">
            <v>64</v>
          </cell>
          <cell r="C1245" t="b">
            <v>0</v>
          </cell>
          <cell r="D1245">
            <v>4</v>
          </cell>
          <cell r="E1245">
            <v>1</v>
          </cell>
          <cell r="F1245" t="str">
            <v>CL</v>
          </cell>
          <cell r="G1245">
            <v>2005</v>
          </cell>
          <cell r="H1245" t="b">
            <v>0</v>
          </cell>
          <cell r="I1245">
            <v>2608</v>
          </cell>
          <cell r="K1245" t="str">
            <v>Soins hospitaliers</v>
          </cell>
          <cell r="M1245" t="b">
            <v>0</v>
          </cell>
          <cell r="N1245" t="b">
            <v>0</v>
          </cell>
          <cell r="P1245">
            <v>367</v>
          </cell>
          <cell r="Q1245">
            <v>0</v>
          </cell>
          <cell r="R1245">
            <v>0</v>
          </cell>
          <cell r="T1245" t="b">
            <v>1</v>
          </cell>
          <cell r="U1245" t="b">
            <v>0</v>
          </cell>
          <cell r="V1245" t="b">
            <v>0</v>
          </cell>
          <cell r="W1245" t="b">
            <v>0</v>
          </cell>
          <cell r="X1245" t="str">
            <v>Récupération de coûts</v>
          </cell>
          <cell r="Y1245">
            <v>0</v>
          </cell>
        </row>
        <row r="1246">
          <cell r="A1246">
            <v>60</v>
          </cell>
          <cell r="B1246">
            <v>64</v>
          </cell>
          <cell r="C1246" t="b">
            <v>0</v>
          </cell>
          <cell r="D1246">
            <v>4</v>
          </cell>
          <cell r="E1246">
            <v>1</v>
          </cell>
          <cell r="F1246" t="str">
            <v>CL</v>
          </cell>
          <cell r="G1246">
            <v>2004</v>
          </cell>
          <cell r="H1246" t="b">
            <v>0</v>
          </cell>
          <cell r="I1246">
            <v>2290</v>
          </cell>
          <cell r="K1246" t="str">
            <v>Soins hospitaliers</v>
          </cell>
          <cell r="M1246" t="b">
            <v>0</v>
          </cell>
          <cell r="N1246" t="b">
            <v>0</v>
          </cell>
          <cell r="P1246">
            <v>367</v>
          </cell>
          <cell r="Q1246">
            <v>0</v>
          </cell>
          <cell r="R1246">
            <v>0</v>
          </cell>
          <cell r="T1246" t="b">
            <v>1</v>
          </cell>
          <cell r="U1246" t="b">
            <v>0</v>
          </cell>
          <cell r="V1246" t="b">
            <v>0</v>
          </cell>
          <cell r="W1246" t="b">
            <v>0</v>
          </cell>
          <cell r="X1246" t="str">
            <v>Récupération de coûts</v>
          </cell>
          <cell r="Y1246">
            <v>0</v>
          </cell>
        </row>
        <row r="1247">
          <cell r="A1247">
            <v>60</v>
          </cell>
          <cell r="B1247">
            <v>64</v>
          </cell>
          <cell r="C1247" t="b">
            <v>0</v>
          </cell>
          <cell r="D1247">
            <v>4</v>
          </cell>
          <cell r="E1247">
            <v>1</v>
          </cell>
          <cell r="F1247" t="str">
            <v>CL</v>
          </cell>
          <cell r="G1247">
            <v>2003</v>
          </cell>
          <cell r="H1247" t="b">
            <v>0</v>
          </cell>
          <cell r="I1247">
            <v>2241</v>
          </cell>
          <cell r="K1247" t="str">
            <v>Soins hospitaliers</v>
          </cell>
          <cell r="M1247" t="b">
            <v>0</v>
          </cell>
          <cell r="N1247" t="b">
            <v>0</v>
          </cell>
          <cell r="P1247">
            <v>367</v>
          </cell>
          <cell r="Q1247">
            <v>0</v>
          </cell>
          <cell r="R1247">
            <v>0</v>
          </cell>
          <cell r="T1247" t="b">
            <v>1</v>
          </cell>
          <cell r="U1247" t="b">
            <v>0</v>
          </cell>
          <cell r="V1247" t="b">
            <v>0</v>
          </cell>
          <cell r="W1247" t="b">
            <v>0</v>
          </cell>
          <cell r="X1247" t="str">
            <v>Récupération de coûts</v>
          </cell>
          <cell r="Y1247">
            <v>0</v>
          </cell>
        </row>
        <row r="1248">
          <cell r="A1248">
            <v>60</v>
          </cell>
          <cell r="B1248">
            <v>64</v>
          </cell>
          <cell r="C1248" t="b">
            <v>0</v>
          </cell>
          <cell r="D1248">
            <v>4</v>
          </cell>
          <cell r="E1248">
            <v>1</v>
          </cell>
          <cell r="F1248" t="str">
            <v>CM</v>
          </cell>
          <cell r="G1248">
            <v>2007</v>
          </cell>
          <cell r="H1248" t="b">
            <v>1</v>
          </cell>
          <cell r="I1248">
            <v>37521</v>
          </cell>
          <cell r="K1248" t="str">
            <v>Services médicaux inter-provinciaux</v>
          </cell>
          <cell r="M1248" t="b">
            <v>0</v>
          </cell>
          <cell r="N1248" t="b">
            <v>0</v>
          </cell>
          <cell r="P1248">
            <v>367</v>
          </cell>
          <cell r="Q1248">
            <v>0</v>
          </cell>
          <cell r="R1248">
            <v>0</v>
          </cell>
          <cell r="T1248" t="b">
            <v>1</v>
          </cell>
          <cell r="U1248" t="b">
            <v>0</v>
          </cell>
          <cell r="V1248" t="b">
            <v>0</v>
          </cell>
          <cell r="W1248" t="b">
            <v>0</v>
          </cell>
          <cell r="X1248" t="str">
            <v>Récupération de coûts</v>
          </cell>
          <cell r="Y1248">
            <v>0</v>
          </cell>
        </row>
        <row r="1249">
          <cell r="A1249">
            <v>60</v>
          </cell>
          <cell r="B1249">
            <v>64</v>
          </cell>
          <cell r="C1249" t="b">
            <v>0</v>
          </cell>
          <cell r="D1249">
            <v>4</v>
          </cell>
          <cell r="E1249">
            <v>1</v>
          </cell>
          <cell r="F1249" t="str">
            <v>CM</v>
          </cell>
          <cell r="G1249">
            <v>2006</v>
          </cell>
          <cell r="H1249" t="b">
            <v>0</v>
          </cell>
          <cell r="I1249">
            <v>32923</v>
          </cell>
          <cell r="K1249" t="str">
            <v>Services médicaux inter-provinciaux</v>
          </cell>
          <cell r="M1249" t="b">
            <v>0</v>
          </cell>
          <cell r="N1249" t="b">
            <v>0</v>
          </cell>
          <cell r="P1249">
            <v>367</v>
          </cell>
          <cell r="Q1249">
            <v>0</v>
          </cell>
          <cell r="R1249">
            <v>0</v>
          </cell>
          <cell r="T1249" t="b">
            <v>1</v>
          </cell>
          <cell r="U1249" t="b">
            <v>0</v>
          </cell>
          <cell r="V1249" t="b">
            <v>0</v>
          </cell>
          <cell r="W1249" t="b">
            <v>0</v>
          </cell>
          <cell r="X1249" t="str">
            <v>Récupération de coûts</v>
          </cell>
          <cell r="Y1249">
            <v>0</v>
          </cell>
        </row>
        <row r="1250">
          <cell r="A1250">
            <v>60</v>
          </cell>
          <cell r="B1250">
            <v>64</v>
          </cell>
          <cell r="C1250" t="b">
            <v>0</v>
          </cell>
          <cell r="D1250">
            <v>4</v>
          </cell>
          <cell r="E1250">
            <v>1</v>
          </cell>
          <cell r="F1250" t="str">
            <v>CM</v>
          </cell>
          <cell r="G1250">
            <v>2005</v>
          </cell>
          <cell r="H1250" t="b">
            <v>0</v>
          </cell>
          <cell r="I1250">
            <v>32707</v>
          </cell>
          <cell r="K1250" t="str">
            <v>Services médicaux inter-provinciaux</v>
          </cell>
          <cell r="M1250" t="b">
            <v>0</v>
          </cell>
          <cell r="N1250" t="b">
            <v>0</v>
          </cell>
          <cell r="P1250">
            <v>367</v>
          </cell>
          <cell r="Q1250">
            <v>0</v>
          </cell>
          <cell r="R1250">
            <v>0</v>
          </cell>
          <cell r="T1250" t="b">
            <v>1</v>
          </cell>
          <cell r="U1250" t="b">
            <v>0</v>
          </cell>
          <cell r="V1250" t="b">
            <v>0</v>
          </cell>
          <cell r="W1250" t="b">
            <v>0</v>
          </cell>
          <cell r="X1250" t="str">
            <v>Récupération de coûts</v>
          </cell>
          <cell r="Y1250">
            <v>0</v>
          </cell>
        </row>
        <row r="1251">
          <cell r="A1251">
            <v>60</v>
          </cell>
          <cell r="B1251">
            <v>64</v>
          </cell>
          <cell r="C1251" t="b">
            <v>0</v>
          </cell>
          <cell r="D1251">
            <v>4</v>
          </cell>
          <cell r="E1251">
            <v>1</v>
          </cell>
          <cell r="F1251" t="str">
            <v>CM</v>
          </cell>
          <cell r="G1251">
            <v>2004</v>
          </cell>
          <cell r="H1251" t="b">
            <v>0</v>
          </cell>
          <cell r="I1251">
            <v>33982</v>
          </cell>
          <cell r="K1251" t="str">
            <v>Services médicaux inter-provinciaux</v>
          </cell>
          <cell r="M1251" t="b">
            <v>0</v>
          </cell>
          <cell r="N1251" t="b">
            <v>0</v>
          </cell>
          <cell r="P1251">
            <v>367</v>
          </cell>
          <cell r="Q1251">
            <v>0</v>
          </cell>
          <cell r="R1251">
            <v>0</v>
          </cell>
          <cell r="T1251" t="b">
            <v>1</v>
          </cell>
          <cell r="U1251" t="b">
            <v>0</v>
          </cell>
          <cell r="V1251" t="b">
            <v>0</v>
          </cell>
          <cell r="W1251" t="b">
            <v>0</v>
          </cell>
          <cell r="X1251" t="str">
            <v>Récupération de coûts</v>
          </cell>
          <cell r="Y1251">
            <v>0</v>
          </cell>
        </row>
        <row r="1252">
          <cell r="A1252">
            <v>60</v>
          </cell>
          <cell r="B1252">
            <v>64</v>
          </cell>
          <cell r="C1252" t="b">
            <v>0</v>
          </cell>
          <cell r="D1252">
            <v>4</v>
          </cell>
          <cell r="E1252">
            <v>1</v>
          </cell>
          <cell r="F1252" t="str">
            <v>CM</v>
          </cell>
          <cell r="G1252">
            <v>2003</v>
          </cell>
          <cell r="H1252" t="b">
            <v>0</v>
          </cell>
          <cell r="I1252">
            <v>26957</v>
          </cell>
          <cell r="K1252" t="str">
            <v>Services médicaux inter-provinciaux</v>
          </cell>
          <cell r="M1252" t="b">
            <v>0</v>
          </cell>
          <cell r="N1252" t="b">
            <v>0</v>
          </cell>
          <cell r="P1252">
            <v>367</v>
          </cell>
          <cell r="Q1252">
            <v>0</v>
          </cell>
          <cell r="R1252">
            <v>0</v>
          </cell>
          <cell r="T1252" t="b">
            <v>1</v>
          </cell>
          <cell r="U1252" t="b">
            <v>0</v>
          </cell>
          <cell r="V1252" t="b">
            <v>0</v>
          </cell>
          <cell r="W1252" t="b">
            <v>0</v>
          </cell>
          <cell r="X1252" t="str">
            <v>Récupération de coûts</v>
          </cell>
          <cell r="Y1252">
            <v>0</v>
          </cell>
        </row>
        <row r="1253">
          <cell r="A1253">
            <v>60</v>
          </cell>
          <cell r="B1253">
            <v>64</v>
          </cell>
          <cell r="C1253" t="b">
            <v>0</v>
          </cell>
          <cell r="D1253">
            <v>4</v>
          </cell>
          <cell r="E1253">
            <v>1</v>
          </cell>
          <cell r="F1253" t="str">
            <v>NC</v>
          </cell>
          <cell r="G1253">
            <v>2007</v>
          </cell>
          <cell r="H1253" t="b">
            <v>1</v>
          </cell>
          <cell r="I1253">
            <v>8400</v>
          </cell>
          <cell r="K1253" t="str">
            <v>Divers</v>
          </cell>
          <cell r="M1253" t="b">
            <v>0</v>
          </cell>
          <cell r="N1253" t="b">
            <v>0</v>
          </cell>
          <cell r="P1253">
            <v>367</v>
          </cell>
          <cell r="Q1253">
            <v>0</v>
          </cell>
          <cell r="R1253">
            <v>0</v>
          </cell>
          <cell r="T1253" t="b">
            <v>1</v>
          </cell>
          <cell r="U1253" t="b">
            <v>0</v>
          </cell>
          <cell r="V1253" t="b">
            <v>0</v>
          </cell>
          <cell r="W1253" t="b">
            <v>0</v>
          </cell>
          <cell r="X1253" t="str">
            <v>Récupération de coûts</v>
          </cell>
          <cell r="Y1253">
            <v>0</v>
          </cell>
        </row>
        <row r="1254">
          <cell r="A1254">
            <v>60</v>
          </cell>
          <cell r="B1254">
            <v>64</v>
          </cell>
          <cell r="C1254" t="b">
            <v>0</v>
          </cell>
          <cell r="D1254">
            <v>4</v>
          </cell>
          <cell r="E1254">
            <v>1</v>
          </cell>
          <cell r="F1254" t="str">
            <v>NC</v>
          </cell>
          <cell r="G1254">
            <v>2006</v>
          </cell>
          <cell r="H1254" t="b">
            <v>0</v>
          </cell>
          <cell r="I1254">
            <v>5823</v>
          </cell>
          <cell r="K1254" t="str">
            <v>Divers</v>
          </cell>
          <cell r="M1254" t="b">
            <v>0</v>
          </cell>
          <cell r="N1254" t="b">
            <v>0</v>
          </cell>
          <cell r="P1254">
            <v>367</v>
          </cell>
          <cell r="Q1254">
            <v>0</v>
          </cell>
          <cell r="R1254">
            <v>0</v>
          </cell>
          <cell r="T1254" t="b">
            <v>1</v>
          </cell>
          <cell r="U1254" t="b">
            <v>0</v>
          </cell>
          <cell r="V1254" t="b">
            <v>0</v>
          </cell>
          <cell r="W1254" t="b">
            <v>0</v>
          </cell>
          <cell r="X1254" t="str">
            <v>Récupération de coûts</v>
          </cell>
          <cell r="Y1254">
            <v>0</v>
          </cell>
        </row>
        <row r="1255">
          <cell r="A1255">
            <v>60</v>
          </cell>
          <cell r="B1255">
            <v>64</v>
          </cell>
          <cell r="C1255" t="b">
            <v>0</v>
          </cell>
          <cell r="D1255">
            <v>4</v>
          </cell>
          <cell r="E1255">
            <v>1</v>
          </cell>
          <cell r="F1255" t="str">
            <v>NC</v>
          </cell>
          <cell r="G1255">
            <v>2005</v>
          </cell>
          <cell r="H1255" t="b">
            <v>0</v>
          </cell>
          <cell r="I1255">
            <v>6409</v>
          </cell>
          <cell r="K1255" t="str">
            <v>Divers</v>
          </cell>
          <cell r="M1255" t="b">
            <v>0</v>
          </cell>
          <cell r="N1255" t="b">
            <v>0</v>
          </cell>
          <cell r="P1255">
            <v>367</v>
          </cell>
          <cell r="Q1255">
            <v>0</v>
          </cell>
          <cell r="R1255">
            <v>0</v>
          </cell>
          <cell r="T1255" t="b">
            <v>1</v>
          </cell>
          <cell r="U1255" t="b">
            <v>0</v>
          </cell>
          <cell r="V1255" t="b">
            <v>0</v>
          </cell>
          <cell r="W1255" t="b">
            <v>0</v>
          </cell>
          <cell r="X1255" t="str">
            <v>Récupération de coûts</v>
          </cell>
          <cell r="Y1255">
            <v>0</v>
          </cell>
        </row>
        <row r="1256">
          <cell r="A1256">
            <v>60</v>
          </cell>
          <cell r="B1256">
            <v>64</v>
          </cell>
          <cell r="C1256" t="b">
            <v>0</v>
          </cell>
          <cell r="D1256">
            <v>4</v>
          </cell>
          <cell r="E1256">
            <v>1</v>
          </cell>
          <cell r="F1256" t="str">
            <v>NC</v>
          </cell>
          <cell r="G1256">
            <v>2004</v>
          </cell>
          <cell r="H1256" t="b">
            <v>0</v>
          </cell>
          <cell r="I1256">
            <v>5312</v>
          </cell>
          <cell r="K1256" t="str">
            <v>Divers</v>
          </cell>
          <cell r="M1256" t="b">
            <v>0</v>
          </cell>
          <cell r="N1256" t="b">
            <v>0</v>
          </cell>
          <cell r="P1256">
            <v>367</v>
          </cell>
          <cell r="Q1256">
            <v>0</v>
          </cell>
          <cell r="R1256">
            <v>0</v>
          </cell>
          <cell r="T1256" t="b">
            <v>1</v>
          </cell>
          <cell r="U1256" t="b">
            <v>0</v>
          </cell>
          <cell r="V1256" t="b">
            <v>0</v>
          </cell>
          <cell r="W1256" t="b">
            <v>0</v>
          </cell>
          <cell r="X1256" t="str">
            <v>Récupération de coûts</v>
          </cell>
          <cell r="Y1256">
            <v>0</v>
          </cell>
        </row>
        <row r="1257">
          <cell r="A1257">
            <v>60</v>
          </cell>
          <cell r="B1257">
            <v>64</v>
          </cell>
          <cell r="C1257" t="b">
            <v>0</v>
          </cell>
          <cell r="D1257">
            <v>4</v>
          </cell>
          <cell r="E1257">
            <v>1</v>
          </cell>
          <cell r="F1257" t="str">
            <v>NC</v>
          </cell>
          <cell r="G1257">
            <v>2003</v>
          </cell>
          <cell r="H1257" t="b">
            <v>0</v>
          </cell>
          <cell r="I1257">
            <v>6776</v>
          </cell>
          <cell r="K1257" t="str">
            <v>Divers</v>
          </cell>
          <cell r="M1257" t="b">
            <v>0</v>
          </cell>
          <cell r="N1257" t="b">
            <v>0</v>
          </cell>
          <cell r="P1257">
            <v>367</v>
          </cell>
          <cell r="Q1257">
            <v>0</v>
          </cell>
          <cell r="R1257">
            <v>0</v>
          </cell>
          <cell r="T1257" t="b">
            <v>1</v>
          </cell>
          <cell r="U1257" t="b">
            <v>0</v>
          </cell>
          <cell r="V1257" t="b">
            <v>0</v>
          </cell>
          <cell r="W1257" t="b">
            <v>0</v>
          </cell>
          <cell r="X1257" t="str">
            <v>Récupération de coûts</v>
          </cell>
          <cell r="Y1257">
            <v>0</v>
          </cell>
        </row>
        <row r="1258">
          <cell r="A1258">
            <v>10</v>
          </cell>
          <cell r="B1258">
            <v>352</v>
          </cell>
          <cell r="C1258" t="b">
            <v>0</v>
          </cell>
          <cell r="D1258">
            <v>3</v>
          </cell>
          <cell r="E1258">
            <v>9</v>
          </cell>
          <cell r="F1258" t="str">
            <v>DA</v>
          </cell>
          <cell r="G1258">
            <v>2007</v>
          </cell>
          <cell r="H1258" t="b">
            <v>1</v>
          </cell>
          <cell r="I1258">
            <v>1513.1</v>
          </cell>
          <cell r="K1258" t="str">
            <v>NIL</v>
          </cell>
          <cell r="L1258" t="str">
            <v>5</v>
          </cell>
          <cell r="M1258" t="b">
            <v>0</v>
          </cell>
          <cell r="N1258" t="b">
            <v>0</v>
          </cell>
          <cell r="P1258">
            <v>367</v>
          </cell>
          <cell r="Q1258">
            <v>10</v>
          </cell>
          <cell r="R1258">
            <v>90</v>
          </cell>
          <cell r="T1258" t="b">
            <v>0</v>
          </cell>
          <cell r="U1258" t="b">
            <v>0</v>
          </cell>
          <cell r="V1258" t="b">
            <v>0</v>
          </cell>
          <cell r="W1258" t="b">
            <v>0</v>
          </cell>
          <cell r="X1258" t="str">
            <v>Règlement</v>
          </cell>
          <cell r="Y1258">
            <v>1</v>
          </cell>
        </row>
        <row r="1259">
          <cell r="A1259">
            <v>10</v>
          </cell>
          <cell r="B1259">
            <v>352</v>
          </cell>
          <cell r="C1259" t="b">
            <v>0</v>
          </cell>
          <cell r="D1259">
            <v>3</v>
          </cell>
          <cell r="E1259">
            <v>9</v>
          </cell>
          <cell r="F1259" t="str">
            <v>DA</v>
          </cell>
          <cell r="G1259">
            <v>2006</v>
          </cell>
          <cell r="H1259" t="b">
            <v>0</v>
          </cell>
          <cell r="I1259">
            <v>1513.1</v>
          </cell>
          <cell r="K1259" t="str">
            <v>NIL</v>
          </cell>
          <cell r="L1259" t="str">
            <v>5</v>
          </cell>
          <cell r="M1259" t="b">
            <v>0</v>
          </cell>
          <cell r="N1259" t="b">
            <v>0</v>
          </cell>
          <cell r="P1259">
            <v>367</v>
          </cell>
          <cell r="Q1259">
            <v>10</v>
          </cell>
          <cell r="R1259">
            <v>90</v>
          </cell>
          <cell r="T1259" t="b">
            <v>0</v>
          </cell>
          <cell r="U1259" t="b">
            <v>0</v>
          </cell>
          <cell r="V1259" t="b">
            <v>0</v>
          </cell>
          <cell r="W1259" t="b">
            <v>0</v>
          </cell>
          <cell r="X1259" t="str">
            <v>Règlement</v>
          </cell>
          <cell r="Y1259">
            <v>1</v>
          </cell>
        </row>
        <row r="1260">
          <cell r="A1260">
            <v>10</v>
          </cell>
          <cell r="B1260">
            <v>352</v>
          </cell>
          <cell r="C1260" t="b">
            <v>0</v>
          </cell>
          <cell r="D1260">
            <v>3</v>
          </cell>
          <cell r="E1260">
            <v>9</v>
          </cell>
          <cell r="F1260" t="str">
            <v>DA</v>
          </cell>
          <cell r="G1260">
            <v>2005</v>
          </cell>
          <cell r="H1260" t="b">
            <v>0</v>
          </cell>
          <cell r="I1260">
            <v>1376.1</v>
          </cell>
          <cell r="K1260" t="str">
            <v>NIL</v>
          </cell>
          <cell r="L1260" t="str">
            <v>5</v>
          </cell>
          <cell r="M1260" t="b">
            <v>0</v>
          </cell>
          <cell r="N1260" t="b">
            <v>0</v>
          </cell>
          <cell r="P1260">
            <v>367</v>
          </cell>
          <cell r="Q1260">
            <v>10</v>
          </cell>
          <cell r="R1260">
            <v>90</v>
          </cell>
          <cell r="T1260" t="b">
            <v>0</v>
          </cell>
          <cell r="U1260" t="b">
            <v>0</v>
          </cell>
          <cell r="V1260" t="b">
            <v>0</v>
          </cell>
          <cell r="W1260" t="b">
            <v>0</v>
          </cell>
          <cell r="X1260" t="str">
            <v>Règlement</v>
          </cell>
          <cell r="Y1260">
            <v>1</v>
          </cell>
        </row>
        <row r="1261">
          <cell r="A1261">
            <v>50</v>
          </cell>
          <cell r="B1261">
            <v>510</v>
          </cell>
          <cell r="C1261" t="b">
            <v>1</v>
          </cell>
          <cell r="D1261">
            <v>4</v>
          </cell>
          <cell r="E1261">
            <v>1</v>
          </cell>
          <cell r="F1261" t="str">
            <v>NC</v>
          </cell>
          <cell r="G1261">
            <v>2007</v>
          </cell>
          <cell r="H1261" t="b">
            <v>1</v>
          </cell>
          <cell r="I1261">
            <v>0</v>
          </cell>
          <cell r="K1261" t="str">
            <v>Photocopies de documents, revenus divers</v>
          </cell>
          <cell r="L1261" t="str">
            <v>337</v>
          </cell>
          <cell r="M1261" t="b">
            <v>0</v>
          </cell>
          <cell r="N1261" t="b">
            <v>0</v>
          </cell>
          <cell r="P1261">
            <v>39173</v>
          </cell>
          <cell r="Q1261">
            <v>50</v>
          </cell>
          <cell r="R1261">
            <v>50</v>
          </cell>
          <cell r="T1261" t="b">
            <v>0</v>
          </cell>
          <cell r="U1261" t="b">
            <v>0</v>
          </cell>
          <cell r="V1261" t="b">
            <v>0</v>
          </cell>
          <cell r="W1261" t="b">
            <v>0</v>
          </cell>
          <cell r="X1261" t="str">
            <v>Directive gouvernementale et frais de consignation</v>
          </cell>
          <cell r="Y1261">
            <v>0</v>
          </cell>
        </row>
        <row r="1262">
          <cell r="A1262">
            <v>50</v>
          </cell>
          <cell r="B1262">
            <v>510</v>
          </cell>
          <cell r="C1262" t="b">
            <v>1</v>
          </cell>
          <cell r="D1262">
            <v>4</v>
          </cell>
          <cell r="E1262">
            <v>1</v>
          </cell>
          <cell r="F1262" t="str">
            <v>NC</v>
          </cell>
          <cell r="G1262">
            <v>2006</v>
          </cell>
          <cell r="H1262" t="b">
            <v>0</v>
          </cell>
          <cell r="I1262">
            <v>0</v>
          </cell>
          <cell r="K1262" t="str">
            <v>Photocopies de documents, revenus divers</v>
          </cell>
          <cell r="L1262" t="str">
            <v>337</v>
          </cell>
          <cell r="M1262" t="b">
            <v>0</v>
          </cell>
          <cell r="N1262" t="b">
            <v>0</v>
          </cell>
          <cell r="P1262">
            <v>39173</v>
          </cell>
          <cell r="Q1262">
            <v>50</v>
          </cell>
          <cell r="R1262">
            <v>50</v>
          </cell>
          <cell r="T1262" t="b">
            <v>0</v>
          </cell>
          <cell r="U1262" t="b">
            <v>0</v>
          </cell>
          <cell r="V1262" t="b">
            <v>0</v>
          </cell>
          <cell r="W1262" t="b">
            <v>0</v>
          </cell>
          <cell r="X1262" t="str">
            <v>Directive gouvernementale et frais de consignation</v>
          </cell>
          <cell r="Y1262">
            <v>0</v>
          </cell>
        </row>
        <row r="1263">
          <cell r="A1263">
            <v>50</v>
          </cell>
          <cell r="B1263">
            <v>510</v>
          </cell>
          <cell r="C1263" t="b">
            <v>1</v>
          </cell>
          <cell r="D1263">
            <v>4</v>
          </cell>
          <cell r="E1263">
            <v>1</v>
          </cell>
          <cell r="F1263" t="str">
            <v>NC</v>
          </cell>
          <cell r="G1263">
            <v>2005</v>
          </cell>
          <cell r="H1263" t="b">
            <v>0</v>
          </cell>
          <cell r="I1263">
            <v>0</v>
          </cell>
          <cell r="K1263" t="str">
            <v>Photocopies de documents, revenus divers</v>
          </cell>
          <cell r="L1263" t="str">
            <v>337</v>
          </cell>
          <cell r="M1263" t="b">
            <v>0</v>
          </cell>
          <cell r="N1263" t="b">
            <v>0</v>
          </cell>
          <cell r="P1263">
            <v>39173</v>
          </cell>
          <cell r="Q1263">
            <v>50</v>
          </cell>
          <cell r="R1263">
            <v>50</v>
          </cell>
          <cell r="T1263" t="b">
            <v>0</v>
          </cell>
          <cell r="U1263" t="b">
            <v>0</v>
          </cell>
          <cell r="V1263" t="b">
            <v>0</v>
          </cell>
          <cell r="W1263" t="b">
            <v>0</v>
          </cell>
          <cell r="X1263" t="str">
            <v>Directive gouvernementale et frais de consignation</v>
          </cell>
          <cell r="Y1263">
            <v>0</v>
          </cell>
        </row>
        <row r="1264">
          <cell r="A1264">
            <v>50</v>
          </cell>
          <cell r="B1264">
            <v>510</v>
          </cell>
          <cell r="C1264" t="b">
            <v>1</v>
          </cell>
          <cell r="D1264">
            <v>4</v>
          </cell>
          <cell r="E1264">
            <v>1</v>
          </cell>
          <cell r="F1264" t="str">
            <v>NC</v>
          </cell>
          <cell r="G1264">
            <v>2004</v>
          </cell>
          <cell r="H1264" t="b">
            <v>0</v>
          </cell>
          <cell r="I1264">
            <v>0</v>
          </cell>
          <cell r="K1264" t="str">
            <v>Photocopies de documents, revenus divers</v>
          </cell>
          <cell r="L1264" t="str">
            <v>337</v>
          </cell>
          <cell r="M1264" t="b">
            <v>0</v>
          </cell>
          <cell r="N1264" t="b">
            <v>0</v>
          </cell>
          <cell r="P1264">
            <v>39173</v>
          </cell>
          <cell r="Q1264">
            <v>50</v>
          </cell>
          <cell r="R1264">
            <v>50</v>
          </cell>
          <cell r="T1264" t="b">
            <v>0</v>
          </cell>
          <cell r="U1264" t="b">
            <v>0</v>
          </cell>
          <cell r="V1264" t="b">
            <v>0</v>
          </cell>
          <cell r="W1264" t="b">
            <v>0</v>
          </cell>
          <cell r="X1264" t="str">
            <v>Directive gouvernementale et frais de consignation</v>
          </cell>
          <cell r="Y1264">
            <v>0</v>
          </cell>
        </row>
        <row r="1265">
          <cell r="A1265">
            <v>50</v>
          </cell>
          <cell r="B1265">
            <v>510</v>
          </cell>
          <cell r="C1265" t="b">
            <v>1</v>
          </cell>
          <cell r="D1265">
            <v>4</v>
          </cell>
          <cell r="E1265">
            <v>1</v>
          </cell>
          <cell r="F1265" t="str">
            <v>NC</v>
          </cell>
          <cell r="G1265">
            <v>2003</v>
          </cell>
          <cell r="H1265" t="b">
            <v>0</v>
          </cell>
          <cell r="I1265">
            <v>0</v>
          </cell>
          <cell r="K1265" t="str">
            <v>Photocopies de documents, revenus divers</v>
          </cell>
          <cell r="L1265" t="str">
            <v>337</v>
          </cell>
          <cell r="M1265" t="b">
            <v>0</v>
          </cell>
          <cell r="N1265" t="b">
            <v>0</v>
          </cell>
          <cell r="P1265">
            <v>39173</v>
          </cell>
          <cell r="Q1265">
            <v>50</v>
          </cell>
          <cell r="R1265">
            <v>50</v>
          </cell>
          <cell r="T1265" t="b">
            <v>0</v>
          </cell>
          <cell r="U1265" t="b">
            <v>0</v>
          </cell>
          <cell r="V1265" t="b">
            <v>0</v>
          </cell>
          <cell r="W1265" t="b">
            <v>0</v>
          </cell>
          <cell r="X1265" t="str">
            <v>Directive gouvernementale et frais de consignation</v>
          </cell>
          <cell r="Y1265">
            <v>0</v>
          </cell>
        </row>
        <row r="1266">
          <cell r="A1266">
            <v>600</v>
          </cell>
          <cell r="B1266">
            <v>385</v>
          </cell>
          <cell r="C1266" t="b">
            <v>0</v>
          </cell>
          <cell r="D1266">
            <v>4</v>
          </cell>
          <cell r="E1266">
            <v>1</v>
          </cell>
          <cell r="F1266" t="str">
            <v>CN</v>
          </cell>
          <cell r="G1266">
            <v>2007</v>
          </cell>
          <cell r="H1266" t="b">
            <v>1</v>
          </cell>
          <cell r="I1266">
            <v>9826.6</v>
          </cell>
          <cell r="K1266" t="str">
            <v>Distributeurs d'énergie au Québec</v>
          </cell>
          <cell r="L1266" t="str">
            <v>764, 765</v>
          </cell>
          <cell r="M1266" t="b">
            <v>0</v>
          </cell>
          <cell r="N1266" t="b">
            <v>0</v>
          </cell>
          <cell r="P1266">
            <v>367</v>
          </cell>
          <cell r="Q1266">
            <v>0</v>
          </cell>
          <cell r="R1266">
            <v>19</v>
          </cell>
          <cell r="T1266" t="b">
            <v>0</v>
          </cell>
          <cell r="U1266" t="b">
            <v>0</v>
          </cell>
          <cell r="V1266" t="b">
            <v>0</v>
          </cell>
          <cell r="W1266" t="b">
            <v>0</v>
          </cell>
          <cell r="X1266" t="str">
            <v>Récupération des coûts</v>
          </cell>
          <cell r="Y1266">
            <v>1</v>
          </cell>
        </row>
        <row r="1267">
          <cell r="A1267">
            <v>600</v>
          </cell>
          <cell r="B1267">
            <v>385</v>
          </cell>
          <cell r="C1267" t="b">
            <v>0</v>
          </cell>
          <cell r="D1267">
            <v>4</v>
          </cell>
          <cell r="E1267">
            <v>1</v>
          </cell>
          <cell r="F1267" t="str">
            <v>CN</v>
          </cell>
          <cell r="G1267">
            <v>2006</v>
          </cell>
          <cell r="H1267" t="b">
            <v>0</v>
          </cell>
          <cell r="I1267">
            <v>8672.1</v>
          </cell>
          <cell r="K1267" t="str">
            <v>Distributeurs d'énergie au Québec</v>
          </cell>
          <cell r="L1267" t="str">
            <v>764, 765</v>
          </cell>
          <cell r="M1267" t="b">
            <v>0</v>
          </cell>
          <cell r="N1267" t="b">
            <v>0</v>
          </cell>
          <cell r="P1267">
            <v>367</v>
          </cell>
          <cell r="Q1267">
            <v>0</v>
          </cell>
          <cell r="R1267">
            <v>19</v>
          </cell>
          <cell r="T1267" t="b">
            <v>0</v>
          </cell>
          <cell r="U1267" t="b">
            <v>0</v>
          </cell>
          <cell r="V1267" t="b">
            <v>0</v>
          </cell>
          <cell r="W1267" t="b">
            <v>0</v>
          </cell>
          <cell r="X1267" t="str">
            <v>Récupération des coûts</v>
          </cell>
          <cell r="Y1267">
            <v>1</v>
          </cell>
        </row>
        <row r="1268">
          <cell r="A1268">
            <v>600</v>
          </cell>
          <cell r="B1268">
            <v>385</v>
          </cell>
          <cell r="C1268" t="b">
            <v>0</v>
          </cell>
          <cell r="D1268">
            <v>4</v>
          </cell>
          <cell r="E1268">
            <v>1</v>
          </cell>
          <cell r="F1268" t="str">
            <v>CN</v>
          </cell>
          <cell r="G1268">
            <v>2005</v>
          </cell>
          <cell r="H1268" t="b">
            <v>0</v>
          </cell>
          <cell r="I1268">
            <v>8010</v>
          </cell>
          <cell r="K1268" t="str">
            <v>Distributeurs d'énergie au Québec</v>
          </cell>
          <cell r="L1268" t="str">
            <v>764, 765</v>
          </cell>
          <cell r="M1268" t="b">
            <v>0</v>
          </cell>
          <cell r="N1268" t="b">
            <v>0</v>
          </cell>
          <cell r="P1268">
            <v>367</v>
          </cell>
          <cell r="Q1268">
            <v>0</v>
          </cell>
          <cell r="R1268">
            <v>19</v>
          </cell>
          <cell r="T1268" t="b">
            <v>0</v>
          </cell>
          <cell r="U1268" t="b">
            <v>0</v>
          </cell>
          <cell r="V1268" t="b">
            <v>0</v>
          </cell>
          <cell r="W1268" t="b">
            <v>0</v>
          </cell>
          <cell r="X1268" t="str">
            <v>Récupération des coûts</v>
          </cell>
          <cell r="Y1268">
            <v>1</v>
          </cell>
        </row>
        <row r="1269">
          <cell r="A1269">
            <v>600</v>
          </cell>
          <cell r="B1269">
            <v>385</v>
          </cell>
          <cell r="C1269" t="b">
            <v>0</v>
          </cell>
          <cell r="D1269">
            <v>4</v>
          </cell>
          <cell r="E1269">
            <v>1</v>
          </cell>
          <cell r="F1269" t="str">
            <v>CN</v>
          </cell>
          <cell r="G1269">
            <v>2004</v>
          </cell>
          <cell r="H1269" t="b">
            <v>0</v>
          </cell>
          <cell r="I1269">
            <v>7578.9</v>
          </cell>
          <cell r="K1269" t="str">
            <v>Distributeurs d'énergie au Québec</v>
          </cell>
          <cell r="L1269" t="str">
            <v>764, 765</v>
          </cell>
          <cell r="M1269" t="b">
            <v>0</v>
          </cell>
          <cell r="N1269" t="b">
            <v>0</v>
          </cell>
          <cell r="P1269">
            <v>367</v>
          </cell>
          <cell r="Q1269">
            <v>0</v>
          </cell>
          <cell r="R1269">
            <v>19</v>
          </cell>
          <cell r="T1269" t="b">
            <v>0</v>
          </cell>
          <cell r="U1269" t="b">
            <v>0</v>
          </cell>
          <cell r="V1269" t="b">
            <v>0</v>
          </cell>
          <cell r="W1269" t="b">
            <v>0</v>
          </cell>
          <cell r="X1269" t="str">
            <v>Récupération des coûts</v>
          </cell>
          <cell r="Y1269">
            <v>1</v>
          </cell>
        </row>
        <row r="1270">
          <cell r="A1270">
            <v>280</v>
          </cell>
          <cell r="B1270">
            <v>546</v>
          </cell>
          <cell r="C1270" t="b">
            <v>0</v>
          </cell>
          <cell r="D1270">
            <v>4</v>
          </cell>
          <cell r="E1270">
            <v>1</v>
          </cell>
          <cell r="F1270" t="str">
            <v>CT</v>
          </cell>
          <cell r="G1270">
            <v>2005</v>
          </cell>
          <cell r="H1270" t="b">
            <v>0</v>
          </cell>
          <cell r="I1270">
            <v>447</v>
          </cell>
          <cell r="K1270" t="str">
            <v>Récréo-touristique</v>
          </cell>
          <cell r="L1270" t="str">
            <v>22</v>
          </cell>
          <cell r="M1270" t="b">
            <v>0</v>
          </cell>
          <cell r="N1270" t="b">
            <v>0</v>
          </cell>
          <cell r="P1270">
            <v>367</v>
          </cell>
          <cell r="Q1270">
            <v>0</v>
          </cell>
          <cell r="R1270">
            <v>100</v>
          </cell>
          <cell r="T1270" t="b">
            <v>0</v>
          </cell>
          <cell r="U1270" t="b">
            <v>1</v>
          </cell>
          <cell r="V1270" t="b">
            <v>0</v>
          </cell>
          <cell r="W1270" t="b">
            <v>0</v>
          </cell>
          <cell r="Y1270">
            <v>0</v>
          </cell>
        </row>
        <row r="1271">
          <cell r="A1271">
            <v>280</v>
          </cell>
          <cell r="B1271">
            <v>546</v>
          </cell>
          <cell r="C1271" t="b">
            <v>0</v>
          </cell>
          <cell r="D1271">
            <v>4</v>
          </cell>
          <cell r="E1271">
            <v>1</v>
          </cell>
          <cell r="F1271" t="str">
            <v>CT</v>
          </cell>
          <cell r="G1271">
            <v>2004</v>
          </cell>
          <cell r="H1271" t="b">
            <v>0</v>
          </cell>
          <cell r="I1271">
            <v>390</v>
          </cell>
          <cell r="K1271" t="str">
            <v>Récréo-touristique</v>
          </cell>
          <cell r="L1271" t="str">
            <v>22</v>
          </cell>
          <cell r="M1271" t="b">
            <v>0</v>
          </cell>
          <cell r="N1271" t="b">
            <v>0</v>
          </cell>
          <cell r="P1271">
            <v>367</v>
          </cell>
          <cell r="Q1271">
            <v>0</v>
          </cell>
          <cell r="R1271">
            <v>100</v>
          </cell>
          <cell r="T1271" t="b">
            <v>0</v>
          </cell>
          <cell r="U1271" t="b">
            <v>1</v>
          </cell>
          <cell r="V1271" t="b">
            <v>0</v>
          </cell>
          <cell r="W1271" t="b">
            <v>0</v>
          </cell>
          <cell r="Y1271">
            <v>0</v>
          </cell>
        </row>
        <row r="1272">
          <cell r="A1272">
            <v>280</v>
          </cell>
          <cell r="B1272">
            <v>546</v>
          </cell>
          <cell r="C1272" t="b">
            <v>0</v>
          </cell>
          <cell r="D1272">
            <v>4</v>
          </cell>
          <cell r="E1272">
            <v>1</v>
          </cell>
          <cell r="F1272" t="str">
            <v>CT</v>
          </cell>
          <cell r="G1272">
            <v>2003</v>
          </cell>
          <cell r="H1272" t="b">
            <v>0</v>
          </cell>
          <cell r="I1272">
            <v>400</v>
          </cell>
          <cell r="K1272" t="str">
            <v>Récréo-touristique</v>
          </cell>
          <cell r="L1272" t="str">
            <v>22</v>
          </cell>
          <cell r="M1272" t="b">
            <v>0</v>
          </cell>
          <cell r="N1272" t="b">
            <v>0</v>
          </cell>
          <cell r="P1272">
            <v>367</v>
          </cell>
          <cell r="Q1272">
            <v>0</v>
          </cell>
          <cell r="R1272">
            <v>100</v>
          </cell>
          <cell r="T1272" t="b">
            <v>0</v>
          </cell>
          <cell r="U1272" t="b">
            <v>1</v>
          </cell>
          <cell r="V1272" t="b">
            <v>0</v>
          </cell>
          <cell r="W1272" t="b">
            <v>0</v>
          </cell>
          <cell r="Y1272">
            <v>0</v>
          </cell>
        </row>
        <row r="1273">
          <cell r="A1273">
            <v>280</v>
          </cell>
          <cell r="B1273">
            <v>546</v>
          </cell>
          <cell r="C1273" t="b">
            <v>0</v>
          </cell>
          <cell r="D1273">
            <v>4</v>
          </cell>
          <cell r="E1273">
            <v>1</v>
          </cell>
          <cell r="F1273" t="str">
            <v>CU</v>
          </cell>
          <cell r="G1273">
            <v>2007</v>
          </cell>
          <cell r="H1273" t="b">
            <v>1</v>
          </cell>
          <cell r="I1273">
            <v>2544</v>
          </cell>
          <cell r="K1273" t="str">
            <v>Récréo-touristique</v>
          </cell>
          <cell r="L1273" t="str">
            <v>22</v>
          </cell>
          <cell r="M1273" t="b">
            <v>0</v>
          </cell>
          <cell r="N1273" t="b">
            <v>0</v>
          </cell>
          <cell r="P1273">
            <v>38565</v>
          </cell>
          <cell r="Q1273">
            <v>95</v>
          </cell>
          <cell r="R1273">
            <v>5</v>
          </cell>
          <cell r="T1273" t="b">
            <v>0</v>
          </cell>
          <cell r="U1273" t="b">
            <v>0</v>
          </cell>
          <cell r="V1273" t="b">
            <v>1</v>
          </cell>
          <cell r="W1273" t="b">
            <v>1</v>
          </cell>
          <cell r="Y1273">
            <v>0</v>
          </cell>
        </row>
        <row r="1274">
          <cell r="A1274">
            <v>280</v>
          </cell>
          <cell r="B1274">
            <v>546</v>
          </cell>
          <cell r="C1274" t="b">
            <v>0</v>
          </cell>
          <cell r="D1274">
            <v>4</v>
          </cell>
          <cell r="E1274">
            <v>1</v>
          </cell>
          <cell r="F1274" t="str">
            <v>CU</v>
          </cell>
          <cell r="G1274">
            <v>2006</v>
          </cell>
          <cell r="H1274" t="b">
            <v>0</v>
          </cell>
          <cell r="I1274">
            <v>2374</v>
          </cell>
          <cell r="K1274" t="str">
            <v>Récréo-touristique</v>
          </cell>
          <cell r="L1274" t="str">
            <v>22</v>
          </cell>
          <cell r="M1274" t="b">
            <v>0</v>
          </cell>
          <cell r="N1274" t="b">
            <v>0</v>
          </cell>
          <cell r="P1274">
            <v>38565</v>
          </cell>
          <cell r="Q1274">
            <v>95</v>
          </cell>
          <cell r="R1274">
            <v>5</v>
          </cell>
          <cell r="T1274" t="b">
            <v>0</v>
          </cell>
          <cell r="U1274" t="b">
            <v>0</v>
          </cell>
          <cell r="V1274" t="b">
            <v>1</v>
          </cell>
          <cell r="W1274" t="b">
            <v>1</v>
          </cell>
          <cell r="Y1274">
            <v>0</v>
          </cell>
        </row>
        <row r="1275">
          <cell r="A1275">
            <v>280</v>
          </cell>
          <cell r="B1275">
            <v>546</v>
          </cell>
          <cell r="C1275" t="b">
            <v>0</v>
          </cell>
          <cell r="D1275">
            <v>4</v>
          </cell>
          <cell r="E1275">
            <v>1</v>
          </cell>
          <cell r="F1275" t="str">
            <v>CU</v>
          </cell>
          <cell r="G1275">
            <v>2005</v>
          </cell>
          <cell r="H1275" t="b">
            <v>0</v>
          </cell>
          <cell r="I1275">
            <v>2312</v>
          </cell>
          <cell r="K1275" t="str">
            <v>Récréo-touristique</v>
          </cell>
          <cell r="L1275" t="str">
            <v>22</v>
          </cell>
          <cell r="M1275" t="b">
            <v>0</v>
          </cell>
          <cell r="N1275" t="b">
            <v>0</v>
          </cell>
          <cell r="P1275">
            <v>38565</v>
          </cell>
          <cell r="Q1275">
            <v>95</v>
          </cell>
          <cell r="R1275">
            <v>5</v>
          </cell>
          <cell r="T1275" t="b">
            <v>0</v>
          </cell>
          <cell r="U1275" t="b">
            <v>0</v>
          </cell>
          <cell r="V1275" t="b">
            <v>1</v>
          </cell>
          <cell r="W1275" t="b">
            <v>1</v>
          </cell>
          <cell r="Y1275">
            <v>0</v>
          </cell>
        </row>
        <row r="1276">
          <cell r="A1276">
            <v>280</v>
          </cell>
          <cell r="B1276">
            <v>546</v>
          </cell>
          <cell r="C1276" t="b">
            <v>0</v>
          </cell>
          <cell r="D1276">
            <v>4</v>
          </cell>
          <cell r="E1276">
            <v>1</v>
          </cell>
          <cell r="F1276" t="str">
            <v>CU</v>
          </cell>
          <cell r="G1276">
            <v>2004</v>
          </cell>
          <cell r="H1276" t="b">
            <v>0</v>
          </cell>
          <cell r="I1276">
            <v>2799</v>
          </cell>
          <cell r="K1276" t="str">
            <v>Récréo-touristique</v>
          </cell>
          <cell r="L1276" t="str">
            <v>22</v>
          </cell>
          <cell r="M1276" t="b">
            <v>0</v>
          </cell>
          <cell r="N1276" t="b">
            <v>0</v>
          </cell>
          <cell r="P1276">
            <v>38565</v>
          </cell>
          <cell r="Q1276">
            <v>95</v>
          </cell>
          <cell r="R1276">
            <v>5</v>
          </cell>
          <cell r="T1276" t="b">
            <v>0</v>
          </cell>
          <cell r="U1276" t="b">
            <v>0</v>
          </cell>
          <cell r="V1276" t="b">
            <v>1</v>
          </cell>
          <cell r="W1276" t="b">
            <v>1</v>
          </cell>
          <cell r="Y1276">
            <v>0</v>
          </cell>
        </row>
        <row r="1277">
          <cell r="A1277">
            <v>280</v>
          </cell>
          <cell r="B1277">
            <v>546</v>
          </cell>
          <cell r="C1277" t="b">
            <v>0</v>
          </cell>
          <cell r="D1277">
            <v>4</v>
          </cell>
          <cell r="E1277">
            <v>1</v>
          </cell>
          <cell r="F1277" t="str">
            <v>CU</v>
          </cell>
          <cell r="G1277">
            <v>2003</v>
          </cell>
          <cell r="H1277" t="b">
            <v>0</v>
          </cell>
          <cell r="I1277">
            <v>3072</v>
          </cell>
          <cell r="K1277" t="str">
            <v>Récréo-touristique</v>
          </cell>
          <cell r="L1277" t="str">
            <v>22</v>
          </cell>
          <cell r="M1277" t="b">
            <v>0</v>
          </cell>
          <cell r="N1277" t="b">
            <v>0</v>
          </cell>
          <cell r="P1277">
            <v>38565</v>
          </cell>
          <cell r="Q1277">
            <v>95</v>
          </cell>
          <cell r="R1277">
            <v>5</v>
          </cell>
          <cell r="T1277" t="b">
            <v>0</v>
          </cell>
          <cell r="U1277" t="b">
            <v>0</v>
          </cell>
          <cell r="V1277" t="b">
            <v>1</v>
          </cell>
          <cell r="W1277" t="b">
            <v>1</v>
          </cell>
          <cell r="Y1277">
            <v>0</v>
          </cell>
        </row>
        <row r="1278">
          <cell r="A1278">
            <v>280</v>
          </cell>
          <cell r="B1278">
            <v>546</v>
          </cell>
          <cell r="C1278" t="b">
            <v>0</v>
          </cell>
          <cell r="D1278">
            <v>4</v>
          </cell>
          <cell r="E1278">
            <v>1</v>
          </cell>
          <cell r="F1278" t="str">
            <v>CV</v>
          </cell>
          <cell r="G1278">
            <v>2007</v>
          </cell>
          <cell r="H1278" t="b">
            <v>1</v>
          </cell>
          <cell r="I1278">
            <v>642</v>
          </cell>
          <cell r="K1278" t="str">
            <v>Récréo-touristique</v>
          </cell>
          <cell r="L1278" t="str">
            <v>22</v>
          </cell>
          <cell r="M1278" t="b">
            <v>0</v>
          </cell>
          <cell r="N1278" t="b">
            <v>0</v>
          </cell>
          <cell r="P1278">
            <v>39281</v>
          </cell>
          <cell r="Q1278">
            <v>100</v>
          </cell>
          <cell r="R1278">
            <v>0</v>
          </cell>
          <cell r="T1278" t="b">
            <v>1</v>
          </cell>
          <cell r="U1278" t="b">
            <v>0</v>
          </cell>
          <cell r="V1278" t="b">
            <v>0</v>
          </cell>
          <cell r="W1278" t="b">
            <v>0</v>
          </cell>
          <cell r="X1278" t="str">
            <v>coût + profit</v>
          </cell>
          <cell r="Y1278">
            <v>0</v>
          </cell>
        </row>
        <row r="1279">
          <cell r="A1279">
            <v>280</v>
          </cell>
          <cell r="B1279">
            <v>546</v>
          </cell>
          <cell r="C1279" t="b">
            <v>0</v>
          </cell>
          <cell r="D1279">
            <v>4</v>
          </cell>
          <cell r="E1279">
            <v>1</v>
          </cell>
          <cell r="F1279" t="str">
            <v>CV</v>
          </cell>
          <cell r="G1279">
            <v>2006</v>
          </cell>
          <cell r="H1279" t="b">
            <v>0</v>
          </cell>
          <cell r="I1279">
            <v>594</v>
          </cell>
          <cell r="K1279" t="str">
            <v>Récréo-touristique</v>
          </cell>
          <cell r="L1279" t="str">
            <v>22</v>
          </cell>
          <cell r="M1279" t="b">
            <v>0</v>
          </cell>
          <cell r="N1279" t="b">
            <v>0</v>
          </cell>
          <cell r="P1279">
            <v>39281</v>
          </cell>
          <cell r="Q1279">
            <v>100</v>
          </cell>
          <cell r="R1279">
            <v>0</v>
          </cell>
          <cell r="T1279" t="b">
            <v>1</v>
          </cell>
          <cell r="U1279" t="b">
            <v>0</v>
          </cell>
          <cell r="V1279" t="b">
            <v>0</v>
          </cell>
          <cell r="W1279" t="b">
            <v>0</v>
          </cell>
          <cell r="X1279" t="str">
            <v>coût + profit</v>
          </cell>
          <cell r="Y1279">
            <v>0</v>
          </cell>
        </row>
        <row r="1280">
          <cell r="A1280">
            <v>280</v>
          </cell>
          <cell r="B1280">
            <v>546</v>
          </cell>
          <cell r="C1280" t="b">
            <v>0</v>
          </cell>
          <cell r="D1280">
            <v>4</v>
          </cell>
          <cell r="E1280">
            <v>1</v>
          </cell>
          <cell r="F1280" t="str">
            <v>CV</v>
          </cell>
          <cell r="G1280">
            <v>2005</v>
          </cell>
          <cell r="H1280" t="b">
            <v>0</v>
          </cell>
          <cell r="I1280">
            <v>640</v>
          </cell>
          <cell r="K1280" t="str">
            <v>Récréo-touristique</v>
          </cell>
          <cell r="L1280" t="str">
            <v>22</v>
          </cell>
          <cell r="M1280" t="b">
            <v>0</v>
          </cell>
          <cell r="N1280" t="b">
            <v>0</v>
          </cell>
          <cell r="P1280">
            <v>39281</v>
          </cell>
          <cell r="Q1280">
            <v>100</v>
          </cell>
          <cell r="R1280">
            <v>0</v>
          </cell>
          <cell r="T1280" t="b">
            <v>1</v>
          </cell>
          <cell r="U1280" t="b">
            <v>0</v>
          </cell>
          <cell r="V1280" t="b">
            <v>0</v>
          </cell>
          <cell r="W1280" t="b">
            <v>0</v>
          </cell>
          <cell r="X1280" t="str">
            <v>coût + profit</v>
          </cell>
          <cell r="Y1280">
            <v>0</v>
          </cell>
        </row>
        <row r="1281">
          <cell r="A1281">
            <v>280</v>
          </cell>
          <cell r="B1281">
            <v>546</v>
          </cell>
          <cell r="C1281" t="b">
            <v>0</v>
          </cell>
          <cell r="D1281">
            <v>4</v>
          </cell>
          <cell r="E1281">
            <v>1</v>
          </cell>
          <cell r="F1281" t="str">
            <v>CV</v>
          </cell>
          <cell r="G1281">
            <v>2004</v>
          </cell>
          <cell r="H1281" t="b">
            <v>0</v>
          </cell>
          <cell r="I1281">
            <v>666</v>
          </cell>
          <cell r="K1281" t="str">
            <v>Récréo-touristique</v>
          </cell>
          <cell r="L1281" t="str">
            <v>22</v>
          </cell>
          <cell r="M1281" t="b">
            <v>0</v>
          </cell>
          <cell r="N1281" t="b">
            <v>0</v>
          </cell>
          <cell r="P1281">
            <v>39281</v>
          </cell>
          <cell r="Q1281">
            <v>100</v>
          </cell>
          <cell r="R1281">
            <v>0</v>
          </cell>
          <cell r="T1281" t="b">
            <v>1</v>
          </cell>
          <cell r="U1281" t="b">
            <v>0</v>
          </cell>
          <cell r="V1281" t="b">
            <v>0</v>
          </cell>
          <cell r="W1281" t="b">
            <v>0</v>
          </cell>
          <cell r="X1281" t="str">
            <v>coût + profit</v>
          </cell>
          <cell r="Y1281">
            <v>0</v>
          </cell>
        </row>
        <row r="1282">
          <cell r="A1282">
            <v>280</v>
          </cell>
          <cell r="B1282">
            <v>546</v>
          </cell>
          <cell r="C1282" t="b">
            <v>0</v>
          </cell>
          <cell r="D1282">
            <v>4</v>
          </cell>
          <cell r="E1282">
            <v>1</v>
          </cell>
          <cell r="F1282" t="str">
            <v>CV</v>
          </cell>
          <cell r="G1282">
            <v>2003</v>
          </cell>
          <cell r="H1282" t="b">
            <v>0</v>
          </cell>
          <cell r="I1282">
            <v>460</v>
          </cell>
          <cell r="K1282" t="str">
            <v>Récréo-touristique</v>
          </cell>
          <cell r="L1282" t="str">
            <v>22</v>
          </cell>
          <cell r="M1282" t="b">
            <v>0</v>
          </cell>
          <cell r="N1282" t="b">
            <v>0</v>
          </cell>
          <cell r="P1282">
            <v>39281</v>
          </cell>
          <cell r="Q1282">
            <v>100</v>
          </cell>
          <cell r="R1282">
            <v>0</v>
          </cell>
          <cell r="T1282" t="b">
            <v>1</v>
          </cell>
          <cell r="U1282" t="b">
            <v>0</v>
          </cell>
          <cell r="V1282" t="b">
            <v>0</v>
          </cell>
          <cell r="W1282" t="b">
            <v>0</v>
          </cell>
          <cell r="X1282" t="str">
            <v>coût + profit</v>
          </cell>
          <cell r="Y1282">
            <v>0</v>
          </cell>
        </row>
        <row r="1283">
          <cell r="A1283">
            <v>280</v>
          </cell>
          <cell r="B1283">
            <v>546</v>
          </cell>
          <cell r="C1283" t="b">
            <v>0</v>
          </cell>
          <cell r="D1283">
            <v>4</v>
          </cell>
          <cell r="E1283">
            <v>1</v>
          </cell>
          <cell r="F1283" t="str">
            <v>CW</v>
          </cell>
          <cell r="G1283">
            <v>2007</v>
          </cell>
          <cell r="H1283" t="b">
            <v>1</v>
          </cell>
          <cell r="I1283">
            <v>1223</v>
          </cell>
          <cell r="K1283" t="str">
            <v>Récréo-touristique</v>
          </cell>
          <cell r="L1283" t="str">
            <v>22</v>
          </cell>
          <cell r="M1283" t="b">
            <v>0</v>
          </cell>
          <cell r="N1283" t="b">
            <v>0</v>
          </cell>
          <cell r="P1283">
            <v>39281</v>
          </cell>
          <cell r="Q1283">
            <v>0</v>
          </cell>
          <cell r="R1283">
            <v>100</v>
          </cell>
          <cell r="T1283" t="b">
            <v>0</v>
          </cell>
          <cell r="U1283" t="b">
            <v>0</v>
          </cell>
          <cell r="V1283" t="b">
            <v>1</v>
          </cell>
          <cell r="W1283" t="b">
            <v>0</v>
          </cell>
          <cell r="X1283" t="str">
            <v>prévu par entente</v>
          </cell>
          <cell r="Y1283">
            <v>0</v>
          </cell>
        </row>
        <row r="1284">
          <cell r="A1284">
            <v>280</v>
          </cell>
          <cell r="B1284">
            <v>546</v>
          </cell>
          <cell r="C1284" t="b">
            <v>0</v>
          </cell>
          <cell r="D1284">
            <v>4</v>
          </cell>
          <cell r="E1284">
            <v>1</v>
          </cell>
          <cell r="F1284" t="str">
            <v>CW</v>
          </cell>
          <cell r="G1284">
            <v>2006</v>
          </cell>
          <cell r="H1284" t="b">
            <v>0</v>
          </cell>
          <cell r="I1284">
            <v>1001</v>
          </cell>
          <cell r="K1284" t="str">
            <v>Récréo-touristique</v>
          </cell>
          <cell r="L1284" t="str">
            <v>22</v>
          </cell>
          <cell r="M1284" t="b">
            <v>0</v>
          </cell>
          <cell r="N1284" t="b">
            <v>0</v>
          </cell>
          <cell r="P1284">
            <v>39281</v>
          </cell>
          <cell r="Q1284">
            <v>0</v>
          </cell>
          <cell r="R1284">
            <v>100</v>
          </cell>
          <cell r="T1284" t="b">
            <v>0</v>
          </cell>
          <cell r="U1284" t="b">
            <v>0</v>
          </cell>
          <cell r="V1284" t="b">
            <v>1</v>
          </cell>
          <cell r="W1284" t="b">
            <v>0</v>
          </cell>
          <cell r="X1284" t="str">
            <v>prévu par entente</v>
          </cell>
          <cell r="Y1284">
            <v>0</v>
          </cell>
        </row>
        <row r="1285">
          <cell r="A1285">
            <v>280</v>
          </cell>
          <cell r="B1285">
            <v>546</v>
          </cell>
          <cell r="C1285" t="b">
            <v>0</v>
          </cell>
          <cell r="D1285">
            <v>4</v>
          </cell>
          <cell r="E1285">
            <v>1</v>
          </cell>
          <cell r="F1285" t="str">
            <v>CW</v>
          </cell>
          <cell r="G1285">
            <v>2005</v>
          </cell>
          <cell r="H1285" t="b">
            <v>0</v>
          </cell>
          <cell r="I1285">
            <v>1071</v>
          </cell>
          <cell r="K1285" t="str">
            <v>Récréo-touristique</v>
          </cell>
          <cell r="L1285" t="str">
            <v>22</v>
          </cell>
          <cell r="M1285" t="b">
            <v>0</v>
          </cell>
          <cell r="N1285" t="b">
            <v>0</v>
          </cell>
          <cell r="P1285">
            <v>39281</v>
          </cell>
          <cell r="Q1285">
            <v>0</v>
          </cell>
          <cell r="R1285">
            <v>100</v>
          </cell>
          <cell r="T1285" t="b">
            <v>0</v>
          </cell>
          <cell r="U1285" t="b">
            <v>0</v>
          </cell>
          <cell r="V1285" t="b">
            <v>1</v>
          </cell>
          <cell r="W1285" t="b">
            <v>0</v>
          </cell>
          <cell r="X1285" t="str">
            <v>prévu par entente</v>
          </cell>
          <cell r="Y1285">
            <v>0</v>
          </cell>
        </row>
        <row r="1286">
          <cell r="A1286">
            <v>280</v>
          </cell>
          <cell r="B1286">
            <v>546</v>
          </cell>
          <cell r="C1286" t="b">
            <v>0</v>
          </cell>
          <cell r="D1286">
            <v>4</v>
          </cell>
          <cell r="E1286">
            <v>1</v>
          </cell>
          <cell r="F1286" t="str">
            <v>CW</v>
          </cell>
          <cell r="G1286">
            <v>2004</v>
          </cell>
          <cell r="H1286" t="b">
            <v>0</v>
          </cell>
          <cell r="I1286">
            <v>1177</v>
          </cell>
          <cell r="K1286" t="str">
            <v>Récréo-touristique</v>
          </cell>
          <cell r="L1286" t="str">
            <v>22</v>
          </cell>
          <cell r="M1286" t="b">
            <v>0</v>
          </cell>
          <cell r="N1286" t="b">
            <v>0</v>
          </cell>
          <cell r="P1286">
            <v>39281</v>
          </cell>
          <cell r="Q1286">
            <v>0</v>
          </cell>
          <cell r="R1286">
            <v>100</v>
          </cell>
          <cell r="T1286" t="b">
            <v>0</v>
          </cell>
          <cell r="U1286" t="b">
            <v>0</v>
          </cell>
          <cell r="V1286" t="b">
            <v>1</v>
          </cell>
          <cell r="W1286" t="b">
            <v>0</v>
          </cell>
          <cell r="X1286" t="str">
            <v>prévu par entente</v>
          </cell>
          <cell r="Y1286">
            <v>0</v>
          </cell>
        </row>
        <row r="1287">
          <cell r="A1287">
            <v>280</v>
          </cell>
          <cell r="B1287">
            <v>546</v>
          </cell>
          <cell r="C1287" t="b">
            <v>0</v>
          </cell>
          <cell r="D1287">
            <v>4</v>
          </cell>
          <cell r="E1287">
            <v>1</v>
          </cell>
          <cell r="F1287" t="str">
            <v>NC</v>
          </cell>
          <cell r="G1287">
            <v>2005</v>
          </cell>
          <cell r="H1287" t="b">
            <v>0</v>
          </cell>
          <cell r="I1287">
            <v>72</v>
          </cell>
          <cell r="K1287" t="str">
            <v>Récréo-touristique</v>
          </cell>
          <cell r="M1287" t="b">
            <v>0</v>
          </cell>
          <cell r="N1287" t="b">
            <v>0</v>
          </cell>
          <cell r="P1287">
            <v>367</v>
          </cell>
          <cell r="Q1287">
            <v>50</v>
          </cell>
          <cell r="R1287">
            <v>50</v>
          </cell>
          <cell r="T1287" t="b">
            <v>0</v>
          </cell>
          <cell r="U1287" t="b">
            <v>0</v>
          </cell>
          <cell r="V1287" t="b">
            <v>0</v>
          </cell>
          <cell r="W1287" t="b">
            <v>0</v>
          </cell>
          <cell r="X1287" t="str">
            <v>nil</v>
          </cell>
          <cell r="Y1287">
            <v>0</v>
          </cell>
        </row>
        <row r="1288">
          <cell r="A1288">
            <v>280</v>
          </cell>
          <cell r="B1288">
            <v>546</v>
          </cell>
          <cell r="C1288" t="b">
            <v>0</v>
          </cell>
          <cell r="D1288">
            <v>4</v>
          </cell>
          <cell r="E1288">
            <v>1</v>
          </cell>
          <cell r="F1288" t="str">
            <v>NC</v>
          </cell>
          <cell r="G1288">
            <v>2004</v>
          </cell>
          <cell r="H1288" t="b">
            <v>0</v>
          </cell>
          <cell r="I1288">
            <v>290</v>
          </cell>
          <cell r="K1288" t="str">
            <v>Récréo-touristique</v>
          </cell>
          <cell r="M1288" t="b">
            <v>0</v>
          </cell>
          <cell r="N1288" t="b">
            <v>0</v>
          </cell>
          <cell r="P1288">
            <v>367</v>
          </cell>
          <cell r="Q1288">
            <v>50</v>
          </cell>
          <cell r="R1288">
            <v>50</v>
          </cell>
          <cell r="T1288" t="b">
            <v>0</v>
          </cell>
          <cell r="U1288" t="b">
            <v>0</v>
          </cell>
          <cell r="V1288" t="b">
            <v>0</v>
          </cell>
          <cell r="W1288" t="b">
            <v>0</v>
          </cell>
          <cell r="X1288" t="str">
            <v>nil</v>
          </cell>
          <cell r="Y1288">
            <v>0</v>
          </cell>
        </row>
        <row r="1289">
          <cell r="A1289">
            <v>280</v>
          </cell>
          <cell r="B1289">
            <v>546</v>
          </cell>
          <cell r="C1289" t="b">
            <v>0</v>
          </cell>
          <cell r="D1289">
            <v>4</v>
          </cell>
          <cell r="E1289">
            <v>1</v>
          </cell>
          <cell r="F1289" t="str">
            <v>NC</v>
          </cell>
          <cell r="G1289">
            <v>2003</v>
          </cell>
          <cell r="H1289" t="b">
            <v>0</v>
          </cell>
          <cell r="I1289">
            <v>564</v>
          </cell>
          <cell r="K1289" t="str">
            <v>Récréo-touristique</v>
          </cell>
          <cell r="M1289" t="b">
            <v>0</v>
          </cell>
          <cell r="N1289" t="b">
            <v>0</v>
          </cell>
          <cell r="P1289">
            <v>367</v>
          </cell>
          <cell r="Q1289">
            <v>50</v>
          </cell>
          <cell r="R1289">
            <v>50</v>
          </cell>
          <cell r="T1289" t="b">
            <v>0</v>
          </cell>
          <cell r="U1289" t="b">
            <v>0</v>
          </cell>
          <cell r="V1289" t="b">
            <v>0</v>
          </cell>
          <cell r="W1289" t="b">
            <v>0</v>
          </cell>
          <cell r="X1289" t="str">
            <v>nil</v>
          </cell>
          <cell r="Y1289">
            <v>0</v>
          </cell>
        </row>
        <row r="1290">
          <cell r="A1290">
            <v>80</v>
          </cell>
          <cell r="B1290">
            <v>392</v>
          </cell>
          <cell r="C1290" t="b">
            <v>0</v>
          </cell>
          <cell r="D1290">
            <v>4</v>
          </cell>
          <cell r="E1290">
            <v>1</v>
          </cell>
          <cell r="F1290" t="str">
            <v>D5</v>
          </cell>
          <cell r="G1290">
            <v>2007</v>
          </cell>
          <cell r="H1290" t="b">
            <v>1</v>
          </cell>
          <cell r="I1290">
            <v>348.1</v>
          </cell>
          <cell r="K1290" t="str">
            <v>Coûts pour réaliser l'entente de vérification pour le paiement du lait à la RMAAQ-Montréal</v>
          </cell>
          <cell r="L1290" t="str">
            <v>77</v>
          </cell>
          <cell r="M1290" t="b">
            <v>0</v>
          </cell>
          <cell r="N1290" t="b">
            <v>1</v>
          </cell>
          <cell r="P1290">
            <v>39086</v>
          </cell>
          <cell r="Q1290">
            <v>0</v>
          </cell>
          <cell r="R1290">
            <v>0</v>
          </cell>
          <cell r="T1290" t="b">
            <v>0</v>
          </cell>
          <cell r="U1290" t="b">
            <v>0</v>
          </cell>
          <cell r="V1290" t="b">
            <v>0</v>
          </cell>
          <cell r="W1290" t="b">
            <v>0</v>
          </cell>
          <cell r="X1290" t="str">
            <v>Récupération des coûts</v>
          </cell>
          <cell r="Y1290">
            <v>0</v>
          </cell>
        </row>
        <row r="1291">
          <cell r="A1291">
            <v>80</v>
          </cell>
          <cell r="B1291">
            <v>392</v>
          </cell>
          <cell r="C1291" t="b">
            <v>0</v>
          </cell>
          <cell r="D1291">
            <v>4</v>
          </cell>
          <cell r="E1291">
            <v>1</v>
          </cell>
          <cell r="F1291" t="str">
            <v>D5</v>
          </cell>
          <cell r="G1291">
            <v>2006</v>
          </cell>
          <cell r="H1291" t="b">
            <v>0</v>
          </cell>
          <cell r="I1291">
            <v>469</v>
          </cell>
          <cell r="K1291" t="str">
            <v>Coûts pour réaliser l'entente de vérification pour le paiement du lait à la RMAAQ-Montréal</v>
          </cell>
          <cell r="L1291" t="str">
            <v>77</v>
          </cell>
          <cell r="M1291" t="b">
            <v>0</v>
          </cell>
          <cell r="N1291" t="b">
            <v>1</v>
          </cell>
          <cell r="P1291">
            <v>39086</v>
          </cell>
          <cell r="Q1291">
            <v>0</v>
          </cell>
          <cell r="R1291">
            <v>0</v>
          </cell>
          <cell r="T1291" t="b">
            <v>0</v>
          </cell>
          <cell r="U1291" t="b">
            <v>0</v>
          </cell>
          <cell r="V1291" t="b">
            <v>0</v>
          </cell>
          <cell r="W1291" t="b">
            <v>0</v>
          </cell>
          <cell r="X1291" t="str">
            <v>Récupération des coûts</v>
          </cell>
          <cell r="Y1291">
            <v>0</v>
          </cell>
        </row>
        <row r="1292">
          <cell r="A1292">
            <v>80</v>
          </cell>
          <cell r="B1292">
            <v>392</v>
          </cell>
          <cell r="C1292" t="b">
            <v>0</v>
          </cell>
          <cell r="D1292">
            <v>4</v>
          </cell>
          <cell r="E1292">
            <v>1</v>
          </cell>
          <cell r="F1292" t="str">
            <v>D5</v>
          </cell>
          <cell r="G1292">
            <v>2005</v>
          </cell>
          <cell r="H1292" t="b">
            <v>0</v>
          </cell>
          <cell r="I1292">
            <v>468.5</v>
          </cell>
          <cell r="J1292" t="str">
            <v>iiii</v>
          </cell>
          <cell r="K1292" t="str">
            <v>Coûts pour réaliser l'entente de vérification pour le paiement du lait à la RMAAQ-Montréal</v>
          </cell>
          <cell r="L1292" t="str">
            <v>77</v>
          </cell>
          <cell r="M1292" t="b">
            <v>0</v>
          </cell>
          <cell r="N1292" t="b">
            <v>1</v>
          </cell>
          <cell r="P1292">
            <v>39086</v>
          </cell>
          <cell r="Q1292">
            <v>0</v>
          </cell>
          <cell r="R1292">
            <v>0</v>
          </cell>
          <cell r="T1292" t="b">
            <v>0</v>
          </cell>
          <cell r="U1292" t="b">
            <v>0</v>
          </cell>
          <cell r="V1292" t="b">
            <v>0</v>
          </cell>
          <cell r="W1292" t="b">
            <v>0</v>
          </cell>
          <cell r="X1292" t="str">
            <v>Récupération des coûts</v>
          </cell>
          <cell r="Y1292">
            <v>0</v>
          </cell>
        </row>
        <row r="1293">
          <cell r="A1293">
            <v>80</v>
          </cell>
          <cell r="B1293">
            <v>392</v>
          </cell>
          <cell r="C1293" t="b">
            <v>0</v>
          </cell>
          <cell r="D1293">
            <v>4</v>
          </cell>
          <cell r="E1293">
            <v>1</v>
          </cell>
          <cell r="F1293" t="str">
            <v>D5</v>
          </cell>
          <cell r="G1293">
            <v>2004</v>
          </cell>
          <cell r="H1293" t="b">
            <v>0</v>
          </cell>
          <cell r="I1293">
            <v>470.8</v>
          </cell>
          <cell r="K1293" t="str">
            <v>Coûts pour réaliser l'entente de vérification pour le paiement du lait à la RMAAQ-Montréal</v>
          </cell>
          <cell r="L1293" t="str">
            <v>77</v>
          </cell>
          <cell r="M1293" t="b">
            <v>0</v>
          </cell>
          <cell r="N1293" t="b">
            <v>1</v>
          </cell>
          <cell r="P1293">
            <v>39086</v>
          </cell>
          <cell r="Q1293">
            <v>0</v>
          </cell>
          <cell r="R1293">
            <v>0</v>
          </cell>
          <cell r="T1293" t="b">
            <v>0</v>
          </cell>
          <cell r="U1293" t="b">
            <v>0</v>
          </cell>
          <cell r="V1293" t="b">
            <v>0</v>
          </cell>
          <cell r="W1293" t="b">
            <v>0</v>
          </cell>
          <cell r="X1293" t="str">
            <v>Récupération des coûts</v>
          </cell>
          <cell r="Y1293">
            <v>0</v>
          </cell>
        </row>
        <row r="1294">
          <cell r="A1294">
            <v>80</v>
          </cell>
          <cell r="B1294">
            <v>392</v>
          </cell>
          <cell r="C1294" t="b">
            <v>0</v>
          </cell>
          <cell r="D1294">
            <v>4</v>
          </cell>
          <cell r="E1294">
            <v>1</v>
          </cell>
          <cell r="F1294" t="str">
            <v>D5</v>
          </cell>
          <cell r="G1294">
            <v>2003</v>
          </cell>
          <cell r="H1294" t="b">
            <v>0</v>
          </cell>
          <cell r="I1294">
            <v>471.9</v>
          </cell>
          <cell r="K1294" t="str">
            <v>Coûts pour réaliser l'entente de vérification pour le paiement du lait à la RMAAQ-Montréal</v>
          </cell>
          <cell r="L1294" t="str">
            <v>77</v>
          </cell>
          <cell r="M1294" t="b">
            <v>0</v>
          </cell>
          <cell r="N1294" t="b">
            <v>1</v>
          </cell>
          <cell r="P1294">
            <v>39086</v>
          </cell>
          <cell r="Q1294">
            <v>0</v>
          </cell>
          <cell r="R1294">
            <v>0</v>
          </cell>
          <cell r="T1294" t="b">
            <v>0</v>
          </cell>
          <cell r="U1294" t="b">
            <v>0</v>
          </cell>
          <cell r="V1294" t="b">
            <v>0</v>
          </cell>
          <cell r="W1294" t="b">
            <v>0</v>
          </cell>
          <cell r="X1294" t="str">
            <v>Récupération des coûts</v>
          </cell>
          <cell r="Y1294">
            <v>0</v>
          </cell>
        </row>
        <row r="1295">
          <cell r="A1295">
            <v>80</v>
          </cell>
          <cell r="B1295">
            <v>392</v>
          </cell>
          <cell r="C1295" t="b">
            <v>0</v>
          </cell>
          <cell r="D1295">
            <v>4</v>
          </cell>
          <cell r="E1295">
            <v>1</v>
          </cell>
          <cell r="F1295" t="str">
            <v>D6</v>
          </cell>
          <cell r="G1295">
            <v>2007</v>
          </cell>
          <cell r="H1295" t="b">
            <v>1</v>
          </cell>
          <cell r="I1295">
            <v>52.9</v>
          </cell>
          <cell r="K1295" t="str">
            <v>Diverses enquêtes effectuées par la RMAAQ-Montréal</v>
          </cell>
          <cell r="L1295" t="str">
            <v>76</v>
          </cell>
          <cell r="M1295" t="b">
            <v>0</v>
          </cell>
          <cell r="N1295" t="b">
            <v>0</v>
          </cell>
          <cell r="P1295">
            <v>39086</v>
          </cell>
          <cell r="Q1295">
            <v>0</v>
          </cell>
          <cell r="R1295">
            <v>0</v>
          </cell>
          <cell r="T1295" t="b">
            <v>0</v>
          </cell>
          <cell r="U1295" t="b">
            <v>1</v>
          </cell>
          <cell r="V1295" t="b">
            <v>0</v>
          </cell>
          <cell r="W1295" t="b">
            <v>0</v>
          </cell>
          <cell r="Y1295">
            <v>0</v>
          </cell>
        </row>
        <row r="1296">
          <cell r="A1296">
            <v>80</v>
          </cell>
          <cell r="B1296">
            <v>392</v>
          </cell>
          <cell r="C1296" t="b">
            <v>0</v>
          </cell>
          <cell r="D1296">
            <v>4</v>
          </cell>
          <cell r="E1296">
            <v>1</v>
          </cell>
          <cell r="F1296" t="str">
            <v>D6</v>
          </cell>
          <cell r="G1296">
            <v>2006</v>
          </cell>
          <cell r="H1296" t="b">
            <v>0</v>
          </cell>
          <cell r="I1296">
            <v>39.799999999999997</v>
          </cell>
          <cell r="K1296" t="str">
            <v>Diverses enquêtes effectuées par la RMAAQ-Montréal</v>
          </cell>
          <cell r="L1296" t="str">
            <v>76</v>
          </cell>
          <cell r="M1296" t="b">
            <v>0</v>
          </cell>
          <cell r="N1296" t="b">
            <v>0</v>
          </cell>
          <cell r="P1296">
            <v>39086</v>
          </cell>
          <cell r="Q1296">
            <v>0</v>
          </cell>
          <cell r="R1296">
            <v>0</v>
          </cell>
          <cell r="T1296" t="b">
            <v>0</v>
          </cell>
          <cell r="U1296" t="b">
            <v>1</v>
          </cell>
          <cell r="V1296" t="b">
            <v>0</v>
          </cell>
          <cell r="W1296" t="b">
            <v>0</v>
          </cell>
          <cell r="Y1296">
            <v>0</v>
          </cell>
        </row>
        <row r="1297">
          <cell r="A1297">
            <v>80</v>
          </cell>
          <cell r="B1297">
            <v>392</v>
          </cell>
          <cell r="C1297" t="b">
            <v>0</v>
          </cell>
          <cell r="D1297">
            <v>4</v>
          </cell>
          <cell r="E1297">
            <v>1</v>
          </cell>
          <cell r="F1297" t="str">
            <v>D6</v>
          </cell>
          <cell r="G1297">
            <v>2005</v>
          </cell>
          <cell r="H1297" t="b">
            <v>0</v>
          </cell>
          <cell r="I1297">
            <v>53.5</v>
          </cell>
          <cell r="K1297" t="str">
            <v>Diverses enquêtes effectuées par la RMAAQ-Montréal</v>
          </cell>
          <cell r="L1297" t="str">
            <v>76</v>
          </cell>
          <cell r="M1297" t="b">
            <v>0</v>
          </cell>
          <cell r="N1297" t="b">
            <v>0</v>
          </cell>
          <cell r="P1297">
            <v>39086</v>
          </cell>
          <cell r="Q1297">
            <v>0</v>
          </cell>
          <cell r="R1297">
            <v>0</v>
          </cell>
          <cell r="T1297" t="b">
            <v>0</v>
          </cell>
          <cell r="U1297" t="b">
            <v>1</v>
          </cell>
          <cell r="V1297" t="b">
            <v>0</v>
          </cell>
          <cell r="W1297" t="b">
            <v>0</v>
          </cell>
          <cell r="Y1297">
            <v>0</v>
          </cell>
        </row>
        <row r="1298">
          <cell r="A1298">
            <v>80</v>
          </cell>
          <cell r="B1298">
            <v>392</v>
          </cell>
          <cell r="C1298" t="b">
            <v>0</v>
          </cell>
          <cell r="D1298">
            <v>4</v>
          </cell>
          <cell r="E1298">
            <v>1</v>
          </cell>
          <cell r="F1298" t="str">
            <v>D6</v>
          </cell>
          <cell r="G1298">
            <v>2004</v>
          </cell>
          <cell r="H1298" t="b">
            <v>0</v>
          </cell>
          <cell r="I1298">
            <v>40.799999999999997</v>
          </cell>
          <cell r="K1298" t="str">
            <v>Diverses enquêtes effectuées par la RMAAQ-Montréal</v>
          </cell>
          <cell r="L1298" t="str">
            <v>76</v>
          </cell>
          <cell r="M1298" t="b">
            <v>0</v>
          </cell>
          <cell r="N1298" t="b">
            <v>0</v>
          </cell>
          <cell r="P1298">
            <v>39086</v>
          </cell>
          <cell r="Q1298">
            <v>0</v>
          </cell>
          <cell r="R1298">
            <v>0</v>
          </cell>
          <cell r="T1298" t="b">
            <v>0</v>
          </cell>
          <cell r="U1298" t="b">
            <v>1</v>
          </cell>
          <cell r="V1298" t="b">
            <v>0</v>
          </cell>
          <cell r="W1298" t="b">
            <v>0</v>
          </cell>
          <cell r="Y1298">
            <v>0</v>
          </cell>
        </row>
        <row r="1299">
          <cell r="A1299">
            <v>80</v>
          </cell>
          <cell r="B1299">
            <v>392</v>
          </cell>
          <cell r="C1299" t="b">
            <v>0</v>
          </cell>
          <cell r="D1299">
            <v>4</v>
          </cell>
          <cell r="E1299">
            <v>1</v>
          </cell>
          <cell r="F1299" t="str">
            <v>D6</v>
          </cell>
          <cell r="G1299">
            <v>2003</v>
          </cell>
          <cell r="H1299" t="b">
            <v>0</v>
          </cell>
          <cell r="I1299">
            <v>50.5</v>
          </cell>
          <cell r="K1299" t="str">
            <v>Diverses enquêtes effectuées par la RMAAQ-Montréal</v>
          </cell>
          <cell r="L1299" t="str">
            <v>76</v>
          </cell>
          <cell r="M1299" t="b">
            <v>0</v>
          </cell>
          <cell r="N1299" t="b">
            <v>0</v>
          </cell>
          <cell r="P1299">
            <v>39086</v>
          </cell>
          <cell r="Q1299">
            <v>0</v>
          </cell>
          <cell r="R1299">
            <v>0</v>
          </cell>
          <cell r="T1299" t="b">
            <v>0</v>
          </cell>
          <cell r="U1299" t="b">
            <v>1</v>
          </cell>
          <cell r="V1299" t="b">
            <v>0</v>
          </cell>
          <cell r="W1299" t="b">
            <v>0</v>
          </cell>
          <cell r="Y1299">
            <v>0</v>
          </cell>
        </row>
        <row r="1300">
          <cell r="A1300">
            <v>850</v>
          </cell>
          <cell r="B1300">
            <v>320</v>
          </cell>
          <cell r="C1300" t="b">
            <v>0</v>
          </cell>
          <cell r="D1300">
            <v>4</v>
          </cell>
          <cell r="E1300">
            <v>1</v>
          </cell>
          <cell r="F1300" t="str">
            <v>NC</v>
          </cell>
          <cell r="G1300">
            <v>2007</v>
          </cell>
          <cell r="H1300" t="b">
            <v>1</v>
          </cell>
          <cell r="I1300">
            <v>102623.7</v>
          </cell>
          <cell r="J1300" t="str">
            <v>frais d'administration facturés</v>
          </cell>
          <cell r="K1300" t="str">
            <v>Transport (Code de la Sécurité routière)</v>
          </cell>
          <cell r="M1300" t="b">
            <v>0</v>
          </cell>
          <cell r="N1300" t="b">
            <v>0</v>
          </cell>
          <cell r="P1300">
            <v>367</v>
          </cell>
          <cell r="Q1300">
            <v>66</v>
          </cell>
          <cell r="R1300">
            <v>34</v>
          </cell>
          <cell r="T1300" t="b">
            <v>0</v>
          </cell>
          <cell r="U1300" t="b">
            <v>0</v>
          </cell>
          <cell r="V1300" t="b">
            <v>0</v>
          </cell>
          <cell r="W1300" t="b">
            <v>0</v>
          </cell>
          <cell r="X1300" t="str">
            <v>Base des années 1990</v>
          </cell>
          <cell r="Y1300">
            <v>0</v>
          </cell>
        </row>
        <row r="1301">
          <cell r="A1301">
            <v>850</v>
          </cell>
          <cell r="B1301">
            <v>320</v>
          </cell>
          <cell r="C1301" t="b">
            <v>0</v>
          </cell>
          <cell r="D1301">
            <v>4</v>
          </cell>
          <cell r="E1301">
            <v>1</v>
          </cell>
          <cell r="F1301" t="str">
            <v>NC</v>
          </cell>
          <cell r="G1301">
            <v>2006</v>
          </cell>
          <cell r="H1301" t="b">
            <v>0</v>
          </cell>
          <cell r="I1301">
            <v>100937.5</v>
          </cell>
          <cell r="K1301" t="str">
            <v>Transport (Code de la Sécurité routière)</v>
          </cell>
          <cell r="M1301" t="b">
            <v>0</v>
          </cell>
          <cell r="N1301" t="b">
            <v>0</v>
          </cell>
          <cell r="P1301">
            <v>367</v>
          </cell>
          <cell r="Q1301">
            <v>66</v>
          </cell>
          <cell r="R1301">
            <v>34</v>
          </cell>
          <cell r="T1301" t="b">
            <v>0</v>
          </cell>
          <cell r="U1301" t="b">
            <v>0</v>
          </cell>
          <cell r="V1301" t="b">
            <v>0</v>
          </cell>
          <cell r="W1301" t="b">
            <v>0</v>
          </cell>
          <cell r="X1301" t="str">
            <v>Base des années 1990</v>
          </cell>
          <cell r="Y1301">
            <v>0</v>
          </cell>
        </row>
        <row r="1302">
          <cell r="A1302">
            <v>850</v>
          </cell>
          <cell r="B1302">
            <v>320</v>
          </cell>
          <cell r="C1302" t="b">
            <v>0</v>
          </cell>
          <cell r="D1302">
            <v>4</v>
          </cell>
          <cell r="E1302">
            <v>1</v>
          </cell>
          <cell r="F1302" t="str">
            <v>NC</v>
          </cell>
          <cell r="G1302">
            <v>2005</v>
          </cell>
          <cell r="H1302" t="b">
            <v>0</v>
          </cell>
          <cell r="I1302">
            <v>95224.1</v>
          </cell>
          <cell r="K1302" t="str">
            <v>Transport (Code de la Sécurité routière)</v>
          </cell>
          <cell r="M1302" t="b">
            <v>0</v>
          </cell>
          <cell r="N1302" t="b">
            <v>0</v>
          </cell>
          <cell r="P1302">
            <v>367</v>
          </cell>
          <cell r="Q1302">
            <v>66</v>
          </cell>
          <cell r="R1302">
            <v>34</v>
          </cell>
          <cell r="T1302" t="b">
            <v>0</v>
          </cell>
          <cell r="U1302" t="b">
            <v>0</v>
          </cell>
          <cell r="V1302" t="b">
            <v>0</v>
          </cell>
          <cell r="W1302" t="b">
            <v>0</v>
          </cell>
          <cell r="X1302" t="str">
            <v>Base des années 1990</v>
          </cell>
          <cell r="Y1302">
            <v>0</v>
          </cell>
        </row>
        <row r="1303">
          <cell r="A1303">
            <v>850</v>
          </cell>
          <cell r="B1303">
            <v>320</v>
          </cell>
          <cell r="C1303" t="b">
            <v>0</v>
          </cell>
          <cell r="D1303">
            <v>4</v>
          </cell>
          <cell r="E1303">
            <v>1</v>
          </cell>
          <cell r="F1303" t="str">
            <v>NC</v>
          </cell>
          <cell r="G1303">
            <v>2004</v>
          </cell>
          <cell r="H1303" t="b">
            <v>0</v>
          </cell>
          <cell r="I1303">
            <v>0</v>
          </cell>
          <cell r="K1303" t="str">
            <v>Transport (Code de la Sécurité routière)</v>
          </cell>
          <cell r="M1303" t="b">
            <v>0</v>
          </cell>
          <cell r="N1303" t="b">
            <v>0</v>
          </cell>
          <cell r="P1303">
            <v>367</v>
          </cell>
          <cell r="Q1303">
            <v>66</v>
          </cell>
          <cell r="R1303">
            <v>34</v>
          </cell>
          <cell r="T1303" t="b">
            <v>0</v>
          </cell>
          <cell r="U1303" t="b">
            <v>0</v>
          </cell>
          <cell r="V1303" t="b">
            <v>0</v>
          </cell>
          <cell r="W1303" t="b">
            <v>0</v>
          </cell>
          <cell r="X1303" t="str">
            <v>Base des années 1990</v>
          </cell>
          <cell r="Y1303">
            <v>0</v>
          </cell>
        </row>
        <row r="1304">
          <cell r="A1304">
            <v>850</v>
          </cell>
          <cell r="B1304">
            <v>320</v>
          </cell>
          <cell r="C1304" t="b">
            <v>0</v>
          </cell>
          <cell r="D1304">
            <v>4</v>
          </cell>
          <cell r="E1304">
            <v>1</v>
          </cell>
          <cell r="F1304" t="str">
            <v>NC</v>
          </cell>
          <cell r="G1304">
            <v>2003</v>
          </cell>
          <cell r="H1304" t="b">
            <v>0</v>
          </cell>
          <cell r="I1304">
            <v>0</v>
          </cell>
          <cell r="K1304" t="str">
            <v>Transport (Code de la Sécurité routière)</v>
          </cell>
          <cell r="M1304" t="b">
            <v>0</v>
          </cell>
          <cell r="N1304" t="b">
            <v>0</v>
          </cell>
          <cell r="P1304">
            <v>367</v>
          </cell>
          <cell r="Q1304">
            <v>66</v>
          </cell>
          <cell r="R1304">
            <v>34</v>
          </cell>
          <cell r="T1304" t="b">
            <v>0</v>
          </cell>
          <cell r="U1304" t="b">
            <v>0</v>
          </cell>
          <cell r="V1304" t="b">
            <v>0</v>
          </cell>
          <cell r="W1304" t="b">
            <v>0</v>
          </cell>
          <cell r="X1304" t="str">
            <v>Base des années 1990</v>
          </cell>
          <cell r="Y1304">
            <v>0</v>
          </cell>
        </row>
        <row r="1305">
          <cell r="A1305">
            <v>40</v>
          </cell>
          <cell r="B1305">
            <v>873</v>
          </cell>
          <cell r="C1305" t="b">
            <v>0</v>
          </cell>
          <cell r="D1305">
            <v>4</v>
          </cell>
          <cell r="E1305">
            <v>1</v>
          </cell>
          <cell r="F1305" t="str">
            <v>BY</v>
          </cell>
          <cell r="G1305">
            <v>2007</v>
          </cell>
          <cell r="H1305" t="b">
            <v>1</v>
          </cell>
          <cell r="I1305">
            <v>26192.1</v>
          </cell>
          <cell r="K1305" t="str">
            <v>Service aérien de lutte contre les incendies</v>
          </cell>
          <cell r="M1305" t="b">
            <v>0</v>
          </cell>
          <cell r="N1305" t="b">
            <v>0</v>
          </cell>
          <cell r="P1305">
            <v>38867</v>
          </cell>
          <cell r="Q1305">
            <v>0</v>
          </cell>
          <cell r="R1305">
            <v>100</v>
          </cell>
          <cell r="S1305" t="str">
            <v>91214</v>
          </cell>
          <cell r="T1305" t="b">
            <v>1</v>
          </cell>
          <cell r="U1305" t="b">
            <v>0</v>
          </cell>
          <cell r="V1305" t="b">
            <v>0</v>
          </cell>
          <cell r="W1305" t="b">
            <v>0</v>
          </cell>
          <cell r="X1305" t="str">
            <v>NIL</v>
          </cell>
          <cell r="Y1305">
            <v>0</v>
          </cell>
        </row>
        <row r="1306">
          <cell r="A1306">
            <v>40</v>
          </cell>
          <cell r="B1306">
            <v>873</v>
          </cell>
          <cell r="C1306" t="b">
            <v>0</v>
          </cell>
          <cell r="D1306">
            <v>4</v>
          </cell>
          <cell r="E1306">
            <v>1</v>
          </cell>
          <cell r="F1306" t="str">
            <v>BY</v>
          </cell>
          <cell r="G1306">
            <v>2006</v>
          </cell>
          <cell r="H1306" t="b">
            <v>0</v>
          </cell>
          <cell r="I1306">
            <v>27215.200000000001</v>
          </cell>
          <cell r="K1306" t="str">
            <v>Service aérien de lutte contre les incendies</v>
          </cell>
          <cell r="M1306" t="b">
            <v>0</v>
          </cell>
          <cell r="N1306" t="b">
            <v>0</v>
          </cell>
          <cell r="P1306">
            <v>38867</v>
          </cell>
          <cell r="Q1306">
            <v>0</v>
          </cell>
          <cell r="R1306">
            <v>100</v>
          </cell>
          <cell r="S1306" t="str">
            <v>91214</v>
          </cell>
          <cell r="T1306" t="b">
            <v>1</v>
          </cell>
          <cell r="U1306" t="b">
            <v>0</v>
          </cell>
          <cell r="V1306" t="b">
            <v>0</v>
          </cell>
          <cell r="W1306" t="b">
            <v>0</v>
          </cell>
          <cell r="X1306" t="str">
            <v>NIL</v>
          </cell>
          <cell r="Y1306">
            <v>0</v>
          </cell>
        </row>
        <row r="1307">
          <cell r="A1307">
            <v>40</v>
          </cell>
          <cell r="B1307">
            <v>873</v>
          </cell>
          <cell r="C1307" t="b">
            <v>0</v>
          </cell>
          <cell r="D1307">
            <v>4</v>
          </cell>
          <cell r="E1307">
            <v>1</v>
          </cell>
          <cell r="F1307" t="str">
            <v>BY</v>
          </cell>
          <cell r="G1307">
            <v>2005</v>
          </cell>
          <cell r="H1307" t="b">
            <v>0</v>
          </cell>
          <cell r="I1307">
            <v>29528.1</v>
          </cell>
          <cell r="K1307" t="str">
            <v>Service aérien de lutte contre les incendies</v>
          </cell>
          <cell r="M1307" t="b">
            <v>0</v>
          </cell>
          <cell r="N1307" t="b">
            <v>0</v>
          </cell>
          <cell r="P1307">
            <v>38867</v>
          </cell>
          <cell r="Q1307">
            <v>0</v>
          </cell>
          <cell r="R1307">
            <v>100</v>
          </cell>
          <cell r="S1307" t="str">
            <v>91214</v>
          </cell>
          <cell r="T1307" t="b">
            <v>1</v>
          </cell>
          <cell r="U1307" t="b">
            <v>0</v>
          </cell>
          <cell r="V1307" t="b">
            <v>0</v>
          </cell>
          <cell r="W1307" t="b">
            <v>0</v>
          </cell>
          <cell r="X1307" t="str">
            <v>NIL</v>
          </cell>
          <cell r="Y1307">
            <v>0</v>
          </cell>
        </row>
        <row r="1308">
          <cell r="A1308">
            <v>40</v>
          </cell>
          <cell r="B1308">
            <v>873</v>
          </cell>
          <cell r="C1308" t="b">
            <v>0</v>
          </cell>
          <cell r="D1308">
            <v>4</v>
          </cell>
          <cell r="E1308">
            <v>1</v>
          </cell>
          <cell r="F1308" t="str">
            <v>BY</v>
          </cell>
          <cell r="G1308">
            <v>2004</v>
          </cell>
          <cell r="H1308" t="b">
            <v>0</v>
          </cell>
          <cell r="I1308">
            <v>25835.9</v>
          </cell>
          <cell r="K1308" t="str">
            <v>Service aérien de lutte contre les incendies</v>
          </cell>
          <cell r="M1308" t="b">
            <v>0</v>
          </cell>
          <cell r="N1308" t="b">
            <v>0</v>
          </cell>
          <cell r="P1308">
            <v>38867</v>
          </cell>
          <cell r="Q1308">
            <v>0</v>
          </cell>
          <cell r="R1308">
            <v>100</v>
          </cell>
          <cell r="S1308" t="str">
            <v>91214</v>
          </cell>
          <cell r="T1308" t="b">
            <v>1</v>
          </cell>
          <cell r="U1308" t="b">
            <v>0</v>
          </cell>
          <cell r="V1308" t="b">
            <v>0</v>
          </cell>
          <cell r="W1308" t="b">
            <v>0</v>
          </cell>
          <cell r="X1308" t="str">
            <v>NIL</v>
          </cell>
          <cell r="Y1308">
            <v>0</v>
          </cell>
        </row>
        <row r="1309">
          <cell r="A1309">
            <v>40</v>
          </cell>
          <cell r="B1309">
            <v>873</v>
          </cell>
          <cell r="C1309" t="b">
            <v>0</v>
          </cell>
          <cell r="D1309">
            <v>4</v>
          </cell>
          <cell r="E1309">
            <v>1</v>
          </cell>
          <cell r="F1309" t="str">
            <v>BY</v>
          </cell>
          <cell r="G1309">
            <v>2003</v>
          </cell>
          <cell r="H1309" t="b">
            <v>0</v>
          </cell>
          <cell r="I1309">
            <v>0</v>
          </cell>
          <cell r="K1309" t="str">
            <v>Service aérien de lutte contre les incendies</v>
          </cell>
          <cell r="M1309" t="b">
            <v>0</v>
          </cell>
          <cell r="N1309" t="b">
            <v>0</v>
          </cell>
          <cell r="P1309">
            <v>38867</v>
          </cell>
          <cell r="Q1309">
            <v>0</v>
          </cell>
          <cell r="R1309">
            <v>100</v>
          </cell>
          <cell r="S1309" t="str">
            <v>91214</v>
          </cell>
          <cell r="T1309" t="b">
            <v>1</v>
          </cell>
          <cell r="U1309" t="b">
            <v>0</v>
          </cell>
          <cell r="V1309" t="b">
            <v>0</v>
          </cell>
          <cell r="W1309" t="b">
            <v>0</v>
          </cell>
          <cell r="X1309" t="str">
            <v>NIL</v>
          </cell>
          <cell r="Y1309">
            <v>0</v>
          </cell>
        </row>
        <row r="1310">
          <cell r="A1310">
            <v>280</v>
          </cell>
          <cell r="B1310">
            <v>557</v>
          </cell>
          <cell r="C1310" t="b">
            <v>1</v>
          </cell>
          <cell r="D1310">
            <v>4</v>
          </cell>
          <cell r="E1310">
            <v>1</v>
          </cell>
          <cell r="F1310" t="str">
            <v>EP</v>
          </cell>
          <cell r="G1310">
            <v>2007</v>
          </cell>
          <cell r="H1310" t="b">
            <v>1</v>
          </cell>
          <cell r="I1310">
            <v>0</v>
          </cell>
          <cell r="K1310" t="str">
            <v>Congrès, expositions</v>
          </cell>
          <cell r="L1310" t="str">
            <v>16</v>
          </cell>
          <cell r="M1310" t="b">
            <v>0</v>
          </cell>
          <cell r="N1310" t="b">
            <v>0</v>
          </cell>
          <cell r="P1310">
            <v>38721</v>
          </cell>
          <cell r="Q1310">
            <v>0</v>
          </cell>
          <cell r="R1310">
            <v>100</v>
          </cell>
          <cell r="T1310" t="b">
            <v>0</v>
          </cell>
          <cell r="U1310" t="b">
            <v>0</v>
          </cell>
          <cell r="V1310" t="b">
            <v>0</v>
          </cell>
          <cell r="W1310" t="b">
            <v>0</v>
          </cell>
          <cell r="X1310" t="str">
            <v>NIL</v>
          </cell>
          <cell r="Y1310">
            <v>0</v>
          </cell>
        </row>
        <row r="1311">
          <cell r="A1311">
            <v>280</v>
          </cell>
          <cell r="B1311">
            <v>557</v>
          </cell>
          <cell r="C1311" t="b">
            <v>1</v>
          </cell>
          <cell r="D1311">
            <v>4</v>
          </cell>
          <cell r="E1311">
            <v>1</v>
          </cell>
          <cell r="F1311" t="str">
            <v>EP</v>
          </cell>
          <cell r="G1311">
            <v>2006</v>
          </cell>
          <cell r="H1311" t="b">
            <v>0</v>
          </cell>
          <cell r="I1311">
            <v>0</v>
          </cell>
          <cell r="K1311" t="str">
            <v>Congrès, expositions</v>
          </cell>
          <cell r="L1311" t="str">
            <v>16</v>
          </cell>
          <cell r="M1311" t="b">
            <v>0</v>
          </cell>
          <cell r="N1311" t="b">
            <v>0</v>
          </cell>
          <cell r="P1311">
            <v>38721</v>
          </cell>
          <cell r="Q1311">
            <v>0</v>
          </cell>
          <cell r="R1311">
            <v>100</v>
          </cell>
          <cell r="T1311" t="b">
            <v>0</v>
          </cell>
          <cell r="U1311" t="b">
            <v>0</v>
          </cell>
          <cell r="V1311" t="b">
            <v>0</v>
          </cell>
          <cell r="W1311" t="b">
            <v>0</v>
          </cell>
          <cell r="X1311" t="str">
            <v>NIL</v>
          </cell>
          <cell r="Y1311">
            <v>0</v>
          </cell>
        </row>
        <row r="1312">
          <cell r="A1312">
            <v>280</v>
          </cell>
          <cell r="B1312">
            <v>557</v>
          </cell>
          <cell r="C1312" t="b">
            <v>1</v>
          </cell>
          <cell r="D1312">
            <v>4</v>
          </cell>
          <cell r="E1312">
            <v>1</v>
          </cell>
          <cell r="F1312" t="str">
            <v>EP</v>
          </cell>
          <cell r="G1312">
            <v>2005</v>
          </cell>
          <cell r="H1312" t="b">
            <v>0</v>
          </cell>
          <cell r="I1312">
            <v>0</v>
          </cell>
          <cell r="K1312" t="str">
            <v>Congrès, expositions</v>
          </cell>
          <cell r="L1312" t="str">
            <v>16</v>
          </cell>
          <cell r="M1312" t="b">
            <v>0</v>
          </cell>
          <cell r="N1312" t="b">
            <v>0</v>
          </cell>
          <cell r="P1312">
            <v>38721</v>
          </cell>
          <cell r="Q1312">
            <v>0</v>
          </cell>
          <cell r="R1312">
            <v>100</v>
          </cell>
          <cell r="T1312" t="b">
            <v>0</v>
          </cell>
          <cell r="U1312" t="b">
            <v>0</v>
          </cell>
          <cell r="V1312" t="b">
            <v>0</v>
          </cell>
          <cell r="W1312" t="b">
            <v>0</v>
          </cell>
          <cell r="X1312" t="str">
            <v>NIL</v>
          </cell>
          <cell r="Y1312">
            <v>0</v>
          </cell>
        </row>
        <row r="1313">
          <cell r="A1313">
            <v>280</v>
          </cell>
          <cell r="B1313">
            <v>557</v>
          </cell>
          <cell r="C1313" t="b">
            <v>1</v>
          </cell>
          <cell r="D1313">
            <v>4</v>
          </cell>
          <cell r="E1313">
            <v>1</v>
          </cell>
          <cell r="F1313" t="str">
            <v>EP</v>
          </cell>
          <cell r="G1313">
            <v>2004</v>
          </cell>
          <cell r="H1313" t="b">
            <v>0</v>
          </cell>
          <cell r="I1313">
            <v>0</v>
          </cell>
          <cell r="K1313" t="str">
            <v>Congrès, expositions</v>
          </cell>
          <cell r="L1313" t="str">
            <v>16</v>
          </cell>
          <cell r="M1313" t="b">
            <v>0</v>
          </cell>
          <cell r="N1313" t="b">
            <v>0</v>
          </cell>
          <cell r="P1313">
            <v>38721</v>
          </cell>
          <cell r="Q1313">
            <v>0</v>
          </cell>
          <cell r="R1313">
            <v>100</v>
          </cell>
          <cell r="T1313" t="b">
            <v>0</v>
          </cell>
          <cell r="U1313" t="b">
            <v>0</v>
          </cell>
          <cell r="V1313" t="b">
            <v>0</v>
          </cell>
          <cell r="W1313" t="b">
            <v>0</v>
          </cell>
          <cell r="X1313" t="str">
            <v>NIL</v>
          </cell>
          <cell r="Y1313">
            <v>0</v>
          </cell>
        </row>
        <row r="1314">
          <cell r="A1314">
            <v>280</v>
          </cell>
          <cell r="B1314">
            <v>557</v>
          </cell>
          <cell r="C1314" t="b">
            <v>1</v>
          </cell>
          <cell r="D1314">
            <v>4</v>
          </cell>
          <cell r="E1314">
            <v>1</v>
          </cell>
          <cell r="F1314" t="str">
            <v>EP</v>
          </cell>
          <cell r="G1314">
            <v>2003</v>
          </cell>
          <cell r="H1314" t="b">
            <v>0</v>
          </cell>
          <cell r="I1314">
            <v>0</v>
          </cell>
          <cell r="K1314" t="str">
            <v>Congrès, expositions</v>
          </cell>
          <cell r="L1314" t="str">
            <v>16</v>
          </cell>
          <cell r="M1314" t="b">
            <v>0</v>
          </cell>
          <cell r="N1314" t="b">
            <v>0</v>
          </cell>
          <cell r="P1314">
            <v>38721</v>
          </cell>
          <cell r="Q1314">
            <v>0</v>
          </cell>
          <cell r="R1314">
            <v>100</v>
          </cell>
          <cell r="T1314" t="b">
            <v>0</v>
          </cell>
          <cell r="U1314" t="b">
            <v>0</v>
          </cell>
          <cell r="V1314" t="b">
            <v>0</v>
          </cell>
          <cell r="W1314" t="b">
            <v>0</v>
          </cell>
          <cell r="X1314" t="str">
            <v>NIL</v>
          </cell>
          <cell r="Y1314">
            <v>0</v>
          </cell>
        </row>
        <row r="1315">
          <cell r="A1315">
            <v>160</v>
          </cell>
          <cell r="B1315">
            <v>0</v>
          </cell>
          <cell r="C1315" t="b">
            <v>0</v>
          </cell>
          <cell r="D1315">
            <v>4</v>
          </cell>
          <cell r="E1315">
            <v>1</v>
          </cell>
          <cell r="F1315" t="str">
            <v>G7</v>
          </cell>
          <cell r="G1315">
            <v>2007</v>
          </cell>
          <cell r="H1315" t="b">
            <v>1</v>
          </cell>
          <cell r="I1315">
            <v>3100</v>
          </cell>
          <cell r="K1315" t="str">
            <v>Facturation des organismes autonomes pour la part employeur des régimes d'assurances (vie, salaire et rente de survivant)</v>
          </cell>
          <cell r="L1315" t="str">
            <v>389</v>
          </cell>
          <cell r="M1315" t="b">
            <v>0</v>
          </cell>
          <cell r="N1315" t="b">
            <v>0</v>
          </cell>
          <cell r="P1315">
            <v>367</v>
          </cell>
          <cell r="Q1315">
            <v>0</v>
          </cell>
          <cell r="R1315">
            <v>0</v>
          </cell>
          <cell r="T1315" t="b">
            <v>0</v>
          </cell>
          <cell r="U1315" t="b">
            <v>0</v>
          </cell>
          <cell r="V1315" t="b">
            <v>0</v>
          </cell>
          <cell r="W1315" t="b">
            <v>0</v>
          </cell>
          <cell r="X1315" t="str">
            <v>Selon les données actuarielles fournies par la Direction des régimes collectifs et de l'actuariat</v>
          </cell>
          <cell r="Y1315">
            <v>0</v>
          </cell>
        </row>
        <row r="1316">
          <cell r="A1316">
            <v>160</v>
          </cell>
          <cell r="B1316">
            <v>0</v>
          </cell>
          <cell r="C1316" t="b">
            <v>0</v>
          </cell>
          <cell r="D1316">
            <v>4</v>
          </cell>
          <cell r="E1316">
            <v>1</v>
          </cell>
          <cell r="F1316" t="str">
            <v>G7</v>
          </cell>
          <cell r="G1316">
            <v>2006</v>
          </cell>
          <cell r="H1316" t="b">
            <v>0</v>
          </cell>
          <cell r="I1316">
            <v>3880</v>
          </cell>
          <cell r="K1316" t="str">
            <v>Facturation des organismes autonomes pour la part employeur des régimes d'assurances (vie, salaire et rente de survivant)</v>
          </cell>
          <cell r="L1316" t="str">
            <v>389</v>
          </cell>
          <cell r="M1316" t="b">
            <v>0</v>
          </cell>
          <cell r="N1316" t="b">
            <v>0</v>
          </cell>
          <cell r="P1316">
            <v>367</v>
          </cell>
          <cell r="Q1316">
            <v>0</v>
          </cell>
          <cell r="R1316">
            <v>0</v>
          </cell>
          <cell r="T1316" t="b">
            <v>0</v>
          </cell>
          <cell r="U1316" t="b">
            <v>0</v>
          </cell>
          <cell r="V1316" t="b">
            <v>0</v>
          </cell>
          <cell r="W1316" t="b">
            <v>0</v>
          </cell>
          <cell r="X1316" t="str">
            <v>Selon les données actuarielles fournies par la Direction des régimes collectifs et de l'actuariat</v>
          </cell>
          <cell r="Y1316">
            <v>0</v>
          </cell>
        </row>
        <row r="1317">
          <cell r="A1317">
            <v>160</v>
          </cell>
          <cell r="B1317">
            <v>0</v>
          </cell>
          <cell r="C1317" t="b">
            <v>0</v>
          </cell>
          <cell r="D1317">
            <v>4</v>
          </cell>
          <cell r="E1317">
            <v>1</v>
          </cell>
          <cell r="F1317" t="str">
            <v>G7</v>
          </cell>
          <cell r="G1317">
            <v>2005</v>
          </cell>
          <cell r="H1317" t="b">
            <v>0</v>
          </cell>
          <cell r="I1317">
            <v>3822</v>
          </cell>
          <cell r="K1317" t="str">
            <v>Facturation des organismes autonomes pour la part employeur des régimes d'assurances (vie, salaire et rente de survivant)</v>
          </cell>
          <cell r="L1317" t="str">
            <v>389</v>
          </cell>
          <cell r="M1317" t="b">
            <v>0</v>
          </cell>
          <cell r="N1317" t="b">
            <v>0</v>
          </cell>
          <cell r="P1317">
            <v>367</v>
          </cell>
          <cell r="Q1317">
            <v>0</v>
          </cell>
          <cell r="R1317">
            <v>0</v>
          </cell>
          <cell r="T1317" t="b">
            <v>0</v>
          </cell>
          <cell r="U1317" t="b">
            <v>0</v>
          </cell>
          <cell r="V1317" t="b">
            <v>0</v>
          </cell>
          <cell r="W1317" t="b">
            <v>0</v>
          </cell>
          <cell r="X1317" t="str">
            <v>Selon les données actuarielles fournies par la Direction des régimes collectifs et de l'actuariat</v>
          </cell>
          <cell r="Y1317">
            <v>0</v>
          </cell>
        </row>
        <row r="1318">
          <cell r="A1318">
            <v>400</v>
          </cell>
          <cell r="B1318">
            <v>585</v>
          </cell>
          <cell r="C1318" t="b">
            <v>0</v>
          </cell>
          <cell r="D1318">
            <v>4</v>
          </cell>
          <cell r="E1318">
            <v>1</v>
          </cell>
          <cell r="F1318" t="str">
            <v>NC</v>
          </cell>
          <cell r="G1318">
            <v>2003</v>
          </cell>
          <cell r="H1318" t="b">
            <v>0</v>
          </cell>
          <cell r="I1318">
            <v>0</v>
          </cell>
          <cell r="K1318" t="str">
            <v>Produits imprimés et banques de données dans le secteur de la documentation juridique. Clientèle : Études d'avocats, entreprises privées et publiques</v>
          </cell>
          <cell r="M1318" t="b">
            <v>0</v>
          </cell>
          <cell r="N1318" t="b">
            <v>0</v>
          </cell>
          <cell r="P1318">
            <v>39083</v>
          </cell>
          <cell r="Q1318">
            <v>2</v>
          </cell>
          <cell r="R1318">
            <v>83</v>
          </cell>
          <cell r="S1318" t="str">
            <v>5411</v>
          </cell>
          <cell r="T1318" t="b">
            <v>1</v>
          </cell>
          <cell r="U1318" t="b">
            <v>0</v>
          </cell>
          <cell r="V1318" t="b">
            <v>0</v>
          </cell>
          <cell r="W1318" t="b">
            <v>0</v>
          </cell>
          <cell r="X1318" t="str">
            <v>NIL</v>
          </cell>
          <cell r="Y1318">
            <v>1</v>
          </cell>
        </row>
        <row r="1319">
          <cell r="A1319">
            <v>380</v>
          </cell>
          <cell r="B1319">
            <v>586</v>
          </cell>
          <cell r="C1319" t="b">
            <v>0</v>
          </cell>
          <cell r="D1319">
            <v>3</v>
          </cell>
          <cell r="E1319">
            <v>9</v>
          </cell>
          <cell r="F1319" t="str">
            <v>FH</v>
          </cell>
          <cell r="G1319">
            <v>2007</v>
          </cell>
          <cell r="H1319" t="b">
            <v>1</v>
          </cell>
          <cell r="I1319">
            <v>23050</v>
          </cell>
          <cell r="K1319" t="str">
            <v>Environnement</v>
          </cell>
          <cell r="M1319" t="b">
            <v>0</v>
          </cell>
          <cell r="N1319" t="b">
            <v>0</v>
          </cell>
          <cell r="P1319">
            <v>367</v>
          </cell>
          <cell r="Q1319">
            <v>0</v>
          </cell>
          <cell r="R1319">
            <v>0</v>
          </cell>
          <cell r="T1319" t="b">
            <v>0</v>
          </cell>
          <cell r="U1319" t="b">
            <v>0</v>
          </cell>
          <cell r="V1319" t="b">
            <v>0</v>
          </cell>
          <cell r="W1319" t="b">
            <v>0</v>
          </cell>
          <cell r="X1319" t="str">
            <v>Non applicable</v>
          </cell>
          <cell r="Y1319">
            <v>0</v>
          </cell>
        </row>
        <row r="1320">
          <cell r="A1320">
            <v>380</v>
          </cell>
          <cell r="B1320">
            <v>586</v>
          </cell>
          <cell r="C1320" t="b">
            <v>0</v>
          </cell>
          <cell r="D1320">
            <v>3</v>
          </cell>
          <cell r="E1320">
            <v>9</v>
          </cell>
          <cell r="F1320" t="str">
            <v>FH</v>
          </cell>
          <cell r="G1320">
            <v>2006</v>
          </cell>
          <cell r="H1320" t="b">
            <v>0</v>
          </cell>
          <cell r="I1320">
            <v>22650</v>
          </cell>
          <cell r="K1320" t="str">
            <v>Environnement</v>
          </cell>
          <cell r="M1320" t="b">
            <v>0</v>
          </cell>
          <cell r="N1320" t="b">
            <v>0</v>
          </cell>
          <cell r="P1320">
            <v>367</v>
          </cell>
          <cell r="Q1320">
            <v>0</v>
          </cell>
          <cell r="R1320">
            <v>0</v>
          </cell>
          <cell r="T1320" t="b">
            <v>0</v>
          </cell>
          <cell r="U1320" t="b">
            <v>0</v>
          </cell>
          <cell r="V1320" t="b">
            <v>0</v>
          </cell>
          <cell r="W1320" t="b">
            <v>0</v>
          </cell>
          <cell r="X1320" t="str">
            <v>Non applicable</v>
          </cell>
          <cell r="Y1320">
            <v>0</v>
          </cell>
        </row>
        <row r="1321">
          <cell r="A1321">
            <v>380</v>
          </cell>
          <cell r="B1321">
            <v>586</v>
          </cell>
          <cell r="C1321" t="b">
            <v>0</v>
          </cell>
          <cell r="D1321">
            <v>3</v>
          </cell>
          <cell r="E1321">
            <v>9</v>
          </cell>
          <cell r="F1321" t="str">
            <v>FH</v>
          </cell>
          <cell r="G1321">
            <v>2005</v>
          </cell>
          <cell r="H1321" t="b">
            <v>0</v>
          </cell>
          <cell r="I1321">
            <v>21771</v>
          </cell>
          <cell r="K1321" t="str">
            <v>Environnement</v>
          </cell>
          <cell r="M1321" t="b">
            <v>0</v>
          </cell>
          <cell r="N1321" t="b">
            <v>0</v>
          </cell>
          <cell r="P1321">
            <v>367</v>
          </cell>
          <cell r="Q1321">
            <v>0</v>
          </cell>
          <cell r="R1321">
            <v>0</v>
          </cell>
          <cell r="T1321" t="b">
            <v>0</v>
          </cell>
          <cell r="U1321" t="b">
            <v>0</v>
          </cell>
          <cell r="V1321" t="b">
            <v>0</v>
          </cell>
          <cell r="W1321" t="b">
            <v>0</v>
          </cell>
          <cell r="X1321" t="str">
            <v>Non applicable</v>
          </cell>
          <cell r="Y1321">
            <v>0</v>
          </cell>
        </row>
        <row r="1322">
          <cell r="A1322">
            <v>380</v>
          </cell>
          <cell r="B1322">
            <v>586</v>
          </cell>
          <cell r="C1322" t="b">
            <v>0</v>
          </cell>
          <cell r="D1322">
            <v>3</v>
          </cell>
          <cell r="E1322">
            <v>9</v>
          </cell>
          <cell r="F1322" t="str">
            <v>FH</v>
          </cell>
          <cell r="G1322">
            <v>2004</v>
          </cell>
          <cell r="H1322" t="b">
            <v>0</v>
          </cell>
          <cell r="I1322">
            <v>22351</v>
          </cell>
          <cell r="K1322" t="str">
            <v>Environnement</v>
          </cell>
          <cell r="M1322" t="b">
            <v>0</v>
          </cell>
          <cell r="N1322" t="b">
            <v>0</v>
          </cell>
          <cell r="P1322">
            <v>367</v>
          </cell>
          <cell r="Q1322">
            <v>0</v>
          </cell>
          <cell r="R1322">
            <v>0</v>
          </cell>
          <cell r="T1322" t="b">
            <v>0</v>
          </cell>
          <cell r="U1322" t="b">
            <v>0</v>
          </cell>
          <cell r="V1322" t="b">
            <v>0</v>
          </cell>
          <cell r="W1322" t="b">
            <v>0</v>
          </cell>
          <cell r="X1322" t="str">
            <v>Non applicable</v>
          </cell>
          <cell r="Y1322">
            <v>0</v>
          </cell>
        </row>
        <row r="1323">
          <cell r="A1323">
            <v>380</v>
          </cell>
          <cell r="B1323">
            <v>586</v>
          </cell>
          <cell r="C1323" t="b">
            <v>0</v>
          </cell>
          <cell r="D1323">
            <v>3</v>
          </cell>
          <cell r="E1323">
            <v>9</v>
          </cell>
          <cell r="F1323" t="str">
            <v>FH</v>
          </cell>
          <cell r="G1323">
            <v>2003</v>
          </cell>
          <cell r="H1323" t="b">
            <v>0</v>
          </cell>
          <cell r="I1323">
            <v>21660</v>
          </cell>
          <cell r="K1323" t="str">
            <v>Environnement</v>
          </cell>
          <cell r="M1323" t="b">
            <v>0</v>
          </cell>
          <cell r="N1323" t="b">
            <v>0</v>
          </cell>
          <cell r="P1323">
            <v>367</v>
          </cell>
          <cell r="Q1323">
            <v>0</v>
          </cell>
          <cell r="R1323">
            <v>0</v>
          </cell>
          <cell r="T1323" t="b">
            <v>0</v>
          </cell>
          <cell r="U1323" t="b">
            <v>0</v>
          </cell>
          <cell r="V1323" t="b">
            <v>0</v>
          </cell>
          <cell r="W1323" t="b">
            <v>0</v>
          </cell>
          <cell r="X1323" t="str">
            <v>Non applicable</v>
          </cell>
          <cell r="Y1323">
            <v>0</v>
          </cell>
        </row>
        <row r="1324">
          <cell r="A1324">
            <v>380</v>
          </cell>
          <cell r="B1324">
            <v>586</v>
          </cell>
          <cell r="C1324" t="b">
            <v>0</v>
          </cell>
          <cell r="D1324">
            <v>4</v>
          </cell>
          <cell r="E1324">
            <v>1</v>
          </cell>
          <cell r="F1324" t="str">
            <v>FI</v>
          </cell>
          <cell r="G1324">
            <v>2007</v>
          </cell>
          <cell r="H1324" t="b">
            <v>1</v>
          </cell>
          <cell r="I1324">
            <v>800</v>
          </cell>
          <cell r="K1324" t="str">
            <v>Environnement</v>
          </cell>
          <cell r="M1324" t="b">
            <v>0</v>
          </cell>
          <cell r="N1324" t="b">
            <v>0</v>
          </cell>
          <cell r="P1324">
            <v>367</v>
          </cell>
          <cell r="Q1324">
            <v>0</v>
          </cell>
          <cell r="R1324">
            <v>100</v>
          </cell>
          <cell r="T1324" t="b">
            <v>0</v>
          </cell>
          <cell r="U1324" t="b">
            <v>0</v>
          </cell>
          <cell r="V1324" t="b">
            <v>0</v>
          </cell>
          <cell r="W1324" t="b">
            <v>0</v>
          </cell>
          <cell r="X1324" t="str">
            <v>Non applicable</v>
          </cell>
          <cell r="Y1324">
            <v>0</v>
          </cell>
        </row>
        <row r="1325">
          <cell r="A1325">
            <v>380</v>
          </cell>
          <cell r="B1325">
            <v>586</v>
          </cell>
          <cell r="C1325" t="b">
            <v>0</v>
          </cell>
          <cell r="D1325">
            <v>4</v>
          </cell>
          <cell r="E1325">
            <v>1</v>
          </cell>
          <cell r="F1325" t="str">
            <v>FI</v>
          </cell>
          <cell r="G1325">
            <v>2006</v>
          </cell>
          <cell r="H1325" t="b">
            <v>0</v>
          </cell>
          <cell r="I1325">
            <v>863</v>
          </cell>
          <cell r="K1325" t="str">
            <v>Environnement</v>
          </cell>
          <cell r="M1325" t="b">
            <v>0</v>
          </cell>
          <cell r="N1325" t="b">
            <v>0</v>
          </cell>
          <cell r="P1325">
            <v>367</v>
          </cell>
          <cell r="Q1325">
            <v>0</v>
          </cell>
          <cell r="R1325">
            <v>100</v>
          </cell>
          <cell r="T1325" t="b">
            <v>0</v>
          </cell>
          <cell r="U1325" t="b">
            <v>0</v>
          </cell>
          <cell r="V1325" t="b">
            <v>0</v>
          </cell>
          <cell r="W1325" t="b">
            <v>0</v>
          </cell>
          <cell r="X1325" t="str">
            <v>Non applicable</v>
          </cell>
          <cell r="Y1325">
            <v>0</v>
          </cell>
        </row>
        <row r="1326">
          <cell r="A1326">
            <v>380</v>
          </cell>
          <cell r="B1326">
            <v>586</v>
          </cell>
          <cell r="C1326" t="b">
            <v>0</v>
          </cell>
          <cell r="D1326">
            <v>4</v>
          </cell>
          <cell r="E1326">
            <v>1</v>
          </cell>
          <cell r="F1326" t="str">
            <v>FI</v>
          </cell>
          <cell r="G1326">
            <v>2005</v>
          </cell>
          <cell r="H1326" t="b">
            <v>0</v>
          </cell>
          <cell r="I1326">
            <v>871</v>
          </cell>
          <cell r="K1326" t="str">
            <v>Environnement</v>
          </cell>
          <cell r="M1326" t="b">
            <v>0</v>
          </cell>
          <cell r="N1326" t="b">
            <v>0</v>
          </cell>
          <cell r="P1326">
            <v>367</v>
          </cell>
          <cell r="Q1326">
            <v>0</v>
          </cell>
          <cell r="R1326">
            <v>100</v>
          </cell>
          <cell r="T1326" t="b">
            <v>0</v>
          </cell>
          <cell r="U1326" t="b">
            <v>0</v>
          </cell>
          <cell r="V1326" t="b">
            <v>0</v>
          </cell>
          <cell r="W1326" t="b">
            <v>0</v>
          </cell>
          <cell r="X1326" t="str">
            <v>Non applicable</v>
          </cell>
          <cell r="Y1326">
            <v>0</v>
          </cell>
        </row>
        <row r="1327">
          <cell r="A1327">
            <v>380</v>
          </cell>
          <cell r="B1327">
            <v>586</v>
          </cell>
          <cell r="C1327" t="b">
            <v>0</v>
          </cell>
          <cell r="D1327">
            <v>4</v>
          </cell>
          <cell r="E1327">
            <v>1</v>
          </cell>
          <cell r="F1327" t="str">
            <v>FI</v>
          </cell>
          <cell r="G1327">
            <v>2004</v>
          </cell>
          <cell r="H1327" t="b">
            <v>0</v>
          </cell>
          <cell r="I1327">
            <v>859</v>
          </cell>
          <cell r="K1327" t="str">
            <v>Environnement</v>
          </cell>
          <cell r="M1327" t="b">
            <v>0</v>
          </cell>
          <cell r="N1327" t="b">
            <v>0</v>
          </cell>
          <cell r="P1327">
            <v>367</v>
          </cell>
          <cell r="Q1327">
            <v>0</v>
          </cell>
          <cell r="R1327">
            <v>100</v>
          </cell>
          <cell r="T1327" t="b">
            <v>0</v>
          </cell>
          <cell r="U1327" t="b">
            <v>0</v>
          </cell>
          <cell r="V1327" t="b">
            <v>0</v>
          </cell>
          <cell r="W1327" t="b">
            <v>0</v>
          </cell>
          <cell r="X1327" t="str">
            <v>Non applicable</v>
          </cell>
          <cell r="Y1327">
            <v>0</v>
          </cell>
        </row>
        <row r="1328">
          <cell r="A1328">
            <v>380</v>
          </cell>
          <cell r="B1328">
            <v>586</v>
          </cell>
          <cell r="C1328" t="b">
            <v>0</v>
          </cell>
          <cell r="D1328">
            <v>4</v>
          </cell>
          <cell r="E1328">
            <v>1</v>
          </cell>
          <cell r="F1328" t="str">
            <v>FI</v>
          </cell>
          <cell r="G1328">
            <v>2003</v>
          </cell>
          <cell r="H1328" t="b">
            <v>0</v>
          </cell>
          <cell r="I1328">
            <v>839</v>
          </cell>
          <cell r="K1328" t="str">
            <v>Environnement</v>
          </cell>
          <cell r="M1328" t="b">
            <v>0</v>
          </cell>
          <cell r="N1328" t="b">
            <v>0</v>
          </cell>
          <cell r="P1328">
            <v>367</v>
          </cell>
          <cell r="Q1328">
            <v>0</v>
          </cell>
          <cell r="R1328">
            <v>100</v>
          </cell>
          <cell r="T1328" t="b">
            <v>0</v>
          </cell>
          <cell r="U1328" t="b">
            <v>0</v>
          </cell>
          <cell r="V1328" t="b">
            <v>0</v>
          </cell>
          <cell r="W1328" t="b">
            <v>0</v>
          </cell>
          <cell r="X1328" t="str">
            <v>Non applicable</v>
          </cell>
          <cell r="Y1328">
            <v>0</v>
          </cell>
        </row>
        <row r="1329">
          <cell r="A1329">
            <v>380</v>
          </cell>
          <cell r="B1329">
            <v>586</v>
          </cell>
          <cell r="C1329" t="b">
            <v>0</v>
          </cell>
          <cell r="D1329">
            <v>4</v>
          </cell>
          <cell r="E1329">
            <v>1</v>
          </cell>
          <cell r="F1329" t="str">
            <v>GF</v>
          </cell>
          <cell r="G1329">
            <v>2007</v>
          </cell>
          <cell r="H1329" t="b">
            <v>1</v>
          </cell>
          <cell r="I1329">
            <v>560</v>
          </cell>
          <cell r="K1329" t="str">
            <v>Environnement</v>
          </cell>
          <cell r="M1329" t="b">
            <v>0</v>
          </cell>
          <cell r="N1329" t="b">
            <v>0</v>
          </cell>
          <cell r="P1329">
            <v>367</v>
          </cell>
          <cell r="Q1329">
            <v>0</v>
          </cell>
          <cell r="R1329">
            <v>100</v>
          </cell>
          <cell r="T1329" t="b">
            <v>0</v>
          </cell>
          <cell r="U1329" t="b">
            <v>0</v>
          </cell>
          <cell r="V1329" t="b">
            <v>0</v>
          </cell>
          <cell r="W1329" t="b">
            <v>0</v>
          </cell>
          <cell r="X1329" t="str">
            <v>Non applicable</v>
          </cell>
          <cell r="Y1329">
            <v>0</v>
          </cell>
        </row>
        <row r="1330">
          <cell r="A1330">
            <v>380</v>
          </cell>
          <cell r="B1330">
            <v>586</v>
          </cell>
          <cell r="C1330" t="b">
            <v>0</v>
          </cell>
          <cell r="D1330">
            <v>4</v>
          </cell>
          <cell r="E1330">
            <v>1</v>
          </cell>
          <cell r="F1330" t="str">
            <v>GF</v>
          </cell>
          <cell r="G1330">
            <v>2006</v>
          </cell>
          <cell r="H1330" t="b">
            <v>0</v>
          </cell>
          <cell r="I1330">
            <v>490</v>
          </cell>
          <cell r="K1330" t="str">
            <v>Environnement</v>
          </cell>
          <cell r="M1330" t="b">
            <v>0</v>
          </cell>
          <cell r="N1330" t="b">
            <v>0</v>
          </cell>
          <cell r="P1330">
            <v>367</v>
          </cell>
          <cell r="Q1330">
            <v>0</v>
          </cell>
          <cell r="R1330">
            <v>100</v>
          </cell>
          <cell r="T1330" t="b">
            <v>0</v>
          </cell>
          <cell r="U1330" t="b">
            <v>0</v>
          </cell>
          <cell r="V1330" t="b">
            <v>0</v>
          </cell>
          <cell r="W1330" t="b">
            <v>0</v>
          </cell>
          <cell r="X1330" t="str">
            <v>Non applicable</v>
          </cell>
          <cell r="Y1330">
            <v>0</v>
          </cell>
        </row>
        <row r="1331">
          <cell r="A1331">
            <v>380</v>
          </cell>
          <cell r="B1331">
            <v>586</v>
          </cell>
          <cell r="C1331" t="b">
            <v>0</v>
          </cell>
          <cell r="D1331">
            <v>4</v>
          </cell>
          <cell r="E1331">
            <v>1</v>
          </cell>
          <cell r="F1331" t="str">
            <v>GF</v>
          </cell>
          <cell r="G1331">
            <v>2005</v>
          </cell>
          <cell r="H1331" t="b">
            <v>0</v>
          </cell>
          <cell r="I1331">
            <v>493</v>
          </cell>
          <cell r="K1331" t="str">
            <v>Environnement</v>
          </cell>
          <cell r="M1331" t="b">
            <v>0</v>
          </cell>
          <cell r="N1331" t="b">
            <v>0</v>
          </cell>
          <cell r="P1331">
            <v>367</v>
          </cell>
          <cell r="Q1331">
            <v>0</v>
          </cell>
          <cell r="R1331">
            <v>100</v>
          </cell>
          <cell r="T1331" t="b">
            <v>0</v>
          </cell>
          <cell r="U1331" t="b">
            <v>0</v>
          </cell>
          <cell r="V1331" t="b">
            <v>0</v>
          </cell>
          <cell r="W1331" t="b">
            <v>0</v>
          </cell>
          <cell r="X1331" t="str">
            <v>Non applicable</v>
          </cell>
          <cell r="Y1331">
            <v>0</v>
          </cell>
        </row>
        <row r="1332">
          <cell r="A1332">
            <v>380</v>
          </cell>
          <cell r="B1332">
            <v>586</v>
          </cell>
          <cell r="C1332" t="b">
            <v>0</v>
          </cell>
          <cell r="D1332">
            <v>4</v>
          </cell>
          <cell r="E1332">
            <v>1</v>
          </cell>
          <cell r="F1332" t="str">
            <v>GF</v>
          </cell>
          <cell r="G1332">
            <v>2004</v>
          </cell>
          <cell r="H1332" t="b">
            <v>0</v>
          </cell>
          <cell r="I1332">
            <v>224</v>
          </cell>
          <cell r="K1332" t="str">
            <v>Environnement</v>
          </cell>
          <cell r="M1332" t="b">
            <v>0</v>
          </cell>
          <cell r="N1332" t="b">
            <v>0</v>
          </cell>
          <cell r="P1332">
            <v>367</v>
          </cell>
          <cell r="Q1332">
            <v>0</v>
          </cell>
          <cell r="R1332">
            <v>100</v>
          </cell>
          <cell r="T1332" t="b">
            <v>0</v>
          </cell>
          <cell r="U1332" t="b">
            <v>0</v>
          </cell>
          <cell r="V1332" t="b">
            <v>0</v>
          </cell>
          <cell r="W1332" t="b">
            <v>0</v>
          </cell>
          <cell r="X1332" t="str">
            <v>Non applicable</v>
          </cell>
          <cell r="Y1332">
            <v>0</v>
          </cell>
        </row>
        <row r="1333">
          <cell r="A1333">
            <v>380</v>
          </cell>
          <cell r="B1333">
            <v>586</v>
          </cell>
          <cell r="C1333" t="b">
            <v>0</v>
          </cell>
          <cell r="D1333">
            <v>4</v>
          </cell>
          <cell r="E1333">
            <v>1</v>
          </cell>
          <cell r="F1333" t="str">
            <v>GF</v>
          </cell>
          <cell r="G1333">
            <v>2003</v>
          </cell>
          <cell r="H1333" t="b">
            <v>0</v>
          </cell>
          <cell r="I1333">
            <v>128</v>
          </cell>
          <cell r="K1333" t="str">
            <v>Environnement</v>
          </cell>
          <cell r="M1333" t="b">
            <v>0</v>
          </cell>
          <cell r="N1333" t="b">
            <v>0</v>
          </cell>
          <cell r="P1333">
            <v>367</v>
          </cell>
          <cell r="Q1333">
            <v>0</v>
          </cell>
          <cell r="R1333">
            <v>100</v>
          </cell>
          <cell r="T1333" t="b">
            <v>0</v>
          </cell>
          <cell r="U1333" t="b">
            <v>0</v>
          </cell>
          <cell r="V1333" t="b">
            <v>0</v>
          </cell>
          <cell r="W1333" t="b">
            <v>0</v>
          </cell>
          <cell r="X1333" t="str">
            <v>Non applicable</v>
          </cell>
          <cell r="Y1333">
            <v>0</v>
          </cell>
        </row>
        <row r="1334">
          <cell r="A1334">
            <v>380</v>
          </cell>
          <cell r="B1334">
            <v>586</v>
          </cell>
          <cell r="C1334" t="b">
            <v>0</v>
          </cell>
          <cell r="D1334">
            <v>4</v>
          </cell>
          <cell r="E1334">
            <v>1</v>
          </cell>
          <cell r="F1334" t="str">
            <v>GH</v>
          </cell>
          <cell r="G1334">
            <v>2007</v>
          </cell>
          <cell r="H1334" t="b">
            <v>1</v>
          </cell>
          <cell r="I1334">
            <v>1878</v>
          </cell>
          <cell r="K1334" t="str">
            <v>Environnement</v>
          </cell>
          <cell r="M1334" t="b">
            <v>0</v>
          </cell>
          <cell r="N1334" t="b">
            <v>0</v>
          </cell>
          <cell r="P1334">
            <v>367</v>
          </cell>
          <cell r="Q1334">
            <v>0</v>
          </cell>
          <cell r="R1334">
            <v>100</v>
          </cell>
          <cell r="T1334" t="b">
            <v>0</v>
          </cell>
          <cell r="U1334" t="b">
            <v>0</v>
          </cell>
          <cell r="V1334" t="b">
            <v>0</v>
          </cell>
          <cell r="W1334" t="b">
            <v>0</v>
          </cell>
          <cell r="X1334" t="str">
            <v>Non applicable</v>
          </cell>
          <cell r="Y1334">
            <v>0</v>
          </cell>
        </row>
        <row r="1335">
          <cell r="A1335">
            <v>850</v>
          </cell>
          <cell r="B1335">
            <v>554</v>
          </cell>
          <cell r="C1335" t="b">
            <v>1</v>
          </cell>
          <cell r="D1335">
            <v>4</v>
          </cell>
          <cell r="E1335">
            <v>1</v>
          </cell>
          <cell r="F1335" t="str">
            <v>E8</v>
          </cell>
          <cell r="G1335">
            <v>2007</v>
          </cell>
          <cell r="H1335" t="b">
            <v>1</v>
          </cell>
          <cell r="I1335">
            <v>0</v>
          </cell>
          <cell r="K1335" t="str">
            <v>Frais d'étude de dossier pour l'installation de panneau de signalisation touristique et tout autre aide</v>
          </cell>
          <cell r="L1335" t="str">
            <v>344</v>
          </cell>
          <cell r="M1335" t="b">
            <v>0</v>
          </cell>
          <cell r="N1335" t="b">
            <v>0</v>
          </cell>
          <cell r="P1335">
            <v>367</v>
          </cell>
          <cell r="Q1335">
            <v>0</v>
          </cell>
          <cell r="R1335">
            <v>100</v>
          </cell>
          <cell r="T1335" t="b">
            <v>1</v>
          </cell>
          <cell r="U1335" t="b">
            <v>0</v>
          </cell>
          <cell r="V1335" t="b">
            <v>0</v>
          </cell>
          <cell r="W1335" t="b">
            <v>0</v>
          </cell>
          <cell r="X1335" t="str">
            <v>NIL</v>
          </cell>
          <cell r="Y1335">
            <v>0</v>
          </cell>
        </row>
        <row r="1336">
          <cell r="A1336">
            <v>850</v>
          </cell>
          <cell r="B1336">
            <v>554</v>
          </cell>
          <cell r="C1336" t="b">
            <v>1</v>
          </cell>
          <cell r="D1336">
            <v>4</v>
          </cell>
          <cell r="E1336">
            <v>1</v>
          </cell>
          <cell r="F1336" t="str">
            <v>E8</v>
          </cell>
          <cell r="G1336">
            <v>2006</v>
          </cell>
          <cell r="H1336" t="b">
            <v>0</v>
          </cell>
          <cell r="I1336">
            <v>0</v>
          </cell>
          <cell r="K1336" t="str">
            <v>Frais d'étude de dossier pour l'installation de panneau de signalisation touristique et tout autre aide</v>
          </cell>
          <cell r="L1336" t="str">
            <v>344</v>
          </cell>
          <cell r="M1336" t="b">
            <v>0</v>
          </cell>
          <cell r="N1336" t="b">
            <v>0</v>
          </cell>
          <cell r="P1336">
            <v>367</v>
          </cell>
          <cell r="Q1336">
            <v>0</v>
          </cell>
          <cell r="R1336">
            <v>100</v>
          </cell>
          <cell r="T1336" t="b">
            <v>1</v>
          </cell>
          <cell r="U1336" t="b">
            <v>0</v>
          </cell>
          <cell r="V1336" t="b">
            <v>0</v>
          </cell>
          <cell r="W1336" t="b">
            <v>0</v>
          </cell>
          <cell r="X1336" t="str">
            <v>NIL</v>
          </cell>
          <cell r="Y1336">
            <v>0</v>
          </cell>
        </row>
        <row r="1337">
          <cell r="A1337">
            <v>850</v>
          </cell>
          <cell r="B1337">
            <v>554</v>
          </cell>
          <cell r="C1337" t="b">
            <v>1</v>
          </cell>
          <cell r="D1337">
            <v>4</v>
          </cell>
          <cell r="E1337">
            <v>1</v>
          </cell>
          <cell r="F1337" t="str">
            <v>E8</v>
          </cell>
          <cell r="G1337">
            <v>2005</v>
          </cell>
          <cell r="H1337" t="b">
            <v>0</v>
          </cell>
          <cell r="I1337">
            <v>0</v>
          </cell>
          <cell r="K1337" t="str">
            <v>Frais d'étude de dossier pour l'installation de panneau de signalisation touristique et tout autre aide</v>
          </cell>
          <cell r="L1337" t="str">
            <v>344</v>
          </cell>
          <cell r="M1337" t="b">
            <v>0</v>
          </cell>
          <cell r="N1337" t="b">
            <v>0</v>
          </cell>
          <cell r="P1337">
            <v>367</v>
          </cell>
          <cell r="Q1337">
            <v>0</v>
          </cell>
          <cell r="R1337">
            <v>100</v>
          </cell>
          <cell r="T1337" t="b">
            <v>1</v>
          </cell>
          <cell r="U1337" t="b">
            <v>0</v>
          </cell>
          <cell r="V1337" t="b">
            <v>0</v>
          </cell>
          <cell r="W1337" t="b">
            <v>0</v>
          </cell>
          <cell r="X1337" t="str">
            <v>NIL</v>
          </cell>
          <cell r="Y1337">
            <v>0</v>
          </cell>
        </row>
        <row r="1338">
          <cell r="A1338">
            <v>850</v>
          </cell>
          <cell r="B1338">
            <v>554</v>
          </cell>
          <cell r="C1338" t="b">
            <v>1</v>
          </cell>
          <cell r="D1338">
            <v>4</v>
          </cell>
          <cell r="E1338">
            <v>1</v>
          </cell>
          <cell r="F1338" t="str">
            <v>E8</v>
          </cell>
          <cell r="G1338">
            <v>2004</v>
          </cell>
          <cell r="H1338" t="b">
            <v>0</v>
          </cell>
          <cell r="I1338">
            <v>0</v>
          </cell>
          <cell r="K1338" t="str">
            <v>Frais d'étude de dossier pour l'installation de panneau de signalisation touristique et tout autre aide</v>
          </cell>
          <cell r="L1338" t="str">
            <v>344</v>
          </cell>
          <cell r="M1338" t="b">
            <v>0</v>
          </cell>
          <cell r="N1338" t="b">
            <v>0</v>
          </cell>
          <cell r="P1338">
            <v>367</v>
          </cell>
          <cell r="Q1338">
            <v>0</v>
          </cell>
          <cell r="R1338">
            <v>100</v>
          </cell>
          <cell r="T1338" t="b">
            <v>1</v>
          </cell>
          <cell r="U1338" t="b">
            <v>0</v>
          </cell>
          <cell r="V1338" t="b">
            <v>0</v>
          </cell>
          <cell r="W1338" t="b">
            <v>0</v>
          </cell>
          <cell r="X1338" t="str">
            <v>NIL</v>
          </cell>
          <cell r="Y1338">
            <v>0</v>
          </cell>
        </row>
        <row r="1339">
          <cell r="A1339">
            <v>850</v>
          </cell>
          <cell r="B1339">
            <v>554</v>
          </cell>
          <cell r="C1339" t="b">
            <v>1</v>
          </cell>
          <cell r="D1339">
            <v>4</v>
          </cell>
          <cell r="E1339">
            <v>1</v>
          </cell>
          <cell r="F1339" t="str">
            <v>E8</v>
          </cell>
          <cell r="G1339">
            <v>2003</v>
          </cell>
          <cell r="H1339" t="b">
            <v>0</v>
          </cell>
          <cell r="I1339">
            <v>0</v>
          </cell>
          <cell r="K1339" t="str">
            <v>Frais d'étude de dossier pour l'installation de panneau de signalisation touristique et tout autre aide</v>
          </cell>
          <cell r="L1339" t="str">
            <v>344</v>
          </cell>
          <cell r="M1339" t="b">
            <v>0</v>
          </cell>
          <cell r="N1339" t="b">
            <v>0</v>
          </cell>
          <cell r="P1339">
            <v>367</v>
          </cell>
          <cell r="Q1339">
            <v>0</v>
          </cell>
          <cell r="R1339">
            <v>100</v>
          </cell>
          <cell r="T1339" t="b">
            <v>1</v>
          </cell>
          <cell r="U1339" t="b">
            <v>0</v>
          </cell>
          <cell r="V1339" t="b">
            <v>0</v>
          </cell>
          <cell r="W1339" t="b">
            <v>0</v>
          </cell>
          <cell r="X1339" t="str">
            <v>NIL</v>
          </cell>
          <cell r="Y1339">
            <v>0</v>
          </cell>
        </row>
        <row r="1340">
          <cell r="A1340">
            <v>850</v>
          </cell>
          <cell r="B1340">
            <v>554</v>
          </cell>
          <cell r="C1340" t="b">
            <v>1</v>
          </cell>
          <cell r="D1340">
            <v>4</v>
          </cell>
          <cell r="E1340">
            <v>1</v>
          </cell>
          <cell r="F1340" t="str">
            <v>N1</v>
          </cell>
          <cell r="G1340">
            <v>2007</v>
          </cell>
          <cell r="H1340" t="b">
            <v>1</v>
          </cell>
          <cell r="I1340">
            <v>0</v>
          </cell>
          <cell r="K1340" t="str">
            <v>Service d'analyse de laboratoire</v>
          </cell>
          <cell r="L1340" t="str">
            <v>147</v>
          </cell>
          <cell r="M1340" t="b">
            <v>0</v>
          </cell>
          <cell r="N1340" t="b">
            <v>0</v>
          </cell>
          <cell r="P1340">
            <v>367</v>
          </cell>
          <cell r="Q1340">
            <v>0</v>
          </cell>
          <cell r="R1340">
            <v>100</v>
          </cell>
          <cell r="T1340" t="b">
            <v>1</v>
          </cell>
          <cell r="U1340" t="b">
            <v>0</v>
          </cell>
          <cell r="V1340" t="b">
            <v>0</v>
          </cell>
          <cell r="W1340" t="b">
            <v>0</v>
          </cell>
          <cell r="X1340" t="str">
            <v>NIL</v>
          </cell>
          <cell r="Y1340">
            <v>0</v>
          </cell>
        </row>
        <row r="1341">
          <cell r="A1341">
            <v>850</v>
          </cell>
          <cell r="B1341">
            <v>554</v>
          </cell>
          <cell r="C1341" t="b">
            <v>1</v>
          </cell>
          <cell r="D1341">
            <v>4</v>
          </cell>
          <cell r="E1341">
            <v>1</v>
          </cell>
          <cell r="F1341" t="str">
            <v>N1</v>
          </cell>
          <cell r="G1341">
            <v>2006</v>
          </cell>
          <cell r="H1341" t="b">
            <v>0</v>
          </cell>
          <cell r="I1341">
            <v>0</v>
          </cell>
          <cell r="K1341" t="str">
            <v>Service d'analyse de laboratoire</v>
          </cell>
          <cell r="L1341" t="str">
            <v>147</v>
          </cell>
          <cell r="M1341" t="b">
            <v>0</v>
          </cell>
          <cell r="N1341" t="b">
            <v>0</v>
          </cell>
          <cell r="P1341">
            <v>367</v>
          </cell>
          <cell r="Q1341">
            <v>0</v>
          </cell>
          <cell r="R1341">
            <v>100</v>
          </cell>
          <cell r="T1341" t="b">
            <v>1</v>
          </cell>
          <cell r="U1341" t="b">
            <v>0</v>
          </cell>
          <cell r="V1341" t="b">
            <v>0</v>
          </cell>
          <cell r="W1341" t="b">
            <v>0</v>
          </cell>
          <cell r="X1341" t="str">
            <v>NIL</v>
          </cell>
          <cell r="Y1341">
            <v>0</v>
          </cell>
        </row>
        <row r="1342">
          <cell r="A1342">
            <v>850</v>
          </cell>
          <cell r="B1342">
            <v>554</v>
          </cell>
          <cell r="C1342" t="b">
            <v>1</v>
          </cell>
          <cell r="D1342">
            <v>4</v>
          </cell>
          <cell r="E1342">
            <v>1</v>
          </cell>
          <cell r="F1342" t="str">
            <v>N1</v>
          </cell>
          <cell r="G1342">
            <v>2005</v>
          </cell>
          <cell r="H1342" t="b">
            <v>0</v>
          </cell>
          <cell r="I1342">
            <v>0</v>
          </cell>
          <cell r="K1342" t="str">
            <v>Service d'analyse de laboratoire</v>
          </cell>
          <cell r="L1342" t="str">
            <v>147</v>
          </cell>
          <cell r="M1342" t="b">
            <v>0</v>
          </cell>
          <cell r="N1342" t="b">
            <v>0</v>
          </cell>
          <cell r="P1342">
            <v>367</v>
          </cell>
          <cell r="Q1342">
            <v>0</v>
          </cell>
          <cell r="R1342">
            <v>100</v>
          </cell>
          <cell r="T1342" t="b">
            <v>1</v>
          </cell>
          <cell r="U1342" t="b">
            <v>0</v>
          </cell>
          <cell r="V1342" t="b">
            <v>0</v>
          </cell>
          <cell r="W1342" t="b">
            <v>0</v>
          </cell>
          <cell r="X1342" t="str">
            <v>NIL</v>
          </cell>
          <cell r="Y1342">
            <v>0</v>
          </cell>
        </row>
        <row r="1343">
          <cell r="A1343">
            <v>850</v>
          </cell>
          <cell r="B1343">
            <v>554</v>
          </cell>
          <cell r="C1343" t="b">
            <v>1</v>
          </cell>
          <cell r="D1343">
            <v>4</v>
          </cell>
          <cell r="E1343">
            <v>1</v>
          </cell>
          <cell r="F1343" t="str">
            <v>N1</v>
          </cell>
          <cell r="G1343">
            <v>2004</v>
          </cell>
          <cell r="H1343" t="b">
            <v>0</v>
          </cell>
          <cell r="I1343">
            <v>0</v>
          </cell>
          <cell r="K1343" t="str">
            <v>Service d'analyse de laboratoire</v>
          </cell>
          <cell r="L1343" t="str">
            <v>147</v>
          </cell>
          <cell r="M1343" t="b">
            <v>0</v>
          </cell>
          <cell r="N1343" t="b">
            <v>0</v>
          </cell>
          <cell r="P1343">
            <v>367</v>
          </cell>
          <cell r="Q1343">
            <v>0</v>
          </cell>
          <cell r="R1343">
            <v>100</v>
          </cell>
          <cell r="T1343" t="b">
            <v>1</v>
          </cell>
          <cell r="U1343" t="b">
            <v>0</v>
          </cell>
          <cell r="V1343" t="b">
            <v>0</v>
          </cell>
          <cell r="W1343" t="b">
            <v>0</v>
          </cell>
          <cell r="X1343" t="str">
            <v>NIL</v>
          </cell>
          <cell r="Y1343">
            <v>0</v>
          </cell>
        </row>
        <row r="1344">
          <cell r="A1344">
            <v>850</v>
          </cell>
          <cell r="B1344">
            <v>554</v>
          </cell>
          <cell r="C1344" t="b">
            <v>1</v>
          </cell>
          <cell r="D1344">
            <v>4</v>
          </cell>
          <cell r="E1344">
            <v>1</v>
          </cell>
          <cell r="F1344" t="str">
            <v>N1</v>
          </cell>
          <cell r="G1344">
            <v>2003</v>
          </cell>
          <cell r="H1344" t="b">
            <v>0</v>
          </cell>
          <cell r="I1344">
            <v>0</v>
          </cell>
          <cell r="K1344" t="str">
            <v>Service d'analyse de laboratoire</v>
          </cell>
          <cell r="L1344" t="str">
            <v>147</v>
          </cell>
          <cell r="M1344" t="b">
            <v>0</v>
          </cell>
          <cell r="N1344" t="b">
            <v>0</v>
          </cell>
          <cell r="P1344">
            <v>367</v>
          </cell>
          <cell r="Q1344">
            <v>0</v>
          </cell>
          <cell r="R1344">
            <v>100</v>
          </cell>
          <cell r="T1344" t="b">
            <v>1</v>
          </cell>
          <cell r="U1344" t="b">
            <v>0</v>
          </cell>
          <cell r="V1344" t="b">
            <v>0</v>
          </cell>
          <cell r="W1344" t="b">
            <v>0</v>
          </cell>
          <cell r="X1344" t="str">
            <v>NIL</v>
          </cell>
          <cell r="Y1344">
            <v>0</v>
          </cell>
        </row>
        <row r="1345">
          <cell r="A1345">
            <v>850</v>
          </cell>
          <cell r="B1345">
            <v>554</v>
          </cell>
          <cell r="C1345" t="b">
            <v>0</v>
          </cell>
          <cell r="D1345">
            <v>4</v>
          </cell>
          <cell r="E1345">
            <v>1</v>
          </cell>
          <cell r="F1345" t="str">
            <v>NC</v>
          </cell>
          <cell r="G1345">
            <v>2007</v>
          </cell>
          <cell r="H1345" t="b">
            <v>1</v>
          </cell>
          <cell r="I1345">
            <v>618</v>
          </cell>
          <cell r="K1345" t="str">
            <v>Droit d'amarrage, stationnement + location de locaux et navires. Distributeurs automatiques et concession alimentaire, affichage publicitaire, règlement de poursuites</v>
          </cell>
          <cell r="M1345" t="b">
            <v>0</v>
          </cell>
          <cell r="N1345" t="b">
            <v>0</v>
          </cell>
          <cell r="P1345">
            <v>367</v>
          </cell>
          <cell r="Q1345">
            <v>33</v>
          </cell>
          <cell r="R1345">
            <v>67</v>
          </cell>
          <cell r="T1345" t="b">
            <v>0</v>
          </cell>
          <cell r="U1345" t="b">
            <v>0</v>
          </cell>
          <cell r="V1345" t="b">
            <v>1</v>
          </cell>
          <cell r="W1345" t="b">
            <v>0</v>
          </cell>
          <cell r="X1345" t="str">
            <v>NIL</v>
          </cell>
          <cell r="Y1345">
            <v>0</v>
          </cell>
        </row>
        <row r="1346">
          <cell r="A1346">
            <v>850</v>
          </cell>
          <cell r="B1346">
            <v>554</v>
          </cell>
          <cell r="C1346" t="b">
            <v>0</v>
          </cell>
          <cell r="D1346">
            <v>4</v>
          </cell>
          <cell r="E1346">
            <v>1</v>
          </cell>
          <cell r="F1346" t="str">
            <v>NC</v>
          </cell>
          <cell r="G1346">
            <v>2006</v>
          </cell>
          <cell r="H1346" t="b">
            <v>0</v>
          </cell>
          <cell r="I1346">
            <v>834</v>
          </cell>
          <cell r="K1346" t="str">
            <v>Droit d'amarrage, stationnement + location de locaux et navires. Distributeurs automatiques et concession alimentaire, affichage publicitaire, règlement de poursuites</v>
          </cell>
          <cell r="M1346" t="b">
            <v>0</v>
          </cell>
          <cell r="N1346" t="b">
            <v>0</v>
          </cell>
          <cell r="P1346">
            <v>367</v>
          </cell>
          <cell r="Q1346">
            <v>33</v>
          </cell>
          <cell r="R1346">
            <v>67</v>
          </cell>
          <cell r="T1346" t="b">
            <v>0</v>
          </cell>
          <cell r="U1346" t="b">
            <v>0</v>
          </cell>
          <cell r="V1346" t="b">
            <v>1</v>
          </cell>
          <cell r="W1346" t="b">
            <v>0</v>
          </cell>
          <cell r="X1346" t="str">
            <v>NIL</v>
          </cell>
          <cell r="Y1346">
            <v>0</v>
          </cell>
        </row>
        <row r="1347">
          <cell r="A1347">
            <v>850</v>
          </cell>
          <cell r="B1347">
            <v>554</v>
          </cell>
          <cell r="C1347" t="b">
            <v>0</v>
          </cell>
          <cell r="D1347">
            <v>4</v>
          </cell>
          <cell r="E1347">
            <v>1</v>
          </cell>
          <cell r="F1347" t="str">
            <v>NC</v>
          </cell>
          <cell r="G1347">
            <v>2005</v>
          </cell>
          <cell r="H1347" t="b">
            <v>0</v>
          </cell>
          <cell r="I1347">
            <v>606</v>
          </cell>
          <cell r="K1347" t="str">
            <v>Droit d'amarrage, stationnement + location de locaux et navires. Distributeurs automatiques et concession alimentaire, affichage publicitaire, règlement de poursuites</v>
          </cell>
          <cell r="M1347" t="b">
            <v>0</v>
          </cell>
          <cell r="N1347" t="b">
            <v>0</v>
          </cell>
          <cell r="P1347">
            <v>367</v>
          </cell>
          <cell r="Q1347">
            <v>33</v>
          </cell>
          <cell r="R1347">
            <v>67</v>
          </cell>
          <cell r="T1347" t="b">
            <v>0</v>
          </cell>
          <cell r="U1347" t="b">
            <v>0</v>
          </cell>
          <cell r="V1347" t="b">
            <v>1</v>
          </cell>
          <cell r="W1347" t="b">
            <v>0</v>
          </cell>
          <cell r="X1347" t="str">
            <v>NIL</v>
          </cell>
          <cell r="Y1347">
            <v>0</v>
          </cell>
        </row>
        <row r="1348">
          <cell r="A1348">
            <v>850</v>
          </cell>
          <cell r="B1348">
            <v>554</v>
          </cell>
          <cell r="C1348" t="b">
            <v>0</v>
          </cell>
          <cell r="D1348">
            <v>4</v>
          </cell>
          <cell r="E1348">
            <v>1</v>
          </cell>
          <cell r="F1348" t="str">
            <v>NC</v>
          </cell>
          <cell r="G1348">
            <v>2004</v>
          </cell>
          <cell r="H1348" t="b">
            <v>0</v>
          </cell>
          <cell r="I1348">
            <v>934</v>
          </cell>
          <cell r="K1348" t="str">
            <v>Droit d'amarrage, stationnement + location de locaux et navires. Distributeurs automatiques et concession alimentaire, affichage publicitaire, règlement de poursuites</v>
          </cell>
          <cell r="M1348" t="b">
            <v>0</v>
          </cell>
          <cell r="N1348" t="b">
            <v>0</v>
          </cell>
          <cell r="P1348">
            <v>367</v>
          </cell>
          <cell r="Q1348">
            <v>33</v>
          </cell>
          <cell r="R1348">
            <v>67</v>
          </cell>
          <cell r="T1348" t="b">
            <v>0</v>
          </cell>
          <cell r="U1348" t="b">
            <v>0</v>
          </cell>
          <cell r="V1348" t="b">
            <v>1</v>
          </cell>
          <cell r="W1348" t="b">
            <v>0</v>
          </cell>
          <cell r="X1348" t="str">
            <v>NIL</v>
          </cell>
          <cell r="Y1348">
            <v>0</v>
          </cell>
        </row>
        <row r="1349">
          <cell r="A1349">
            <v>850</v>
          </cell>
          <cell r="B1349">
            <v>554</v>
          </cell>
          <cell r="C1349" t="b">
            <v>0</v>
          </cell>
          <cell r="D1349">
            <v>4</v>
          </cell>
          <cell r="E1349">
            <v>1</v>
          </cell>
          <cell r="F1349" t="str">
            <v>NC</v>
          </cell>
          <cell r="G1349">
            <v>2003</v>
          </cell>
          <cell r="H1349" t="b">
            <v>0</v>
          </cell>
          <cell r="I1349">
            <v>949</v>
          </cell>
          <cell r="K1349" t="str">
            <v>Droit d'amarrage, stationnement + location de locaux et navires. Distributeurs automatiques et concession alimentaire, affichage publicitaire, règlement de poursuites</v>
          </cell>
          <cell r="M1349" t="b">
            <v>0</v>
          </cell>
          <cell r="N1349" t="b">
            <v>0</v>
          </cell>
          <cell r="P1349">
            <v>367</v>
          </cell>
          <cell r="Q1349">
            <v>33</v>
          </cell>
          <cell r="R1349">
            <v>67</v>
          </cell>
          <cell r="T1349" t="b">
            <v>0</v>
          </cell>
          <cell r="U1349" t="b">
            <v>0</v>
          </cell>
          <cell r="V1349" t="b">
            <v>1</v>
          </cell>
          <cell r="W1349" t="b">
            <v>0</v>
          </cell>
          <cell r="X1349" t="str">
            <v>NIL</v>
          </cell>
          <cell r="Y1349">
            <v>0</v>
          </cell>
        </row>
        <row r="1350">
          <cell r="A1350">
            <v>160</v>
          </cell>
          <cell r="B1350">
            <v>0</v>
          </cell>
          <cell r="C1350" t="b">
            <v>0</v>
          </cell>
          <cell r="D1350">
            <v>4</v>
          </cell>
          <cell r="E1350">
            <v>1</v>
          </cell>
          <cell r="F1350" t="str">
            <v>G7</v>
          </cell>
          <cell r="G1350">
            <v>2004</v>
          </cell>
          <cell r="H1350" t="b">
            <v>0</v>
          </cell>
          <cell r="I1350">
            <v>3742</v>
          </cell>
          <cell r="K1350" t="str">
            <v>Facturation des organismes autonomes pour la part employeur des régimes d'assurances (vie, salaire et rente de survivant)</v>
          </cell>
          <cell r="L1350" t="str">
            <v>389</v>
          </cell>
          <cell r="M1350" t="b">
            <v>0</v>
          </cell>
          <cell r="N1350" t="b">
            <v>0</v>
          </cell>
          <cell r="P1350">
            <v>367</v>
          </cell>
          <cell r="Q1350">
            <v>0</v>
          </cell>
          <cell r="R1350">
            <v>0</v>
          </cell>
          <cell r="T1350" t="b">
            <v>0</v>
          </cell>
          <cell r="U1350" t="b">
            <v>0</v>
          </cell>
          <cell r="V1350" t="b">
            <v>0</v>
          </cell>
          <cell r="W1350" t="b">
            <v>0</v>
          </cell>
          <cell r="X1350" t="str">
            <v>Selon les données actuarielles fournies par la Direction des régimes collectifs et de l'actuariat</v>
          </cell>
          <cell r="Y1350">
            <v>0</v>
          </cell>
        </row>
        <row r="1351">
          <cell r="A1351">
            <v>160</v>
          </cell>
          <cell r="B1351">
            <v>0</v>
          </cell>
          <cell r="C1351" t="b">
            <v>0</v>
          </cell>
          <cell r="D1351">
            <v>4</v>
          </cell>
          <cell r="E1351">
            <v>1</v>
          </cell>
          <cell r="F1351" t="str">
            <v>G7</v>
          </cell>
          <cell r="G1351">
            <v>2003</v>
          </cell>
          <cell r="H1351" t="b">
            <v>0</v>
          </cell>
          <cell r="I1351">
            <v>3676</v>
          </cell>
          <cell r="K1351" t="str">
            <v>Facturation des organismes autonomes pour la part employeur des régimes d'assurances (vie, salaire et rente de survivant)</v>
          </cell>
          <cell r="L1351" t="str">
            <v>389</v>
          </cell>
          <cell r="M1351" t="b">
            <v>0</v>
          </cell>
          <cell r="N1351" t="b">
            <v>0</v>
          </cell>
          <cell r="P1351">
            <v>367</v>
          </cell>
          <cell r="Q1351">
            <v>0</v>
          </cell>
          <cell r="R1351">
            <v>0</v>
          </cell>
          <cell r="T1351" t="b">
            <v>0</v>
          </cell>
          <cell r="U1351" t="b">
            <v>0</v>
          </cell>
          <cell r="V1351" t="b">
            <v>0</v>
          </cell>
          <cell r="W1351" t="b">
            <v>0</v>
          </cell>
          <cell r="X1351" t="str">
            <v>Selon les données actuarielles fournies par la Direction des régimes collectifs et de l'actuariat</v>
          </cell>
          <cell r="Y1351">
            <v>0</v>
          </cell>
        </row>
        <row r="1352">
          <cell r="A1352">
            <v>600</v>
          </cell>
          <cell r="B1352">
            <v>0</v>
          </cell>
          <cell r="C1352" t="b">
            <v>0</v>
          </cell>
          <cell r="D1352">
            <v>3</v>
          </cell>
          <cell r="E1352">
            <v>9</v>
          </cell>
          <cell r="F1352" t="str">
            <v>D5</v>
          </cell>
          <cell r="G1352">
            <v>2007</v>
          </cell>
          <cell r="H1352" t="b">
            <v>1</v>
          </cell>
          <cell r="I1352">
            <v>27350</v>
          </cell>
          <cell r="K1352" t="str">
            <v>Chasse et pêche</v>
          </cell>
          <cell r="L1352" t="str">
            <v>303</v>
          </cell>
          <cell r="M1352" t="b">
            <v>0</v>
          </cell>
          <cell r="N1352" t="b">
            <v>0</v>
          </cell>
          <cell r="P1352">
            <v>36251</v>
          </cell>
          <cell r="Q1352">
            <v>100</v>
          </cell>
          <cell r="R1352">
            <v>0</v>
          </cell>
          <cell r="T1352" t="b">
            <v>0</v>
          </cell>
          <cell r="U1352" t="b">
            <v>0</v>
          </cell>
          <cell r="V1352" t="b">
            <v>0</v>
          </cell>
          <cell r="W1352" t="b">
            <v>0</v>
          </cell>
          <cell r="X1352" t="str">
            <v>Analyse de comparables</v>
          </cell>
          <cell r="Y1352">
            <v>0</v>
          </cell>
        </row>
        <row r="1353">
          <cell r="A1353">
            <v>600</v>
          </cell>
          <cell r="B1353">
            <v>0</v>
          </cell>
          <cell r="C1353" t="b">
            <v>0</v>
          </cell>
          <cell r="D1353">
            <v>3</v>
          </cell>
          <cell r="E1353">
            <v>9</v>
          </cell>
          <cell r="F1353" t="str">
            <v>D5</v>
          </cell>
          <cell r="G1353">
            <v>2006</v>
          </cell>
          <cell r="H1353" t="b">
            <v>0</v>
          </cell>
          <cell r="I1353">
            <v>27659.9</v>
          </cell>
          <cell r="K1353" t="str">
            <v>Chasse et pêche</v>
          </cell>
          <cell r="L1353" t="str">
            <v>303</v>
          </cell>
          <cell r="M1353" t="b">
            <v>0</v>
          </cell>
          <cell r="N1353" t="b">
            <v>0</v>
          </cell>
          <cell r="P1353">
            <v>36251</v>
          </cell>
          <cell r="Q1353">
            <v>100</v>
          </cell>
          <cell r="R1353">
            <v>0</v>
          </cell>
          <cell r="T1353" t="b">
            <v>0</v>
          </cell>
          <cell r="U1353" t="b">
            <v>0</v>
          </cell>
          <cell r="V1353" t="b">
            <v>0</v>
          </cell>
          <cell r="W1353" t="b">
            <v>0</v>
          </cell>
          <cell r="X1353" t="str">
            <v>Analyse de comparables</v>
          </cell>
          <cell r="Y1353">
            <v>0</v>
          </cell>
        </row>
        <row r="1354">
          <cell r="A1354">
            <v>600</v>
          </cell>
          <cell r="B1354">
            <v>0</v>
          </cell>
          <cell r="C1354" t="b">
            <v>0</v>
          </cell>
          <cell r="D1354">
            <v>3</v>
          </cell>
          <cell r="E1354">
            <v>9</v>
          </cell>
          <cell r="F1354" t="str">
            <v>D5</v>
          </cell>
          <cell r="G1354">
            <v>2005</v>
          </cell>
          <cell r="H1354" t="b">
            <v>0</v>
          </cell>
          <cell r="I1354">
            <v>26445</v>
          </cell>
          <cell r="K1354" t="str">
            <v>Chasse et pêche</v>
          </cell>
          <cell r="L1354" t="str">
            <v>303</v>
          </cell>
          <cell r="M1354" t="b">
            <v>0</v>
          </cell>
          <cell r="N1354" t="b">
            <v>0</v>
          </cell>
          <cell r="P1354">
            <v>36251</v>
          </cell>
          <cell r="Q1354">
            <v>100</v>
          </cell>
          <cell r="R1354">
            <v>0</v>
          </cell>
          <cell r="T1354" t="b">
            <v>0</v>
          </cell>
          <cell r="U1354" t="b">
            <v>0</v>
          </cell>
          <cell r="V1354" t="b">
            <v>0</v>
          </cell>
          <cell r="W1354" t="b">
            <v>0</v>
          </cell>
          <cell r="X1354" t="str">
            <v>Analyse de comparables</v>
          </cell>
          <cell r="Y1354">
            <v>0</v>
          </cell>
        </row>
        <row r="1355">
          <cell r="A1355">
            <v>600</v>
          </cell>
          <cell r="B1355">
            <v>0</v>
          </cell>
          <cell r="C1355" t="b">
            <v>0</v>
          </cell>
          <cell r="D1355">
            <v>3</v>
          </cell>
          <cell r="E1355">
            <v>9</v>
          </cell>
          <cell r="F1355" t="str">
            <v>D5</v>
          </cell>
          <cell r="G1355">
            <v>2004</v>
          </cell>
          <cell r="H1355" t="b">
            <v>0</v>
          </cell>
          <cell r="I1355">
            <v>27201.3</v>
          </cell>
          <cell r="K1355" t="str">
            <v>Chasse et pêche</v>
          </cell>
          <cell r="L1355" t="str">
            <v>303</v>
          </cell>
          <cell r="M1355" t="b">
            <v>0</v>
          </cell>
          <cell r="N1355" t="b">
            <v>0</v>
          </cell>
          <cell r="P1355">
            <v>36251</v>
          </cell>
          <cell r="Q1355">
            <v>100</v>
          </cell>
          <cell r="R1355">
            <v>0</v>
          </cell>
          <cell r="T1355" t="b">
            <v>0</v>
          </cell>
          <cell r="U1355" t="b">
            <v>0</v>
          </cell>
          <cell r="V1355" t="b">
            <v>0</v>
          </cell>
          <cell r="W1355" t="b">
            <v>0</v>
          </cell>
          <cell r="X1355" t="str">
            <v>Analyse de comparables</v>
          </cell>
          <cell r="Y1355">
            <v>0</v>
          </cell>
        </row>
        <row r="1356">
          <cell r="A1356">
            <v>600</v>
          </cell>
          <cell r="B1356">
            <v>0</v>
          </cell>
          <cell r="C1356" t="b">
            <v>0</v>
          </cell>
          <cell r="D1356">
            <v>3</v>
          </cell>
          <cell r="E1356">
            <v>9</v>
          </cell>
          <cell r="F1356" t="str">
            <v>D5</v>
          </cell>
          <cell r="G1356">
            <v>2003</v>
          </cell>
          <cell r="H1356" t="b">
            <v>0</v>
          </cell>
          <cell r="I1356">
            <v>26787.9</v>
          </cell>
          <cell r="K1356" t="str">
            <v>Chasse et pêche</v>
          </cell>
          <cell r="L1356" t="str">
            <v>303</v>
          </cell>
          <cell r="M1356" t="b">
            <v>0</v>
          </cell>
          <cell r="N1356" t="b">
            <v>0</v>
          </cell>
          <cell r="P1356">
            <v>36251</v>
          </cell>
          <cell r="Q1356">
            <v>100</v>
          </cell>
          <cell r="R1356">
            <v>0</v>
          </cell>
          <cell r="T1356" t="b">
            <v>0</v>
          </cell>
          <cell r="U1356" t="b">
            <v>0</v>
          </cell>
          <cell r="V1356" t="b">
            <v>0</v>
          </cell>
          <cell r="W1356" t="b">
            <v>0</v>
          </cell>
          <cell r="X1356" t="str">
            <v>Analyse de comparables</v>
          </cell>
          <cell r="Y1356">
            <v>0</v>
          </cell>
        </row>
        <row r="1357">
          <cell r="A1357">
            <v>10</v>
          </cell>
          <cell r="B1357">
            <v>558</v>
          </cell>
          <cell r="C1357" t="b">
            <v>0</v>
          </cell>
          <cell r="D1357">
            <v>4</v>
          </cell>
          <cell r="E1357">
            <v>1</v>
          </cell>
          <cell r="F1357" t="str">
            <v>70</v>
          </cell>
          <cell r="G1357">
            <v>2007</v>
          </cell>
          <cell r="H1357" t="b">
            <v>1</v>
          </cell>
          <cell r="I1357">
            <v>110</v>
          </cell>
          <cell r="K1357" t="str">
            <v>Autres revenus</v>
          </cell>
          <cell r="M1357" t="b">
            <v>0</v>
          </cell>
          <cell r="N1357" t="b">
            <v>0</v>
          </cell>
          <cell r="P1357">
            <v>367</v>
          </cell>
          <cell r="Q1357">
            <v>95</v>
          </cell>
          <cell r="R1357">
            <v>5</v>
          </cell>
          <cell r="T1357" t="b">
            <v>0</v>
          </cell>
          <cell r="U1357" t="b">
            <v>1</v>
          </cell>
          <cell r="V1357" t="b">
            <v>0</v>
          </cell>
          <cell r="W1357" t="b">
            <v>0</v>
          </cell>
          <cell r="X1357" t="str">
            <v>Non</v>
          </cell>
          <cell r="Y1357">
            <v>0.5</v>
          </cell>
        </row>
        <row r="1358">
          <cell r="A1358">
            <v>10</v>
          </cell>
          <cell r="B1358">
            <v>558</v>
          </cell>
          <cell r="C1358" t="b">
            <v>0</v>
          </cell>
          <cell r="D1358">
            <v>4</v>
          </cell>
          <cell r="E1358">
            <v>1</v>
          </cell>
          <cell r="F1358" t="str">
            <v>70</v>
          </cell>
          <cell r="G1358">
            <v>2006</v>
          </cell>
          <cell r="H1358" t="b">
            <v>0</v>
          </cell>
          <cell r="I1358">
            <v>102.5</v>
          </cell>
          <cell r="K1358" t="str">
            <v>Autres revenus</v>
          </cell>
          <cell r="M1358" t="b">
            <v>0</v>
          </cell>
          <cell r="N1358" t="b">
            <v>0</v>
          </cell>
          <cell r="P1358">
            <v>367</v>
          </cell>
          <cell r="Q1358">
            <v>95</v>
          </cell>
          <cell r="R1358">
            <v>5</v>
          </cell>
          <cell r="T1358" t="b">
            <v>0</v>
          </cell>
          <cell r="U1358" t="b">
            <v>1</v>
          </cell>
          <cell r="V1358" t="b">
            <v>0</v>
          </cell>
          <cell r="W1358" t="b">
            <v>0</v>
          </cell>
          <cell r="X1358" t="str">
            <v>Non</v>
          </cell>
          <cell r="Y1358">
            <v>0.5</v>
          </cell>
        </row>
        <row r="1359">
          <cell r="A1359">
            <v>10</v>
          </cell>
          <cell r="B1359">
            <v>558</v>
          </cell>
          <cell r="C1359" t="b">
            <v>0</v>
          </cell>
          <cell r="D1359">
            <v>4</v>
          </cell>
          <cell r="E1359">
            <v>1</v>
          </cell>
          <cell r="F1359" t="str">
            <v>70</v>
          </cell>
          <cell r="G1359">
            <v>2005</v>
          </cell>
          <cell r="H1359" t="b">
            <v>0</v>
          </cell>
          <cell r="I1359">
            <v>103.7</v>
          </cell>
          <cell r="K1359" t="str">
            <v>Autres revenus</v>
          </cell>
          <cell r="M1359" t="b">
            <v>0</v>
          </cell>
          <cell r="N1359" t="b">
            <v>0</v>
          </cell>
          <cell r="P1359">
            <v>367</v>
          </cell>
          <cell r="Q1359">
            <v>95</v>
          </cell>
          <cell r="R1359">
            <v>5</v>
          </cell>
          <cell r="T1359" t="b">
            <v>0</v>
          </cell>
          <cell r="U1359" t="b">
            <v>1</v>
          </cell>
          <cell r="V1359" t="b">
            <v>0</v>
          </cell>
          <cell r="W1359" t="b">
            <v>0</v>
          </cell>
          <cell r="X1359" t="str">
            <v>Non</v>
          </cell>
          <cell r="Y1359">
            <v>0.5</v>
          </cell>
        </row>
        <row r="1360">
          <cell r="A1360">
            <v>10</v>
          </cell>
          <cell r="B1360">
            <v>558</v>
          </cell>
          <cell r="C1360" t="b">
            <v>0</v>
          </cell>
          <cell r="D1360">
            <v>4</v>
          </cell>
          <cell r="E1360">
            <v>1</v>
          </cell>
          <cell r="F1360" t="str">
            <v>70</v>
          </cell>
          <cell r="G1360">
            <v>2004</v>
          </cell>
          <cell r="H1360" t="b">
            <v>0</v>
          </cell>
          <cell r="I1360">
            <v>110.5</v>
          </cell>
          <cell r="K1360" t="str">
            <v>Autres revenus</v>
          </cell>
          <cell r="M1360" t="b">
            <v>0</v>
          </cell>
          <cell r="N1360" t="b">
            <v>0</v>
          </cell>
          <cell r="P1360">
            <v>367</v>
          </cell>
          <cell r="Q1360">
            <v>95</v>
          </cell>
          <cell r="R1360">
            <v>5</v>
          </cell>
          <cell r="T1360" t="b">
            <v>0</v>
          </cell>
          <cell r="U1360" t="b">
            <v>1</v>
          </cell>
          <cell r="V1360" t="b">
            <v>0</v>
          </cell>
          <cell r="W1360" t="b">
            <v>0</v>
          </cell>
          <cell r="X1360" t="str">
            <v>Non</v>
          </cell>
          <cell r="Y1360">
            <v>0.5</v>
          </cell>
        </row>
        <row r="1361">
          <cell r="A1361">
            <v>10</v>
          </cell>
          <cell r="B1361">
            <v>558</v>
          </cell>
          <cell r="C1361" t="b">
            <v>0</v>
          </cell>
          <cell r="D1361">
            <v>4</v>
          </cell>
          <cell r="E1361">
            <v>1</v>
          </cell>
          <cell r="F1361" t="str">
            <v>70</v>
          </cell>
          <cell r="G1361">
            <v>2003</v>
          </cell>
          <cell r="H1361" t="b">
            <v>0</v>
          </cell>
          <cell r="I1361">
            <v>123.6</v>
          </cell>
          <cell r="K1361" t="str">
            <v>Autres revenus</v>
          </cell>
          <cell r="M1361" t="b">
            <v>0</v>
          </cell>
          <cell r="N1361" t="b">
            <v>0</v>
          </cell>
          <cell r="P1361">
            <v>367</v>
          </cell>
          <cell r="Q1361">
            <v>95</v>
          </cell>
          <cell r="R1361">
            <v>5</v>
          </cell>
          <cell r="T1361" t="b">
            <v>0</v>
          </cell>
          <cell r="U1361" t="b">
            <v>1</v>
          </cell>
          <cell r="V1361" t="b">
            <v>0</v>
          </cell>
          <cell r="W1361" t="b">
            <v>0</v>
          </cell>
          <cell r="X1361" t="str">
            <v>Non</v>
          </cell>
          <cell r="Y1361">
            <v>0.5</v>
          </cell>
        </row>
        <row r="1362">
          <cell r="A1362">
            <v>10</v>
          </cell>
          <cell r="B1362">
            <v>558</v>
          </cell>
          <cell r="C1362" t="b">
            <v>0</v>
          </cell>
          <cell r="D1362">
            <v>4</v>
          </cell>
          <cell r="E1362">
            <v>1</v>
          </cell>
          <cell r="F1362" t="str">
            <v>BZ</v>
          </cell>
          <cell r="G1362">
            <v>2007</v>
          </cell>
          <cell r="H1362" t="b">
            <v>1</v>
          </cell>
          <cell r="I1362">
            <v>1718</v>
          </cell>
          <cell r="K1362" t="str">
            <v>Autres revenus</v>
          </cell>
          <cell r="M1362" t="b">
            <v>0</v>
          </cell>
          <cell r="N1362" t="b">
            <v>0</v>
          </cell>
          <cell r="P1362">
            <v>367</v>
          </cell>
          <cell r="Q1362">
            <v>90</v>
          </cell>
          <cell r="R1362">
            <v>10</v>
          </cell>
          <cell r="T1362" t="b">
            <v>0</v>
          </cell>
          <cell r="U1362" t="b">
            <v>1</v>
          </cell>
          <cell r="V1362" t="b">
            <v>0</v>
          </cell>
          <cell r="W1362" t="b">
            <v>0</v>
          </cell>
          <cell r="X1362" t="str">
            <v>Non</v>
          </cell>
          <cell r="Y1362">
            <v>0</v>
          </cell>
        </row>
        <row r="1363">
          <cell r="A1363">
            <v>10</v>
          </cell>
          <cell r="B1363">
            <v>558</v>
          </cell>
          <cell r="C1363" t="b">
            <v>0</v>
          </cell>
          <cell r="D1363">
            <v>4</v>
          </cell>
          <cell r="E1363">
            <v>1</v>
          </cell>
          <cell r="F1363" t="str">
            <v>BZ</v>
          </cell>
          <cell r="G1363">
            <v>2006</v>
          </cell>
          <cell r="H1363" t="b">
            <v>0</v>
          </cell>
          <cell r="I1363">
            <v>1777.3</v>
          </cell>
          <cell r="K1363" t="str">
            <v>Autres revenus</v>
          </cell>
          <cell r="M1363" t="b">
            <v>0</v>
          </cell>
          <cell r="N1363" t="b">
            <v>0</v>
          </cell>
          <cell r="P1363">
            <v>367</v>
          </cell>
          <cell r="Q1363">
            <v>90</v>
          </cell>
          <cell r="R1363">
            <v>10</v>
          </cell>
          <cell r="T1363" t="b">
            <v>0</v>
          </cell>
          <cell r="U1363" t="b">
            <v>1</v>
          </cell>
          <cell r="V1363" t="b">
            <v>0</v>
          </cell>
          <cell r="W1363" t="b">
            <v>0</v>
          </cell>
          <cell r="X1363" t="str">
            <v>Non</v>
          </cell>
          <cell r="Y1363">
            <v>0</v>
          </cell>
        </row>
        <row r="1364">
          <cell r="A1364">
            <v>10</v>
          </cell>
          <cell r="B1364">
            <v>558</v>
          </cell>
          <cell r="C1364" t="b">
            <v>0</v>
          </cell>
          <cell r="D1364">
            <v>4</v>
          </cell>
          <cell r="E1364">
            <v>1</v>
          </cell>
          <cell r="F1364" t="str">
            <v>BZ</v>
          </cell>
          <cell r="G1364">
            <v>2005</v>
          </cell>
          <cell r="H1364" t="b">
            <v>0</v>
          </cell>
          <cell r="I1364">
            <v>1815.2</v>
          </cell>
          <cell r="K1364" t="str">
            <v>Autres revenus</v>
          </cell>
          <cell r="M1364" t="b">
            <v>0</v>
          </cell>
          <cell r="N1364" t="b">
            <v>0</v>
          </cell>
          <cell r="P1364">
            <v>367</v>
          </cell>
          <cell r="Q1364">
            <v>90</v>
          </cell>
          <cell r="R1364">
            <v>10</v>
          </cell>
          <cell r="T1364" t="b">
            <v>0</v>
          </cell>
          <cell r="U1364" t="b">
            <v>1</v>
          </cell>
          <cell r="V1364" t="b">
            <v>0</v>
          </cell>
          <cell r="W1364" t="b">
            <v>0</v>
          </cell>
          <cell r="X1364" t="str">
            <v>Non</v>
          </cell>
          <cell r="Y1364">
            <v>0</v>
          </cell>
        </row>
        <row r="1365">
          <cell r="A1365">
            <v>10</v>
          </cell>
          <cell r="B1365">
            <v>558</v>
          </cell>
          <cell r="C1365" t="b">
            <v>0</v>
          </cell>
          <cell r="D1365">
            <v>4</v>
          </cell>
          <cell r="E1365">
            <v>1</v>
          </cell>
          <cell r="F1365" t="str">
            <v>BZ</v>
          </cell>
          <cell r="G1365">
            <v>2004</v>
          </cell>
          <cell r="H1365" t="b">
            <v>0</v>
          </cell>
          <cell r="I1365">
            <v>1841.8</v>
          </cell>
          <cell r="K1365" t="str">
            <v>Autres revenus</v>
          </cell>
          <cell r="M1365" t="b">
            <v>0</v>
          </cell>
          <cell r="N1365" t="b">
            <v>0</v>
          </cell>
          <cell r="P1365">
            <v>367</v>
          </cell>
          <cell r="Q1365">
            <v>90</v>
          </cell>
          <cell r="R1365">
            <v>10</v>
          </cell>
          <cell r="T1365" t="b">
            <v>0</v>
          </cell>
          <cell r="U1365" t="b">
            <v>1</v>
          </cell>
          <cell r="V1365" t="b">
            <v>0</v>
          </cell>
          <cell r="W1365" t="b">
            <v>0</v>
          </cell>
          <cell r="X1365" t="str">
            <v>Non</v>
          </cell>
          <cell r="Y1365">
            <v>0</v>
          </cell>
        </row>
        <row r="1366">
          <cell r="A1366">
            <v>10</v>
          </cell>
          <cell r="B1366">
            <v>558</v>
          </cell>
          <cell r="C1366" t="b">
            <v>0</v>
          </cell>
          <cell r="D1366">
            <v>4</v>
          </cell>
          <cell r="E1366">
            <v>1</v>
          </cell>
          <cell r="F1366" t="str">
            <v>BZ</v>
          </cell>
          <cell r="G1366">
            <v>2003</v>
          </cell>
          <cell r="H1366" t="b">
            <v>0</v>
          </cell>
          <cell r="I1366">
            <v>1881.7</v>
          </cell>
          <cell r="K1366" t="str">
            <v>Autres revenus</v>
          </cell>
          <cell r="M1366" t="b">
            <v>0</v>
          </cell>
          <cell r="N1366" t="b">
            <v>0</v>
          </cell>
          <cell r="P1366">
            <v>367</v>
          </cell>
          <cell r="Q1366">
            <v>90</v>
          </cell>
          <cell r="R1366">
            <v>10</v>
          </cell>
          <cell r="T1366" t="b">
            <v>0</v>
          </cell>
          <cell r="U1366" t="b">
            <v>1</v>
          </cell>
          <cell r="V1366" t="b">
            <v>0</v>
          </cell>
          <cell r="W1366" t="b">
            <v>0</v>
          </cell>
          <cell r="X1366" t="str">
            <v>Non</v>
          </cell>
          <cell r="Y1366">
            <v>0</v>
          </cell>
        </row>
        <row r="1367">
          <cell r="A1367">
            <v>10</v>
          </cell>
          <cell r="B1367">
            <v>558</v>
          </cell>
          <cell r="C1367" t="b">
            <v>0</v>
          </cell>
          <cell r="D1367">
            <v>4</v>
          </cell>
          <cell r="E1367">
            <v>1</v>
          </cell>
          <cell r="F1367" t="str">
            <v>DH</v>
          </cell>
          <cell r="G1367">
            <v>2007</v>
          </cell>
          <cell r="H1367" t="b">
            <v>1</v>
          </cell>
          <cell r="I1367">
            <v>992</v>
          </cell>
          <cell r="K1367" t="str">
            <v>Autres revenus</v>
          </cell>
          <cell r="M1367" t="b">
            <v>0</v>
          </cell>
          <cell r="N1367" t="b">
            <v>0</v>
          </cell>
          <cell r="P1367">
            <v>367</v>
          </cell>
          <cell r="Q1367">
            <v>0</v>
          </cell>
          <cell r="R1367">
            <v>100</v>
          </cell>
          <cell r="T1367" t="b">
            <v>0</v>
          </cell>
          <cell r="U1367" t="b">
            <v>1</v>
          </cell>
          <cell r="V1367" t="b">
            <v>0</v>
          </cell>
          <cell r="W1367" t="b">
            <v>0</v>
          </cell>
          <cell r="X1367" t="str">
            <v>Non</v>
          </cell>
          <cell r="Y1367">
            <v>0</v>
          </cell>
        </row>
        <row r="1368">
          <cell r="A1368">
            <v>10</v>
          </cell>
          <cell r="B1368">
            <v>558</v>
          </cell>
          <cell r="C1368" t="b">
            <v>0</v>
          </cell>
          <cell r="D1368">
            <v>4</v>
          </cell>
          <cell r="E1368">
            <v>1</v>
          </cell>
          <cell r="F1368" t="str">
            <v>DH</v>
          </cell>
          <cell r="G1368">
            <v>2006</v>
          </cell>
          <cell r="H1368" t="b">
            <v>0</v>
          </cell>
          <cell r="I1368">
            <v>806.3</v>
          </cell>
          <cell r="K1368" t="str">
            <v>Autres revenus</v>
          </cell>
          <cell r="M1368" t="b">
            <v>0</v>
          </cell>
          <cell r="N1368" t="b">
            <v>0</v>
          </cell>
          <cell r="P1368">
            <v>367</v>
          </cell>
          <cell r="Q1368">
            <v>0</v>
          </cell>
          <cell r="R1368">
            <v>100</v>
          </cell>
          <cell r="T1368" t="b">
            <v>0</v>
          </cell>
          <cell r="U1368" t="b">
            <v>1</v>
          </cell>
          <cell r="V1368" t="b">
            <v>0</v>
          </cell>
          <cell r="W1368" t="b">
            <v>0</v>
          </cell>
          <cell r="X1368" t="str">
            <v>Non</v>
          </cell>
          <cell r="Y1368">
            <v>0</v>
          </cell>
        </row>
        <row r="1369">
          <cell r="A1369">
            <v>10</v>
          </cell>
          <cell r="B1369">
            <v>558</v>
          </cell>
          <cell r="C1369" t="b">
            <v>0</v>
          </cell>
          <cell r="D1369">
            <v>4</v>
          </cell>
          <cell r="E1369">
            <v>1</v>
          </cell>
          <cell r="F1369" t="str">
            <v>DH</v>
          </cell>
          <cell r="G1369">
            <v>2005</v>
          </cell>
          <cell r="H1369" t="b">
            <v>0</v>
          </cell>
          <cell r="I1369">
            <v>840.7</v>
          </cell>
          <cell r="K1369" t="str">
            <v>Autres revenus</v>
          </cell>
          <cell r="M1369" t="b">
            <v>0</v>
          </cell>
          <cell r="N1369" t="b">
            <v>0</v>
          </cell>
          <cell r="P1369">
            <v>367</v>
          </cell>
          <cell r="Q1369">
            <v>0</v>
          </cell>
          <cell r="R1369">
            <v>100</v>
          </cell>
          <cell r="T1369" t="b">
            <v>0</v>
          </cell>
          <cell r="U1369" t="b">
            <v>1</v>
          </cell>
          <cell r="V1369" t="b">
            <v>0</v>
          </cell>
          <cell r="W1369" t="b">
            <v>0</v>
          </cell>
          <cell r="X1369" t="str">
            <v>Non</v>
          </cell>
          <cell r="Y1369">
            <v>0</v>
          </cell>
        </row>
        <row r="1370">
          <cell r="A1370">
            <v>10</v>
          </cell>
          <cell r="B1370">
            <v>558</v>
          </cell>
          <cell r="C1370" t="b">
            <v>0</v>
          </cell>
          <cell r="D1370">
            <v>4</v>
          </cell>
          <cell r="E1370">
            <v>1</v>
          </cell>
          <cell r="F1370" t="str">
            <v>DH</v>
          </cell>
          <cell r="G1370">
            <v>2004</v>
          </cell>
          <cell r="H1370" t="b">
            <v>0</v>
          </cell>
          <cell r="I1370">
            <v>836.1</v>
          </cell>
          <cell r="K1370" t="str">
            <v>Autres revenus</v>
          </cell>
          <cell r="M1370" t="b">
            <v>0</v>
          </cell>
          <cell r="N1370" t="b">
            <v>0</v>
          </cell>
          <cell r="P1370">
            <v>367</v>
          </cell>
          <cell r="Q1370">
            <v>0</v>
          </cell>
          <cell r="R1370">
            <v>100</v>
          </cell>
          <cell r="T1370" t="b">
            <v>0</v>
          </cell>
          <cell r="U1370" t="b">
            <v>1</v>
          </cell>
          <cell r="V1370" t="b">
            <v>0</v>
          </cell>
          <cell r="W1370" t="b">
            <v>0</v>
          </cell>
          <cell r="X1370" t="str">
            <v>Non</v>
          </cell>
          <cell r="Y1370">
            <v>0</v>
          </cell>
        </row>
        <row r="1371">
          <cell r="A1371">
            <v>10</v>
          </cell>
          <cell r="B1371">
            <v>558</v>
          </cell>
          <cell r="C1371" t="b">
            <v>0</v>
          </cell>
          <cell r="D1371">
            <v>4</v>
          </cell>
          <cell r="E1371">
            <v>1</v>
          </cell>
          <cell r="F1371" t="str">
            <v>DH</v>
          </cell>
          <cell r="G1371">
            <v>2003</v>
          </cell>
          <cell r="H1371" t="b">
            <v>0</v>
          </cell>
          <cell r="I1371">
            <v>1082.7</v>
          </cell>
          <cell r="K1371" t="str">
            <v>Autres revenus</v>
          </cell>
          <cell r="M1371" t="b">
            <v>0</v>
          </cell>
          <cell r="N1371" t="b">
            <v>0</v>
          </cell>
          <cell r="P1371">
            <v>367</v>
          </cell>
          <cell r="Q1371">
            <v>0</v>
          </cell>
          <cell r="R1371">
            <v>100</v>
          </cell>
          <cell r="T1371" t="b">
            <v>0</v>
          </cell>
          <cell r="U1371" t="b">
            <v>1</v>
          </cell>
          <cell r="V1371" t="b">
            <v>0</v>
          </cell>
          <cell r="W1371" t="b">
            <v>0</v>
          </cell>
          <cell r="X1371" t="str">
            <v>Non</v>
          </cell>
          <cell r="Y1371">
            <v>0</v>
          </cell>
        </row>
        <row r="1372">
          <cell r="A1372">
            <v>10</v>
          </cell>
          <cell r="B1372">
            <v>558</v>
          </cell>
          <cell r="C1372" t="b">
            <v>0</v>
          </cell>
          <cell r="D1372">
            <v>4</v>
          </cell>
          <cell r="E1372">
            <v>1</v>
          </cell>
          <cell r="F1372" t="str">
            <v>DL</v>
          </cell>
          <cell r="G1372">
            <v>2007</v>
          </cell>
          <cell r="H1372" t="b">
            <v>1</v>
          </cell>
          <cell r="I1372">
            <v>815</v>
          </cell>
          <cell r="K1372" t="str">
            <v>Autres revenus</v>
          </cell>
          <cell r="M1372" t="b">
            <v>0</v>
          </cell>
          <cell r="N1372" t="b">
            <v>0</v>
          </cell>
          <cell r="P1372">
            <v>367</v>
          </cell>
          <cell r="Q1372">
            <v>0</v>
          </cell>
          <cell r="R1372">
            <v>100</v>
          </cell>
          <cell r="T1372" t="b">
            <v>0</v>
          </cell>
          <cell r="U1372" t="b">
            <v>1</v>
          </cell>
          <cell r="V1372" t="b">
            <v>0</v>
          </cell>
          <cell r="W1372" t="b">
            <v>0</v>
          </cell>
          <cell r="X1372" t="str">
            <v>Non</v>
          </cell>
          <cell r="Y1372">
            <v>0</v>
          </cell>
        </row>
        <row r="1373">
          <cell r="A1373">
            <v>10</v>
          </cell>
          <cell r="B1373">
            <v>558</v>
          </cell>
          <cell r="C1373" t="b">
            <v>0</v>
          </cell>
          <cell r="D1373">
            <v>4</v>
          </cell>
          <cell r="E1373">
            <v>1</v>
          </cell>
          <cell r="F1373" t="str">
            <v>DL</v>
          </cell>
          <cell r="G1373">
            <v>2006</v>
          </cell>
          <cell r="H1373" t="b">
            <v>0</v>
          </cell>
          <cell r="I1373">
            <v>872.5</v>
          </cell>
          <cell r="K1373" t="str">
            <v>Autres revenus</v>
          </cell>
          <cell r="M1373" t="b">
            <v>0</v>
          </cell>
          <cell r="N1373" t="b">
            <v>0</v>
          </cell>
          <cell r="P1373">
            <v>367</v>
          </cell>
          <cell r="Q1373">
            <v>0</v>
          </cell>
          <cell r="R1373">
            <v>100</v>
          </cell>
          <cell r="T1373" t="b">
            <v>0</v>
          </cell>
          <cell r="U1373" t="b">
            <v>1</v>
          </cell>
          <cell r="V1373" t="b">
            <v>0</v>
          </cell>
          <cell r="W1373" t="b">
            <v>0</v>
          </cell>
          <cell r="X1373" t="str">
            <v>Non</v>
          </cell>
          <cell r="Y1373">
            <v>0</v>
          </cell>
        </row>
        <row r="1374">
          <cell r="A1374">
            <v>10</v>
          </cell>
          <cell r="B1374">
            <v>558</v>
          </cell>
          <cell r="C1374" t="b">
            <v>0</v>
          </cell>
          <cell r="D1374">
            <v>4</v>
          </cell>
          <cell r="E1374">
            <v>1</v>
          </cell>
          <cell r="F1374" t="str">
            <v>DL</v>
          </cell>
          <cell r="G1374">
            <v>2005</v>
          </cell>
          <cell r="H1374" t="b">
            <v>0</v>
          </cell>
          <cell r="I1374">
            <v>898.1</v>
          </cell>
          <cell r="K1374" t="str">
            <v>Autres revenus</v>
          </cell>
          <cell r="M1374" t="b">
            <v>0</v>
          </cell>
          <cell r="N1374" t="b">
            <v>0</v>
          </cell>
          <cell r="P1374">
            <v>367</v>
          </cell>
          <cell r="Q1374">
            <v>0</v>
          </cell>
          <cell r="R1374">
            <v>100</v>
          </cell>
          <cell r="T1374" t="b">
            <v>0</v>
          </cell>
          <cell r="U1374" t="b">
            <v>1</v>
          </cell>
          <cell r="V1374" t="b">
            <v>0</v>
          </cell>
          <cell r="W1374" t="b">
            <v>0</v>
          </cell>
          <cell r="X1374" t="str">
            <v>Non</v>
          </cell>
          <cell r="Y1374">
            <v>0</v>
          </cell>
        </row>
        <row r="1375">
          <cell r="A1375">
            <v>10</v>
          </cell>
          <cell r="B1375">
            <v>558</v>
          </cell>
          <cell r="C1375" t="b">
            <v>0</v>
          </cell>
          <cell r="D1375">
            <v>4</v>
          </cell>
          <cell r="E1375">
            <v>1</v>
          </cell>
          <cell r="F1375" t="str">
            <v>DL</v>
          </cell>
          <cell r="G1375">
            <v>2004</v>
          </cell>
          <cell r="H1375" t="b">
            <v>0</v>
          </cell>
          <cell r="I1375">
            <v>941.2</v>
          </cell>
          <cell r="K1375" t="str">
            <v>Autres revenus</v>
          </cell>
          <cell r="M1375" t="b">
            <v>0</v>
          </cell>
          <cell r="N1375" t="b">
            <v>0</v>
          </cell>
          <cell r="P1375">
            <v>367</v>
          </cell>
          <cell r="Q1375">
            <v>0</v>
          </cell>
          <cell r="R1375">
            <v>100</v>
          </cell>
          <cell r="T1375" t="b">
            <v>0</v>
          </cell>
          <cell r="U1375" t="b">
            <v>1</v>
          </cell>
          <cell r="V1375" t="b">
            <v>0</v>
          </cell>
          <cell r="W1375" t="b">
            <v>0</v>
          </cell>
          <cell r="X1375" t="str">
            <v>Non</v>
          </cell>
          <cell r="Y1375">
            <v>0</v>
          </cell>
        </row>
        <row r="1376">
          <cell r="A1376">
            <v>10</v>
          </cell>
          <cell r="B1376">
            <v>558</v>
          </cell>
          <cell r="C1376" t="b">
            <v>0</v>
          </cell>
          <cell r="D1376">
            <v>4</v>
          </cell>
          <cell r="E1376">
            <v>1</v>
          </cell>
          <cell r="F1376" t="str">
            <v>DL</v>
          </cell>
          <cell r="G1376">
            <v>2003</v>
          </cell>
          <cell r="H1376" t="b">
            <v>0</v>
          </cell>
          <cell r="I1376">
            <v>1219.5</v>
          </cell>
          <cell r="K1376" t="str">
            <v>Autres revenus</v>
          </cell>
          <cell r="M1376" t="b">
            <v>0</v>
          </cell>
          <cell r="N1376" t="b">
            <v>0</v>
          </cell>
          <cell r="P1376">
            <v>367</v>
          </cell>
          <cell r="Q1376">
            <v>0</v>
          </cell>
          <cell r="R1376">
            <v>100</v>
          </cell>
          <cell r="T1376" t="b">
            <v>0</v>
          </cell>
          <cell r="U1376" t="b">
            <v>1</v>
          </cell>
          <cell r="V1376" t="b">
            <v>0</v>
          </cell>
          <cell r="W1376" t="b">
            <v>0</v>
          </cell>
          <cell r="X1376" t="str">
            <v>Non</v>
          </cell>
          <cell r="Y1376">
            <v>0</v>
          </cell>
        </row>
        <row r="1377">
          <cell r="A1377">
            <v>10</v>
          </cell>
          <cell r="B1377">
            <v>558</v>
          </cell>
          <cell r="C1377" t="b">
            <v>0</v>
          </cell>
          <cell r="D1377">
            <v>4</v>
          </cell>
          <cell r="E1377">
            <v>1</v>
          </cell>
          <cell r="F1377" t="str">
            <v>EN</v>
          </cell>
          <cell r="G1377">
            <v>2007</v>
          </cell>
          <cell r="H1377" t="b">
            <v>1</v>
          </cell>
          <cell r="I1377">
            <v>1300</v>
          </cell>
          <cell r="K1377" t="str">
            <v>Autres revenus</v>
          </cell>
          <cell r="M1377" t="b">
            <v>0</v>
          </cell>
          <cell r="N1377" t="b">
            <v>0</v>
          </cell>
          <cell r="P1377">
            <v>367</v>
          </cell>
          <cell r="Q1377">
            <v>95</v>
          </cell>
          <cell r="R1377">
            <v>5</v>
          </cell>
          <cell r="T1377" t="b">
            <v>0</v>
          </cell>
          <cell r="U1377" t="b">
            <v>1</v>
          </cell>
          <cell r="V1377" t="b">
            <v>0</v>
          </cell>
          <cell r="W1377" t="b">
            <v>0</v>
          </cell>
          <cell r="X1377" t="str">
            <v>Non</v>
          </cell>
          <cell r="Y1377">
            <v>0</v>
          </cell>
        </row>
        <row r="1378">
          <cell r="A1378">
            <v>10</v>
          </cell>
          <cell r="B1378">
            <v>558</v>
          </cell>
          <cell r="C1378" t="b">
            <v>0</v>
          </cell>
          <cell r="D1378">
            <v>4</v>
          </cell>
          <cell r="E1378">
            <v>1</v>
          </cell>
          <cell r="F1378" t="str">
            <v>EN</v>
          </cell>
          <cell r="G1378">
            <v>2006</v>
          </cell>
          <cell r="H1378" t="b">
            <v>0</v>
          </cell>
          <cell r="I1378">
            <v>1601.2</v>
          </cell>
          <cell r="K1378" t="str">
            <v>Autres revenus</v>
          </cell>
          <cell r="M1378" t="b">
            <v>0</v>
          </cell>
          <cell r="N1378" t="b">
            <v>0</v>
          </cell>
          <cell r="P1378">
            <v>367</v>
          </cell>
          <cell r="Q1378">
            <v>95</v>
          </cell>
          <cell r="R1378">
            <v>5</v>
          </cell>
          <cell r="T1378" t="b">
            <v>0</v>
          </cell>
          <cell r="U1378" t="b">
            <v>1</v>
          </cell>
          <cell r="V1378" t="b">
            <v>0</v>
          </cell>
          <cell r="W1378" t="b">
            <v>0</v>
          </cell>
          <cell r="X1378" t="str">
            <v>Non</v>
          </cell>
          <cell r="Y1378">
            <v>0</v>
          </cell>
        </row>
        <row r="1379">
          <cell r="A1379">
            <v>10</v>
          </cell>
          <cell r="B1379">
            <v>558</v>
          </cell>
          <cell r="C1379" t="b">
            <v>0</v>
          </cell>
          <cell r="D1379">
            <v>4</v>
          </cell>
          <cell r="E1379">
            <v>1</v>
          </cell>
          <cell r="F1379" t="str">
            <v>EN</v>
          </cell>
          <cell r="G1379">
            <v>2005</v>
          </cell>
          <cell r="H1379" t="b">
            <v>0</v>
          </cell>
          <cell r="I1379">
            <v>1508.7</v>
          </cell>
          <cell r="K1379" t="str">
            <v>Autres revenus</v>
          </cell>
          <cell r="M1379" t="b">
            <v>0</v>
          </cell>
          <cell r="N1379" t="b">
            <v>0</v>
          </cell>
          <cell r="P1379">
            <v>367</v>
          </cell>
          <cell r="Q1379">
            <v>95</v>
          </cell>
          <cell r="R1379">
            <v>5</v>
          </cell>
          <cell r="T1379" t="b">
            <v>0</v>
          </cell>
          <cell r="U1379" t="b">
            <v>1</v>
          </cell>
          <cell r="V1379" t="b">
            <v>0</v>
          </cell>
          <cell r="W1379" t="b">
            <v>0</v>
          </cell>
          <cell r="X1379" t="str">
            <v>Non</v>
          </cell>
          <cell r="Y1379">
            <v>0</v>
          </cell>
        </row>
        <row r="1380">
          <cell r="A1380">
            <v>10</v>
          </cell>
          <cell r="B1380">
            <v>558</v>
          </cell>
          <cell r="C1380" t="b">
            <v>0</v>
          </cell>
          <cell r="D1380">
            <v>4</v>
          </cell>
          <cell r="E1380">
            <v>1</v>
          </cell>
          <cell r="F1380" t="str">
            <v>EN</v>
          </cell>
          <cell r="G1380">
            <v>2004</v>
          </cell>
          <cell r="H1380" t="b">
            <v>0</v>
          </cell>
          <cell r="I1380">
            <v>1015.2</v>
          </cell>
          <cell r="K1380" t="str">
            <v>Autres revenus</v>
          </cell>
          <cell r="M1380" t="b">
            <v>0</v>
          </cell>
          <cell r="N1380" t="b">
            <v>0</v>
          </cell>
          <cell r="P1380">
            <v>367</v>
          </cell>
          <cell r="Q1380">
            <v>95</v>
          </cell>
          <cell r="R1380">
            <v>5</v>
          </cell>
          <cell r="T1380" t="b">
            <v>0</v>
          </cell>
          <cell r="U1380" t="b">
            <v>1</v>
          </cell>
          <cell r="V1380" t="b">
            <v>0</v>
          </cell>
          <cell r="W1380" t="b">
            <v>0</v>
          </cell>
          <cell r="X1380" t="str">
            <v>Non</v>
          </cell>
          <cell r="Y1380">
            <v>0</v>
          </cell>
        </row>
        <row r="1381">
          <cell r="A1381">
            <v>10</v>
          </cell>
          <cell r="B1381">
            <v>558</v>
          </cell>
          <cell r="C1381" t="b">
            <v>0</v>
          </cell>
          <cell r="D1381">
            <v>4</v>
          </cell>
          <cell r="E1381">
            <v>1</v>
          </cell>
          <cell r="F1381" t="str">
            <v>EN</v>
          </cell>
          <cell r="G1381">
            <v>2003</v>
          </cell>
          <cell r="H1381" t="b">
            <v>0</v>
          </cell>
          <cell r="I1381">
            <v>1460.2</v>
          </cell>
          <cell r="K1381" t="str">
            <v>Autres revenus</v>
          </cell>
          <cell r="M1381" t="b">
            <v>0</v>
          </cell>
          <cell r="N1381" t="b">
            <v>0</v>
          </cell>
          <cell r="P1381">
            <v>367</v>
          </cell>
          <cell r="Q1381">
            <v>95</v>
          </cell>
          <cell r="R1381">
            <v>5</v>
          </cell>
          <cell r="T1381" t="b">
            <v>0</v>
          </cell>
          <cell r="U1381" t="b">
            <v>1</v>
          </cell>
          <cell r="V1381" t="b">
            <v>0</v>
          </cell>
          <cell r="W1381" t="b">
            <v>0</v>
          </cell>
          <cell r="X1381" t="str">
            <v>Non</v>
          </cell>
          <cell r="Y1381">
            <v>0</v>
          </cell>
        </row>
        <row r="1382">
          <cell r="A1382">
            <v>10</v>
          </cell>
          <cell r="B1382">
            <v>558</v>
          </cell>
          <cell r="C1382" t="b">
            <v>0</v>
          </cell>
          <cell r="D1382">
            <v>4</v>
          </cell>
          <cell r="E1382">
            <v>1</v>
          </cell>
          <cell r="F1382" t="str">
            <v>EO</v>
          </cell>
          <cell r="G1382">
            <v>2007</v>
          </cell>
          <cell r="H1382" t="b">
            <v>1</v>
          </cell>
          <cell r="I1382">
            <v>105.2</v>
          </cell>
          <cell r="K1382" t="str">
            <v>Autres revenus</v>
          </cell>
          <cell r="M1382" t="b">
            <v>0</v>
          </cell>
          <cell r="N1382" t="b">
            <v>0</v>
          </cell>
          <cell r="P1382">
            <v>367</v>
          </cell>
          <cell r="Q1382">
            <v>0</v>
          </cell>
          <cell r="R1382">
            <v>100</v>
          </cell>
          <cell r="T1382" t="b">
            <v>0</v>
          </cell>
          <cell r="U1382" t="b">
            <v>1</v>
          </cell>
          <cell r="V1382" t="b">
            <v>0</v>
          </cell>
          <cell r="W1382" t="b">
            <v>0</v>
          </cell>
          <cell r="X1382" t="str">
            <v>Non</v>
          </cell>
          <cell r="Y1382">
            <v>0</v>
          </cell>
        </row>
        <row r="1383">
          <cell r="A1383">
            <v>10</v>
          </cell>
          <cell r="B1383">
            <v>558</v>
          </cell>
          <cell r="C1383" t="b">
            <v>0</v>
          </cell>
          <cell r="D1383">
            <v>4</v>
          </cell>
          <cell r="E1383">
            <v>1</v>
          </cell>
          <cell r="F1383" t="str">
            <v>EO</v>
          </cell>
          <cell r="G1383">
            <v>2006</v>
          </cell>
          <cell r="H1383" t="b">
            <v>0</v>
          </cell>
          <cell r="I1383">
            <v>112.5</v>
          </cell>
          <cell r="K1383" t="str">
            <v>Autres revenus</v>
          </cell>
          <cell r="M1383" t="b">
            <v>0</v>
          </cell>
          <cell r="N1383" t="b">
            <v>0</v>
          </cell>
          <cell r="P1383">
            <v>367</v>
          </cell>
          <cell r="Q1383">
            <v>0</v>
          </cell>
          <cell r="R1383">
            <v>100</v>
          </cell>
          <cell r="T1383" t="b">
            <v>0</v>
          </cell>
          <cell r="U1383" t="b">
            <v>1</v>
          </cell>
          <cell r="V1383" t="b">
            <v>0</v>
          </cell>
          <cell r="W1383" t="b">
            <v>0</v>
          </cell>
          <cell r="X1383" t="str">
            <v>Non</v>
          </cell>
          <cell r="Y1383">
            <v>0</v>
          </cell>
        </row>
        <row r="1384">
          <cell r="A1384">
            <v>10</v>
          </cell>
          <cell r="B1384">
            <v>558</v>
          </cell>
          <cell r="C1384" t="b">
            <v>0</v>
          </cell>
          <cell r="D1384">
            <v>4</v>
          </cell>
          <cell r="E1384">
            <v>1</v>
          </cell>
          <cell r="F1384" t="str">
            <v>EO</v>
          </cell>
          <cell r="G1384">
            <v>2005</v>
          </cell>
          <cell r="H1384" t="b">
            <v>0</v>
          </cell>
          <cell r="I1384">
            <v>104.9</v>
          </cell>
          <cell r="K1384" t="str">
            <v>Autres revenus</v>
          </cell>
          <cell r="M1384" t="b">
            <v>0</v>
          </cell>
          <cell r="N1384" t="b">
            <v>0</v>
          </cell>
          <cell r="P1384">
            <v>367</v>
          </cell>
          <cell r="Q1384">
            <v>0</v>
          </cell>
          <cell r="R1384">
            <v>100</v>
          </cell>
          <cell r="T1384" t="b">
            <v>0</v>
          </cell>
          <cell r="U1384" t="b">
            <v>1</v>
          </cell>
          <cell r="V1384" t="b">
            <v>0</v>
          </cell>
          <cell r="W1384" t="b">
            <v>0</v>
          </cell>
          <cell r="X1384" t="str">
            <v>Non</v>
          </cell>
          <cell r="Y1384">
            <v>0</v>
          </cell>
        </row>
        <row r="1385">
          <cell r="A1385">
            <v>10</v>
          </cell>
          <cell r="B1385">
            <v>558</v>
          </cell>
          <cell r="C1385" t="b">
            <v>0</v>
          </cell>
          <cell r="D1385">
            <v>4</v>
          </cell>
          <cell r="E1385">
            <v>1</v>
          </cell>
          <cell r="F1385" t="str">
            <v>EO</v>
          </cell>
          <cell r="G1385">
            <v>2004</v>
          </cell>
          <cell r="H1385" t="b">
            <v>0</v>
          </cell>
          <cell r="I1385">
            <v>119.7</v>
          </cell>
          <cell r="K1385" t="str">
            <v>Autres revenus</v>
          </cell>
          <cell r="M1385" t="b">
            <v>0</v>
          </cell>
          <cell r="N1385" t="b">
            <v>0</v>
          </cell>
          <cell r="P1385">
            <v>367</v>
          </cell>
          <cell r="Q1385">
            <v>0</v>
          </cell>
          <cell r="R1385">
            <v>100</v>
          </cell>
          <cell r="T1385" t="b">
            <v>0</v>
          </cell>
          <cell r="U1385" t="b">
            <v>1</v>
          </cell>
          <cell r="V1385" t="b">
            <v>0</v>
          </cell>
          <cell r="W1385" t="b">
            <v>0</v>
          </cell>
          <cell r="X1385" t="str">
            <v>Non</v>
          </cell>
          <cell r="Y1385">
            <v>0</v>
          </cell>
        </row>
        <row r="1386">
          <cell r="A1386">
            <v>10</v>
          </cell>
          <cell r="B1386">
            <v>558</v>
          </cell>
          <cell r="C1386" t="b">
            <v>0</v>
          </cell>
          <cell r="D1386">
            <v>4</v>
          </cell>
          <cell r="E1386">
            <v>1</v>
          </cell>
          <cell r="F1386" t="str">
            <v>EO</v>
          </cell>
          <cell r="G1386">
            <v>2003</v>
          </cell>
          <cell r="H1386" t="b">
            <v>0</v>
          </cell>
          <cell r="I1386">
            <v>141.80000000000001</v>
          </cell>
          <cell r="K1386" t="str">
            <v>Autres revenus</v>
          </cell>
          <cell r="M1386" t="b">
            <v>0</v>
          </cell>
          <cell r="N1386" t="b">
            <v>0</v>
          </cell>
          <cell r="P1386">
            <v>367</v>
          </cell>
          <cell r="Q1386">
            <v>0</v>
          </cell>
          <cell r="R1386">
            <v>100</v>
          </cell>
          <cell r="T1386" t="b">
            <v>0</v>
          </cell>
          <cell r="U1386" t="b">
            <v>1</v>
          </cell>
          <cell r="V1386" t="b">
            <v>0</v>
          </cell>
          <cell r="W1386" t="b">
            <v>0</v>
          </cell>
          <cell r="X1386" t="str">
            <v>Non</v>
          </cell>
          <cell r="Y1386">
            <v>0</v>
          </cell>
        </row>
        <row r="1387">
          <cell r="A1387">
            <v>10</v>
          </cell>
          <cell r="B1387">
            <v>558</v>
          </cell>
          <cell r="C1387" t="b">
            <v>0</v>
          </cell>
          <cell r="D1387">
            <v>4</v>
          </cell>
          <cell r="E1387">
            <v>1</v>
          </cell>
          <cell r="F1387" t="str">
            <v>NC</v>
          </cell>
          <cell r="G1387">
            <v>2007</v>
          </cell>
          <cell r="H1387" t="b">
            <v>1</v>
          </cell>
          <cell r="I1387">
            <v>20</v>
          </cell>
          <cell r="K1387" t="str">
            <v>Autres revenus</v>
          </cell>
          <cell r="M1387" t="b">
            <v>0</v>
          </cell>
          <cell r="N1387" t="b">
            <v>0</v>
          </cell>
          <cell r="P1387">
            <v>367</v>
          </cell>
          <cell r="Q1387">
            <v>0</v>
          </cell>
          <cell r="R1387">
            <v>100</v>
          </cell>
          <cell r="T1387" t="b">
            <v>0</v>
          </cell>
          <cell r="U1387" t="b">
            <v>1</v>
          </cell>
          <cell r="V1387" t="b">
            <v>0</v>
          </cell>
          <cell r="W1387" t="b">
            <v>0</v>
          </cell>
          <cell r="X1387" t="str">
            <v>Non</v>
          </cell>
          <cell r="Y1387">
            <v>0</v>
          </cell>
        </row>
        <row r="1388">
          <cell r="A1388">
            <v>10</v>
          </cell>
          <cell r="B1388">
            <v>558</v>
          </cell>
          <cell r="C1388" t="b">
            <v>0</v>
          </cell>
          <cell r="D1388">
            <v>4</v>
          </cell>
          <cell r="E1388">
            <v>1</v>
          </cell>
          <cell r="F1388" t="str">
            <v>NC</v>
          </cell>
          <cell r="G1388">
            <v>2006</v>
          </cell>
          <cell r="H1388" t="b">
            <v>0</v>
          </cell>
          <cell r="I1388">
            <v>54.2</v>
          </cell>
          <cell r="K1388" t="str">
            <v>Autres revenus</v>
          </cell>
          <cell r="M1388" t="b">
            <v>0</v>
          </cell>
          <cell r="N1388" t="b">
            <v>0</v>
          </cell>
          <cell r="P1388">
            <v>367</v>
          </cell>
          <cell r="Q1388">
            <v>0</v>
          </cell>
          <cell r="R1388">
            <v>100</v>
          </cell>
          <cell r="T1388" t="b">
            <v>0</v>
          </cell>
          <cell r="U1388" t="b">
            <v>1</v>
          </cell>
          <cell r="V1388" t="b">
            <v>0</v>
          </cell>
          <cell r="W1388" t="b">
            <v>0</v>
          </cell>
          <cell r="X1388" t="str">
            <v>Non</v>
          </cell>
          <cell r="Y1388">
            <v>0</v>
          </cell>
        </row>
        <row r="1389">
          <cell r="A1389">
            <v>10</v>
          </cell>
          <cell r="B1389">
            <v>558</v>
          </cell>
          <cell r="C1389" t="b">
            <v>0</v>
          </cell>
          <cell r="D1389">
            <v>4</v>
          </cell>
          <cell r="E1389">
            <v>1</v>
          </cell>
          <cell r="F1389" t="str">
            <v>NC</v>
          </cell>
          <cell r="G1389">
            <v>2005</v>
          </cell>
          <cell r="H1389" t="b">
            <v>0</v>
          </cell>
          <cell r="I1389">
            <v>49.9</v>
          </cell>
          <cell r="K1389" t="str">
            <v>Autres revenus</v>
          </cell>
          <cell r="M1389" t="b">
            <v>0</v>
          </cell>
          <cell r="N1389" t="b">
            <v>0</v>
          </cell>
          <cell r="P1389">
            <v>367</v>
          </cell>
          <cell r="Q1389">
            <v>0</v>
          </cell>
          <cell r="R1389">
            <v>100</v>
          </cell>
          <cell r="T1389" t="b">
            <v>0</v>
          </cell>
          <cell r="U1389" t="b">
            <v>1</v>
          </cell>
          <cell r="V1389" t="b">
            <v>0</v>
          </cell>
          <cell r="W1389" t="b">
            <v>0</v>
          </cell>
          <cell r="X1389" t="str">
            <v>Non</v>
          </cell>
          <cell r="Y1389">
            <v>0</v>
          </cell>
        </row>
        <row r="1390">
          <cell r="A1390">
            <v>10</v>
          </cell>
          <cell r="B1390">
            <v>558</v>
          </cell>
          <cell r="C1390" t="b">
            <v>0</v>
          </cell>
          <cell r="D1390">
            <v>4</v>
          </cell>
          <cell r="E1390">
            <v>1</v>
          </cell>
          <cell r="F1390" t="str">
            <v>NC</v>
          </cell>
          <cell r="G1390">
            <v>2004</v>
          </cell>
          <cell r="H1390" t="b">
            <v>0</v>
          </cell>
          <cell r="I1390">
            <v>66.2</v>
          </cell>
          <cell r="K1390" t="str">
            <v>Autres revenus</v>
          </cell>
          <cell r="M1390" t="b">
            <v>0</v>
          </cell>
          <cell r="N1390" t="b">
            <v>0</v>
          </cell>
          <cell r="P1390">
            <v>367</v>
          </cell>
          <cell r="Q1390">
            <v>0</v>
          </cell>
          <cell r="R1390">
            <v>100</v>
          </cell>
          <cell r="T1390" t="b">
            <v>0</v>
          </cell>
          <cell r="U1390" t="b">
            <v>1</v>
          </cell>
          <cell r="V1390" t="b">
            <v>0</v>
          </cell>
          <cell r="W1390" t="b">
            <v>0</v>
          </cell>
          <cell r="X1390" t="str">
            <v>Non</v>
          </cell>
          <cell r="Y1390">
            <v>0</v>
          </cell>
        </row>
        <row r="1391">
          <cell r="A1391">
            <v>10</v>
          </cell>
          <cell r="B1391">
            <v>558</v>
          </cell>
          <cell r="C1391" t="b">
            <v>0</v>
          </cell>
          <cell r="D1391">
            <v>4</v>
          </cell>
          <cell r="E1391">
            <v>1</v>
          </cell>
          <cell r="F1391" t="str">
            <v>NC</v>
          </cell>
          <cell r="G1391">
            <v>2003</v>
          </cell>
          <cell r="H1391" t="b">
            <v>0</v>
          </cell>
          <cell r="I1391">
            <v>87.8</v>
          </cell>
          <cell r="K1391" t="str">
            <v>Autres revenus</v>
          </cell>
          <cell r="M1391" t="b">
            <v>0</v>
          </cell>
          <cell r="N1391" t="b">
            <v>0</v>
          </cell>
          <cell r="P1391">
            <v>367</v>
          </cell>
          <cell r="Q1391">
            <v>0</v>
          </cell>
          <cell r="R1391">
            <v>100</v>
          </cell>
          <cell r="T1391" t="b">
            <v>0</v>
          </cell>
          <cell r="U1391" t="b">
            <v>1</v>
          </cell>
          <cell r="V1391" t="b">
            <v>0</v>
          </cell>
          <cell r="W1391" t="b">
            <v>0</v>
          </cell>
          <cell r="X1391" t="str">
            <v>Non</v>
          </cell>
          <cell r="Y1391">
            <v>0</v>
          </cell>
        </row>
        <row r="1392">
          <cell r="A1392">
            <v>50</v>
          </cell>
          <cell r="B1392">
            <v>730</v>
          </cell>
          <cell r="C1392" t="b">
            <v>0</v>
          </cell>
          <cell r="D1392">
            <v>4</v>
          </cell>
          <cell r="E1392">
            <v>1</v>
          </cell>
          <cell r="F1392" t="str">
            <v>FP</v>
          </cell>
          <cell r="G1392">
            <v>2007</v>
          </cell>
          <cell r="H1392" t="b">
            <v>1</v>
          </cell>
          <cell r="I1392">
            <v>490</v>
          </cell>
          <cell r="K1392" t="str">
            <v>NIL</v>
          </cell>
          <cell r="M1392" t="b">
            <v>0</v>
          </cell>
          <cell r="N1392" t="b">
            <v>0</v>
          </cell>
          <cell r="P1392">
            <v>367</v>
          </cell>
          <cell r="Q1392">
            <v>0</v>
          </cell>
          <cell r="R1392">
            <v>0</v>
          </cell>
          <cell r="T1392" t="b">
            <v>1</v>
          </cell>
          <cell r="U1392" t="b">
            <v>0</v>
          </cell>
          <cell r="V1392" t="b">
            <v>0</v>
          </cell>
          <cell r="W1392" t="b">
            <v>0</v>
          </cell>
          <cell r="X1392" t="str">
            <v>NIL</v>
          </cell>
          <cell r="Y1392">
            <v>0</v>
          </cell>
        </row>
        <row r="1393">
          <cell r="A1393">
            <v>50</v>
          </cell>
          <cell r="B1393">
            <v>730</v>
          </cell>
          <cell r="C1393" t="b">
            <v>0</v>
          </cell>
          <cell r="D1393">
            <v>4</v>
          </cell>
          <cell r="E1393">
            <v>1</v>
          </cell>
          <cell r="F1393" t="str">
            <v>FP</v>
          </cell>
          <cell r="G1393">
            <v>2006</v>
          </cell>
          <cell r="H1393" t="b">
            <v>0</v>
          </cell>
          <cell r="I1393">
            <v>529</v>
          </cell>
          <cell r="K1393" t="str">
            <v>NIL</v>
          </cell>
          <cell r="M1393" t="b">
            <v>0</v>
          </cell>
          <cell r="N1393" t="b">
            <v>0</v>
          </cell>
          <cell r="P1393">
            <v>367</v>
          </cell>
          <cell r="Q1393">
            <v>0</v>
          </cell>
          <cell r="R1393">
            <v>0</v>
          </cell>
          <cell r="T1393" t="b">
            <v>1</v>
          </cell>
          <cell r="U1393" t="b">
            <v>0</v>
          </cell>
          <cell r="V1393" t="b">
            <v>0</v>
          </cell>
          <cell r="W1393" t="b">
            <v>0</v>
          </cell>
          <cell r="X1393" t="str">
            <v>NIL</v>
          </cell>
          <cell r="Y1393">
            <v>0</v>
          </cell>
        </row>
        <row r="1394">
          <cell r="A1394">
            <v>50</v>
          </cell>
          <cell r="B1394">
            <v>730</v>
          </cell>
          <cell r="C1394" t="b">
            <v>0</v>
          </cell>
          <cell r="D1394">
            <v>4</v>
          </cell>
          <cell r="E1394">
            <v>1</v>
          </cell>
          <cell r="F1394" t="str">
            <v>FP</v>
          </cell>
          <cell r="G1394">
            <v>2005</v>
          </cell>
          <cell r="H1394" t="b">
            <v>0</v>
          </cell>
          <cell r="I1394">
            <v>520</v>
          </cell>
          <cell r="K1394" t="str">
            <v>NIL</v>
          </cell>
          <cell r="M1394" t="b">
            <v>0</v>
          </cell>
          <cell r="N1394" t="b">
            <v>0</v>
          </cell>
          <cell r="P1394">
            <v>367</v>
          </cell>
          <cell r="Q1394">
            <v>0</v>
          </cell>
          <cell r="R1394">
            <v>0</v>
          </cell>
          <cell r="T1394" t="b">
            <v>1</v>
          </cell>
          <cell r="U1394" t="b">
            <v>0</v>
          </cell>
          <cell r="V1394" t="b">
            <v>0</v>
          </cell>
          <cell r="W1394" t="b">
            <v>0</v>
          </cell>
          <cell r="X1394" t="str">
            <v>NIL</v>
          </cell>
          <cell r="Y1394">
            <v>0</v>
          </cell>
        </row>
        <row r="1395">
          <cell r="A1395">
            <v>50</v>
          </cell>
          <cell r="B1395">
            <v>730</v>
          </cell>
          <cell r="C1395" t="b">
            <v>0</v>
          </cell>
          <cell r="D1395">
            <v>4</v>
          </cell>
          <cell r="E1395">
            <v>1</v>
          </cell>
          <cell r="F1395" t="str">
            <v>FP</v>
          </cell>
          <cell r="G1395">
            <v>2004</v>
          </cell>
          <cell r="H1395" t="b">
            <v>0</v>
          </cell>
          <cell r="I1395">
            <v>685</v>
          </cell>
          <cell r="K1395" t="str">
            <v>NIL</v>
          </cell>
          <cell r="M1395" t="b">
            <v>0</v>
          </cell>
          <cell r="N1395" t="b">
            <v>0</v>
          </cell>
          <cell r="P1395">
            <v>367</v>
          </cell>
          <cell r="Q1395">
            <v>0</v>
          </cell>
          <cell r="R1395">
            <v>0</v>
          </cell>
          <cell r="T1395" t="b">
            <v>1</v>
          </cell>
          <cell r="U1395" t="b">
            <v>0</v>
          </cell>
          <cell r="V1395" t="b">
            <v>0</v>
          </cell>
          <cell r="W1395" t="b">
            <v>0</v>
          </cell>
          <cell r="X1395" t="str">
            <v>NIL</v>
          </cell>
          <cell r="Y1395">
            <v>0</v>
          </cell>
        </row>
        <row r="1396">
          <cell r="A1396">
            <v>50</v>
          </cell>
          <cell r="B1396">
            <v>730</v>
          </cell>
          <cell r="C1396" t="b">
            <v>0</v>
          </cell>
          <cell r="D1396">
            <v>4</v>
          </cell>
          <cell r="E1396">
            <v>1</v>
          </cell>
          <cell r="F1396" t="str">
            <v>FP</v>
          </cell>
          <cell r="G1396">
            <v>2003</v>
          </cell>
          <cell r="H1396" t="b">
            <v>0</v>
          </cell>
          <cell r="I1396">
            <v>609</v>
          </cell>
          <cell r="K1396" t="str">
            <v>NIL</v>
          </cell>
          <cell r="M1396" t="b">
            <v>0</v>
          </cell>
          <cell r="N1396" t="b">
            <v>0</v>
          </cell>
          <cell r="P1396">
            <v>367</v>
          </cell>
          <cell r="Q1396">
            <v>0</v>
          </cell>
          <cell r="R1396">
            <v>0</v>
          </cell>
          <cell r="T1396" t="b">
            <v>1</v>
          </cell>
          <cell r="U1396" t="b">
            <v>0</v>
          </cell>
          <cell r="V1396" t="b">
            <v>0</v>
          </cell>
          <cell r="W1396" t="b">
            <v>0</v>
          </cell>
          <cell r="X1396" t="str">
            <v>NIL</v>
          </cell>
          <cell r="Y1396">
            <v>0</v>
          </cell>
        </row>
        <row r="1397">
          <cell r="A1397">
            <v>50</v>
          </cell>
          <cell r="B1397">
            <v>730</v>
          </cell>
          <cell r="C1397" t="b">
            <v>0</v>
          </cell>
          <cell r="D1397">
            <v>4</v>
          </cell>
          <cell r="E1397">
            <v>1</v>
          </cell>
          <cell r="F1397" t="str">
            <v>FQ</v>
          </cell>
          <cell r="G1397">
            <v>2007</v>
          </cell>
          <cell r="H1397" t="b">
            <v>1</v>
          </cell>
          <cell r="I1397">
            <v>65</v>
          </cell>
          <cell r="K1397" t="str">
            <v>NIL</v>
          </cell>
          <cell r="M1397" t="b">
            <v>0</v>
          </cell>
          <cell r="N1397" t="b">
            <v>0</v>
          </cell>
          <cell r="P1397">
            <v>367</v>
          </cell>
          <cell r="Q1397">
            <v>0</v>
          </cell>
          <cell r="R1397">
            <v>0</v>
          </cell>
          <cell r="T1397" t="b">
            <v>0</v>
          </cell>
          <cell r="U1397" t="b">
            <v>0</v>
          </cell>
          <cell r="V1397" t="b">
            <v>0</v>
          </cell>
          <cell r="W1397" t="b">
            <v>0</v>
          </cell>
          <cell r="X1397" t="str">
            <v>Honoraires de gestion calculés au taux de 1% des revenus de location</v>
          </cell>
          <cell r="Y1397">
            <v>0</v>
          </cell>
        </row>
        <row r="1398">
          <cell r="A1398">
            <v>50</v>
          </cell>
          <cell r="B1398">
            <v>730</v>
          </cell>
          <cell r="C1398" t="b">
            <v>0</v>
          </cell>
          <cell r="D1398">
            <v>4</v>
          </cell>
          <cell r="E1398">
            <v>1</v>
          </cell>
          <cell r="F1398" t="str">
            <v>FQ</v>
          </cell>
          <cell r="G1398">
            <v>2006</v>
          </cell>
          <cell r="H1398" t="b">
            <v>0</v>
          </cell>
          <cell r="I1398">
            <v>60</v>
          </cell>
          <cell r="K1398" t="str">
            <v>NIL</v>
          </cell>
          <cell r="M1398" t="b">
            <v>0</v>
          </cell>
          <cell r="N1398" t="b">
            <v>0</v>
          </cell>
          <cell r="P1398">
            <v>367</v>
          </cell>
          <cell r="Q1398">
            <v>0</v>
          </cell>
          <cell r="R1398">
            <v>0</v>
          </cell>
          <cell r="T1398" t="b">
            <v>0</v>
          </cell>
          <cell r="U1398" t="b">
            <v>0</v>
          </cell>
          <cell r="V1398" t="b">
            <v>0</v>
          </cell>
          <cell r="W1398" t="b">
            <v>0</v>
          </cell>
          <cell r="X1398" t="str">
            <v>Honoraires de gestion calculés au taux de 1% des revenus de location</v>
          </cell>
          <cell r="Y1398">
            <v>0</v>
          </cell>
        </row>
        <row r="1399">
          <cell r="A1399">
            <v>50</v>
          </cell>
          <cell r="B1399">
            <v>730</v>
          </cell>
          <cell r="C1399" t="b">
            <v>0</v>
          </cell>
          <cell r="D1399">
            <v>4</v>
          </cell>
          <cell r="E1399">
            <v>1</v>
          </cell>
          <cell r="F1399" t="str">
            <v>FQ</v>
          </cell>
          <cell r="G1399">
            <v>2005</v>
          </cell>
          <cell r="H1399" t="b">
            <v>0</v>
          </cell>
          <cell r="I1399">
            <v>50</v>
          </cell>
          <cell r="K1399" t="str">
            <v>NIL</v>
          </cell>
          <cell r="M1399" t="b">
            <v>0</v>
          </cell>
          <cell r="N1399" t="b">
            <v>0</v>
          </cell>
          <cell r="P1399">
            <v>367</v>
          </cell>
          <cell r="Q1399">
            <v>0</v>
          </cell>
          <cell r="R1399">
            <v>0</v>
          </cell>
          <cell r="T1399" t="b">
            <v>0</v>
          </cell>
          <cell r="U1399" t="b">
            <v>0</v>
          </cell>
          <cell r="V1399" t="b">
            <v>0</v>
          </cell>
          <cell r="W1399" t="b">
            <v>0</v>
          </cell>
          <cell r="X1399" t="str">
            <v>Honoraires de gestion calculés au taux de 1% des revenus de location</v>
          </cell>
          <cell r="Y1399">
            <v>0</v>
          </cell>
        </row>
        <row r="1400">
          <cell r="A1400">
            <v>50</v>
          </cell>
          <cell r="B1400">
            <v>730</v>
          </cell>
          <cell r="C1400" t="b">
            <v>0</v>
          </cell>
          <cell r="D1400">
            <v>4</v>
          </cell>
          <cell r="E1400">
            <v>1</v>
          </cell>
          <cell r="F1400" t="str">
            <v>FQ</v>
          </cell>
          <cell r="G1400">
            <v>2004</v>
          </cell>
          <cell r="H1400" t="b">
            <v>0</v>
          </cell>
          <cell r="I1400">
            <v>32</v>
          </cell>
          <cell r="K1400" t="str">
            <v>NIL</v>
          </cell>
          <cell r="M1400" t="b">
            <v>0</v>
          </cell>
          <cell r="N1400" t="b">
            <v>0</v>
          </cell>
          <cell r="P1400">
            <v>367</v>
          </cell>
          <cell r="Q1400">
            <v>0</v>
          </cell>
          <cell r="R1400">
            <v>0</v>
          </cell>
          <cell r="T1400" t="b">
            <v>0</v>
          </cell>
          <cell r="U1400" t="b">
            <v>0</v>
          </cell>
          <cell r="V1400" t="b">
            <v>0</v>
          </cell>
          <cell r="W1400" t="b">
            <v>0</v>
          </cell>
          <cell r="X1400" t="str">
            <v>Honoraires de gestion calculés au taux de 1% des revenus de location</v>
          </cell>
          <cell r="Y1400">
            <v>0</v>
          </cell>
        </row>
        <row r="1401">
          <cell r="A1401">
            <v>50</v>
          </cell>
          <cell r="B1401">
            <v>730</v>
          </cell>
          <cell r="C1401" t="b">
            <v>0</v>
          </cell>
          <cell r="D1401">
            <v>4</v>
          </cell>
          <cell r="E1401">
            <v>1</v>
          </cell>
          <cell r="F1401" t="str">
            <v>FQ</v>
          </cell>
          <cell r="G1401">
            <v>2003</v>
          </cell>
          <cell r="H1401" t="b">
            <v>0</v>
          </cell>
          <cell r="I1401">
            <v>47</v>
          </cell>
          <cell r="K1401" t="str">
            <v>NIL</v>
          </cell>
          <cell r="M1401" t="b">
            <v>0</v>
          </cell>
          <cell r="N1401" t="b">
            <v>0</v>
          </cell>
          <cell r="P1401">
            <v>367</v>
          </cell>
          <cell r="Q1401">
            <v>0</v>
          </cell>
          <cell r="R1401">
            <v>0</v>
          </cell>
          <cell r="T1401" t="b">
            <v>0</v>
          </cell>
          <cell r="U1401" t="b">
            <v>0</v>
          </cell>
          <cell r="V1401" t="b">
            <v>0</v>
          </cell>
          <cell r="W1401" t="b">
            <v>0</v>
          </cell>
          <cell r="X1401" t="str">
            <v>Honoraires de gestion calculés au taux de 1% des revenus de location</v>
          </cell>
          <cell r="Y1401">
            <v>0</v>
          </cell>
        </row>
        <row r="1402">
          <cell r="A1402">
            <v>50</v>
          </cell>
          <cell r="B1402">
            <v>730</v>
          </cell>
          <cell r="C1402" t="b">
            <v>0</v>
          </cell>
          <cell r="D1402">
            <v>4</v>
          </cell>
          <cell r="E1402">
            <v>1</v>
          </cell>
          <cell r="F1402" t="str">
            <v>FU</v>
          </cell>
          <cell r="G1402">
            <v>2007</v>
          </cell>
          <cell r="H1402" t="b">
            <v>1</v>
          </cell>
          <cell r="I1402">
            <v>200</v>
          </cell>
          <cell r="K1402" t="str">
            <v>NIL</v>
          </cell>
          <cell r="M1402" t="b">
            <v>0</v>
          </cell>
          <cell r="N1402" t="b">
            <v>0</v>
          </cell>
          <cell r="P1402">
            <v>367</v>
          </cell>
          <cell r="Q1402">
            <v>0</v>
          </cell>
          <cell r="R1402">
            <v>100</v>
          </cell>
          <cell r="T1402" t="b">
            <v>0</v>
          </cell>
          <cell r="U1402" t="b">
            <v>0</v>
          </cell>
          <cell r="V1402" t="b">
            <v>1</v>
          </cell>
          <cell r="W1402" t="b">
            <v>0</v>
          </cell>
          <cell r="X1402" t="str">
            <v>Taux horaire basé sur un taux historique du marché privé.</v>
          </cell>
          <cell r="Y1402">
            <v>0</v>
          </cell>
        </row>
        <row r="1403">
          <cell r="A1403">
            <v>50</v>
          </cell>
          <cell r="B1403">
            <v>730</v>
          </cell>
          <cell r="C1403" t="b">
            <v>0</v>
          </cell>
          <cell r="D1403">
            <v>4</v>
          </cell>
          <cell r="E1403">
            <v>1</v>
          </cell>
          <cell r="F1403" t="str">
            <v>FU</v>
          </cell>
          <cell r="G1403">
            <v>2006</v>
          </cell>
          <cell r="H1403" t="b">
            <v>0</v>
          </cell>
          <cell r="I1403">
            <v>49</v>
          </cell>
          <cell r="K1403" t="str">
            <v>NIL</v>
          </cell>
          <cell r="M1403" t="b">
            <v>0</v>
          </cell>
          <cell r="N1403" t="b">
            <v>0</v>
          </cell>
          <cell r="P1403">
            <v>367</v>
          </cell>
          <cell r="Q1403">
            <v>0</v>
          </cell>
          <cell r="R1403">
            <v>100</v>
          </cell>
          <cell r="T1403" t="b">
            <v>0</v>
          </cell>
          <cell r="U1403" t="b">
            <v>0</v>
          </cell>
          <cell r="V1403" t="b">
            <v>1</v>
          </cell>
          <cell r="W1403" t="b">
            <v>0</v>
          </cell>
          <cell r="X1403" t="str">
            <v>Taux horaire basé sur un taux historique du marché privé.</v>
          </cell>
          <cell r="Y1403">
            <v>0</v>
          </cell>
        </row>
        <row r="1404">
          <cell r="A1404">
            <v>50</v>
          </cell>
          <cell r="B1404">
            <v>730</v>
          </cell>
          <cell r="C1404" t="b">
            <v>0</v>
          </cell>
          <cell r="D1404">
            <v>4</v>
          </cell>
          <cell r="E1404">
            <v>1</v>
          </cell>
          <cell r="F1404" t="str">
            <v>FU</v>
          </cell>
          <cell r="G1404">
            <v>2005</v>
          </cell>
          <cell r="H1404" t="b">
            <v>0</v>
          </cell>
          <cell r="I1404">
            <v>340</v>
          </cell>
          <cell r="K1404" t="str">
            <v>NIL</v>
          </cell>
          <cell r="M1404" t="b">
            <v>0</v>
          </cell>
          <cell r="N1404" t="b">
            <v>0</v>
          </cell>
          <cell r="P1404">
            <v>367</v>
          </cell>
          <cell r="Q1404">
            <v>0</v>
          </cell>
          <cell r="R1404">
            <v>100</v>
          </cell>
          <cell r="T1404" t="b">
            <v>0</v>
          </cell>
          <cell r="U1404" t="b">
            <v>0</v>
          </cell>
          <cell r="V1404" t="b">
            <v>1</v>
          </cell>
          <cell r="W1404" t="b">
            <v>0</v>
          </cell>
          <cell r="X1404" t="str">
            <v>Taux horaire basé sur un taux historique du marché privé.</v>
          </cell>
          <cell r="Y1404">
            <v>0</v>
          </cell>
        </row>
        <row r="1405">
          <cell r="A1405">
            <v>50</v>
          </cell>
          <cell r="B1405">
            <v>730</v>
          </cell>
          <cell r="C1405" t="b">
            <v>0</v>
          </cell>
          <cell r="D1405">
            <v>4</v>
          </cell>
          <cell r="E1405">
            <v>1</v>
          </cell>
          <cell r="F1405" t="str">
            <v>FU</v>
          </cell>
          <cell r="G1405">
            <v>2004</v>
          </cell>
          <cell r="H1405" t="b">
            <v>0</v>
          </cell>
          <cell r="I1405">
            <v>194</v>
          </cell>
          <cell r="K1405" t="str">
            <v>NIL</v>
          </cell>
          <cell r="M1405" t="b">
            <v>0</v>
          </cell>
          <cell r="N1405" t="b">
            <v>0</v>
          </cell>
          <cell r="P1405">
            <v>367</v>
          </cell>
          <cell r="Q1405">
            <v>0</v>
          </cell>
          <cell r="R1405">
            <v>100</v>
          </cell>
          <cell r="T1405" t="b">
            <v>0</v>
          </cell>
          <cell r="U1405" t="b">
            <v>0</v>
          </cell>
          <cell r="V1405" t="b">
            <v>1</v>
          </cell>
          <cell r="W1405" t="b">
            <v>0</v>
          </cell>
          <cell r="X1405" t="str">
            <v>Taux horaire basé sur un taux historique du marché privé.</v>
          </cell>
          <cell r="Y1405">
            <v>0</v>
          </cell>
        </row>
        <row r="1406">
          <cell r="A1406">
            <v>50</v>
          </cell>
          <cell r="B1406">
            <v>730</v>
          </cell>
          <cell r="C1406" t="b">
            <v>0</v>
          </cell>
          <cell r="D1406">
            <v>4</v>
          </cell>
          <cell r="E1406">
            <v>1</v>
          </cell>
          <cell r="F1406" t="str">
            <v>FU</v>
          </cell>
          <cell r="G1406">
            <v>2003</v>
          </cell>
          <cell r="H1406" t="b">
            <v>0</v>
          </cell>
          <cell r="I1406">
            <v>148</v>
          </cell>
          <cell r="K1406" t="str">
            <v>NIL</v>
          </cell>
          <cell r="M1406" t="b">
            <v>0</v>
          </cell>
          <cell r="N1406" t="b">
            <v>0</v>
          </cell>
          <cell r="P1406">
            <v>367</v>
          </cell>
          <cell r="Q1406">
            <v>0</v>
          </cell>
          <cell r="R1406">
            <v>100</v>
          </cell>
          <cell r="T1406" t="b">
            <v>0</v>
          </cell>
          <cell r="U1406" t="b">
            <v>0</v>
          </cell>
          <cell r="V1406" t="b">
            <v>1</v>
          </cell>
          <cell r="W1406" t="b">
            <v>0</v>
          </cell>
          <cell r="X1406" t="str">
            <v>Taux horaire basé sur un taux historique du marché privé.</v>
          </cell>
          <cell r="Y1406">
            <v>0</v>
          </cell>
        </row>
        <row r="1407">
          <cell r="A1407">
            <v>50</v>
          </cell>
          <cell r="B1407">
            <v>730</v>
          </cell>
          <cell r="C1407" t="b">
            <v>0</v>
          </cell>
          <cell r="D1407">
            <v>4</v>
          </cell>
          <cell r="E1407">
            <v>1</v>
          </cell>
          <cell r="F1407" t="str">
            <v>FZ</v>
          </cell>
          <cell r="G1407">
            <v>2007</v>
          </cell>
          <cell r="H1407" t="b">
            <v>1</v>
          </cell>
          <cell r="I1407">
            <v>0</v>
          </cell>
          <cell r="K1407" t="str">
            <v>NIL</v>
          </cell>
          <cell r="M1407" t="b">
            <v>0</v>
          </cell>
          <cell r="N1407" t="b">
            <v>0</v>
          </cell>
          <cell r="P1407">
            <v>367</v>
          </cell>
          <cell r="Q1407">
            <v>0</v>
          </cell>
          <cell r="R1407">
            <v>0</v>
          </cell>
          <cell r="T1407" t="b">
            <v>1</v>
          </cell>
          <cell r="U1407" t="b">
            <v>0</v>
          </cell>
          <cell r="V1407" t="b">
            <v>0</v>
          </cell>
          <cell r="W1407" t="b">
            <v>0</v>
          </cell>
          <cell r="X1407" t="str">
            <v>NIL</v>
          </cell>
          <cell r="Y1407">
            <v>0</v>
          </cell>
        </row>
        <row r="1408">
          <cell r="A1408">
            <v>50</v>
          </cell>
          <cell r="B1408">
            <v>730</v>
          </cell>
          <cell r="C1408" t="b">
            <v>0</v>
          </cell>
          <cell r="D1408">
            <v>4</v>
          </cell>
          <cell r="E1408">
            <v>1</v>
          </cell>
          <cell r="F1408" t="str">
            <v>FZ</v>
          </cell>
          <cell r="G1408">
            <v>2006</v>
          </cell>
          <cell r="H1408" t="b">
            <v>0</v>
          </cell>
          <cell r="I1408">
            <v>0</v>
          </cell>
          <cell r="K1408" t="str">
            <v>NIL</v>
          </cell>
          <cell r="M1408" t="b">
            <v>0</v>
          </cell>
          <cell r="N1408" t="b">
            <v>0</v>
          </cell>
          <cell r="P1408">
            <v>367</v>
          </cell>
          <cell r="Q1408">
            <v>0</v>
          </cell>
          <cell r="R1408">
            <v>0</v>
          </cell>
          <cell r="T1408" t="b">
            <v>1</v>
          </cell>
          <cell r="U1408" t="b">
            <v>0</v>
          </cell>
          <cell r="V1408" t="b">
            <v>0</v>
          </cell>
          <cell r="W1408" t="b">
            <v>0</v>
          </cell>
          <cell r="X1408" t="str">
            <v>NIL</v>
          </cell>
          <cell r="Y1408">
            <v>0</v>
          </cell>
        </row>
        <row r="1409">
          <cell r="A1409">
            <v>50</v>
          </cell>
          <cell r="B1409">
            <v>730</v>
          </cell>
          <cell r="C1409" t="b">
            <v>0</v>
          </cell>
          <cell r="D1409">
            <v>4</v>
          </cell>
          <cell r="E1409">
            <v>1</v>
          </cell>
          <cell r="F1409" t="str">
            <v>FZ</v>
          </cell>
          <cell r="G1409">
            <v>2005</v>
          </cell>
          <cell r="H1409" t="b">
            <v>0</v>
          </cell>
          <cell r="I1409">
            <v>0</v>
          </cell>
          <cell r="K1409" t="str">
            <v>NIL</v>
          </cell>
          <cell r="M1409" t="b">
            <v>0</v>
          </cell>
          <cell r="N1409" t="b">
            <v>0</v>
          </cell>
          <cell r="P1409">
            <v>367</v>
          </cell>
          <cell r="Q1409">
            <v>0</v>
          </cell>
          <cell r="R1409">
            <v>0</v>
          </cell>
          <cell r="T1409" t="b">
            <v>1</v>
          </cell>
          <cell r="U1409" t="b">
            <v>0</v>
          </cell>
          <cell r="V1409" t="b">
            <v>0</v>
          </cell>
          <cell r="W1409" t="b">
            <v>0</v>
          </cell>
          <cell r="X1409" t="str">
            <v>NIL</v>
          </cell>
          <cell r="Y1409">
            <v>0</v>
          </cell>
        </row>
        <row r="1410">
          <cell r="A1410">
            <v>50</v>
          </cell>
          <cell r="B1410">
            <v>730</v>
          </cell>
          <cell r="C1410" t="b">
            <v>0</v>
          </cell>
          <cell r="D1410">
            <v>4</v>
          </cell>
          <cell r="E1410">
            <v>1</v>
          </cell>
          <cell r="F1410" t="str">
            <v>FZ</v>
          </cell>
          <cell r="G1410">
            <v>2004</v>
          </cell>
          <cell r="H1410" t="b">
            <v>0</v>
          </cell>
          <cell r="I1410">
            <v>65</v>
          </cell>
          <cell r="K1410" t="str">
            <v>NIL</v>
          </cell>
          <cell r="M1410" t="b">
            <v>0</v>
          </cell>
          <cell r="N1410" t="b">
            <v>0</v>
          </cell>
          <cell r="P1410">
            <v>367</v>
          </cell>
          <cell r="Q1410">
            <v>0</v>
          </cell>
          <cell r="R1410">
            <v>0</v>
          </cell>
          <cell r="T1410" t="b">
            <v>1</v>
          </cell>
          <cell r="U1410" t="b">
            <v>0</v>
          </cell>
          <cell r="V1410" t="b">
            <v>0</v>
          </cell>
          <cell r="W1410" t="b">
            <v>0</v>
          </cell>
          <cell r="X1410" t="str">
            <v>NIL</v>
          </cell>
          <cell r="Y1410">
            <v>0</v>
          </cell>
        </row>
        <row r="1411">
          <cell r="A1411">
            <v>50</v>
          </cell>
          <cell r="B1411">
            <v>730</v>
          </cell>
          <cell r="C1411" t="b">
            <v>0</v>
          </cell>
          <cell r="D1411">
            <v>4</v>
          </cell>
          <cell r="E1411">
            <v>1</v>
          </cell>
          <cell r="F1411" t="str">
            <v>FZ</v>
          </cell>
          <cell r="G1411">
            <v>2003</v>
          </cell>
          <cell r="H1411" t="b">
            <v>0</v>
          </cell>
          <cell r="I1411">
            <v>39</v>
          </cell>
          <cell r="K1411" t="str">
            <v>NIL</v>
          </cell>
          <cell r="M1411" t="b">
            <v>0</v>
          </cell>
          <cell r="N1411" t="b">
            <v>0</v>
          </cell>
          <cell r="P1411">
            <v>367</v>
          </cell>
          <cell r="Q1411">
            <v>0</v>
          </cell>
          <cell r="R1411">
            <v>0</v>
          </cell>
          <cell r="T1411" t="b">
            <v>1</v>
          </cell>
          <cell r="U1411" t="b">
            <v>0</v>
          </cell>
          <cell r="V1411" t="b">
            <v>0</v>
          </cell>
          <cell r="W1411" t="b">
            <v>0</v>
          </cell>
          <cell r="X1411" t="str">
            <v>NIL</v>
          </cell>
          <cell r="Y1411">
            <v>0</v>
          </cell>
        </row>
        <row r="1412">
          <cell r="A1412">
            <v>10</v>
          </cell>
          <cell r="B1412">
            <v>539</v>
          </cell>
          <cell r="C1412" t="b">
            <v>0</v>
          </cell>
          <cell r="D1412">
            <v>4</v>
          </cell>
          <cell r="E1412">
            <v>1</v>
          </cell>
          <cell r="F1412" t="str">
            <v>2Z</v>
          </cell>
          <cell r="G1412">
            <v>2007</v>
          </cell>
          <cell r="H1412" t="b">
            <v>1</v>
          </cell>
          <cell r="I1412">
            <v>110</v>
          </cell>
          <cell r="K1412" t="str">
            <v>Cinéma</v>
          </cell>
          <cell r="M1412" t="b">
            <v>0</v>
          </cell>
          <cell r="N1412" t="b">
            <v>0</v>
          </cell>
          <cell r="O1412" t="str">
            <v>0,05</v>
          </cell>
          <cell r="P1412">
            <v>38808</v>
          </cell>
          <cell r="Q1412">
            <v>0</v>
          </cell>
          <cell r="R1412">
            <v>100</v>
          </cell>
          <cell r="T1412" t="b">
            <v>0</v>
          </cell>
          <cell r="U1412" t="b">
            <v>0</v>
          </cell>
          <cell r="V1412" t="b">
            <v>0</v>
          </cell>
          <cell r="W1412" t="b">
            <v>0</v>
          </cell>
          <cell r="X1412" t="str">
            <v>Divers</v>
          </cell>
          <cell r="Y1412">
            <v>0</v>
          </cell>
        </row>
        <row r="1413">
          <cell r="A1413">
            <v>10</v>
          </cell>
          <cell r="B1413">
            <v>539</v>
          </cell>
          <cell r="C1413" t="b">
            <v>0</v>
          </cell>
          <cell r="D1413">
            <v>4</v>
          </cell>
          <cell r="E1413">
            <v>1</v>
          </cell>
          <cell r="F1413" t="str">
            <v>2Z</v>
          </cell>
          <cell r="G1413">
            <v>2006</v>
          </cell>
          <cell r="H1413" t="b">
            <v>0</v>
          </cell>
          <cell r="I1413">
            <v>111.2</v>
          </cell>
          <cell r="K1413" t="str">
            <v>Cinéma</v>
          </cell>
          <cell r="M1413" t="b">
            <v>0</v>
          </cell>
          <cell r="N1413" t="b">
            <v>0</v>
          </cell>
          <cell r="O1413" t="str">
            <v>0,05</v>
          </cell>
          <cell r="P1413">
            <v>38808</v>
          </cell>
          <cell r="Q1413">
            <v>0</v>
          </cell>
          <cell r="R1413">
            <v>100</v>
          </cell>
          <cell r="T1413" t="b">
            <v>0</v>
          </cell>
          <cell r="U1413" t="b">
            <v>0</v>
          </cell>
          <cell r="V1413" t="b">
            <v>0</v>
          </cell>
          <cell r="W1413" t="b">
            <v>0</v>
          </cell>
          <cell r="X1413" t="str">
            <v>Divers</v>
          </cell>
          <cell r="Y1413">
            <v>0</v>
          </cell>
        </row>
        <row r="1414">
          <cell r="A1414">
            <v>10</v>
          </cell>
          <cell r="B1414">
            <v>539</v>
          </cell>
          <cell r="C1414" t="b">
            <v>0</v>
          </cell>
          <cell r="D1414">
            <v>4</v>
          </cell>
          <cell r="E1414">
            <v>1</v>
          </cell>
          <cell r="F1414" t="str">
            <v>2Z</v>
          </cell>
          <cell r="G1414">
            <v>2005</v>
          </cell>
          <cell r="H1414" t="b">
            <v>0</v>
          </cell>
          <cell r="I1414">
            <v>0</v>
          </cell>
          <cell r="K1414" t="str">
            <v>Cinéma</v>
          </cell>
          <cell r="M1414" t="b">
            <v>0</v>
          </cell>
          <cell r="N1414" t="b">
            <v>0</v>
          </cell>
          <cell r="O1414" t="str">
            <v>0,05</v>
          </cell>
          <cell r="P1414">
            <v>38808</v>
          </cell>
          <cell r="Q1414">
            <v>0</v>
          </cell>
          <cell r="R1414">
            <v>100</v>
          </cell>
          <cell r="T1414" t="b">
            <v>0</v>
          </cell>
          <cell r="U1414" t="b">
            <v>0</v>
          </cell>
          <cell r="V1414" t="b">
            <v>0</v>
          </cell>
          <cell r="W1414" t="b">
            <v>0</v>
          </cell>
          <cell r="X1414" t="str">
            <v>Divers</v>
          </cell>
          <cell r="Y1414">
            <v>0</v>
          </cell>
        </row>
        <row r="1415">
          <cell r="A1415">
            <v>10</v>
          </cell>
          <cell r="B1415">
            <v>539</v>
          </cell>
          <cell r="C1415" t="b">
            <v>0</v>
          </cell>
          <cell r="D1415">
            <v>4</v>
          </cell>
          <cell r="E1415">
            <v>1</v>
          </cell>
          <cell r="F1415" t="str">
            <v>2Z</v>
          </cell>
          <cell r="G1415">
            <v>2004</v>
          </cell>
          <cell r="H1415" t="b">
            <v>0</v>
          </cell>
          <cell r="I1415">
            <v>0</v>
          </cell>
          <cell r="K1415" t="str">
            <v>Cinéma</v>
          </cell>
          <cell r="M1415" t="b">
            <v>0</v>
          </cell>
          <cell r="N1415" t="b">
            <v>0</v>
          </cell>
          <cell r="O1415" t="str">
            <v>0,05</v>
          </cell>
          <cell r="P1415">
            <v>38808</v>
          </cell>
          <cell r="Q1415">
            <v>0</v>
          </cell>
          <cell r="R1415">
            <v>100</v>
          </cell>
          <cell r="T1415" t="b">
            <v>0</v>
          </cell>
          <cell r="U1415" t="b">
            <v>0</v>
          </cell>
          <cell r="V1415" t="b">
            <v>0</v>
          </cell>
          <cell r="W1415" t="b">
            <v>0</v>
          </cell>
          <cell r="X1415" t="str">
            <v>Divers</v>
          </cell>
          <cell r="Y1415">
            <v>0</v>
          </cell>
        </row>
        <row r="1416">
          <cell r="A1416">
            <v>10</v>
          </cell>
          <cell r="B1416">
            <v>539</v>
          </cell>
          <cell r="C1416" t="b">
            <v>0</v>
          </cell>
          <cell r="D1416">
            <v>4</v>
          </cell>
          <cell r="E1416">
            <v>1</v>
          </cell>
          <cell r="F1416" t="str">
            <v>2Z</v>
          </cell>
          <cell r="G1416">
            <v>2003</v>
          </cell>
          <cell r="H1416" t="b">
            <v>0</v>
          </cell>
          <cell r="I1416">
            <v>0</v>
          </cell>
          <cell r="K1416" t="str">
            <v>Cinéma</v>
          </cell>
          <cell r="M1416" t="b">
            <v>0</v>
          </cell>
          <cell r="N1416" t="b">
            <v>0</v>
          </cell>
          <cell r="O1416" t="str">
            <v>0,05</v>
          </cell>
          <cell r="P1416">
            <v>38808</v>
          </cell>
          <cell r="Q1416">
            <v>0</v>
          </cell>
          <cell r="R1416">
            <v>100</v>
          </cell>
          <cell r="T1416" t="b">
            <v>0</v>
          </cell>
          <cell r="U1416" t="b">
            <v>0</v>
          </cell>
          <cell r="V1416" t="b">
            <v>0</v>
          </cell>
          <cell r="W1416" t="b">
            <v>0</v>
          </cell>
          <cell r="X1416" t="str">
            <v>Divers</v>
          </cell>
          <cell r="Y1416">
            <v>0</v>
          </cell>
        </row>
        <row r="1417">
          <cell r="A1417">
            <v>10</v>
          </cell>
          <cell r="B1417">
            <v>539</v>
          </cell>
          <cell r="C1417" t="b">
            <v>0</v>
          </cell>
          <cell r="D1417">
            <v>4</v>
          </cell>
          <cell r="E1417">
            <v>1</v>
          </cell>
          <cell r="F1417" t="str">
            <v>BT</v>
          </cell>
          <cell r="G1417">
            <v>2007</v>
          </cell>
          <cell r="H1417" t="b">
            <v>1</v>
          </cell>
          <cell r="I1417">
            <v>500</v>
          </cell>
          <cell r="K1417" t="str">
            <v>Financement</v>
          </cell>
          <cell r="M1417" t="b">
            <v>0</v>
          </cell>
          <cell r="N1417" t="b">
            <v>0</v>
          </cell>
          <cell r="O1417" t="str">
            <v>S.O.</v>
          </cell>
          <cell r="P1417">
            <v>367</v>
          </cell>
          <cell r="Q1417">
            <v>0</v>
          </cell>
          <cell r="R1417">
            <v>100</v>
          </cell>
          <cell r="T1417" t="b">
            <v>0</v>
          </cell>
          <cell r="U1417" t="b">
            <v>0</v>
          </cell>
          <cell r="V1417" t="b">
            <v>1</v>
          </cell>
          <cell r="W1417" t="b">
            <v>1</v>
          </cell>
          <cell r="X1417" t="str">
            <v>Prix du marché comparable</v>
          </cell>
          <cell r="Y1417">
            <v>0</v>
          </cell>
        </row>
        <row r="1418">
          <cell r="A1418">
            <v>10</v>
          </cell>
          <cell r="B1418">
            <v>539</v>
          </cell>
          <cell r="C1418" t="b">
            <v>0</v>
          </cell>
          <cell r="D1418">
            <v>4</v>
          </cell>
          <cell r="E1418">
            <v>1</v>
          </cell>
          <cell r="F1418" t="str">
            <v>BT</v>
          </cell>
          <cell r="G1418">
            <v>2006</v>
          </cell>
          <cell r="H1418" t="b">
            <v>0</v>
          </cell>
          <cell r="I1418">
            <v>474.1</v>
          </cell>
          <cell r="K1418" t="str">
            <v>Financement</v>
          </cell>
          <cell r="M1418" t="b">
            <v>0</v>
          </cell>
          <cell r="N1418" t="b">
            <v>0</v>
          </cell>
          <cell r="O1418" t="str">
            <v>S.O.</v>
          </cell>
          <cell r="P1418">
            <v>367</v>
          </cell>
          <cell r="Q1418">
            <v>0</v>
          </cell>
          <cell r="R1418">
            <v>100</v>
          </cell>
          <cell r="T1418" t="b">
            <v>0</v>
          </cell>
          <cell r="U1418" t="b">
            <v>0</v>
          </cell>
          <cell r="V1418" t="b">
            <v>1</v>
          </cell>
          <cell r="W1418" t="b">
            <v>1</v>
          </cell>
          <cell r="X1418" t="str">
            <v>Prix du marché comparable</v>
          </cell>
          <cell r="Y1418">
            <v>0</v>
          </cell>
        </row>
        <row r="1419">
          <cell r="A1419">
            <v>10</v>
          </cell>
          <cell r="B1419">
            <v>539</v>
          </cell>
          <cell r="C1419" t="b">
            <v>0</v>
          </cell>
          <cell r="D1419">
            <v>4</v>
          </cell>
          <cell r="E1419">
            <v>1</v>
          </cell>
          <cell r="F1419" t="str">
            <v>BT</v>
          </cell>
          <cell r="G1419">
            <v>2005</v>
          </cell>
          <cell r="H1419" t="b">
            <v>0</v>
          </cell>
          <cell r="I1419">
            <v>567.29999999999995</v>
          </cell>
          <cell r="K1419" t="str">
            <v>Financement</v>
          </cell>
          <cell r="M1419" t="b">
            <v>0</v>
          </cell>
          <cell r="N1419" t="b">
            <v>0</v>
          </cell>
          <cell r="O1419" t="str">
            <v>S.O.</v>
          </cell>
          <cell r="P1419">
            <v>367</v>
          </cell>
          <cell r="Q1419">
            <v>0</v>
          </cell>
          <cell r="R1419">
            <v>100</v>
          </cell>
          <cell r="T1419" t="b">
            <v>0</v>
          </cell>
          <cell r="U1419" t="b">
            <v>0</v>
          </cell>
          <cell r="V1419" t="b">
            <v>1</v>
          </cell>
          <cell r="W1419" t="b">
            <v>1</v>
          </cell>
          <cell r="X1419" t="str">
            <v>Prix du marché comparable</v>
          </cell>
          <cell r="Y1419">
            <v>0</v>
          </cell>
        </row>
        <row r="1420">
          <cell r="A1420">
            <v>10</v>
          </cell>
          <cell r="B1420">
            <v>539</v>
          </cell>
          <cell r="C1420" t="b">
            <v>0</v>
          </cell>
          <cell r="D1420">
            <v>4</v>
          </cell>
          <cell r="E1420">
            <v>1</v>
          </cell>
          <cell r="F1420" t="str">
            <v>BT</v>
          </cell>
          <cell r="G1420">
            <v>2004</v>
          </cell>
          <cell r="H1420" t="b">
            <v>0</v>
          </cell>
          <cell r="I1420">
            <v>741.3</v>
          </cell>
          <cell r="K1420" t="str">
            <v>Financement</v>
          </cell>
          <cell r="M1420" t="b">
            <v>0</v>
          </cell>
          <cell r="N1420" t="b">
            <v>0</v>
          </cell>
          <cell r="O1420" t="str">
            <v>S.O.</v>
          </cell>
          <cell r="P1420">
            <v>367</v>
          </cell>
          <cell r="Q1420">
            <v>0</v>
          </cell>
          <cell r="R1420">
            <v>100</v>
          </cell>
          <cell r="T1420" t="b">
            <v>0</v>
          </cell>
          <cell r="U1420" t="b">
            <v>0</v>
          </cell>
          <cell r="V1420" t="b">
            <v>1</v>
          </cell>
          <cell r="W1420" t="b">
            <v>1</v>
          </cell>
          <cell r="X1420" t="str">
            <v>Prix du marché comparable</v>
          </cell>
          <cell r="Y1420">
            <v>0</v>
          </cell>
        </row>
        <row r="1421">
          <cell r="A1421">
            <v>10</v>
          </cell>
          <cell r="B1421">
            <v>539</v>
          </cell>
          <cell r="C1421" t="b">
            <v>0</v>
          </cell>
          <cell r="D1421">
            <v>4</v>
          </cell>
          <cell r="E1421">
            <v>1</v>
          </cell>
          <cell r="F1421" t="str">
            <v>BT</v>
          </cell>
          <cell r="G1421">
            <v>2003</v>
          </cell>
          <cell r="H1421" t="b">
            <v>0</v>
          </cell>
          <cell r="I1421">
            <v>1061.7</v>
          </cell>
          <cell r="K1421" t="str">
            <v>Financement</v>
          </cell>
          <cell r="M1421" t="b">
            <v>0</v>
          </cell>
          <cell r="N1421" t="b">
            <v>0</v>
          </cell>
          <cell r="O1421" t="str">
            <v>S.O.</v>
          </cell>
          <cell r="P1421">
            <v>367</v>
          </cell>
          <cell r="Q1421">
            <v>0</v>
          </cell>
          <cell r="R1421">
            <v>100</v>
          </cell>
          <cell r="T1421" t="b">
            <v>0</v>
          </cell>
          <cell r="U1421" t="b">
            <v>0</v>
          </cell>
          <cell r="V1421" t="b">
            <v>1</v>
          </cell>
          <cell r="W1421" t="b">
            <v>1</v>
          </cell>
          <cell r="X1421" t="str">
            <v>Prix du marché comparable</v>
          </cell>
          <cell r="Y1421">
            <v>0</v>
          </cell>
        </row>
        <row r="1422">
          <cell r="A1422">
            <v>10</v>
          </cell>
          <cell r="B1422">
            <v>539</v>
          </cell>
          <cell r="C1422" t="b">
            <v>0</v>
          </cell>
          <cell r="D1422">
            <v>4</v>
          </cell>
          <cell r="E1422">
            <v>1</v>
          </cell>
          <cell r="F1422" t="str">
            <v>BZ</v>
          </cell>
          <cell r="G1422">
            <v>2007</v>
          </cell>
          <cell r="H1422" t="b">
            <v>1</v>
          </cell>
          <cell r="I1422">
            <v>40</v>
          </cell>
          <cell r="K1422" t="str">
            <v>Gestion muséale</v>
          </cell>
          <cell r="M1422" t="b">
            <v>0</v>
          </cell>
          <cell r="N1422" t="b">
            <v>0</v>
          </cell>
          <cell r="O1422" t="str">
            <v>S.O.</v>
          </cell>
          <cell r="P1422">
            <v>38078</v>
          </cell>
          <cell r="Q1422">
            <v>0</v>
          </cell>
          <cell r="R1422">
            <v>100</v>
          </cell>
          <cell r="T1422" t="b">
            <v>0</v>
          </cell>
          <cell r="U1422" t="b">
            <v>0</v>
          </cell>
          <cell r="V1422" t="b">
            <v>0</v>
          </cell>
          <cell r="W1422" t="b">
            <v>0</v>
          </cell>
          <cell r="X1422" t="str">
            <v>Divers</v>
          </cell>
          <cell r="Y1422">
            <v>0</v>
          </cell>
        </row>
        <row r="1423">
          <cell r="A1423">
            <v>10</v>
          </cell>
          <cell r="B1423">
            <v>539</v>
          </cell>
          <cell r="C1423" t="b">
            <v>0</v>
          </cell>
          <cell r="D1423">
            <v>4</v>
          </cell>
          <cell r="E1423">
            <v>1</v>
          </cell>
          <cell r="F1423" t="str">
            <v>BZ</v>
          </cell>
          <cell r="G1423">
            <v>2006</v>
          </cell>
          <cell r="H1423" t="b">
            <v>0</v>
          </cell>
          <cell r="I1423">
            <v>41.7</v>
          </cell>
          <cell r="K1423" t="str">
            <v>Gestion muséale</v>
          </cell>
          <cell r="M1423" t="b">
            <v>0</v>
          </cell>
          <cell r="N1423" t="b">
            <v>0</v>
          </cell>
          <cell r="O1423" t="str">
            <v>S.O.</v>
          </cell>
          <cell r="P1423">
            <v>38078</v>
          </cell>
          <cell r="Q1423">
            <v>0</v>
          </cell>
          <cell r="R1423">
            <v>100</v>
          </cell>
          <cell r="T1423" t="b">
            <v>0</v>
          </cell>
          <cell r="U1423" t="b">
            <v>0</v>
          </cell>
          <cell r="V1423" t="b">
            <v>0</v>
          </cell>
          <cell r="W1423" t="b">
            <v>0</v>
          </cell>
          <cell r="X1423" t="str">
            <v>Divers</v>
          </cell>
          <cell r="Y1423">
            <v>0</v>
          </cell>
        </row>
        <row r="1424">
          <cell r="A1424">
            <v>10</v>
          </cell>
          <cell r="B1424">
            <v>539</v>
          </cell>
          <cell r="C1424" t="b">
            <v>0</v>
          </cell>
          <cell r="D1424">
            <v>4</v>
          </cell>
          <cell r="E1424">
            <v>1</v>
          </cell>
          <cell r="F1424" t="str">
            <v>BZ</v>
          </cell>
          <cell r="G1424">
            <v>2005</v>
          </cell>
          <cell r="H1424" t="b">
            <v>0</v>
          </cell>
          <cell r="I1424">
            <v>40.1</v>
          </cell>
          <cell r="K1424" t="str">
            <v>Gestion muséale</v>
          </cell>
          <cell r="M1424" t="b">
            <v>0</v>
          </cell>
          <cell r="N1424" t="b">
            <v>0</v>
          </cell>
          <cell r="O1424" t="str">
            <v>S.O.</v>
          </cell>
          <cell r="P1424">
            <v>38078</v>
          </cell>
          <cell r="Q1424">
            <v>0</v>
          </cell>
          <cell r="R1424">
            <v>100</v>
          </cell>
          <cell r="T1424" t="b">
            <v>0</v>
          </cell>
          <cell r="U1424" t="b">
            <v>0</v>
          </cell>
          <cell r="V1424" t="b">
            <v>0</v>
          </cell>
          <cell r="W1424" t="b">
            <v>0</v>
          </cell>
          <cell r="X1424" t="str">
            <v>Divers</v>
          </cell>
          <cell r="Y1424">
            <v>0</v>
          </cell>
        </row>
        <row r="1425">
          <cell r="A1425">
            <v>10</v>
          </cell>
          <cell r="B1425">
            <v>539</v>
          </cell>
          <cell r="C1425" t="b">
            <v>0</v>
          </cell>
          <cell r="D1425">
            <v>4</v>
          </cell>
          <cell r="E1425">
            <v>1</v>
          </cell>
          <cell r="F1425" t="str">
            <v>BZ</v>
          </cell>
          <cell r="G1425">
            <v>2004</v>
          </cell>
          <cell r="H1425" t="b">
            <v>0</v>
          </cell>
          <cell r="I1425">
            <v>39</v>
          </cell>
          <cell r="K1425" t="str">
            <v>Gestion muséale</v>
          </cell>
          <cell r="M1425" t="b">
            <v>0</v>
          </cell>
          <cell r="N1425" t="b">
            <v>0</v>
          </cell>
          <cell r="O1425" t="str">
            <v>S.O.</v>
          </cell>
          <cell r="P1425">
            <v>38078</v>
          </cell>
          <cell r="Q1425">
            <v>0</v>
          </cell>
          <cell r="R1425">
            <v>100</v>
          </cell>
          <cell r="T1425" t="b">
            <v>0</v>
          </cell>
          <cell r="U1425" t="b">
            <v>0</v>
          </cell>
          <cell r="V1425" t="b">
            <v>0</v>
          </cell>
          <cell r="W1425" t="b">
            <v>0</v>
          </cell>
          <cell r="X1425" t="str">
            <v>Divers</v>
          </cell>
          <cell r="Y1425">
            <v>0</v>
          </cell>
        </row>
        <row r="1426">
          <cell r="A1426">
            <v>10</v>
          </cell>
          <cell r="B1426">
            <v>539</v>
          </cell>
          <cell r="C1426" t="b">
            <v>0</v>
          </cell>
          <cell r="D1426">
            <v>4</v>
          </cell>
          <cell r="E1426">
            <v>1</v>
          </cell>
          <cell r="F1426" t="str">
            <v>BZ</v>
          </cell>
          <cell r="G1426">
            <v>2003</v>
          </cell>
          <cell r="H1426" t="b">
            <v>0</v>
          </cell>
          <cell r="I1426">
            <v>0</v>
          </cell>
          <cell r="K1426" t="str">
            <v>Gestion muséale</v>
          </cell>
          <cell r="M1426" t="b">
            <v>0</v>
          </cell>
          <cell r="N1426" t="b">
            <v>0</v>
          </cell>
          <cell r="O1426" t="str">
            <v>S.O.</v>
          </cell>
          <cell r="P1426">
            <v>38078</v>
          </cell>
          <cell r="Q1426">
            <v>0</v>
          </cell>
          <cell r="R1426">
            <v>100</v>
          </cell>
          <cell r="T1426" t="b">
            <v>0</v>
          </cell>
          <cell r="U1426" t="b">
            <v>0</v>
          </cell>
          <cell r="V1426" t="b">
            <v>0</v>
          </cell>
          <cell r="W1426" t="b">
            <v>0</v>
          </cell>
          <cell r="X1426" t="str">
            <v>Divers</v>
          </cell>
          <cell r="Y1426">
            <v>0</v>
          </cell>
        </row>
        <row r="1427">
          <cell r="A1427">
            <v>10</v>
          </cell>
          <cell r="B1427">
            <v>539</v>
          </cell>
          <cell r="C1427" t="b">
            <v>0</v>
          </cell>
          <cell r="D1427">
            <v>4</v>
          </cell>
          <cell r="E1427">
            <v>1</v>
          </cell>
          <cell r="F1427" t="str">
            <v>DF</v>
          </cell>
          <cell r="G1427">
            <v>2007</v>
          </cell>
          <cell r="H1427" t="b">
            <v>1</v>
          </cell>
          <cell r="I1427">
            <v>1400</v>
          </cell>
          <cell r="K1427" t="str">
            <v>Gestion de mesures fiscales</v>
          </cell>
          <cell r="M1427" t="b">
            <v>0</v>
          </cell>
          <cell r="N1427" t="b">
            <v>0</v>
          </cell>
          <cell r="O1427" t="str">
            <v>S.O.</v>
          </cell>
          <cell r="P1427">
            <v>367</v>
          </cell>
          <cell r="Q1427">
            <v>0</v>
          </cell>
          <cell r="R1427">
            <v>100</v>
          </cell>
          <cell r="T1427" t="b">
            <v>0</v>
          </cell>
          <cell r="U1427" t="b">
            <v>0</v>
          </cell>
          <cell r="V1427" t="b">
            <v>0</v>
          </cell>
          <cell r="W1427" t="b">
            <v>1</v>
          </cell>
          <cell r="X1427" t="str">
            <v>Couverture partielle des coûts de gestion et comparaison avec les autres organismes similaires</v>
          </cell>
          <cell r="Y1427">
            <v>0</v>
          </cell>
        </row>
        <row r="1428">
          <cell r="A1428">
            <v>10</v>
          </cell>
          <cell r="B1428">
            <v>539</v>
          </cell>
          <cell r="C1428" t="b">
            <v>0</v>
          </cell>
          <cell r="D1428">
            <v>4</v>
          </cell>
          <cell r="E1428">
            <v>1</v>
          </cell>
          <cell r="F1428" t="str">
            <v>DF</v>
          </cell>
          <cell r="G1428">
            <v>2006</v>
          </cell>
          <cell r="H1428" t="b">
            <v>0</v>
          </cell>
          <cell r="I1428">
            <v>1464</v>
          </cell>
          <cell r="K1428" t="str">
            <v>Gestion de mesures fiscales</v>
          </cell>
          <cell r="M1428" t="b">
            <v>0</v>
          </cell>
          <cell r="N1428" t="b">
            <v>0</v>
          </cell>
          <cell r="O1428" t="str">
            <v>S.O.</v>
          </cell>
          <cell r="P1428">
            <v>367</v>
          </cell>
          <cell r="Q1428">
            <v>0</v>
          </cell>
          <cell r="R1428">
            <v>100</v>
          </cell>
          <cell r="T1428" t="b">
            <v>0</v>
          </cell>
          <cell r="U1428" t="b">
            <v>0</v>
          </cell>
          <cell r="V1428" t="b">
            <v>0</v>
          </cell>
          <cell r="W1428" t="b">
            <v>1</v>
          </cell>
          <cell r="X1428" t="str">
            <v>Couverture partielle des coûts de gestion et comparaison avec les autres organismes similaires</v>
          </cell>
          <cell r="Y1428">
            <v>0</v>
          </cell>
        </row>
        <row r="1429">
          <cell r="A1429">
            <v>10</v>
          </cell>
          <cell r="B1429">
            <v>539</v>
          </cell>
          <cell r="C1429" t="b">
            <v>0</v>
          </cell>
          <cell r="D1429">
            <v>4</v>
          </cell>
          <cell r="E1429">
            <v>1</v>
          </cell>
          <cell r="F1429" t="str">
            <v>DF</v>
          </cell>
          <cell r="G1429">
            <v>2005</v>
          </cell>
          <cell r="H1429" t="b">
            <v>0</v>
          </cell>
          <cell r="I1429">
            <v>1460.6</v>
          </cell>
          <cell r="K1429" t="str">
            <v>Gestion de mesures fiscales</v>
          </cell>
          <cell r="M1429" t="b">
            <v>0</v>
          </cell>
          <cell r="N1429" t="b">
            <v>0</v>
          </cell>
          <cell r="O1429" t="str">
            <v>S.O.</v>
          </cell>
          <cell r="P1429">
            <v>367</v>
          </cell>
          <cell r="Q1429">
            <v>0</v>
          </cell>
          <cell r="R1429">
            <v>100</v>
          </cell>
          <cell r="T1429" t="b">
            <v>0</v>
          </cell>
          <cell r="U1429" t="b">
            <v>0</v>
          </cell>
          <cell r="V1429" t="b">
            <v>0</v>
          </cell>
          <cell r="W1429" t="b">
            <v>1</v>
          </cell>
          <cell r="X1429" t="str">
            <v>Couverture partielle des coûts de gestion et comparaison avec les autres organismes similaires</v>
          </cell>
          <cell r="Y1429">
            <v>0</v>
          </cell>
        </row>
        <row r="1430">
          <cell r="A1430">
            <v>10</v>
          </cell>
          <cell r="B1430">
            <v>539</v>
          </cell>
          <cell r="C1430" t="b">
            <v>0</v>
          </cell>
          <cell r="D1430">
            <v>4</v>
          </cell>
          <cell r="E1430">
            <v>1</v>
          </cell>
          <cell r="F1430" t="str">
            <v>DF</v>
          </cell>
          <cell r="G1430">
            <v>2004</v>
          </cell>
          <cell r="H1430" t="b">
            <v>0</v>
          </cell>
          <cell r="I1430">
            <v>1346.5</v>
          </cell>
          <cell r="K1430" t="str">
            <v>Gestion de mesures fiscales</v>
          </cell>
          <cell r="M1430" t="b">
            <v>0</v>
          </cell>
          <cell r="N1430" t="b">
            <v>0</v>
          </cell>
          <cell r="O1430" t="str">
            <v>S.O.</v>
          </cell>
          <cell r="P1430">
            <v>367</v>
          </cell>
          <cell r="Q1430">
            <v>0</v>
          </cell>
          <cell r="R1430">
            <v>100</v>
          </cell>
          <cell r="T1430" t="b">
            <v>0</v>
          </cell>
          <cell r="U1430" t="b">
            <v>0</v>
          </cell>
          <cell r="V1430" t="b">
            <v>0</v>
          </cell>
          <cell r="W1430" t="b">
            <v>1</v>
          </cell>
          <cell r="X1430" t="str">
            <v>Couverture partielle des coûts de gestion et comparaison avec les autres organismes similaires</v>
          </cell>
          <cell r="Y1430">
            <v>0</v>
          </cell>
        </row>
        <row r="1431">
          <cell r="A1431">
            <v>10</v>
          </cell>
          <cell r="B1431">
            <v>539</v>
          </cell>
          <cell r="C1431" t="b">
            <v>0</v>
          </cell>
          <cell r="D1431">
            <v>4</v>
          </cell>
          <cell r="E1431">
            <v>1</v>
          </cell>
          <cell r="F1431" t="str">
            <v>DF</v>
          </cell>
          <cell r="G1431">
            <v>2003</v>
          </cell>
          <cell r="H1431" t="b">
            <v>0</v>
          </cell>
          <cell r="I1431">
            <v>1762.9</v>
          </cell>
          <cell r="K1431" t="str">
            <v>Gestion de mesures fiscales</v>
          </cell>
          <cell r="M1431" t="b">
            <v>0</v>
          </cell>
          <cell r="N1431" t="b">
            <v>0</v>
          </cell>
          <cell r="O1431" t="str">
            <v>S.O.</v>
          </cell>
          <cell r="P1431">
            <v>367</v>
          </cell>
          <cell r="Q1431">
            <v>0</v>
          </cell>
          <cell r="R1431">
            <v>100</v>
          </cell>
          <cell r="T1431" t="b">
            <v>0</v>
          </cell>
          <cell r="U1431" t="b">
            <v>0</v>
          </cell>
          <cell r="V1431" t="b">
            <v>0</v>
          </cell>
          <cell r="W1431" t="b">
            <v>1</v>
          </cell>
          <cell r="X1431" t="str">
            <v>Couverture partielle des coûts de gestion et comparaison avec les autres organismes similaires</v>
          </cell>
          <cell r="Y1431">
            <v>0</v>
          </cell>
        </row>
        <row r="1432">
          <cell r="A1432">
            <v>280</v>
          </cell>
          <cell r="B1432">
            <v>559</v>
          </cell>
          <cell r="C1432" t="b">
            <v>1</v>
          </cell>
          <cell r="D1432">
            <v>4</v>
          </cell>
          <cell r="E1432">
            <v>1</v>
          </cell>
          <cell r="F1432" t="str">
            <v>60</v>
          </cell>
          <cell r="G1432">
            <v>2007</v>
          </cell>
          <cell r="H1432" t="b">
            <v>1</v>
          </cell>
          <cell r="I1432">
            <v>0</v>
          </cell>
          <cell r="M1432" t="b">
            <v>0</v>
          </cell>
          <cell r="N1432" t="b">
            <v>0</v>
          </cell>
          <cell r="P1432">
            <v>367</v>
          </cell>
          <cell r="Q1432">
            <v>0</v>
          </cell>
          <cell r="R1432">
            <v>0</v>
          </cell>
          <cell r="T1432" t="b">
            <v>0</v>
          </cell>
          <cell r="U1432" t="b">
            <v>0</v>
          </cell>
          <cell r="V1432" t="b">
            <v>0</v>
          </cell>
          <cell r="W1432" t="b">
            <v>0</v>
          </cell>
          <cell r="Y1432">
            <v>0</v>
          </cell>
        </row>
        <row r="1433">
          <cell r="A1433">
            <v>280</v>
          </cell>
          <cell r="B1433">
            <v>559</v>
          </cell>
          <cell r="C1433" t="b">
            <v>1</v>
          </cell>
          <cell r="D1433">
            <v>4</v>
          </cell>
          <cell r="E1433">
            <v>1</v>
          </cell>
          <cell r="F1433" t="str">
            <v>60</v>
          </cell>
          <cell r="G1433">
            <v>2006</v>
          </cell>
          <cell r="H1433" t="b">
            <v>0</v>
          </cell>
          <cell r="I1433">
            <v>0</v>
          </cell>
          <cell r="M1433" t="b">
            <v>0</v>
          </cell>
          <cell r="N1433" t="b">
            <v>0</v>
          </cell>
          <cell r="P1433">
            <v>367</v>
          </cell>
          <cell r="Q1433">
            <v>0</v>
          </cell>
          <cell r="R1433">
            <v>0</v>
          </cell>
          <cell r="T1433" t="b">
            <v>0</v>
          </cell>
          <cell r="U1433" t="b">
            <v>0</v>
          </cell>
          <cell r="V1433" t="b">
            <v>0</v>
          </cell>
          <cell r="W1433" t="b">
            <v>0</v>
          </cell>
          <cell r="Y1433">
            <v>0</v>
          </cell>
        </row>
        <row r="1434">
          <cell r="A1434">
            <v>280</v>
          </cell>
          <cell r="B1434">
            <v>559</v>
          </cell>
          <cell r="C1434" t="b">
            <v>1</v>
          </cell>
          <cell r="D1434">
            <v>4</v>
          </cell>
          <cell r="E1434">
            <v>1</v>
          </cell>
          <cell r="F1434" t="str">
            <v>60</v>
          </cell>
          <cell r="G1434">
            <v>2005</v>
          </cell>
          <cell r="H1434" t="b">
            <v>0</v>
          </cell>
          <cell r="I1434">
            <v>0</v>
          </cell>
          <cell r="M1434" t="b">
            <v>0</v>
          </cell>
          <cell r="N1434" t="b">
            <v>0</v>
          </cell>
          <cell r="P1434">
            <v>367</v>
          </cell>
          <cell r="Q1434">
            <v>0</v>
          </cell>
          <cell r="R1434">
            <v>0</v>
          </cell>
          <cell r="T1434" t="b">
            <v>0</v>
          </cell>
          <cell r="U1434" t="b">
            <v>0</v>
          </cell>
          <cell r="V1434" t="b">
            <v>0</v>
          </cell>
          <cell r="W1434" t="b">
            <v>0</v>
          </cell>
          <cell r="Y1434">
            <v>0</v>
          </cell>
        </row>
        <row r="1435">
          <cell r="A1435">
            <v>280</v>
          </cell>
          <cell r="B1435">
            <v>559</v>
          </cell>
          <cell r="C1435" t="b">
            <v>1</v>
          </cell>
          <cell r="D1435">
            <v>4</v>
          </cell>
          <cell r="E1435">
            <v>1</v>
          </cell>
          <cell r="F1435" t="str">
            <v>60</v>
          </cell>
          <cell r="G1435">
            <v>2004</v>
          </cell>
          <cell r="H1435" t="b">
            <v>0</v>
          </cell>
          <cell r="I1435">
            <v>0</v>
          </cell>
          <cell r="M1435" t="b">
            <v>0</v>
          </cell>
          <cell r="N1435" t="b">
            <v>0</v>
          </cell>
          <cell r="P1435">
            <v>367</v>
          </cell>
          <cell r="Q1435">
            <v>0</v>
          </cell>
          <cell r="R1435">
            <v>0</v>
          </cell>
          <cell r="T1435" t="b">
            <v>0</v>
          </cell>
          <cell r="U1435" t="b">
            <v>0</v>
          </cell>
          <cell r="V1435" t="b">
            <v>0</v>
          </cell>
          <cell r="W1435" t="b">
            <v>0</v>
          </cell>
          <cell r="Y1435">
            <v>0</v>
          </cell>
        </row>
        <row r="1436">
          <cell r="A1436">
            <v>280</v>
          </cell>
          <cell r="B1436">
            <v>559</v>
          </cell>
          <cell r="C1436" t="b">
            <v>1</v>
          </cell>
          <cell r="D1436">
            <v>4</v>
          </cell>
          <cell r="E1436">
            <v>1</v>
          </cell>
          <cell r="F1436" t="str">
            <v>60</v>
          </cell>
          <cell r="G1436">
            <v>2003</v>
          </cell>
          <cell r="H1436" t="b">
            <v>0</v>
          </cell>
          <cell r="I1436">
            <v>0</v>
          </cell>
          <cell r="M1436" t="b">
            <v>0</v>
          </cell>
          <cell r="N1436" t="b">
            <v>0</v>
          </cell>
          <cell r="P1436">
            <v>367</v>
          </cell>
          <cell r="Q1436">
            <v>0</v>
          </cell>
          <cell r="R1436">
            <v>0</v>
          </cell>
          <cell r="T1436" t="b">
            <v>0</v>
          </cell>
          <cell r="U1436" t="b">
            <v>0</v>
          </cell>
          <cell r="V1436" t="b">
            <v>0</v>
          </cell>
          <cell r="W1436" t="b">
            <v>0</v>
          </cell>
          <cell r="Y1436">
            <v>0</v>
          </cell>
        </row>
        <row r="1437">
          <cell r="A1437">
            <v>280</v>
          </cell>
          <cell r="B1437">
            <v>559</v>
          </cell>
          <cell r="C1437" t="b">
            <v>1</v>
          </cell>
          <cell r="D1437">
            <v>4</v>
          </cell>
          <cell r="E1437">
            <v>1</v>
          </cell>
          <cell r="F1437" t="str">
            <v>70</v>
          </cell>
          <cell r="G1437">
            <v>2007</v>
          </cell>
          <cell r="H1437" t="b">
            <v>1</v>
          </cell>
          <cell r="I1437">
            <v>0</v>
          </cell>
          <cell r="M1437" t="b">
            <v>0</v>
          </cell>
          <cell r="N1437" t="b">
            <v>0</v>
          </cell>
          <cell r="P1437">
            <v>367</v>
          </cell>
          <cell r="Q1437">
            <v>0</v>
          </cell>
          <cell r="R1437">
            <v>0</v>
          </cell>
          <cell r="T1437" t="b">
            <v>0</v>
          </cell>
          <cell r="U1437" t="b">
            <v>0</v>
          </cell>
          <cell r="V1437" t="b">
            <v>0</v>
          </cell>
          <cell r="W1437" t="b">
            <v>0</v>
          </cell>
          <cell r="Y1437">
            <v>0</v>
          </cell>
        </row>
        <row r="1438">
          <cell r="A1438">
            <v>280</v>
          </cell>
          <cell r="B1438">
            <v>559</v>
          </cell>
          <cell r="C1438" t="b">
            <v>1</v>
          </cell>
          <cell r="D1438">
            <v>4</v>
          </cell>
          <cell r="E1438">
            <v>1</v>
          </cell>
          <cell r="F1438" t="str">
            <v>70</v>
          </cell>
          <cell r="G1438">
            <v>2006</v>
          </cell>
          <cell r="H1438" t="b">
            <v>0</v>
          </cell>
          <cell r="I1438">
            <v>0</v>
          </cell>
          <cell r="M1438" t="b">
            <v>0</v>
          </cell>
          <cell r="N1438" t="b">
            <v>0</v>
          </cell>
          <cell r="P1438">
            <v>367</v>
          </cell>
          <cell r="Q1438">
            <v>0</v>
          </cell>
          <cell r="R1438">
            <v>0</v>
          </cell>
          <cell r="T1438" t="b">
            <v>0</v>
          </cell>
          <cell r="U1438" t="b">
            <v>0</v>
          </cell>
          <cell r="V1438" t="b">
            <v>0</v>
          </cell>
          <cell r="W1438" t="b">
            <v>0</v>
          </cell>
          <cell r="Y1438">
            <v>0</v>
          </cell>
        </row>
        <row r="1439">
          <cell r="A1439">
            <v>280</v>
          </cell>
          <cell r="B1439">
            <v>559</v>
          </cell>
          <cell r="C1439" t="b">
            <v>1</v>
          </cell>
          <cell r="D1439">
            <v>4</v>
          </cell>
          <cell r="E1439">
            <v>1</v>
          </cell>
          <cell r="F1439" t="str">
            <v>70</v>
          </cell>
          <cell r="G1439">
            <v>2005</v>
          </cell>
          <cell r="H1439" t="b">
            <v>0</v>
          </cell>
          <cell r="I1439">
            <v>0</v>
          </cell>
          <cell r="M1439" t="b">
            <v>0</v>
          </cell>
          <cell r="N1439" t="b">
            <v>0</v>
          </cell>
          <cell r="P1439">
            <v>367</v>
          </cell>
          <cell r="Q1439">
            <v>0</v>
          </cell>
          <cell r="R1439">
            <v>0</v>
          </cell>
          <cell r="T1439" t="b">
            <v>0</v>
          </cell>
          <cell r="U1439" t="b">
            <v>0</v>
          </cell>
          <cell r="V1439" t="b">
            <v>0</v>
          </cell>
          <cell r="W1439" t="b">
            <v>0</v>
          </cell>
          <cell r="Y1439">
            <v>0</v>
          </cell>
        </row>
        <row r="1440">
          <cell r="A1440">
            <v>280</v>
          </cell>
          <cell r="B1440">
            <v>559</v>
          </cell>
          <cell r="C1440" t="b">
            <v>1</v>
          </cell>
          <cell r="D1440">
            <v>4</v>
          </cell>
          <cell r="E1440">
            <v>1</v>
          </cell>
          <cell r="F1440" t="str">
            <v>70</v>
          </cell>
          <cell r="G1440">
            <v>2004</v>
          </cell>
          <cell r="H1440" t="b">
            <v>0</v>
          </cell>
          <cell r="I1440">
            <v>0</v>
          </cell>
          <cell r="M1440" t="b">
            <v>0</v>
          </cell>
          <cell r="N1440" t="b">
            <v>0</v>
          </cell>
          <cell r="P1440">
            <v>367</v>
          </cell>
          <cell r="Q1440">
            <v>0</v>
          </cell>
          <cell r="R1440">
            <v>0</v>
          </cell>
          <cell r="T1440" t="b">
            <v>0</v>
          </cell>
          <cell r="U1440" t="b">
            <v>0</v>
          </cell>
          <cell r="V1440" t="b">
            <v>0</v>
          </cell>
          <cell r="W1440" t="b">
            <v>0</v>
          </cell>
          <cell r="Y1440">
            <v>0</v>
          </cell>
        </row>
        <row r="1441">
          <cell r="A1441">
            <v>280</v>
          </cell>
          <cell r="B1441">
            <v>559</v>
          </cell>
          <cell r="C1441" t="b">
            <v>1</v>
          </cell>
          <cell r="D1441">
            <v>4</v>
          </cell>
          <cell r="E1441">
            <v>1</v>
          </cell>
          <cell r="F1441" t="str">
            <v>70</v>
          </cell>
          <cell r="G1441">
            <v>2003</v>
          </cell>
          <cell r="H1441" t="b">
            <v>0</v>
          </cell>
          <cell r="I1441">
            <v>0</v>
          </cell>
          <cell r="M1441" t="b">
            <v>0</v>
          </cell>
          <cell r="N1441" t="b">
            <v>0</v>
          </cell>
          <cell r="P1441">
            <v>367</v>
          </cell>
          <cell r="Q1441">
            <v>0</v>
          </cell>
          <cell r="R1441">
            <v>0</v>
          </cell>
          <cell r="T1441" t="b">
            <v>0</v>
          </cell>
          <cell r="U1441" t="b">
            <v>0</v>
          </cell>
          <cell r="V1441" t="b">
            <v>0</v>
          </cell>
          <cell r="W1441" t="b">
            <v>0</v>
          </cell>
          <cell r="Y1441">
            <v>0</v>
          </cell>
        </row>
        <row r="1442">
          <cell r="A1442">
            <v>280</v>
          </cell>
          <cell r="B1442">
            <v>559</v>
          </cell>
          <cell r="C1442" t="b">
            <v>0</v>
          </cell>
          <cell r="D1442">
            <v>4</v>
          </cell>
          <cell r="E1442">
            <v>1</v>
          </cell>
          <cell r="F1442" t="str">
            <v>EA</v>
          </cell>
          <cell r="G1442">
            <v>2007</v>
          </cell>
          <cell r="H1442" t="b">
            <v>1</v>
          </cell>
          <cell r="I1442">
            <v>0</v>
          </cell>
          <cell r="K1442" t="str">
            <v>Congrès/expositions</v>
          </cell>
          <cell r="L1442" t="str">
            <v>16, 521</v>
          </cell>
          <cell r="M1442" t="b">
            <v>0</v>
          </cell>
          <cell r="N1442" t="b">
            <v>0</v>
          </cell>
          <cell r="P1442">
            <v>367</v>
          </cell>
          <cell r="Q1442">
            <v>0</v>
          </cell>
          <cell r="R1442">
            <v>0</v>
          </cell>
          <cell r="T1442" t="b">
            <v>0</v>
          </cell>
          <cell r="U1442" t="b">
            <v>0</v>
          </cell>
          <cell r="V1442" t="b">
            <v>0</v>
          </cell>
          <cell r="W1442" t="b">
            <v>0</v>
          </cell>
          <cell r="Y1442">
            <v>0</v>
          </cell>
        </row>
        <row r="1443">
          <cell r="A1443">
            <v>280</v>
          </cell>
          <cell r="B1443">
            <v>559</v>
          </cell>
          <cell r="C1443" t="b">
            <v>0</v>
          </cell>
          <cell r="D1443">
            <v>4</v>
          </cell>
          <cell r="E1443">
            <v>1</v>
          </cell>
          <cell r="F1443" t="str">
            <v>EA</v>
          </cell>
          <cell r="G1443">
            <v>2006</v>
          </cell>
          <cell r="H1443" t="b">
            <v>0</v>
          </cell>
          <cell r="I1443">
            <v>0</v>
          </cell>
          <cell r="K1443" t="str">
            <v>Congrès/expositions</v>
          </cell>
          <cell r="L1443" t="str">
            <v>16, 521</v>
          </cell>
          <cell r="M1443" t="b">
            <v>0</v>
          </cell>
          <cell r="N1443" t="b">
            <v>0</v>
          </cell>
          <cell r="P1443">
            <v>367</v>
          </cell>
          <cell r="Q1443">
            <v>0</v>
          </cell>
          <cell r="R1443">
            <v>0</v>
          </cell>
          <cell r="T1443" t="b">
            <v>0</v>
          </cell>
          <cell r="U1443" t="b">
            <v>0</v>
          </cell>
          <cell r="V1443" t="b">
            <v>0</v>
          </cell>
          <cell r="W1443" t="b">
            <v>0</v>
          </cell>
          <cell r="Y1443">
            <v>0</v>
          </cell>
        </row>
        <row r="1444">
          <cell r="A1444">
            <v>280</v>
          </cell>
          <cell r="B1444">
            <v>559</v>
          </cell>
          <cell r="C1444" t="b">
            <v>0</v>
          </cell>
          <cell r="D1444">
            <v>4</v>
          </cell>
          <cell r="E1444">
            <v>1</v>
          </cell>
          <cell r="F1444" t="str">
            <v>EA</v>
          </cell>
          <cell r="G1444">
            <v>2005</v>
          </cell>
          <cell r="H1444" t="b">
            <v>0</v>
          </cell>
          <cell r="I1444">
            <v>0</v>
          </cell>
          <cell r="K1444" t="str">
            <v>Congrès/expositions</v>
          </cell>
          <cell r="L1444" t="str">
            <v>16, 521</v>
          </cell>
          <cell r="M1444" t="b">
            <v>0</v>
          </cell>
          <cell r="N1444" t="b">
            <v>0</v>
          </cell>
          <cell r="P1444">
            <v>367</v>
          </cell>
          <cell r="Q1444">
            <v>0</v>
          </cell>
          <cell r="R1444">
            <v>0</v>
          </cell>
          <cell r="T1444" t="b">
            <v>0</v>
          </cell>
          <cell r="U1444" t="b">
            <v>0</v>
          </cell>
          <cell r="V1444" t="b">
            <v>0</v>
          </cell>
          <cell r="W1444" t="b">
            <v>0</v>
          </cell>
          <cell r="Y1444">
            <v>0</v>
          </cell>
        </row>
        <row r="1445">
          <cell r="A1445">
            <v>280</v>
          </cell>
          <cell r="B1445">
            <v>559</v>
          </cell>
          <cell r="C1445" t="b">
            <v>0</v>
          </cell>
          <cell r="D1445">
            <v>4</v>
          </cell>
          <cell r="E1445">
            <v>1</v>
          </cell>
          <cell r="F1445" t="str">
            <v>EA</v>
          </cell>
          <cell r="G1445">
            <v>2004</v>
          </cell>
          <cell r="H1445" t="b">
            <v>0</v>
          </cell>
          <cell r="I1445">
            <v>0</v>
          </cell>
          <cell r="K1445" t="str">
            <v>Congrès/expositions</v>
          </cell>
          <cell r="L1445" t="str">
            <v>16, 521</v>
          </cell>
          <cell r="M1445" t="b">
            <v>0</v>
          </cell>
          <cell r="N1445" t="b">
            <v>0</v>
          </cell>
          <cell r="P1445">
            <v>367</v>
          </cell>
          <cell r="Q1445">
            <v>0</v>
          </cell>
          <cell r="R1445">
            <v>0</v>
          </cell>
          <cell r="T1445" t="b">
            <v>0</v>
          </cell>
          <cell r="U1445" t="b">
            <v>0</v>
          </cell>
          <cell r="V1445" t="b">
            <v>0</v>
          </cell>
          <cell r="W1445" t="b">
            <v>0</v>
          </cell>
          <cell r="Y1445">
            <v>0</v>
          </cell>
        </row>
        <row r="1446">
          <cell r="A1446">
            <v>280</v>
          </cell>
          <cell r="B1446">
            <v>559</v>
          </cell>
          <cell r="C1446" t="b">
            <v>0</v>
          </cell>
          <cell r="D1446">
            <v>4</v>
          </cell>
          <cell r="E1446">
            <v>1</v>
          </cell>
          <cell r="F1446" t="str">
            <v>EA</v>
          </cell>
          <cell r="G1446">
            <v>2003</v>
          </cell>
          <cell r="H1446" t="b">
            <v>0</v>
          </cell>
          <cell r="I1446">
            <v>0</v>
          </cell>
          <cell r="K1446" t="str">
            <v>Congrès/expositions</v>
          </cell>
          <cell r="L1446" t="str">
            <v>16, 521</v>
          </cell>
          <cell r="M1446" t="b">
            <v>0</v>
          </cell>
          <cell r="N1446" t="b">
            <v>0</v>
          </cell>
          <cell r="P1446">
            <v>367</v>
          </cell>
          <cell r="Q1446">
            <v>0</v>
          </cell>
          <cell r="R1446">
            <v>0</v>
          </cell>
          <cell r="T1446" t="b">
            <v>0</v>
          </cell>
          <cell r="U1446" t="b">
            <v>0</v>
          </cell>
          <cell r="V1446" t="b">
            <v>0</v>
          </cell>
          <cell r="W1446" t="b">
            <v>0</v>
          </cell>
          <cell r="Y1446">
            <v>0</v>
          </cell>
        </row>
        <row r="1447">
          <cell r="A1447">
            <v>280</v>
          </cell>
          <cell r="B1447">
            <v>559</v>
          </cell>
          <cell r="C1447" t="b">
            <v>0</v>
          </cell>
          <cell r="D1447">
            <v>4</v>
          </cell>
          <cell r="E1447">
            <v>1</v>
          </cell>
          <cell r="F1447" t="str">
            <v>EB</v>
          </cell>
          <cell r="G1447">
            <v>2007</v>
          </cell>
          <cell r="H1447" t="b">
            <v>1</v>
          </cell>
          <cell r="I1447">
            <v>0</v>
          </cell>
          <cell r="M1447" t="b">
            <v>0</v>
          </cell>
          <cell r="N1447" t="b">
            <v>0</v>
          </cell>
          <cell r="P1447">
            <v>367</v>
          </cell>
          <cell r="Q1447">
            <v>0</v>
          </cell>
          <cell r="R1447">
            <v>0</v>
          </cell>
          <cell r="T1447" t="b">
            <v>0</v>
          </cell>
          <cell r="U1447" t="b">
            <v>0</v>
          </cell>
          <cell r="V1447" t="b">
            <v>0</v>
          </cell>
          <cell r="W1447" t="b">
            <v>0</v>
          </cell>
          <cell r="Y1447">
            <v>0</v>
          </cell>
        </row>
        <row r="1448">
          <cell r="A1448">
            <v>280</v>
          </cell>
          <cell r="B1448">
            <v>559</v>
          </cell>
          <cell r="C1448" t="b">
            <v>0</v>
          </cell>
          <cell r="D1448">
            <v>4</v>
          </cell>
          <cell r="E1448">
            <v>1</v>
          </cell>
          <cell r="F1448" t="str">
            <v>EB</v>
          </cell>
          <cell r="G1448">
            <v>2006</v>
          </cell>
          <cell r="H1448" t="b">
            <v>0</v>
          </cell>
          <cell r="I1448">
            <v>0</v>
          </cell>
          <cell r="M1448" t="b">
            <v>0</v>
          </cell>
          <cell r="N1448" t="b">
            <v>0</v>
          </cell>
          <cell r="P1448">
            <v>367</v>
          </cell>
          <cell r="Q1448">
            <v>0</v>
          </cell>
          <cell r="R1448">
            <v>0</v>
          </cell>
          <cell r="T1448" t="b">
            <v>0</v>
          </cell>
          <cell r="U1448" t="b">
            <v>0</v>
          </cell>
          <cell r="V1448" t="b">
            <v>0</v>
          </cell>
          <cell r="W1448" t="b">
            <v>0</v>
          </cell>
          <cell r="Y1448">
            <v>0</v>
          </cell>
        </row>
        <row r="1449">
          <cell r="A1449">
            <v>280</v>
          </cell>
          <cell r="B1449">
            <v>559</v>
          </cell>
          <cell r="C1449" t="b">
            <v>0</v>
          </cell>
          <cell r="D1449">
            <v>4</v>
          </cell>
          <cell r="E1449">
            <v>1</v>
          </cell>
          <cell r="F1449" t="str">
            <v>EB</v>
          </cell>
          <cell r="G1449">
            <v>2005</v>
          </cell>
          <cell r="H1449" t="b">
            <v>0</v>
          </cell>
          <cell r="I1449">
            <v>0</v>
          </cell>
          <cell r="M1449" t="b">
            <v>0</v>
          </cell>
          <cell r="N1449" t="b">
            <v>0</v>
          </cell>
          <cell r="P1449">
            <v>367</v>
          </cell>
          <cell r="Q1449">
            <v>0</v>
          </cell>
          <cell r="R1449">
            <v>0</v>
          </cell>
          <cell r="T1449" t="b">
            <v>0</v>
          </cell>
          <cell r="U1449" t="b">
            <v>0</v>
          </cell>
          <cell r="V1449" t="b">
            <v>0</v>
          </cell>
          <cell r="W1449" t="b">
            <v>0</v>
          </cell>
          <cell r="Y1449">
            <v>0</v>
          </cell>
        </row>
        <row r="1450">
          <cell r="A1450">
            <v>280</v>
          </cell>
          <cell r="B1450">
            <v>559</v>
          </cell>
          <cell r="C1450" t="b">
            <v>0</v>
          </cell>
          <cell r="D1450">
            <v>4</v>
          </cell>
          <cell r="E1450">
            <v>1</v>
          </cell>
          <cell r="F1450" t="str">
            <v>EB</v>
          </cell>
          <cell r="G1450">
            <v>2004</v>
          </cell>
          <cell r="H1450" t="b">
            <v>0</v>
          </cell>
          <cell r="I1450">
            <v>0</v>
          </cell>
          <cell r="M1450" t="b">
            <v>0</v>
          </cell>
          <cell r="N1450" t="b">
            <v>0</v>
          </cell>
          <cell r="P1450">
            <v>367</v>
          </cell>
          <cell r="Q1450">
            <v>0</v>
          </cell>
          <cell r="R1450">
            <v>0</v>
          </cell>
          <cell r="T1450" t="b">
            <v>0</v>
          </cell>
          <cell r="U1450" t="b">
            <v>0</v>
          </cell>
          <cell r="V1450" t="b">
            <v>0</v>
          </cell>
          <cell r="W1450" t="b">
            <v>0</v>
          </cell>
          <cell r="Y1450">
            <v>0</v>
          </cell>
        </row>
        <row r="1451">
          <cell r="A1451">
            <v>280</v>
          </cell>
          <cell r="B1451">
            <v>559</v>
          </cell>
          <cell r="C1451" t="b">
            <v>0</v>
          </cell>
          <cell r="D1451">
            <v>4</v>
          </cell>
          <cell r="E1451">
            <v>1</v>
          </cell>
          <cell r="F1451" t="str">
            <v>EB</v>
          </cell>
          <cell r="G1451">
            <v>2003</v>
          </cell>
          <cell r="H1451" t="b">
            <v>0</v>
          </cell>
          <cell r="I1451">
            <v>0</v>
          </cell>
          <cell r="M1451" t="b">
            <v>0</v>
          </cell>
          <cell r="N1451" t="b">
            <v>0</v>
          </cell>
          <cell r="P1451">
            <v>367</v>
          </cell>
          <cell r="Q1451">
            <v>0</v>
          </cell>
          <cell r="R1451">
            <v>0</v>
          </cell>
          <cell r="T1451" t="b">
            <v>0</v>
          </cell>
          <cell r="U1451" t="b">
            <v>0</v>
          </cell>
          <cell r="V1451" t="b">
            <v>0</v>
          </cell>
          <cell r="W1451" t="b">
            <v>0</v>
          </cell>
          <cell r="Y1451">
            <v>0</v>
          </cell>
        </row>
        <row r="1452">
          <cell r="A1452">
            <v>280</v>
          </cell>
          <cell r="B1452">
            <v>559</v>
          </cell>
          <cell r="C1452" t="b">
            <v>0</v>
          </cell>
          <cell r="D1452">
            <v>4</v>
          </cell>
          <cell r="E1452">
            <v>1</v>
          </cell>
          <cell r="F1452" t="str">
            <v>EC</v>
          </cell>
          <cell r="G1452">
            <v>2007</v>
          </cell>
          <cell r="H1452" t="b">
            <v>1</v>
          </cell>
          <cell r="I1452">
            <v>0</v>
          </cell>
          <cell r="M1452" t="b">
            <v>0</v>
          </cell>
          <cell r="N1452" t="b">
            <v>0</v>
          </cell>
          <cell r="P1452">
            <v>367</v>
          </cell>
          <cell r="Q1452">
            <v>0</v>
          </cell>
          <cell r="R1452">
            <v>0</v>
          </cell>
          <cell r="T1452" t="b">
            <v>0</v>
          </cell>
          <cell r="U1452" t="b">
            <v>0</v>
          </cell>
          <cell r="V1452" t="b">
            <v>0</v>
          </cell>
          <cell r="W1452" t="b">
            <v>0</v>
          </cell>
          <cell r="Y1452">
            <v>0</v>
          </cell>
        </row>
        <row r="1453">
          <cell r="A1453">
            <v>280</v>
          </cell>
          <cell r="B1453">
            <v>559</v>
          </cell>
          <cell r="C1453" t="b">
            <v>0</v>
          </cell>
          <cell r="D1453">
            <v>4</v>
          </cell>
          <cell r="E1453">
            <v>1</v>
          </cell>
          <cell r="F1453" t="str">
            <v>EC</v>
          </cell>
          <cell r="G1453">
            <v>2006</v>
          </cell>
          <cell r="H1453" t="b">
            <v>0</v>
          </cell>
          <cell r="I1453">
            <v>0</v>
          </cell>
          <cell r="M1453" t="b">
            <v>0</v>
          </cell>
          <cell r="N1453" t="b">
            <v>0</v>
          </cell>
          <cell r="P1453">
            <v>367</v>
          </cell>
          <cell r="Q1453">
            <v>0</v>
          </cell>
          <cell r="R1453">
            <v>0</v>
          </cell>
          <cell r="T1453" t="b">
            <v>0</v>
          </cell>
          <cell r="U1453" t="b">
            <v>0</v>
          </cell>
          <cell r="V1453" t="b">
            <v>0</v>
          </cell>
          <cell r="W1453" t="b">
            <v>0</v>
          </cell>
          <cell r="Y1453">
            <v>0</v>
          </cell>
        </row>
        <row r="1454">
          <cell r="A1454">
            <v>280</v>
          </cell>
          <cell r="B1454">
            <v>559</v>
          </cell>
          <cell r="C1454" t="b">
            <v>0</v>
          </cell>
          <cell r="D1454">
            <v>4</v>
          </cell>
          <cell r="E1454">
            <v>1</v>
          </cell>
          <cell r="F1454" t="str">
            <v>EC</v>
          </cell>
          <cell r="G1454">
            <v>2005</v>
          </cell>
          <cell r="H1454" t="b">
            <v>0</v>
          </cell>
          <cell r="I1454">
            <v>0</v>
          </cell>
          <cell r="M1454" t="b">
            <v>0</v>
          </cell>
          <cell r="N1454" t="b">
            <v>0</v>
          </cell>
          <cell r="P1454">
            <v>367</v>
          </cell>
          <cell r="Q1454">
            <v>0</v>
          </cell>
          <cell r="R1454">
            <v>0</v>
          </cell>
          <cell r="T1454" t="b">
            <v>0</v>
          </cell>
          <cell r="U1454" t="b">
            <v>0</v>
          </cell>
          <cell r="V1454" t="b">
            <v>0</v>
          </cell>
          <cell r="W1454" t="b">
            <v>0</v>
          </cell>
          <cell r="Y1454">
            <v>0</v>
          </cell>
        </row>
        <row r="1455">
          <cell r="A1455">
            <v>280</v>
          </cell>
          <cell r="B1455">
            <v>559</v>
          </cell>
          <cell r="C1455" t="b">
            <v>0</v>
          </cell>
          <cell r="D1455">
            <v>4</v>
          </cell>
          <cell r="E1455">
            <v>1</v>
          </cell>
          <cell r="F1455" t="str">
            <v>EC</v>
          </cell>
          <cell r="G1455">
            <v>2004</v>
          </cell>
          <cell r="H1455" t="b">
            <v>0</v>
          </cell>
          <cell r="I1455">
            <v>0</v>
          </cell>
          <cell r="M1455" t="b">
            <v>0</v>
          </cell>
          <cell r="N1455" t="b">
            <v>0</v>
          </cell>
          <cell r="P1455">
            <v>367</v>
          </cell>
          <cell r="Q1455">
            <v>0</v>
          </cell>
          <cell r="R1455">
            <v>0</v>
          </cell>
          <cell r="T1455" t="b">
            <v>0</v>
          </cell>
          <cell r="U1455" t="b">
            <v>0</v>
          </cell>
          <cell r="V1455" t="b">
            <v>0</v>
          </cell>
          <cell r="W1455" t="b">
            <v>0</v>
          </cell>
          <cell r="Y1455">
            <v>0</v>
          </cell>
        </row>
        <row r="1456">
          <cell r="A1456">
            <v>280</v>
          </cell>
          <cell r="B1456">
            <v>559</v>
          </cell>
          <cell r="C1456" t="b">
            <v>0</v>
          </cell>
          <cell r="D1456">
            <v>4</v>
          </cell>
          <cell r="E1456">
            <v>1</v>
          </cell>
          <cell r="F1456" t="str">
            <v>EC</v>
          </cell>
          <cell r="G1456">
            <v>2003</v>
          </cell>
          <cell r="H1456" t="b">
            <v>0</v>
          </cell>
          <cell r="I1456">
            <v>0</v>
          </cell>
          <cell r="M1456" t="b">
            <v>0</v>
          </cell>
          <cell r="N1456" t="b">
            <v>0</v>
          </cell>
          <cell r="P1456">
            <v>367</v>
          </cell>
          <cell r="Q1456">
            <v>0</v>
          </cell>
          <cell r="R1456">
            <v>0</v>
          </cell>
          <cell r="T1456" t="b">
            <v>0</v>
          </cell>
          <cell r="U1456" t="b">
            <v>0</v>
          </cell>
          <cell r="V1456" t="b">
            <v>0</v>
          </cell>
          <cell r="W1456" t="b">
            <v>0</v>
          </cell>
          <cell r="Y1456">
            <v>0</v>
          </cell>
        </row>
        <row r="1457">
          <cell r="A1457">
            <v>280</v>
          </cell>
          <cell r="B1457">
            <v>559</v>
          </cell>
          <cell r="C1457" t="b">
            <v>0</v>
          </cell>
          <cell r="D1457">
            <v>4</v>
          </cell>
          <cell r="E1457">
            <v>1</v>
          </cell>
          <cell r="F1457" t="str">
            <v>EM</v>
          </cell>
          <cell r="G1457">
            <v>2007</v>
          </cell>
          <cell r="H1457" t="b">
            <v>1</v>
          </cell>
          <cell r="I1457">
            <v>0</v>
          </cell>
          <cell r="M1457" t="b">
            <v>0</v>
          </cell>
          <cell r="N1457" t="b">
            <v>0</v>
          </cell>
          <cell r="P1457">
            <v>367</v>
          </cell>
          <cell r="Q1457">
            <v>0</v>
          </cell>
          <cell r="R1457">
            <v>0</v>
          </cell>
          <cell r="T1457" t="b">
            <v>0</v>
          </cell>
          <cell r="U1457" t="b">
            <v>0</v>
          </cell>
          <cell r="V1457" t="b">
            <v>0</v>
          </cell>
          <cell r="W1457" t="b">
            <v>0</v>
          </cell>
          <cell r="Y1457">
            <v>0</v>
          </cell>
        </row>
        <row r="1458">
          <cell r="A1458">
            <v>280</v>
          </cell>
          <cell r="B1458">
            <v>559</v>
          </cell>
          <cell r="C1458" t="b">
            <v>0</v>
          </cell>
          <cell r="D1458">
            <v>4</v>
          </cell>
          <cell r="E1458">
            <v>1</v>
          </cell>
          <cell r="F1458" t="str">
            <v>EM</v>
          </cell>
          <cell r="G1458">
            <v>2006</v>
          </cell>
          <cell r="H1458" t="b">
            <v>0</v>
          </cell>
          <cell r="I1458">
            <v>0</v>
          </cell>
          <cell r="M1458" t="b">
            <v>0</v>
          </cell>
          <cell r="N1458" t="b">
            <v>0</v>
          </cell>
          <cell r="P1458">
            <v>367</v>
          </cell>
          <cell r="Q1458">
            <v>0</v>
          </cell>
          <cell r="R1458">
            <v>0</v>
          </cell>
          <cell r="T1458" t="b">
            <v>0</v>
          </cell>
          <cell r="U1458" t="b">
            <v>0</v>
          </cell>
          <cell r="V1458" t="b">
            <v>0</v>
          </cell>
          <cell r="W1458" t="b">
            <v>0</v>
          </cell>
          <cell r="Y1458">
            <v>0</v>
          </cell>
        </row>
        <row r="1459">
          <cell r="A1459">
            <v>280</v>
          </cell>
          <cell r="B1459">
            <v>559</v>
          </cell>
          <cell r="C1459" t="b">
            <v>0</v>
          </cell>
          <cell r="D1459">
            <v>4</v>
          </cell>
          <cell r="E1459">
            <v>1</v>
          </cell>
          <cell r="F1459" t="str">
            <v>EM</v>
          </cell>
          <cell r="G1459">
            <v>2005</v>
          </cell>
          <cell r="H1459" t="b">
            <v>0</v>
          </cell>
          <cell r="I1459">
            <v>0</v>
          </cell>
          <cell r="M1459" t="b">
            <v>0</v>
          </cell>
          <cell r="N1459" t="b">
            <v>0</v>
          </cell>
          <cell r="P1459">
            <v>367</v>
          </cell>
          <cell r="Q1459">
            <v>0</v>
          </cell>
          <cell r="R1459">
            <v>0</v>
          </cell>
          <cell r="T1459" t="b">
            <v>0</v>
          </cell>
          <cell r="U1459" t="b">
            <v>0</v>
          </cell>
          <cell r="V1459" t="b">
            <v>0</v>
          </cell>
          <cell r="W1459" t="b">
            <v>0</v>
          </cell>
          <cell r="Y1459">
            <v>0</v>
          </cell>
        </row>
        <row r="1460">
          <cell r="A1460">
            <v>280</v>
          </cell>
          <cell r="B1460">
            <v>559</v>
          </cell>
          <cell r="C1460" t="b">
            <v>0</v>
          </cell>
          <cell r="D1460">
            <v>4</v>
          </cell>
          <cell r="E1460">
            <v>1</v>
          </cell>
          <cell r="F1460" t="str">
            <v>EM</v>
          </cell>
          <cell r="G1460">
            <v>2004</v>
          </cell>
          <cell r="H1460" t="b">
            <v>0</v>
          </cell>
          <cell r="I1460">
            <v>0</v>
          </cell>
          <cell r="M1460" t="b">
            <v>0</v>
          </cell>
          <cell r="N1460" t="b">
            <v>0</v>
          </cell>
          <cell r="P1460">
            <v>367</v>
          </cell>
          <cell r="Q1460">
            <v>0</v>
          </cell>
          <cell r="R1460">
            <v>0</v>
          </cell>
          <cell r="T1460" t="b">
            <v>0</v>
          </cell>
          <cell r="U1460" t="b">
            <v>0</v>
          </cell>
          <cell r="V1460" t="b">
            <v>0</v>
          </cell>
          <cell r="W1460" t="b">
            <v>0</v>
          </cell>
          <cell r="Y1460">
            <v>0</v>
          </cell>
        </row>
        <row r="1461">
          <cell r="A1461">
            <v>280</v>
          </cell>
          <cell r="B1461">
            <v>559</v>
          </cell>
          <cell r="C1461" t="b">
            <v>0</v>
          </cell>
          <cell r="D1461">
            <v>4</v>
          </cell>
          <cell r="E1461">
            <v>1</v>
          </cell>
          <cell r="F1461" t="str">
            <v>EM</v>
          </cell>
          <cell r="G1461">
            <v>2003</v>
          </cell>
          <cell r="H1461" t="b">
            <v>0</v>
          </cell>
          <cell r="I1461">
            <v>0</v>
          </cell>
          <cell r="M1461" t="b">
            <v>0</v>
          </cell>
          <cell r="N1461" t="b">
            <v>0</v>
          </cell>
          <cell r="P1461">
            <v>367</v>
          </cell>
          <cell r="Q1461">
            <v>0</v>
          </cell>
          <cell r="R1461">
            <v>0</v>
          </cell>
          <cell r="T1461" t="b">
            <v>0</v>
          </cell>
          <cell r="U1461" t="b">
            <v>0</v>
          </cell>
          <cell r="V1461" t="b">
            <v>0</v>
          </cell>
          <cell r="W1461" t="b">
            <v>0</v>
          </cell>
          <cell r="Y1461">
            <v>0</v>
          </cell>
        </row>
        <row r="1462">
          <cell r="A1462">
            <v>280</v>
          </cell>
          <cell r="B1462">
            <v>559</v>
          </cell>
          <cell r="C1462" t="b">
            <v>0</v>
          </cell>
          <cell r="D1462">
            <v>4</v>
          </cell>
          <cell r="E1462">
            <v>1</v>
          </cell>
          <cell r="F1462" t="str">
            <v>ES</v>
          </cell>
          <cell r="G1462">
            <v>2007</v>
          </cell>
          <cell r="H1462" t="b">
            <v>1</v>
          </cell>
          <cell r="I1462">
            <v>0</v>
          </cell>
          <cell r="M1462" t="b">
            <v>0</v>
          </cell>
          <cell r="N1462" t="b">
            <v>0</v>
          </cell>
          <cell r="P1462">
            <v>367</v>
          </cell>
          <cell r="Q1462">
            <v>0</v>
          </cell>
          <cell r="R1462">
            <v>0</v>
          </cell>
          <cell r="T1462" t="b">
            <v>0</v>
          </cell>
          <cell r="U1462" t="b">
            <v>0</v>
          </cell>
          <cell r="V1462" t="b">
            <v>0</v>
          </cell>
          <cell r="W1462" t="b">
            <v>0</v>
          </cell>
          <cell r="Y1462">
            <v>0</v>
          </cell>
        </row>
        <row r="1463">
          <cell r="A1463">
            <v>280</v>
          </cell>
          <cell r="B1463">
            <v>559</v>
          </cell>
          <cell r="C1463" t="b">
            <v>0</v>
          </cell>
          <cell r="D1463">
            <v>4</v>
          </cell>
          <cell r="E1463">
            <v>1</v>
          </cell>
          <cell r="F1463" t="str">
            <v>ES</v>
          </cell>
          <cell r="G1463">
            <v>2006</v>
          </cell>
          <cell r="H1463" t="b">
            <v>0</v>
          </cell>
          <cell r="I1463">
            <v>0</v>
          </cell>
          <cell r="M1463" t="b">
            <v>0</v>
          </cell>
          <cell r="N1463" t="b">
            <v>0</v>
          </cell>
          <cell r="P1463">
            <v>367</v>
          </cell>
          <cell r="Q1463">
            <v>0</v>
          </cell>
          <cell r="R1463">
            <v>0</v>
          </cell>
          <cell r="T1463" t="b">
            <v>0</v>
          </cell>
          <cell r="U1463" t="b">
            <v>0</v>
          </cell>
          <cell r="V1463" t="b">
            <v>0</v>
          </cell>
          <cell r="W1463" t="b">
            <v>0</v>
          </cell>
          <cell r="Y1463">
            <v>0</v>
          </cell>
        </row>
        <row r="1464">
          <cell r="A1464">
            <v>280</v>
          </cell>
          <cell r="B1464">
            <v>559</v>
          </cell>
          <cell r="C1464" t="b">
            <v>0</v>
          </cell>
          <cell r="D1464">
            <v>4</v>
          </cell>
          <cell r="E1464">
            <v>1</v>
          </cell>
          <cell r="F1464" t="str">
            <v>ES</v>
          </cell>
          <cell r="G1464">
            <v>2005</v>
          </cell>
          <cell r="H1464" t="b">
            <v>0</v>
          </cell>
          <cell r="I1464">
            <v>0</v>
          </cell>
          <cell r="M1464" t="b">
            <v>0</v>
          </cell>
          <cell r="N1464" t="b">
            <v>0</v>
          </cell>
          <cell r="P1464">
            <v>367</v>
          </cell>
          <cell r="Q1464">
            <v>0</v>
          </cell>
          <cell r="R1464">
            <v>0</v>
          </cell>
          <cell r="T1464" t="b">
            <v>0</v>
          </cell>
          <cell r="U1464" t="b">
            <v>0</v>
          </cell>
          <cell r="V1464" t="b">
            <v>0</v>
          </cell>
          <cell r="W1464" t="b">
            <v>0</v>
          </cell>
          <cell r="Y1464">
            <v>0</v>
          </cell>
        </row>
        <row r="1465">
          <cell r="A1465">
            <v>280</v>
          </cell>
          <cell r="B1465">
            <v>559</v>
          </cell>
          <cell r="C1465" t="b">
            <v>0</v>
          </cell>
          <cell r="D1465">
            <v>4</v>
          </cell>
          <cell r="E1465">
            <v>1</v>
          </cell>
          <cell r="F1465" t="str">
            <v>ES</v>
          </cell>
          <cell r="G1465">
            <v>2004</v>
          </cell>
          <cell r="H1465" t="b">
            <v>0</v>
          </cell>
          <cell r="I1465">
            <v>0</v>
          </cell>
          <cell r="M1465" t="b">
            <v>0</v>
          </cell>
          <cell r="N1465" t="b">
            <v>0</v>
          </cell>
          <cell r="P1465">
            <v>367</v>
          </cell>
          <cell r="Q1465">
            <v>0</v>
          </cell>
          <cell r="R1465">
            <v>0</v>
          </cell>
          <cell r="T1465" t="b">
            <v>0</v>
          </cell>
          <cell r="U1465" t="b">
            <v>0</v>
          </cell>
          <cell r="V1465" t="b">
            <v>0</v>
          </cell>
          <cell r="W1465" t="b">
            <v>0</v>
          </cell>
          <cell r="Y1465">
            <v>0</v>
          </cell>
        </row>
        <row r="1466">
          <cell r="A1466">
            <v>280</v>
          </cell>
          <cell r="B1466">
            <v>559</v>
          </cell>
          <cell r="C1466" t="b">
            <v>0</v>
          </cell>
          <cell r="D1466">
            <v>4</v>
          </cell>
          <cell r="E1466">
            <v>1</v>
          </cell>
          <cell r="F1466" t="str">
            <v>ES</v>
          </cell>
          <cell r="G1466">
            <v>2003</v>
          </cell>
          <cell r="H1466" t="b">
            <v>0</v>
          </cell>
          <cell r="I1466">
            <v>0</v>
          </cell>
          <cell r="M1466" t="b">
            <v>0</v>
          </cell>
          <cell r="N1466" t="b">
            <v>0</v>
          </cell>
          <cell r="P1466">
            <v>367</v>
          </cell>
          <cell r="Q1466">
            <v>0</v>
          </cell>
          <cell r="R1466">
            <v>0</v>
          </cell>
          <cell r="T1466" t="b">
            <v>0</v>
          </cell>
          <cell r="U1466" t="b">
            <v>0</v>
          </cell>
          <cell r="V1466" t="b">
            <v>0</v>
          </cell>
          <cell r="W1466" t="b">
            <v>0</v>
          </cell>
          <cell r="Y1466">
            <v>0</v>
          </cell>
        </row>
        <row r="1467">
          <cell r="A1467">
            <v>280</v>
          </cell>
          <cell r="B1467">
            <v>559</v>
          </cell>
          <cell r="C1467" t="b">
            <v>0</v>
          </cell>
          <cell r="D1467">
            <v>4</v>
          </cell>
          <cell r="E1467">
            <v>1</v>
          </cell>
          <cell r="F1467" t="str">
            <v>ET</v>
          </cell>
          <cell r="G1467">
            <v>2007</v>
          </cell>
          <cell r="H1467" t="b">
            <v>1</v>
          </cell>
          <cell r="I1467">
            <v>0</v>
          </cell>
          <cell r="M1467" t="b">
            <v>0</v>
          </cell>
          <cell r="N1467" t="b">
            <v>0</v>
          </cell>
          <cell r="P1467">
            <v>367</v>
          </cell>
          <cell r="Q1467">
            <v>0</v>
          </cell>
          <cell r="R1467">
            <v>0</v>
          </cell>
          <cell r="T1467" t="b">
            <v>0</v>
          </cell>
          <cell r="U1467" t="b">
            <v>0</v>
          </cell>
          <cell r="V1467" t="b">
            <v>0</v>
          </cell>
          <cell r="W1467" t="b">
            <v>0</v>
          </cell>
          <cell r="Y1467">
            <v>0</v>
          </cell>
        </row>
        <row r="1468">
          <cell r="A1468">
            <v>280</v>
          </cell>
          <cell r="B1468">
            <v>559</v>
          </cell>
          <cell r="C1468" t="b">
            <v>0</v>
          </cell>
          <cell r="D1468">
            <v>4</v>
          </cell>
          <cell r="E1468">
            <v>1</v>
          </cell>
          <cell r="F1468" t="str">
            <v>ET</v>
          </cell>
          <cell r="G1468">
            <v>2006</v>
          </cell>
          <cell r="H1468" t="b">
            <v>0</v>
          </cell>
          <cell r="I1468">
            <v>0</v>
          </cell>
          <cell r="M1468" t="b">
            <v>0</v>
          </cell>
          <cell r="N1468" t="b">
            <v>0</v>
          </cell>
          <cell r="P1468">
            <v>367</v>
          </cell>
          <cell r="Q1468">
            <v>0</v>
          </cell>
          <cell r="R1468">
            <v>0</v>
          </cell>
          <cell r="T1468" t="b">
            <v>0</v>
          </cell>
          <cell r="U1468" t="b">
            <v>0</v>
          </cell>
          <cell r="V1468" t="b">
            <v>0</v>
          </cell>
          <cell r="W1468" t="b">
            <v>0</v>
          </cell>
          <cell r="Y1468">
            <v>0</v>
          </cell>
        </row>
        <row r="1469">
          <cell r="A1469">
            <v>280</v>
          </cell>
          <cell r="B1469">
            <v>559</v>
          </cell>
          <cell r="C1469" t="b">
            <v>0</v>
          </cell>
          <cell r="D1469">
            <v>4</v>
          </cell>
          <cell r="E1469">
            <v>1</v>
          </cell>
          <cell r="F1469" t="str">
            <v>ET</v>
          </cell>
          <cell r="G1469">
            <v>2005</v>
          </cell>
          <cell r="H1469" t="b">
            <v>0</v>
          </cell>
          <cell r="I1469">
            <v>0</v>
          </cell>
          <cell r="M1469" t="b">
            <v>0</v>
          </cell>
          <cell r="N1469" t="b">
            <v>0</v>
          </cell>
          <cell r="P1469">
            <v>367</v>
          </cell>
          <cell r="Q1469">
            <v>0</v>
          </cell>
          <cell r="R1469">
            <v>0</v>
          </cell>
          <cell r="T1469" t="b">
            <v>0</v>
          </cell>
          <cell r="U1469" t="b">
            <v>0</v>
          </cell>
          <cell r="V1469" t="b">
            <v>0</v>
          </cell>
          <cell r="W1469" t="b">
            <v>0</v>
          </cell>
          <cell r="Y1469">
            <v>0</v>
          </cell>
        </row>
        <row r="1470">
          <cell r="A1470">
            <v>280</v>
          </cell>
          <cell r="B1470">
            <v>559</v>
          </cell>
          <cell r="C1470" t="b">
            <v>0</v>
          </cell>
          <cell r="D1470">
            <v>4</v>
          </cell>
          <cell r="E1470">
            <v>1</v>
          </cell>
          <cell r="F1470" t="str">
            <v>ET</v>
          </cell>
          <cell r="G1470">
            <v>2004</v>
          </cell>
          <cell r="H1470" t="b">
            <v>0</v>
          </cell>
          <cell r="I1470">
            <v>0</v>
          </cell>
          <cell r="M1470" t="b">
            <v>0</v>
          </cell>
          <cell r="N1470" t="b">
            <v>0</v>
          </cell>
          <cell r="P1470">
            <v>367</v>
          </cell>
          <cell r="Q1470">
            <v>0</v>
          </cell>
          <cell r="R1470">
            <v>0</v>
          </cell>
          <cell r="T1470" t="b">
            <v>0</v>
          </cell>
          <cell r="U1470" t="b">
            <v>0</v>
          </cell>
          <cell r="V1470" t="b">
            <v>0</v>
          </cell>
          <cell r="W1470" t="b">
            <v>0</v>
          </cell>
          <cell r="Y1470">
            <v>0</v>
          </cell>
        </row>
        <row r="1471">
          <cell r="A1471">
            <v>280</v>
          </cell>
          <cell r="B1471">
            <v>559</v>
          </cell>
          <cell r="C1471" t="b">
            <v>0</v>
          </cell>
          <cell r="D1471">
            <v>4</v>
          </cell>
          <cell r="E1471">
            <v>1</v>
          </cell>
          <cell r="F1471" t="str">
            <v>ET</v>
          </cell>
          <cell r="G1471">
            <v>2003</v>
          </cell>
          <cell r="H1471" t="b">
            <v>0</v>
          </cell>
          <cell r="I1471">
            <v>0</v>
          </cell>
          <cell r="M1471" t="b">
            <v>0</v>
          </cell>
          <cell r="N1471" t="b">
            <v>0</v>
          </cell>
          <cell r="P1471">
            <v>367</v>
          </cell>
          <cell r="Q1471">
            <v>0</v>
          </cell>
          <cell r="R1471">
            <v>0</v>
          </cell>
          <cell r="T1471" t="b">
            <v>0</v>
          </cell>
          <cell r="U1471" t="b">
            <v>0</v>
          </cell>
          <cell r="V1471" t="b">
            <v>0</v>
          </cell>
          <cell r="W1471" t="b">
            <v>0</v>
          </cell>
          <cell r="Y1471">
            <v>0</v>
          </cell>
        </row>
        <row r="1472">
          <cell r="A1472">
            <v>280</v>
          </cell>
          <cell r="B1472">
            <v>559</v>
          </cell>
          <cell r="C1472" t="b">
            <v>1</v>
          </cell>
          <cell r="D1472">
            <v>4</v>
          </cell>
          <cell r="E1472">
            <v>1</v>
          </cell>
          <cell r="F1472" t="str">
            <v>N4</v>
          </cell>
          <cell r="G1472">
            <v>2007</v>
          </cell>
          <cell r="H1472" t="b">
            <v>1</v>
          </cell>
          <cell r="I1472">
            <v>0</v>
          </cell>
          <cell r="M1472" t="b">
            <v>0</v>
          </cell>
          <cell r="N1472" t="b">
            <v>0</v>
          </cell>
          <cell r="P1472">
            <v>367</v>
          </cell>
          <cell r="Q1472">
            <v>0</v>
          </cell>
          <cell r="R1472">
            <v>0</v>
          </cell>
          <cell r="T1472" t="b">
            <v>0</v>
          </cell>
          <cell r="U1472" t="b">
            <v>0</v>
          </cell>
          <cell r="V1472" t="b">
            <v>0</v>
          </cell>
          <cell r="W1472" t="b">
            <v>0</v>
          </cell>
          <cell r="Y1472">
            <v>0</v>
          </cell>
        </row>
        <row r="1473">
          <cell r="A1473">
            <v>280</v>
          </cell>
          <cell r="B1473">
            <v>559</v>
          </cell>
          <cell r="C1473" t="b">
            <v>1</v>
          </cell>
          <cell r="D1473">
            <v>4</v>
          </cell>
          <cell r="E1473">
            <v>1</v>
          </cell>
          <cell r="F1473" t="str">
            <v>N4</v>
          </cell>
          <cell r="G1473">
            <v>2006</v>
          </cell>
          <cell r="H1473" t="b">
            <v>0</v>
          </cell>
          <cell r="I1473">
            <v>0</v>
          </cell>
          <cell r="M1473" t="b">
            <v>0</v>
          </cell>
          <cell r="N1473" t="b">
            <v>0</v>
          </cell>
          <cell r="P1473">
            <v>367</v>
          </cell>
          <cell r="Q1473">
            <v>0</v>
          </cell>
          <cell r="R1473">
            <v>0</v>
          </cell>
          <cell r="T1473" t="b">
            <v>0</v>
          </cell>
          <cell r="U1473" t="b">
            <v>0</v>
          </cell>
          <cell r="V1473" t="b">
            <v>0</v>
          </cell>
          <cell r="W1473" t="b">
            <v>0</v>
          </cell>
          <cell r="Y1473">
            <v>0</v>
          </cell>
        </row>
        <row r="1474">
          <cell r="A1474">
            <v>280</v>
          </cell>
          <cell r="B1474">
            <v>559</v>
          </cell>
          <cell r="C1474" t="b">
            <v>1</v>
          </cell>
          <cell r="D1474">
            <v>4</v>
          </cell>
          <cell r="E1474">
            <v>1</v>
          </cell>
          <cell r="F1474" t="str">
            <v>N4</v>
          </cell>
          <cell r="G1474">
            <v>2005</v>
          </cell>
          <cell r="H1474" t="b">
            <v>0</v>
          </cell>
          <cell r="I1474">
            <v>0</v>
          </cell>
          <cell r="M1474" t="b">
            <v>0</v>
          </cell>
          <cell r="N1474" t="b">
            <v>0</v>
          </cell>
          <cell r="P1474">
            <v>367</v>
          </cell>
          <cell r="Q1474">
            <v>0</v>
          </cell>
          <cell r="R1474">
            <v>0</v>
          </cell>
          <cell r="T1474" t="b">
            <v>0</v>
          </cell>
          <cell r="U1474" t="b">
            <v>0</v>
          </cell>
          <cell r="V1474" t="b">
            <v>0</v>
          </cell>
          <cell r="W1474" t="b">
            <v>0</v>
          </cell>
          <cell r="Y1474">
            <v>0</v>
          </cell>
        </row>
        <row r="1475">
          <cell r="A1475">
            <v>280</v>
          </cell>
          <cell r="B1475">
            <v>559</v>
          </cell>
          <cell r="C1475" t="b">
            <v>1</v>
          </cell>
          <cell r="D1475">
            <v>4</v>
          </cell>
          <cell r="E1475">
            <v>1</v>
          </cell>
          <cell r="F1475" t="str">
            <v>N4</v>
          </cell>
          <cell r="G1475">
            <v>2004</v>
          </cell>
          <cell r="H1475" t="b">
            <v>0</v>
          </cell>
          <cell r="I1475">
            <v>0</v>
          </cell>
          <cell r="M1475" t="b">
            <v>0</v>
          </cell>
          <cell r="N1475" t="b">
            <v>0</v>
          </cell>
          <cell r="P1475">
            <v>367</v>
          </cell>
          <cell r="Q1475">
            <v>0</v>
          </cell>
          <cell r="R1475">
            <v>0</v>
          </cell>
          <cell r="T1475" t="b">
            <v>0</v>
          </cell>
          <cell r="U1475" t="b">
            <v>0</v>
          </cell>
          <cell r="V1475" t="b">
            <v>0</v>
          </cell>
          <cell r="W1475" t="b">
            <v>0</v>
          </cell>
          <cell r="Y1475">
            <v>0</v>
          </cell>
        </row>
        <row r="1476">
          <cell r="A1476">
            <v>280</v>
          </cell>
          <cell r="B1476">
            <v>559</v>
          </cell>
          <cell r="C1476" t="b">
            <v>1</v>
          </cell>
          <cell r="D1476">
            <v>4</v>
          </cell>
          <cell r="E1476">
            <v>1</v>
          </cell>
          <cell r="F1476" t="str">
            <v>N4</v>
          </cell>
          <cell r="G1476">
            <v>2003</v>
          </cell>
          <cell r="H1476" t="b">
            <v>0</v>
          </cell>
          <cell r="I1476">
            <v>0</v>
          </cell>
          <cell r="M1476" t="b">
            <v>0</v>
          </cell>
          <cell r="N1476" t="b">
            <v>0</v>
          </cell>
          <cell r="P1476">
            <v>367</v>
          </cell>
          <cell r="Q1476">
            <v>0</v>
          </cell>
          <cell r="R1476">
            <v>0</v>
          </cell>
          <cell r="T1476" t="b">
            <v>0</v>
          </cell>
          <cell r="U1476" t="b">
            <v>0</v>
          </cell>
          <cell r="V1476" t="b">
            <v>0</v>
          </cell>
          <cell r="W1476" t="b">
            <v>0</v>
          </cell>
          <cell r="Y1476">
            <v>0</v>
          </cell>
        </row>
        <row r="1477">
          <cell r="A1477">
            <v>280</v>
          </cell>
          <cell r="B1477">
            <v>559</v>
          </cell>
          <cell r="C1477" t="b">
            <v>0</v>
          </cell>
          <cell r="D1477">
            <v>4</v>
          </cell>
          <cell r="E1477">
            <v>1</v>
          </cell>
          <cell r="F1477" t="str">
            <v>EX</v>
          </cell>
          <cell r="G1477">
            <v>2007</v>
          </cell>
          <cell r="H1477" t="b">
            <v>1</v>
          </cell>
          <cell r="I1477">
            <v>1177.4000000000001</v>
          </cell>
          <cell r="K1477" t="str">
            <v>Congrès/expositions</v>
          </cell>
          <cell r="L1477" t="str">
            <v>16</v>
          </cell>
          <cell r="M1477" t="b">
            <v>0</v>
          </cell>
          <cell r="N1477" t="b">
            <v>1</v>
          </cell>
          <cell r="P1477">
            <v>39173</v>
          </cell>
          <cell r="Q1477">
            <v>0</v>
          </cell>
          <cell r="R1477">
            <v>95</v>
          </cell>
          <cell r="T1477" t="b">
            <v>0</v>
          </cell>
          <cell r="U1477" t="b">
            <v>0</v>
          </cell>
          <cell r="V1477" t="b">
            <v>1</v>
          </cell>
          <cell r="W1477" t="b">
            <v>1</v>
          </cell>
          <cell r="X1477" t="str">
            <v>Analyse des prix du marché</v>
          </cell>
          <cell r="Y1477">
            <v>1</v>
          </cell>
        </row>
        <row r="1478">
          <cell r="A1478">
            <v>280</v>
          </cell>
          <cell r="B1478">
            <v>559</v>
          </cell>
          <cell r="C1478" t="b">
            <v>0</v>
          </cell>
          <cell r="D1478">
            <v>4</v>
          </cell>
          <cell r="E1478">
            <v>1</v>
          </cell>
          <cell r="F1478" t="str">
            <v>EX</v>
          </cell>
          <cell r="G1478">
            <v>2006</v>
          </cell>
          <cell r="H1478" t="b">
            <v>0</v>
          </cell>
          <cell r="I1478">
            <v>1437.9</v>
          </cell>
          <cell r="K1478" t="str">
            <v>Congrès/expositions</v>
          </cell>
          <cell r="L1478" t="str">
            <v>16</v>
          </cell>
          <cell r="M1478" t="b">
            <v>0</v>
          </cell>
          <cell r="N1478" t="b">
            <v>1</v>
          </cell>
          <cell r="P1478">
            <v>39173</v>
          </cell>
          <cell r="Q1478">
            <v>0</v>
          </cell>
          <cell r="R1478">
            <v>95</v>
          </cell>
          <cell r="T1478" t="b">
            <v>0</v>
          </cell>
          <cell r="U1478" t="b">
            <v>0</v>
          </cell>
          <cell r="V1478" t="b">
            <v>1</v>
          </cell>
          <cell r="W1478" t="b">
            <v>1</v>
          </cell>
          <cell r="X1478" t="str">
            <v>Analyse des prix du marché</v>
          </cell>
          <cell r="Y1478">
            <v>1</v>
          </cell>
        </row>
        <row r="1479">
          <cell r="A1479">
            <v>280</v>
          </cell>
          <cell r="B1479">
            <v>559</v>
          </cell>
          <cell r="C1479" t="b">
            <v>0</v>
          </cell>
          <cell r="D1479">
            <v>4</v>
          </cell>
          <cell r="E1479">
            <v>1</v>
          </cell>
          <cell r="F1479" t="str">
            <v>EX</v>
          </cell>
          <cell r="G1479">
            <v>2005</v>
          </cell>
          <cell r="H1479" t="b">
            <v>0</v>
          </cell>
          <cell r="I1479">
            <v>1678</v>
          </cell>
          <cell r="K1479" t="str">
            <v>Congrès/expositions</v>
          </cell>
          <cell r="L1479" t="str">
            <v>16</v>
          </cell>
          <cell r="M1479" t="b">
            <v>0</v>
          </cell>
          <cell r="N1479" t="b">
            <v>1</v>
          </cell>
          <cell r="P1479">
            <v>39173</v>
          </cell>
          <cell r="Q1479">
            <v>0</v>
          </cell>
          <cell r="R1479">
            <v>95</v>
          </cell>
          <cell r="T1479" t="b">
            <v>0</v>
          </cell>
          <cell r="U1479" t="b">
            <v>0</v>
          </cell>
          <cell r="V1479" t="b">
            <v>1</v>
          </cell>
          <cell r="W1479" t="b">
            <v>1</v>
          </cell>
          <cell r="X1479" t="str">
            <v>Analyse des prix du marché</v>
          </cell>
          <cell r="Y1479">
            <v>1</v>
          </cell>
        </row>
        <row r="1480">
          <cell r="A1480">
            <v>280</v>
          </cell>
          <cell r="B1480">
            <v>559</v>
          </cell>
          <cell r="C1480" t="b">
            <v>0</v>
          </cell>
          <cell r="D1480">
            <v>4</v>
          </cell>
          <cell r="E1480">
            <v>1</v>
          </cell>
          <cell r="F1480" t="str">
            <v>EX</v>
          </cell>
          <cell r="G1480">
            <v>2004</v>
          </cell>
          <cell r="H1480" t="b">
            <v>0</v>
          </cell>
          <cell r="I1480">
            <v>1235.8</v>
          </cell>
          <cell r="K1480" t="str">
            <v>Congrès/expositions</v>
          </cell>
          <cell r="L1480" t="str">
            <v>16</v>
          </cell>
          <cell r="M1480" t="b">
            <v>0</v>
          </cell>
          <cell r="N1480" t="b">
            <v>1</v>
          </cell>
          <cell r="P1480">
            <v>39173</v>
          </cell>
          <cell r="Q1480">
            <v>0</v>
          </cell>
          <cell r="R1480">
            <v>95</v>
          </cell>
          <cell r="T1480" t="b">
            <v>0</v>
          </cell>
          <cell r="U1480" t="b">
            <v>0</v>
          </cell>
          <cell r="V1480" t="b">
            <v>1</v>
          </cell>
          <cell r="W1480" t="b">
            <v>1</v>
          </cell>
          <cell r="X1480" t="str">
            <v>Analyse des prix du marché</v>
          </cell>
          <cell r="Y1480">
            <v>1</v>
          </cell>
        </row>
        <row r="1481">
          <cell r="A1481">
            <v>280</v>
          </cell>
          <cell r="B1481">
            <v>559</v>
          </cell>
          <cell r="C1481" t="b">
            <v>0</v>
          </cell>
          <cell r="D1481">
            <v>4</v>
          </cell>
          <cell r="E1481">
            <v>1</v>
          </cell>
          <cell r="F1481" t="str">
            <v>EX</v>
          </cell>
          <cell r="G1481">
            <v>2003</v>
          </cell>
          <cell r="H1481" t="b">
            <v>0</v>
          </cell>
          <cell r="I1481">
            <v>1160.3</v>
          </cell>
          <cell r="K1481" t="str">
            <v>Congrès/expositions</v>
          </cell>
          <cell r="L1481" t="str">
            <v>16</v>
          </cell>
          <cell r="M1481" t="b">
            <v>0</v>
          </cell>
          <cell r="N1481" t="b">
            <v>1</v>
          </cell>
          <cell r="P1481">
            <v>39173</v>
          </cell>
          <cell r="Q1481">
            <v>0</v>
          </cell>
          <cell r="R1481">
            <v>95</v>
          </cell>
          <cell r="T1481" t="b">
            <v>0</v>
          </cell>
          <cell r="U1481" t="b">
            <v>0</v>
          </cell>
          <cell r="V1481" t="b">
            <v>1</v>
          </cell>
          <cell r="W1481" t="b">
            <v>1</v>
          </cell>
          <cell r="X1481" t="str">
            <v>Analyse des prix du marché</v>
          </cell>
          <cell r="Y1481">
            <v>1</v>
          </cell>
        </row>
        <row r="1482">
          <cell r="A1482">
            <v>280</v>
          </cell>
          <cell r="B1482">
            <v>559</v>
          </cell>
          <cell r="C1482" t="b">
            <v>0</v>
          </cell>
          <cell r="D1482">
            <v>4</v>
          </cell>
          <cell r="E1482">
            <v>1</v>
          </cell>
          <cell r="F1482" t="str">
            <v>ER</v>
          </cell>
          <cell r="G1482">
            <v>2007</v>
          </cell>
          <cell r="H1482" t="b">
            <v>1</v>
          </cell>
          <cell r="I1482">
            <v>958.9</v>
          </cell>
          <cell r="K1482" t="str">
            <v>Congrès/expositions</v>
          </cell>
          <cell r="L1482" t="str">
            <v>16</v>
          </cell>
          <cell r="M1482" t="b">
            <v>0</v>
          </cell>
          <cell r="N1482" t="b">
            <v>1</v>
          </cell>
          <cell r="P1482">
            <v>39173</v>
          </cell>
          <cell r="Q1482">
            <v>90</v>
          </cell>
          <cell r="R1482">
            <v>10</v>
          </cell>
          <cell r="T1482" t="b">
            <v>0</v>
          </cell>
          <cell r="U1482" t="b">
            <v>0</v>
          </cell>
          <cell r="V1482" t="b">
            <v>1</v>
          </cell>
          <cell r="W1482" t="b">
            <v>1</v>
          </cell>
          <cell r="X1482" t="str">
            <v>Analyse des prix du marché</v>
          </cell>
          <cell r="Y1482">
            <v>1</v>
          </cell>
        </row>
        <row r="1483">
          <cell r="A1483">
            <v>280</v>
          </cell>
          <cell r="B1483">
            <v>559</v>
          </cell>
          <cell r="C1483" t="b">
            <v>0</v>
          </cell>
          <cell r="D1483">
            <v>4</v>
          </cell>
          <cell r="E1483">
            <v>1</v>
          </cell>
          <cell r="F1483" t="str">
            <v>ER</v>
          </cell>
          <cell r="G1483">
            <v>2006</v>
          </cell>
          <cell r="H1483" t="b">
            <v>0</v>
          </cell>
          <cell r="I1483">
            <v>1008.8</v>
          </cell>
          <cell r="K1483" t="str">
            <v>Congrès/expositions</v>
          </cell>
          <cell r="L1483" t="str">
            <v>16</v>
          </cell>
          <cell r="M1483" t="b">
            <v>0</v>
          </cell>
          <cell r="N1483" t="b">
            <v>1</v>
          </cell>
          <cell r="P1483">
            <v>39173</v>
          </cell>
          <cell r="Q1483">
            <v>90</v>
          </cell>
          <cell r="R1483">
            <v>10</v>
          </cell>
          <cell r="T1483" t="b">
            <v>0</v>
          </cell>
          <cell r="U1483" t="b">
            <v>0</v>
          </cell>
          <cell r="V1483" t="b">
            <v>1</v>
          </cell>
          <cell r="W1483" t="b">
            <v>1</v>
          </cell>
          <cell r="X1483" t="str">
            <v>Analyse des prix du marché</v>
          </cell>
          <cell r="Y1483">
            <v>1</v>
          </cell>
        </row>
        <row r="1484">
          <cell r="A1484">
            <v>280</v>
          </cell>
          <cell r="B1484">
            <v>559</v>
          </cell>
          <cell r="C1484" t="b">
            <v>0</v>
          </cell>
          <cell r="D1484">
            <v>4</v>
          </cell>
          <cell r="E1484">
            <v>1</v>
          </cell>
          <cell r="F1484" t="str">
            <v>ER</v>
          </cell>
          <cell r="G1484">
            <v>2005</v>
          </cell>
          <cell r="H1484" t="b">
            <v>0</v>
          </cell>
          <cell r="I1484">
            <v>877.6</v>
          </cell>
          <cell r="K1484" t="str">
            <v>Congrès/expositions</v>
          </cell>
          <cell r="L1484" t="str">
            <v>16</v>
          </cell>
          <cell r="M1484" t="b">
            <v>0</v>
          </cell>
          <cell r="N1484" t="b">
            <v>1</v>
          </cell>
          <cell r="P1484">
            <v>39173</v>
          </cell>
          <cell r="Q1484">
            <v>90</v>
          </cell>
          <cell r="R1484">
            <v>10</v>
          </cell>
          <cell r="T1484" t="b">
            <v>0</v>
          </cell>
          <cell r="U1484" t="b">
            <v>0</v>
          </cell>
          <cell r="V1484" t="b">
            <v>1</v>
          </cell>
          <cell r="W1484" t="b">
            <v>1</v>
          </cell>
          <cell r="X1484" t="str">
            <v>Analyse des prix du marché</v>
          </cell>
          <cell r="Y1484">
            <v>1</v>
          </cell>
        </row>
        <row r="1485">
          <cell r="A1485">
            <v>280</v>
          </cell>
          <cell r="B1485">
            <v>559</v>
          </cell>
          <cell r="C1485" t="b">
            <v>0</v>
          </cell>
          <cell r="D1485">
            <v>4</v>
          </cell>
          <cell r="E1485">
            <v>1</v>
          </cell>
          <cell r="F1485" t="str">
            <v>ER</v>
          </cell>
          <cell r="G1485">
            <v>2004</v>
          </cell>
          <cell r="H1485" t="b">
            <v>0</v>
          </cell>
          <cell r="I1485">
            <v>855.6</v>
          </cell>
          <cell r="K1485" t="str">
            <v>Congrès/expositions</v>
          </cell>
          <cell r="L1485" t="str">
            <v>16</v>
          </cell>
          <cell r="M1485" t="b">
            <v>0</v>
          </cell>
          <cell r="N1485" t="b">
            <v>1</v>
          </cell>
          <cell r="P1485">
            <v>39173</v>
          </cell>
          <cell r="Q1485">
            <v>90</v>
          </cell>
          <cell r="R1485">
            <v>10</v>
          </cell>
          <cell r="T1485" t="b">
            <v>0</v>
          </cell>
          <cell r="U1485" t="b">
            <v>0</v>
          </cell>
          <cell r="V1485" t="b">
            <v>1</v>
          </cell>
          <cell r="W1485" t="b">
            <v>1</v>
          </cell>
          <cell r="X1485" t="str">
            <v>Analyse des prix du marché</v>
          </cell>
          <cell r="Y1485">
            <v>1</v>
          </cell>
        </row>
        <row r="1486">
          <cell r="A1486">
            <v>280</v>
          </cell>
          <cell r="B1486">
            <v>559</v>
          </cell>
          <cell r="C1486" t="b">
            <v>0</v>
          </cell>
          <cell r="D1486">
            <v>4</v>
          </cell>
          <cell r="E1486">
            <v>1</v>
          </cell>
          <cell r="F1486" t="str">
            <v>ER</v>
          </cell>
          <cell r="G1486">
            <v>2003</v>
          </cell>
          <cell r="H1486" t="b">
            <v>0</v>
          </cell>
          <cell r="I1486">
            <v>764.7</v>
          </cell>
          <cell r="K1486" t="str">
            <v>Congrès/expositions</v>
          </cell>
          <cell r="L1486" t="str">
            <v>16</v>
          </cell>
          <cell r="M1486" t="b">
            <v>0</v>
          </cell>
          <cell r="N1486" t="b">
            <v>1</v>
          </cell>
          <cell r="P1486">
            <v>39173</v>
          </cell>
          <cell r="Q1486">
            <v>90</v>
          </cell>
          <cell r="R1486">
            <v>10</v>
          </cell>
          <cell r="T1486" t="b">
            <v>0</v>
          </cell>
          <cell r="U1486" t="b">
            <v>0</v>
          </cell>
          <cell r="V1486" t="b">
            <v>1</v>
          </cell>
          <cell r="W1486" t="b">
            <v>1</v>
          </cell>
          <cell r="X1486" t="str">
            <v>Analyse des prix du marché</v>
          </cell>
          <cell r="Y1486">
            <v>1</v>
          </cell>
        </row>
        <row r="1487">
          <cell r="A1487">
            <v>280</v>
          </cell>
          <cell r="B1487">
            <v>559</v>
          </cell>
          <cell r="C1487" t="b">
            <v>0</v>
          </cell>
          <cell r="D1487">
            <v>4</v>
          </cell>
          <cell r="E1487">
            <v>1</v>
          </cell>
          <cell r="F1487" t="str">
            <v>EP</v>
          </cell>
          <cell r="G1487">
            <v>2007</v>
          </cell>
          <cell r="H1487" t="b">
            <v>1</v>
          </cell>
          <cell r="I1487">
            <v>433.1</v>
          </cell>
          <cell r="K1487" t="str">
            <v>Congrès/expositions</v>
          </cell>
          <cell r="L1487" t="str">
            <v>16</v>
          </cell>
          <cell r="M1487" t="b">
            <v>0</v>
          </cell>
          <cell r="N1487" t="b">
            <v>0</v>
          </cell>
          <cell r="P1487">
            <v>37347</v>
          </cell>
          <cell r="Q1487">
            <v>0</v>
          </cell>
          <cell r="R1487">
            <v>100</v>
          </cell>
          <cell r="T1487" t="b">
            <v>0</v>
          </cell>
          <cell r="U1487" t="b">
            <v>0</v>
          </cell>
          <cell r="V1487" t="b">
            <v>1</v>
          </cell>
          <cell r="W1487" t="b">
            <v>1</v>
          </cell>
          <cell r="X1487" t="str">
            <v>Analyse des taux du marché</v>
          </cell>
          <cell r="Y1487">
            <v>1</v>
          </cell>
        </row>
        <row r="1488">
          <cell r="A1488">
            <v>280</v>
          </cell>
          <cell r="B1488">
            <v>559</v>
          </cell>
          <cell r="C1488" t="b">
            <v>0</v>
          </cell>
          <cell r="D1488">
            <v>4</v>
          </cell>
          <cell r="E1488">
            <v>1</v>
          </cell>
          <cell r="F1488" t="str">
            <v>EP</v>
          </cell>
          <cell r="G1488">
            <v>2006</v>
          </cell>
          <cell r="H1488" t="b">
            <v>0</v>
          </cell>
          <cell r="I1488">
            <v>445</v>
          </cell>
          <cell r="K1488" t="str">
            <v>Congrès/expositions</v>
          </cell>
          <cell r="L1488" t="str">
            <v>16</v>
          </cell>
          <cell r="M1488" t="b">
            <v>0</v>
          </cell>
          <cell r="N1488" t="b">
            <v>0</v>
          </cell>
          <cell r="P1488">
            <v>37347</v>
          </cell>
          <cell r="Q1488">
            <v>0</v>
          </cell>
          <cell r="R1488">
            <v>100</v>
          </cell>
          <cell r="T1488" t="b">
            <v>0</v>
          </cell>
          <cell r="U1488" t="b">
            <v>0</v>
          </cell>
          <cell r="V1488" t="b">
            <v>1</v>
          </cell>
          <cell r="W1488" t="b">
            <v>1</v>
          </cell>
          <cell r="X1488" t="str">
            <v>Analyse des taux du marché</v>
          </cell>
          <cell r="Y1488">
            <v>1</v>
          </cell>
        </row>
        <row r="1489">
          <cell r="A1489">
            <v>280</v>
          </cell>
          <cell r="B1489">
            <v>559</v>
          </cell>
          <cell r="C1489" t="b">
            <v>0</v>
          </cell>
          <cell r="D1489">
            <v>4</v>
          </cell>
          <cell r="E1489">
            <v>1</v>
          </cell>
          <cell r="F1489" t="str">
            <v>EP</v>
          </cell>
          <cell r="G1489">
            <v>2005</v>
          </cell>
          <cell r="H1489" t="b">
            <v>0</v>
          </cell>
          <cell r="I1489">
            <v>463.7</v>
          </cell>
          <cell r="K1489" t="str">
            <v>Congrès/expositions</v>
          </cell>
          <cell r="L1489" t="str">
            <v>16</v>
          </cell>
          <cell r="M1489" t="b">
            <v>0</v>
          </cell>
          <cell r="N1489" t="b">
            <v>0</v>
          </cell>
          <cell r="P1489">
            <v>37347</v>
          </cell>
          <cell r="Q1489">
            <v>0</v>
          </cell>
          <cell r="R1489">
            <v>100</v>
          </cell>
          <cell r="T1489" t="b">
            <v>0</v>
          </cell>
          <cell r="U1489" t="b">
            <v>0</v>
          </cell>
          <cell r="V1489" t="b">
            <v>1</v>
          </cell>
          <cell r="W1489" t="b">
            <v>1</v>
          </cell>
          <cell r="X1489" t="str">
            <v>Analyse des taux du marché</v>
          </cell>
          <cell r="Y1489">
            <v>1</v>
          </cell>
        </row>
        <row r="1490">
          <cell r="A1490">
            <v>280</v>
          </cell>
          <cell r="B1490">
            <v>559</v>
          </cell>
          <cell r="C1490" t="b">
            <v>0</v>
          </cell>
          <cell r="D1490">
            <v>4</v>
          </cell>
          <cell r="E1490">
            <v>1</v>
          </cell>
          <cell r="F1490" t="str">
            <v>EP</v>
          </cell>
          <cell r="G1490">
            <v>2004</v>
          </cell>
          <cell r="H1490" t="b">
            <v>0</v>
          </cell>
          <cell r="I1490">
            <v>531.5</v>
          </cell>
          <cell r="K1490" t="str">
            <v>Congrès/expositions</v>
          </cell>
          <cell r="L1490" t="str">
            <v>16</v>
          </cell>
          <cell r="M1490" t="b">
            <v>0</v>
          </cell>
          <cell r="N1490" t="b">
            <v>0</v>
          </cell>
          <cell r="P1490">
            <v>37347</v>
          </cell>
          <cell r="Q1490">
            <v>0</v>
          </cell>
          <cell r="R1490">
            <v>100</v>
          </cell>
          <cell r="T1490" t="b">
            <v>0</v>
          </cell>
          <cell r="U1490" t="b">
            <v>0</v>
          </cell>
          <cell r="V1490" t="b">
            <v>1</v>
          </cell>
          <cell r="W1490" t="b">
            <v>1</v>
          </cell>
          <cell r="X1490" t="str">
            <v>Analyse des taux du marché</v>
          </cell>
          <cell r="Y1490">
            <v>1</v>
          </cell>
        </row>
        <row r="1491">
          <cell r="A1491">
            <v>280</v>
          </cell>
          <cell r="B1491">
            <v>559</v>
          </cell>
          <cell r="C1491" t="b">
            <v>0</v>
          </cell>
          <cell r="D1491">
            <v>4</v>
          </cell>
          <cell r="E1491">
            <v>1</v>
          </cell>
          <cell r="F1491" t="str">
            <v>EP</v>
          </cell>
          <cell r="G1491">
            <v>2003</v>
          </cell>
          <cell r="H1491" t="b">
            <v>0</v>
          </cell>
          <cell r="I1491">
            <v>479.7</v>
          </cell>
          <cell r="K1491" t="str">
            <v>Congrès/expositions</v>
          </cell>
          <cell r="L1491" t="str">
            <v>16</v>
          </cell>
          <cell r="M1491" t="b">
            <v>0</v>
          </cell>
          <cell r="N1491" t="b">
            <v>0</v>
          </cell>
          <cell r="P1491">
            <v>37347</v>
          </cell>
          <cell r="Q1491">
            <v>0</v>
          </cell>
          <cell r="R1491">
            <v>100</v>
          </cell>
          <cell r="T1491" t="b">
            <v>0</v>
          </cell>
          <cell r="U1491" t="b">
            <v>0</v>
          </cell>
          <cell r="V1491" t="b">
            <v>1</v>
          </cell>
          <cell r="W1491" t="b">
            <v>1</v>
          </cell>
          <cell r="X1491" t="str">
            <v>Analyse des taux du marché</v>
          </cell>
          <cell r="Y1491">
            <v>1</v>
          </cell>
        </row>
        <row r="1492">
          <cell r="A1492">
            <v>280</v>
          </cell>
          <cell r="B1492">
            <v>559</v>
          </cell>
          <cell r="C1492" t="b">
            <v>0</v>
          </cell>
          <cell r="D1492">
            <v>4</v>
          </cell>
          <cell r="E1492">
            <v>1</v>
          </cell>
          <cell r="F1492" t="str">
            <v>EI</v>
          </cell>
          <cell r="G1492">
            <v>2007</v>
          </cell>
          <cell r="H1492" t="b">
            <v>1</v>
          </cell>
          <cell r="I1492">
            <v>654.29999999999995</v>
          </cell>
          <cell r="K1492" t="str">
            <v>Congrès/expositions</v>
          </cell>
          <cell r="L1492" t="str">
            <v>16</v>
          </cell>
          <cell r="M1492" t="b">
            <v>0</v>
          </cell>
          <cell r="N1492" t="b">
            <v>1</v>
          </cell>
          <cell r="P1492">
            <v>39173</v>
          </cell>
          <cell r="Q1492">
            <v>0</v>
          </cell>
          <cell r="R1492">
            <v>95</v>
          </cell>
          <cell r="T1492" t="b">
            <v>0</v>
          </cell>
          <cell r="U1492" t="b">
            <v>0</v>
          </cell>
          <cell r="V1492" t="b">
            <v>1</v>
          </cell>
          <cell r="W1492" t="b">
            <v>1</v>
          </cell>
          <cell r="X1492" t="str">
            <v>Analyse des prix du marché</v>
          </cell>
          <cell r="Y1492">
            <v>1</v>
          </cell>
        </row>
        <row r="1493">
          <cell r="A1493">
            <v>280</v>
          </cell>
          <cell r="B1493">
            <v>559</v>
          </cell>
          <cell r="C1493" t="b">
            <v>0</v>
          </cell>
          <cell r="D1493">
            <v>4</v>
          </cell>
          <cell r="E1493">
            <v>1</v>
          </cell>
          <cell r="F1493" t="str">
            <v>EI</v>
          </cell>
          <cell r="G1493">
            <v>2006</v>
          </cell>
          <cell r="H1493" t="b">
            <v>0</v>
          </cell>
          <cell r="I1493">
            <v>730.2</v>
          </cell>
          <cell r="K1493" t="str">
            <v>Congrès/expositions</v>
          </cell>
          <cell r="L1493" t="str">
            <v>16</v>
          </cell>
          <cell r="M1493" t="b">
            <v>0</v>
          </cell>
          <cell r="N1493" t="b">
            <v>1</v>
          </cell>
          <cell r="P1493">
            <v>39173</v>
          </cell>
          <cell r="Q1493">
            <v>0</v>
          </cell>
          <cell r="R1493">
            <v>95</v>
          </cell>
          <cell r="T1493" t="b">
            <v>0</v>
          </cell>
          <cell r="U1493" t="b">
            <v>0</v>
          </cell>
          <cell r="V1493" t="b">
            <v>1</v>
          </cell>
          <cell r="W1493" t="b">
            <v>1</v>
          </cell>
          <cell r="X1493" t="str">
            <v>Analyse des prix du marché</v>
          </cell>
          <cell r="Y1493">
            <v>1</v>
          </cell>
        </row>
        <row r="1494">
          <cell r="A1494">
            <v>280</v>
          </cell>
          <cell r="B1494">
            <v>559</v>
          </cell>
          <cell r="C1494" t="b">
            <v>0</v>
          </cell>
          <cell r="D1494">
            <v>4</v>
          </cell>
          <cell r="E1494">
            <v>1</v>
          </cell>
          <cell r="F1494" t="str">
            <v>EI</v>
          </cell>
          <cell r="G1494">
            <v>2005</v>
          </cell>
          <cell r="H1494" t="b">
            <v>0</v>
          </cell>
          <cell r="I1494">
            <v>822.3</v>
          </cell>
          <cell r="K1494" t="str">
            <v>Congrès/expositions</v>
          </cell>
          <cell r="L1494" t="str">
            <v>16</v>
          </cell>
          <cell r="M1494" t="b">
            <v>0</v>
          </cell>
          <cell r="N1494" t="b">
            <v>1</v>
          </cell>
          <cell r="P1494">
            <v>39173</v>
          </cell>
          <cell r="Q1494">
            <v>0</v>
          </cell>
          <cell r="R1494">
            <v>95</v>
          </cell>
          <cell r="T1494" t="b">
            <v>0</v>
          </cell>
          <cell r="U1494" t="b">
            <v>0</v>
          </cell>
          <cell r="V1494" t="b">
            <v>1</v>
          </cell>
          <cell r="W1494" t="b">
            <v>1</v>
          </cell>
          <cell r="X1494" t="str">
            <v>Analyse des prix du marché</v>
          </cell>
          <cell r="Y1494">
            <v>1</v>
          </cell>
        </row>
        <row r="1495">
          <cell r="A1495">
            <v>280</v>
          </cell>
          <cell r="B1495">
            <v>559</v>
          </cell>
          <cell r="C1495" t="b">
            <v>0</v>
          </cell>
          <cell r="D1495">
            <v>4</v>
          </cell>
          <cell r="E1495">
            <v>1</v>
          </cell>
          <cell r="F1495" t="str">
            <v>EI</v>
          </cell>
          <cell r="G1495">
            <v>2004</v>
          </cell>
          <cell r="H1495" t="b">
            <v>0</v>
          </cell>
          <cell r="I1495">
            <v>536.20000000000005</v>
          </cell>
          <cell r="K1495" t="str">
            <v>Congrès/expositions</v>
          </cell>
          <cell r="L1495" t="str">
            <v>16</v>
          </cell>
          <cell r="M1495" t="b">
            <v>0</v>
          </cell>
          <cell r="N1495" t="b">
            <v>1</v>
          </cell>
          <cell r="P1495">
            <v>39173</v>
          </cell>
          <cell r="Q1495">
            <v>0</v>
          </cell>
          <cell r="R1495">
            <v>95</v>
          </cell>
          <cell r="T1495" t="b">
            <v>0</v>
          </cell>
          <cell r="U1495" t="b">
            <v>0</v>
          </cell>
          <cell r="V1495" t="b">
            <v>1</v>
          </cell>
          <cell r="W1495" t="b">
            <v>1</v>
          </cell>
          <cell r="X1495" t="str">
            <v>Analyse des prix du marché</v>
          </cell>
          <cell r="Y1495">
            <v>1</v>
          </cell>
        </row>
        <row r="1496">
          <cell r="A1496">
            <v>280</v>
          </cell>
          <cell r="B1496">
            <v>559</v>
          </cell>
          <cell r="C1496" t="b">
            <v>0</v>
          </cell>
          <cell r="D1496">
            <v>4</v>
          </cell>
          <cell r="E1496">
            <v>1</v>
          </cell>
          <cell r="F1496" t="str">
            <v>EI</v>
          </cell>
          <cell r="G1496">
            <v>2003</v>
          </cell>
          <cell r="H1496" t="b">
            <v>0</v>
          </cell>
          <cell r="I1496">
            <v>351.8</v>
          </cell>
          <cell r="K1496" t="str">
            <v>Congrès/expositions</v>
          </cell>
          <cell r="L1496" t="str">
            <v>16</v>
          </cell>
          <cell r="M1496" t="b">
            <v>0</v>
          </cell>
          <cell r="N1496" t="b">
            <v>1</v>
          </cell>
          <cell r="P1496">
            <v>39173</v>
          </cell>
          <cell r="Q1496">
            <v>0</v>
          </cell>
          <cell r="R1496">
            <v>95</v>
          </cell>
          <cell r="T1496" t="b">
            <v>0</v>
          </cell>
          <cell r="U1496" t="b">
            <v>0</v>
          </cell>
          <cell r="V1496" t="b">
            <v>1</v>
          </cell>
          <cell r="W1496" t="b">
            <v>1</v>
          </cell>
          <cell r="X1496" t="str">
            <v>Analyse des prix du marché</v>
          </cell>
          <cell r="Y1496">
            <v>1</v>
          </cell>
        </row>
        <row r="1497">
          <cell r="A1497">
            <v>280</v>
          </cell>
          <cell r="B1497">
            <v>559</v>
          </cell>
          <cell r="C1497" t="b">
            <v>0</v>
          </cell>
          <cell r="D1497">
            <v>4</v>
          </cell>
          <cell r="E1497">
            <v>1</v>
          </cell>
          <cell r="F1497" t="str">
            <v>EZ</v>
          </cell>
          <cell r="G1497">
            <v>2007</v>
          </cell>
          <cell r="H1497" t="b">
            <v>1</v>
          </cell>
          <cell r="I1497">
            <v>702.3</v>
          </cell>
          <cell r="K1497" t="str">
            <v>Congrès/expositions</v>
          </cell>
          <cell r="L1497" t="str">
            <v>16</v>
          </cell>
          <cell r="M1497" t="b">
            <v>0</v>
          </cell>
          <cell r="N1497" t="b">
            <v>1</v>
          </cell>
          <cell r="P1497">
            <v>39173</v>
          </cell>
          <cell r="Q1497">
            <v>0</v>
          </cell>
          <cell r="R1497">
            <v>95</v>
          </cell>
          <cell r="T1497" t="b">
            <v>0</v>
          </cell>
          <cell r="U1497" t="b">
            <v>0</v>
          </cell>
          <cell r="V1497" t="b">
            <v>1</v>
          </cell>
          <cell r="W1497" t="b">
            <v>1</v>
          </cell>
          <cell r="X1497" t="str">
            <v>Analyse des prix du marché</v>
          </cell>
          <cell r="Y1497">
            <v>1</v>
          </cell>
        </row>
        <row r="1498">
          <cell r="A1498">
            <v>280</v>
          </cell>
          <cell r="B1498">
            <v>559</v>
          </cell>
          <cell r="C1498" t="b">
            <v>0</v>
          </cell>
          <cell r="D1498">
            <v>4</v>
          </cell>
          <cell r="E1498">
            <v>1</v>
          </cell>
          <cell r="F1498" t="str">
            <v>EZ</v>
          </cell>
          <cell r="G1498">
            <v>2006</v>
          </cell>
          <cell r="H1498" t="b">
            <v>0</v>
          </cell>
          <cell r="I1498">
            <v>764.9</v>
          </cell>
          <cell r="K1498" t="str">
            <v>Congrès/expositions</v>
          </cell>
          <cell r="L1498" t="str">
            <v>16</v>
          </cell>
          <cell r="M1498" t="b">
            <v>0</v>
          </cell>
          <cell r="N1498" t="b">
            <v>1</v>
          </cell>
          <cell r="P1498">
            <v>39173</v>
          </cell>
          <cell r="Q1498">
            <v>0</v>
          </cell>
          <cell r="R1498">
            <v>95</v>
          </cell>
          <cell r="T1498" t="b">
            <v>0</v>
          </cell>
          <cell r="U1498" t="b">
            <v>0</v>
          </cell>
          <cell r="V1498" t="b">
            <v>1</v>
          </cell>
          <cell r="W1498" t="b">
            <v>1</v>
          </cell>
          <cell r="X1498" t="str">
            <v>Analyse des prix du marché</v>
          </cell>
          <cell r="Y1498">
            <v>1</v>
          </cell>
        </row>
        <row r="1499">
          <cell r="A1499">
            <v>280</v>
          </cell>
          <cell r="B1499">
            <v>559</v>
          </cell>
          <cell r="C1499" t="b">
            <v>0</v>
          </cell>
          <cell r="D1499">
            <v>4</v>
          </cell>
          <cell r="E1499">
            <v>1</v>
          </cell>
          <cell r="F1499" t="str">
            <v>EZ</v>
          </cell>
          <cell r="G1499">
            <v>2005</v>
          </cell>
          <cell r="H1499" t="b">
            <v>0</v>
          </cell>
          <cell r="I1499">
            <v>853.2</v>
          </cell>
          <cell r="K1499" t="str">
            <v>Congrès/expositions</v>
          </cell>
          <cell r="L1499" t="str">
            <v>16</v>
          </cell>
          <cell r="M1499" t="b">
            <v>0</v>
          </cell>
          <cell r="N1499" t="b">
            <v>1</v>
          </cell>
          <cell r="P1499">
            <v>39173</v>
          </cell>
          <cell r="Q1499">
            <v>0</v>
          </cell>
          <cell r="R1499">
            <v>95</v>
          </cell>
          <cell r="T1499" t="b">
            <v>0</v>
          </cell>
          <cell r="U1499" t="b">
            <v>0</v>
          </cell>
          <cell r="V1499" t="b">
            <v>1</v>
          </cell>
          <cell r="W1499" t="b">
            <v>1</v>
          </cell>
          <cell r="X1499" t="str">
            <v>Analyse des prix du marché</v>
          </cell>
          <cell r="Y1499">
            <v>1</v>
          </cell>
        </row>
        <row r="1500">
          <cell r="A1500">
            <v>280</v>
          </cell>
          <cell r="B1500">
            <v>559</v>
          </cell>
          <cell r="C1500" t="b">
            <v>0</v>
          </cell>
          <cell r="D1500">
            <v>4</v>
          </cell>
          <cell r="E1500">
            <v>1</v>
          </cell>
          <cell r="F1500" t="str">
            <v>EZ</v>
          </cell>
          <cell r="G1500">
            <v>2004</v>
          </cell>
          <cell r="H1500" t="b">
            <v>0</v>
          </cell>
          <cell r="I1500">
            <v>515.5</v>
          </cell>
          <cell r="K1500" t="str">
            <v>Congrès/expositions</v>
          </cell>
          <cell r="L1500" t="str">
            <v>16</v>
          </cell>
          <cell r="M1500" t="b">
            <v>0</v>
          </cell>
          <cell r="N1500" t="b">
            <v>1</v>
          </cell>
          <cell r="P1500">
            <v>39173</v>
          </cell>
          <cell r="Q1500">
            <v>0</v>
          </cell>
          <cell r="R1500">
            <v>95</v>
          </cell>
          <cell r="T1500" t="b">
            <v>0</v>
          </cell>
          <cell r="U1500" t="b">
            <v>0</v>
          </cell>
          <cell r="V1500" t="b">
            <v>1</v>
          </cell>
          <cell r="W1500" t="b">
            <v>1</v>
          </cell>
          <cell r="X1500" t="str">
            <v>Analyse des prix du marché</v>
          </cell>
          <cell r="Y1500">
            <v>1</v>
          </cell>
        </row>
        <row r="1501">
          <cell r="A1501">
            <v>280</v>
          </cell>
          <cell r="B1501">
            <v>559</v>
          </cell>
          <cell r="C1501" t="b">
            <v>0</v>
          </cell>
          <cell r="D1501">
            <v>4</v>
          </cell>
          <cell r="E1501">
            <v>1</v>
          </cell>
          <cell r="F1501" t="str">
            <v>EZ</v>
          </cell>
          <cell r="G1501">
            <v>2003</v>
          </cell>
          <cell r="H1501" t="b">
            <v>0</v>
          </cell>
          <cell r="I1501">
            <v>175.2</v>
          </cell>
          <cell r="K1501" t="str">
            <v>Congrès/expositions</v>
          </cell>
          <cell r="L1501" t="str">
            <v>16</v>
          </cell>
          <cell r="M1501" t="b">
            <v>0</v>
          </cell>
          <cell r="N1501" t="b">
            <v>1</v>
          </cell>
          <cell r="P1501">
            <v>39173</v>
          </cell>
          <cell r="Q1501">
            <v>0</v>
          </cell>
          <cell r="R1501">
            <v>95</v>
          </cell>
          <cell r="T1501" t="b">
            <v>0</v>
          </cell>
          <cell r="U1501" t="b">
            <v>0</v>
          </cell>
          <cell r="V1501" t="b">
            <v>1</v>
          </cell>
          <cell r="W1501" t="b">
            <v>1</v>
          </cell>
          <cell r="X1501" t="str">
            <v>Analyse des prix du marché</v>
          </cell>
          <cell r="Y1501">
            <v>1</v>
          </cell>
        </row>
        <row r="1502">
          <cell r="A1502">
            <v>280</v>
          </cell>
          <cell r="B1502">
            <v>565</v>
          </cell>
          <cell r="C1502" t="b">
            <v>0</v>
          </cell>
          <cell r="D1502">
            <v>3</v>
          </cell>
          <cell r="E1502">
            <v>9</v>
          </cell>
          <cell r="F1502" t="str">
            <v>AN</v>
          </cell>
          <cell r="G1502">
            <v>2007</v>
          </cell>
          <cell r="H1502" t="b">
            <v>1</v>
          </cell>
          <cell r="I1502">
            <v>2875.4</v>
          </cell>
          <cell r="K1502" t="str">
            <v>Portuaire</v>
          </cell>
          <cell r="M1502" t="b">
            <v>0</v>
          </cell>
          <cell r="N1502" t="b">
            <v>0</v>
          </cell>
          <cell r="P1502">
            <v>39448</v>
          </cell>
          <cell r="Q1502">
            <v>0</v>
          </cell>
          <cell r="R1502">
            <v>100</v>
          </cell>
          <cell r="T1502" t="b">
            <v>0</v>
          </cell>
          <cell r="U1502" t="b">
            <v>1</v>
          </cell>
          <cell r="V1502" t="b">
            <v>1</v>
          </cell>
          <cell r="W1502" t="b">
            <v>0</v>
          </cell>
          <cell r="X1502" t="str">
            <v>Concurrence</v>
          </cell>
          <cell r="Y1502">
            <v>1</v>
          </cell>
        </row>
        <row r="1503">
          <cell r="A1503">
            <v>280</v>
          </cell>
          <cell r="B1503">
            <v>565</v>
          </cell>
          <cell r="C1503" t="b">
            <v>0</v>
          </cell>
          <cell r="D1503">
            <v>3</v>
          </cell>
          <cell r="E1503">
            <v>9</v>
          </cell>
          <cell r="F1503" t="str">
            <v>AN</v>
          </cell>
          <cell r="G1503">
            <v>2006</v>
          </cell>
          <cell r="H1503" t="b">
            <v>0</v>
          </cell>
          <cell r="I1503">
            <v>2606.5</v>
          </cell>
          <cell r="K1503" t="str">
            <v>Portuaire</v>
          </cell>
          <cell r="M1503" t="b">
            <v>0</v>
          </cell>
          <cell r="N1503" t="b">
            <v>0</v>
          </cell>
          <cell r="P1503">
            <v>39448</v>
          </cell>
          <cell r="Q1503">
            <v>0</v>
          </cell>
          <cell r="R1503">
            <v>100</v>
          </cell>
          <cell r="T1503" t="b">
            <v>0</v>
          </cell>
          <cell r="U1503" t="b">
            <v>1</v>
          </cell>
          <cell r="V1503" t="b">
            <v>1</v>
          </cell>
          <cell r="W1503" t="b">
            <v>0</v>
          </cell>
          <cell r="X1503" t="str">
            <v>Concurrence</v>
          </cell>
          <cell r="Y1503">
            <v>1</v>
          </cell>
        </row>
        <row r="1504">
          <cell r="A1504">
            <v>280</v>
          </cell>
          <cell r="B1504">
            <v>565</v>
          </cell>
          <cell r="C1504" t="b">
            <v>0</v>
          </cell>
          <cell r="D1504">
            <v>3</v>
          </cell>
          <cell r="E1504">
            <v>9</v>
          </cell>
          <cell r="F1504" t="str">
            <v>AN</v>
          </cell>
          <cell r="G1504">
            <v>2005</v>
          </cell>
          <cell r="H1504" t="b">
            <v>0</v>
          </cell>
          <cell r="I1504">
            <v>2958.1</v>
          </cell>
          <cell r="K1504" t="str">
            <v>Portuaire</v>
          </cell>
          <cell r="M1504" t="b">
            <v>0</v>
          </cell>
          <cell r="N1504" t="b">
            <v>0</v>
          </cell>
          <cell r="P1504">
            <v>39448</v>
          </cell>
          <cell r="Q1504">
            <v>0</v>
          </cell>
          <cell r="R1504">
            <v>100</v>
          </cell>
          <cell r="T1504" t="b">
            <v>0</v>
          </cell>
          <cell r="U1504" t="b">
            <v>1</v>
          </cell>
          <cell r="V1504" t="b">
            <v>1</v>
          </cell>
          <cell r="W1504" t="b">
            <v>0</v>
          </cell>
          <cell r="X1504" t="str">
            <v>Concurrence</v>
          </cell>
          <cell r="Y1504">
            <v>1</v>
          </cell>
        </row>
        <row r="1505">
          <cell r="A1505">
            <v>280</v>
          </cell>
          <cell r="B1505">
            <v>565</v>
          </cell>
          <cell r="C1505" t="b">
            <v>0</v>
          </cell>
          <cell r="D1505">
            <v>3</v>
          </cell>
          <cell r="E1505">
            <v>9</v>
          </cell>
          <cell r="F1505" t="str">
            <v>AN</v>
          </cell>
          <cell r="G1505">
            <v>2004</v>
          </cell>
          <cell r="H1505" t="b">
            <v>0</v>
          </cell>
          <cell r="I1505">
            <v>1955.4</v>
          </cell>
          <cell r="K1505" t="str">
            <v>Portuaire</v>
          </cell>
          <cell r="M1505" t="b">
            <v>0</v>
          </cell>
          <cell r="N1505" t="b">
            <v>0</v>
          </cell>
          <cell r="P1505">
            <v>39448</v>
          </cell>
          <cell r="Q1505">
            <v>0</v>
          </cell>
          <cell r="R1505">
            <v>100</v>
          </cell>
          <cell r="T1505" t="b">
            <v>0</v>
          </cell>
          <cell r="U1505" t="b">
            <v>1</v>
          </cell>
          <cell r="V1505" t="b">
            <v>1</v>
          </cell>
          <cell r="W1505" t="b">
            <v>0</v>
          </cell>
          <cell r="X1505" t="str">
            <v>Concurrence</v>
          </cell>
          <cell r="Y1505">
            <v>1</v>
          </cell>
        </row>
        <row r="1506">
          <cell r="A1506">
            <v>280</v>
          </cell>
          <cell r="B1506">
            <v>565</v>
          </cell>
          <cell r="C1506" t="b">
            <v>0</v>
          </cell>
          <cell r="D1506">
            <v>3</v>
          </cell>
          <cell r="E1506">
            <v>9</v>
          </cell>
          <cell r="F1506" t="str">
            <v>AN</v>
          </cell>
          <cell r="G1506">
            <v>2003</v>
          </cell>
          <cell r="H1506" t="b">
            <v>0</v>
          </cell>
          <cell r="I1506">
            <v>2568.1999999999998</v>
          </cell>
          <cell r="K1506" t="str">
            <v>Portuaire</v>
          </cell>
          <cell r="M1506" t="b">
            <v>0</v>
          </cell>
          <cell r="N1506" t="b">
            <v>0</v>
          </cell>
          <cell r="P1506">
            <v>39448</v>
          </cell>
          <cell r="Q1506">
            <v>0</v>
          </cell>
          <cell r="R1506">
            <v>100</v>
          </cell>
          <cell r="T1506" t="b">
            <v>0</v>
          </cell>
          <cell r="U1506" t="b">
            <v>1</v>
          </cell>
          <cell r="V1506" t="b">
            <v>1</v>
          </cell>
          <cell r="W1506" t="b">
            <v>0</v>
          </cell>
          <cell r="X1506" t="str">
            <v>Concurrence</v>
          </cell>
          <cell r="Y1506">
            <v>1</v>
          </cell>
        </row>
        <row r="1507">
          <cell r="A1507">
            <v>95</v>
          </cell>
          <cell r="B1507">
            <v>390</v>
          </cell>
          <cell r="C1507" t="b">
            <v>0</v>
          </cell>
          <cell r="D1507">
            <v>4</v>
          </cell>
          <cell r="E1507">
            <v>1</v>
          </cell>
          <cell r="F1507" t="str">
            <v>41</v>
          </cell>
          <cell r="G1507">
            <v>2007</v>
          </cell>
          <cell r="H1507" t="b">
            <v>1</v>
          </cell>
          <cell r="I1507">
            <v>5</v>
          </cell>
          <cell r="K1507" t="str">
            <v>Biens désuets</v>
          </cell>
          <cell r="L1507" t="str">
            <v>43</v>
          </cell>
          <cell r="M1507" t="b">
            <v>0</v>
          </cell>
          <cell r="N1507" t="b">
            <v>0</v>
          </cell>
          <cell r="P1507">
            <v>367</v>
          </cell>
          <cell r="Q1507">
            <v>0</v>
          </cell>
          <cell r="R1507">
            <v>100</v>
          </cell>
          <cell r="S1507" t="str">
            <v>45321</v>
          </cell>
          <cell r="T1507" t="b">
            <v>0</v>
          </cell>
          <cell r="U1507" t="b">
            <v>0</v>
          </cell>
          <cell r="V1507" t="b">
            <v>1</v>
          </cell>
          <cell r="W1507" t="b">
            <v>0</v>
          </cell>
          <cell r="X1507" t="str">
            <v>Sans objet</v>
          </cell>
          <cell r="Y1507">
            <v>0</v>
          </cell>
        </row>
        <row r="1508">
          <cell r="A1508">
            <v>95</v>
          </cell>
          <cell r="B1508">
            <v>390</v>
          </cell>
          <cell r="C1508" t="b">
            <v>0</v>
          </cell>
          <cell r="D1508">
            <v>4</v>
          </cell>
          <cell r="E1508">
            <v>1</v>
          </cell>
          <cell r="F1508" t="str">
            <v>41</v>
          </cell>
          <cell r="G1508">
            <v>2006</v>
          </cell>
          <cell r="H1508" t="b">
            <v>0</v>
          </cell>
          <cell r="I1508">
            <v>5</v>
          </cell>
          <cell r="K1508" t="str">
            <v>Biens désuets</v>
          </cell>
          <cell r="L1508" t="str">
            <v>43</v>
          </cell>
          <cell r="M1508" t="b">
            <v>0</v>
          </cell>
          <cell r="N1508" t="b">
            <v>0</v>
          </cell>
          <cell r="P1508">
            <v>367</v>
          </cell>
          <cell r="Q1508">
            <v>0</v>
          </cell>
          <cell r="R1508">
            <v>100</v>
          </cell>
          <cell r="S1508" t="str">
            <v>45321</v>
          </cell>
          <cell r="T1508" t="b">
            <v>0</v>
          </cell>
          <cell r="U1508" t="b">
            <v>0</v>
          </cell>
          <cell r="V1508" t="b">
            <v>1</v>
          </cell>
          <cell r="W1508" t="b">
            <v>0</v>
          </cell>
          <cell r="X1508" t="str">
            <v>Sans objet</v>
          </cell>
          <cell r="Y1508">
            <v>0</v>
          </cell>
        </row>
        <row r="1509">
          <cell r="A1509">
            <v>95</v>
          </cell>
          <cell r="B1509">
            <v>390</v>
          </cell>
          <cell r="C1509" t="b">
            <v>0</v>
          </cell>
          <cell r="D1509">
            <v>4</v>
          </cell>
          <cell r="E1509">
            <v>1</v>
          </cell>
          <cell r="F1509" t="str">
            <v>41</v>
          </cell>
          <cell r="G1509">
            <v>2005</v>
          </cell>
          <cell r="H1509" t="b">
            <v>0</v>
          </cell>
          <cell r="I1509">
            <v>15</v>
          </cell>
          <cell r="K1509" t="str">
            <v>Biens désuets</v>
          </cell>
          <cell r="L1509" t="str">
            <v>43</v>
          </cell>
          <cell r="M1509" t="b">
            <v>0</v>
          </cell>
          <cell r="N1509" t="b">
            <v>0</v>
          </cell>
          <cell r="P1509">
            <v>367</v>
          </cell>
          <cell r="Q1509">
            <v>0</v>
          </cell>
          <cell r="R1509">
            <v>100</v>
          </cell>
          <cell r="S1509" t="str">
            <v>45321</v>
          </cell>
          <cell r="T1509" t="b">
            <v>0</v>
          </cell>
          <cell r="U1509" t="b">
            <v>0</v>
          </cell>
          <cell r="V1509" t="b">
            <v>1</v>
          </cell>
          <cell r="W1509" t="b">
            <v>0</v>
          </cell>
          <cell r="X1509" t="str">
            <v>Sans objet</v>
          </cell>
          <cell r="Y1509">
            <v>0</v>
          </cell>
        </row>
        <row r="1510">
          <cell r="A1510">
            <v>95</v>
          </cell>
          <cell r="B1510">
            <v>390</v>
          </cell>
          <cell r="C1510" t="b">
            <v>0</v>
          </cell>
          <cell r="D1510">
            <v>4</v>
          </cell>
          <cell r="E1510">
            <v>1</v>
          </cell>
          <cell r="F1510" t="str">
            <v>41</v>
          </cell>
          <cell r="G1510">
            <v>2004</v>
          </cell>
          <cell r="H1510" t="b">
            <v>0</v>
          </cell>
          <cell r="I1510">
            <v>2</v>
          </cell>
          <cell r="K1510" t="str">
            <v>Biens désuets</v>
          </cell>
          <cell r="L1510" t="str">
            <v>43</v>
          </cell>
          <cell r="M1510" t="b">
            <v>0</v>
          </cell>
          <cell r="N1510" t="b">
            <v>0</v>
          </cell>
          <cell r="P1510">
            <v>367</v>
          </cell>
          <cell r="Q1510">
            <v>0</v>
          </cell>
          <cell r="R1510">
            <v>100</v>
          </cell>
          <cell r="S1510" t="str">
            <v>45321</v>
          </cell>
          <cell r="T1510" t="b">
            <v>0</v>
          </cell>
          <cell r="U1510" t="b">
            <v>0</v>
          </cell>
          <cell r="V1510" t="b">
            <v>1</v>
          </cell>
          <cell r="W1510" t="b">
            <v>0</v>
          </cell>
          <cell r="X1510" t="str">
            <v>Sans objet</v>
          </cell>
          <cell r="Y1510">
            <v>0</v>
          </cell>
        </row>
        <row r="1511">
          <cell r="A1511">
            <v>95</v>
          </cell>
          <cell r="B1511">
            <v>390</v>
          </cell>
          <cell r="C1511" t="b">
            <v>0</v>
          </cell>
          <cell r="D1511">
            <v>4</v>
          </cell>
          <cell r="E1511">
            <v>1</v>
          </cell>
          <cell r="F1511" t="str">
            <v>41</v>
          </cell>
          <cell r="G1511">
            <v>2003</v>
          </cell>
          <cell r="H1511" t="b">
            <v>0</v>
          </cell>
          <cell r="I1511">
            <v>0</v>
          </cell>
          <cell r="K1511" t="str">
            <v>Biens désuets</v>
          </cell>
          <cell r="L1511" t="str">
            <v>43</v>
          </cell>
          <cell r="M1511" t="b">
            <v>0</v>
          </cell>
          <cell r="N1511" t="b">
            <v>0</v>
          </cell>
          <cell r="P1511">
            <v>367</v>
          </cell>
          <cell r="Q1511">
            <v>0</v>
          </cell>
          <cell r="R1511">
            <v>100</v>
          </cell>
          <cell r="S1511" t="str">
            <v>45321</v>
          </cell>
          <cell r="T1511" t="b">
            <v>0</v>
          </cell>
          <cell r="U1511" t="b">
            <v>0</v>
          </cell>
          <cell r="V1511" t="b">
            <v>1</v>
          </cell>
          <cell r="W1511" t="b">
            <v>0</v>
          </cell>
          <cell r="X1511" t="str">
            <v>Sans objet</v>
          </cell>
          <cell r="Y1511">
            <v>0</v>
          </cell>
        </row>
        <row r="1512">
          <cell r="A1512">
            <v>50</v>
          </cell>
          <cell r="B1512">
            <v>568</v>
          </cell>
          <cell r="C1512" t="b">
            <v>0</v>
          </cell>
          <cell r="D1512">
            <v>4</v>
          </cell>
          <cell r="E1512">
            <v>1</v>
          </cell>
          <cell r="F1512" t="str">
            <v>FE</v>
          </cell>
          <cell r="G1512">
            <v>2007</v>
          </cell>
          <cell r="H1512" t="b">
            <v>1</v>
          </cell>
          <cell r="I1512">
            <v>25</v>
          </cell>
          <cell r="K1512" t="str">
            <v>S/O</v>
          </cell>
          <cell r="M1512" t="b">
            <v>0</v>
          </cell>
          <cell r="N1512" t="b">
            <v>0</v>
          </cell>
          <cell r="P1512">
            <v>367</v>
          </cell>
          <cell r="Q1512">
            <v>0</v>
          </cell>
          <cell r="R1512">
            <v>0</v>
          </cell>
          <cell r="T1512" t="b">
            <v>0</v>
          </cell>
          <cell r="U1512" t="b">
            <v>0</v>
          </cell>
          <cell r="V1512" t="b">
            <v>0</v>
          </cell>
          <cell r="W1512" t="b">
            <v>0</v>
          </cell>
          <cell r="X1512" t="str">
            <v>S/O</v>
          </cell>
          <cell r="Y1512">
            <v>0</v>
          </cell>
        </row>
        <row r="1513">
          <cell r="A1513">
            <v>50</v>
          </cell>
          <cell r="B1513">
            <v>568</v>
          </cell>
          <cell r="C1513" t="b">
            <v>0</v>
          </cell>
          <cell r="D1513">
            <v>4</v>
          </cell>
          <cell r="E1513">
            <v>1</v>
          </cell>
          <cell r="F1513" t="str">
            <v>FE</v>
          </cell>
          <cell r="G1513">
            <v>2006</v>
          </cell>
          <cell r="H1513" t="b">
            <v>0</v>
          </cell>
          <cell r="I1513">
            <v>415</v>
          </cell>
          <cell r="K1513" t="str">
            <v>S/O</v>
          </cell>
          <cell r="M1513" t="b">
            <v>0</v>
          </cell>
          <cell r="N1513" t="b">
            <v>0</v>
          </cell>
          <cell r="P1513">
            <v>367</v>
          </cell>
          <cell r="Q1513">
            <v>0</v>
          </cell>
          <cell r="R1513">
            <v>0</v>
          </cell>
          <cell r="T1513" t="b">
            <v>0</v>
          </cell>
          <cell r="U1513" t="b">
            <v>0</v>
          </cell>
          <cell r="V1513" t="b">
            <v>0</v>
          </cell>
          <cell r="W1513" t="b">
            <v>0</v>
          </cell>
          <cell r="X1513" t="str">
            <v>S/O</v>
          </cell>
          <cell r="Y1513">
            <v>0</v>
          </cell>
        </row>
        <row r="1514">
          <cell r="A1514">
            <v>50</v>
          </cell>
          <cell r="B1514">
            <v>568</v>
          </cell>
          <cell r="C1514" t="b">
            <v>0</v>
          </cell>
          <cell r="D1514">
            <v>4</v>
          </cell>
          <cell r="E1514">
            <v>1</v>
          </cell>
          <cell r="F1514" t="str">
            <v>FE</v>
          </cell>
          <cell r="G1514">
            <v>2005</v>
          </cell>
          <cell r="H1514" t="b">
            <v>0</v>
          </cell>
          <cell r="I1514">
            <v>292</v>
          </cell>
          <cell r="K1514" t="str">
            <v>S/O</v>
          </cell>
          <cell r="M1514" t="b">
            <v>0</v>
          </cell>
          <cell r="N1514" t="b">
            <v>0</v>
          </cell>
          <cell r="P1514">
            <v>367</v>
          </cell>
          <cell r="Q1514">
            <v>0</v>
          </cell>
          <cell r="R1514">
            <v>0</v>
          </cell>
          <cell r="T1514" t="b">
            <v>0</v>
          </cell>
          <cell r="U1514" t="b">
            <v>0</v>
          </cell>
          <cell r="V1514" t="b">
            <v>0</v>
          </cell>
          <cell r="W1514" t="b">
            <v>0</v>
          </cell>
          <cell r="X1514" t="str">
            <v>S/O</v>
          </cell>
          <cell r="Y1514">
            <v>0</v>
          </cell>
        </row>
        <row r="1515">
          <cell r="A1515">
            <v>50</v>
          </cell>
          <cell r="B1515">
            <v>568</v>
          </cell>
          <cell r="C1515" t="b">
            <v>0</v>
          </cell>
          <cell r="D1515">
            <v>4</v>
          </cell>
          <cell r="E1515">
            <v>1</v>
          </cell>
          <cell r="F1515" t="str">
            <v>FE</v>
          </cell>
          <cell r="G1515">
            <v>2004</v>
          </cell>
          <cell r="H1515" t="b">
            <v>0</v>
          </cell>
          <cell r="I1515">
            <v>396</v>
          </cell>
          <cell r="K1515" t="str">
            <v>S/O</v>
          </cell>
          <cell r="M1515" t="b">
            <v>0</v>
          </cell>
          <cell r="N1515" t="b">
            <v>0</v>
          </cell>
          <cell r="P1515">
            <v>367</v>
          </cell>
          <cell r="Q1515">
            <v>0</v>
          </cell>
          <cell r="R1515">
            <v>0</v>
          </cell>
          <cell r="T1515" t="b">
            <v>0</v>
          </cell>
          <cell r="U1515" t="b">
            <v>0</v>
          </cell>
          <cell r="V1515" t="b">
            <v>0</v>
          </cell>
          <cell r="W1515" t="b">
            <v>0</v>
          </cell>
          <cell r="X1515" t="str">
            <v>S/O</v>
          </cell>
          <cell r="Y1515">
            <v>0</v>
          </cell>
        </row>
        <row r="1516">
          <cell r="A1516">
            <v>50</v>
          </cell>
          <cell r="B1516">
            <v>568</v>
          </cell>
          <cell r="C1516" t="b">
            <v>0</v>
          </cell>
          <cell r="D1516">
            <v>4</v>
          </cell>
          <cell r="E1516">
            <v>1</v>
          </cell>
          <cell r="F1516" t="str">
            <v>FE</v>
          </cell>
          <cell r="G1516">
            <v>2003</v>
          </cell>
          <cell r="H1516" t="b">
            <v>0</v>
          </cell>
          <cell r="I1516">
            <v>512</v>
          </cell>
          <cell r="K1516" t="str">
            <v>S/O</v>
          </cell>
          <cell r="M1516" t="b">
            <v>0</v>
          </cell>
          <cell r="N1516" t="b">
            <v>0</v>
          </cell>
          <cell r="P1516">
            <v>367</v>
          </cell>
          <cell r="Q1516">
            <v>0</v>
          </cell>
          <cell r="R1516">
            <v>0</v>
          </cell>
          <cell r="T1516" t="b">
            <v>0</v>
          </cell>
          <cell r="U1516" t="b">
            <v>0</v>
          </cell>
          <cell r="V1516" t="b">
            <v>0</v>
          </cell>
          <cell r="W1516" t="b">
            <v>0</v>
          </cell>
          <cell r="X1516" t="str">
            <v>S/O</v>
          </cell>
          <cell r="Y1516">
            <v>0</v>
          </cell>
        </row>
        <row r="1517">
          <cell r="A1517">
            <v>400</v>
          </cell>
          <cell r="B1517">
            <v>585</v>
          </cell>
          <cell r="C1517" t="b">
            <v>0</v>
          </cell>
          <cell r="D1517">
            <v>4</v>
          </cell>
          <cell r="E1517">
            <v>1</v>
          </cell>
          <cell r="F1517" t="str">
            <v>NC</v>
          </cell>
          <cell r="G1517">
            <v>2007</v>
          </cell>
          <cell r="H1517" t="b">
            <v>1</v>
          </cell>
          <cell r="I1517">
            <v>12615.5</v>
          </cell>
          <cell r="K1517" t="str">
            <v>Produits imprimés et banques de données dans le secteur de la documentation juridique. Clientèle : Études d'avocats, entreprises privées et publiques</v>
          </cell>
          <cell r="M1517" t="b">
            <v>0</v>
          </cell>
          <cell r="N1517" t="b">
            <v>0</v>
          </cell>
          <cell r="P1517">
            <v>39083</v>
          </cell>
          <cell r="Q1517">
            <v>2</v>
          </cell>
          <cell r="R1517">
            <v>83</v>
          </cell>
          <cell r="S1517" t="str">
            <v>5411</v>
          </cell>
          <cell r="T1517" t="b">
            <v>1</v>
          </cell>
          <cell r="U1517" t="b">
            <v>0</v>
          </cell>
          <cell r="V1517" t="b">
            <v>0</v>
          </cell>
          <cell r="W1517" t="b">
            <v>0</v>
          </cell>
          <cell r="X1517" t="str">
            <v>NIL</v>
          </cell>
          <cell r="Y1517">
            <v>1</v>
          </cell>
        </row>
        <row r="1518">
          <cell r="A1518">
            <v>400</v>
          </cell>
          <cell r="B1518">
            <v>585</v>
          </cell>
          <cell r="C1518" t="b">
            <v>0</v>
          </cell>
          <cell r="D1518">
            <v>4</v>
          </cell>
          <cell r="E1518">
            <v>1</v>
          </cell>
          <cell r="F1518" t="str">
            <v>NC</v>
          </cell>
          <cell r="G1518">
            <v>2006</v>
          </cell>
          <cell r="H1518" t="b">
            <v>0</v>
          </cell>
          <cell r="I1518">
            <v>12270</v>
          </cell>
          <cell r="K1518" t="str">
            <v>Produits imprimés et banques de données dans le secteur de la documentation juridique. Clientèle : Études d'avocats, entreprises privées et publiques</v>
          </cell>
          <cell r="M1518" t="b">
            <v>0</v>
          </cell>
          <cell r="N1518" t="b">
            <v>0</v>
          </cell>
          <cell r="P1518">
            <v>39083</v>
          </cell>
          <cell r="Q1518">
            <v>2</v>
          </cell>
          <cell r="R1518">
            <v>83</v>
          </cell>
          <cell r="S1518" t="str">
            <v>5411</v>
          </cell>
          <cell r="T1518" t="b">
            <v>1</v>
          </cell>
          <cell r="U1518" t="b">
            <v>0</v>
          </cell>
          <cell r="V1518" t="b">
            <v>0</v>
          </cell>
          <cell r="W1518" t="b">
            <v>0</v>
          </cell>
          <cell r="X1518" t="str">
            <v>NIL</v>
          </cell>
          <cell r="Y1518">
            <v>1</v>
          </cell>
        </row>
        <row r="1519">
          <cell r="A1519">
            <v>400</v>
          </cell>
          <cell r="B1519">
            <v>585</v>
          </cell>
          <cell r="C1519" t="b">
            <v>0</v>
          </cell>
          <cell r="D1519">
            <v>4</v>
          </cell>
          <cell r="E1519">
            <v>1</v>
          </cell>
          <cell r="F1519" t="str">
            <v>NC</v>
          </cell>
          <cell r="G1519">
            <v>2005</v>
          </cell>
          <cell r="H1519" t="b">
            <v>0</v>
          </cell>
          <cell r="I1519">
            <v>12469.3</v>
          </cell>
          <cell r="K1519" t="str">
            <v>Produits imprimés et banques de données dans le secteur de la documentation juridique. Clientèle : Études d'avocats, entreprises privées et publiques</v>
          </cell>
          <cell r="M1519" t="b">
            <v>0</v>
          </cell>
          <cell r="N1519" t="b">
            <v>0</v>
          </cell>
          <cell r="P1519">
            <v>39083</v>
          </cell>
          <cell r="Q1519">
            <v>2</v>
          </cell>
          <cell r="R1519">
            <v>83</v>
          </cell>
          <cell r="S1519" t="str">
            <v>5411</v>
          </cell>
          <cell r="T1519" t="b">
            <v>1</v>
          </cell>
          <cell r="U1519" t="b">
            <v>0</v>
          </cell>
          <cell r="V1519" t="b">
            <v>0</v>
          </cell>
          <cell r="W1519" t="b">
            <v>0</v>
          </cell>
          <cell r="X1519" t="str">
            <v>NIL</v>
          </cell>
          <cell r="Y1519">
            <v>1</v>
          </cell>
        </row>
        <row r="1520">
          <cell r="A1520">
            <v>400</v>
          </cell>
          <cell r="B1520">
            <v>585</v>
          </cell>
          <cell r="C1520" t="b">
            <v>0</v>
          </cell>
          <cell r="D1520">
            <v>4</v>
          </cell>
          <cell r="E1520">
            <v>1</v>
          </cell>
          <cell r="F1520" t="str">
            <v>NC</v>
          </cell>
          <cell r="G1520">
            <v>2004</v>
          </cell>
          <cell r="H1520" t="b">
            <v>0</v>
          </cell>
          <cell r="I1520">
            <v>12033.3</v>
          </cell>
          <cell r="K1520" t="str">
            <v>Produits imprimés et banques de données dans le secteur de la documentation juridique. Clientèle : Études d'avocats, entreprises privées et publiques</v>
          </cell>
          <cell r="M1520" t="b">
            <v>0</v>
          </cell>
          <cell r="N1520" t="b">
            <v>0</v>
          </cell>
          <cell r="P1520">
            <v>39083</v>
          </cell>
          <cell r="Q1520">
            <v>2</v>
          </cell>
          <cell r="R1520">
            <v>83</v>
          </cell>
          <cell r="S1520" t="str">
            <v>5411</v>
          </cell>
          <cell r="T1520" t="b">
            <v>1</v>
          </cell>
          <cell r="U1520" t="b">
            <v>0</v>
          </cell>
          <cell r="V1520" t="b">
            <v>0</v>
          </cell>
          <cell r="W1520" t="b">
            <v>0</v>
          </cell>
          <cell r="X1520" t="str">
            <v>NIL</v>
          </cell>
          <cell r="Y1520">
            <v>1</v>
          </cell>
        </row>
        <row r="1521">
          <cell r="A1521">
            <v>10</v>
          </cell>
          <cell r="B1521">
            <v>582</v>
          </cell>
          <cell r="C1521" t="b">
            <v>0</v>
          </cell>
          <cell r="D1521">
            <v>4</v>
          </cell>
          <cell r="E1521">
            <v>1</v>
          </cell>
          <cell r="F1521" t="str">
            <v>NC</v>
          </cell>
          <cell r="G1521">
            <v>2007</v>
          </cell>
          <cell r="H1521" t="b">
            <v>1</v>
          </cell>
          <cell r="I1521">
            <v>15498.7</v>
          </cell>
          <cell r="K1521" t="str">
            <v>Vente de temps d'antenne et de commandites, des prestations de services techniques et location d'espaces à bureaux, studios et antennes</v>
          </cell>
          <cell r="M1521" t="b">
            <v>0</v>
          </cell>
          <cell r="N1521" t="b">
            <v>0</v>
          </cell>
          <cell r="P1521">
            <v>367</v>
          </cell>
          <cell r="Q1521">
            <v>1</v>
          </cell>
          <cell r="R1521">
            <v>0</v>
          </cell>
          <cell r="T1521" t="b">
            <v>0</v>
          </cell>
          <cell r="U1521" t="b">
            <v>0</v>
          </cell>
          <cell r="V1521" t="b">
            <v>1</v>
          </cell>
          <cell r="W1521" t="b">
            <v>0</v>
          </cell>
          <cell r="Y1521">
            <v>0.2</v>
          </cell>
        </row>
        <row r="1522">
          <cell r="A1522">
            <v>10</v>
          </cell>
          <cell r="B1522">
            <v>582</v>
          </cell>
          <cell r="C1522" t="b">
            <v>0</v>
          </cell>
          <cell r="D1522">
            <v>4</v>
          </cell>
          <cell r="E1522">
            <v>1</v>
          </cell>
          <cell r="F1522" t="str">
            <v>NC</v>
          </cell>
          <cell r="G1522">
            <v>2006</v>
          </cell>
          <cell r="H1522" t="b">
            <v>0</v>
          </cell>
          <cell r="I1522">
            <v>15562.7</v>
          </cell>
          <cell r="K1522" t="str">
            <v>Vente de temps d'antenne et de commandites, des prestations de services techniques et location d'espaces à bureaux, studios et antennes</v>
          </cell>
          <cell r="M1522" t="b">
            <v>0</v>
          </cell>
          <cell r="N1522" t="b">
            <v>0</v>
          </cell>
          <cell r="P1522">
            <v>367</v>
          </cell>
          <cell r="Q1522">
            <v>1</v>
          </cell>
          <cell r="R1522">
            <v>0</v>
          </cell>
          <cell r="T1522" t="b">
            <v>0</v>
          </cell>
          <cell r="U1522" t="b">
            <v>0</v>
          </cell>
          <cell r="V1522" t="b">
            <v>1</v>
          </cell>
          <cell r="W1522" t="b">
            <v>0</v>
          </cell>
          <cell r="Y1522">
            <v>0.2</v>
          </cell>
        </row>
        <row r="1523">
          <cell r="A1523">
            <v>10</v>
          </cell>
          <cell r="B1523">
            <v>582</v>
          </cell>
          <cell r="C1523" t="b">
            <v>0</v>
          </cell>
          <cell r="D1523">
            <v>4</v>
          </cell>
          <cell r="E1523">
            <v>1</v>
          </cell>
          <cell r="F1523" t="str">
            <v>NC</v>
          </cell>
          <cell r="G1523">
            <v>2005</v>
          </cell>
          <cell r="H1523" t="b">
            <v>0</v>
          </cell>
          <cell r="I1523">
            <v>15859.8</v>
          </cell>
          <cell r="K1523" t="str">
            <v>Vente de temps d'antenne et de commandites, des prestations de services techniques et location d'espaces à bureaux, studios et antennes</v>
          </cell>
          <cell r="M1523" t="b">
            <v>0</v>
          </cell>
          <cell r="N1523" t="b">
            <v>0</v>
          </cell>
          <cell r="P1523">
            <v>367</v>
          </cell>
          <cell r="Q1523">
            <v>1</v>
          </cell>
          <cell r="R1523">
            <v>0</v>
          </cell>
          <cell r="T1523" t="b">
            <v>0</v>
          </cell>
          <cell r="U1523" t="b">
            <v>0</v>
          </cell>
          <cell r="V1523" t="b">
            <v>1</v>
          </cell>
          <cell r="W1523" t="b">
            <v>0</v>
          </cell>
          <cell r="Y1523">
            <v>0.2</v>
          </cell>
        </row>
        <row r="1524">
          <cell r="A1524">
            <v>10</v>
          </cell>
          <cell r="B1524">
            <v>582</v>
          </cell>
          <cell r="C1524" t="b">
            <v>0</v>
          </cell>
          <cell r="D1524">
            <v>4</v>
          </cell>
          <cell r="E1524">
            <v>1</v>
          </cell>
          <cell r="F1524" t="str">
            <v>NC</v>
          </cell>
          <cell r="G1524">
            <v>2004</v>
          </cell>
          <cell r="H1524" t="b">
            <v>0</v>
          </cell>
          <cell r="I1524">
            <v>13798.4</v>
          </cell>
          <cell r="K1524" t="str">
            <v>Vente de temps d'antenne et de commandites, des prestations de services techniques et location d'espaces à bureaux, studios et antennes</v>
          </cell>
          <cell r="M1524" t="b">
            <v>0</v>
          </cell>
          <cell r="N1524" t="b">
            <v>0</v>
          </cell>
          <cell r="P1524">
            <v>367</v>
          </cell>
          <cell r="Q1524">
            <v>1</v>
          </cell>
          <cell r="R1524">
            <v>0</v>
          </cell>
          <cell r="T1524" t="b">
            <v>0</v>
          </cell>
          <cell r="U1524" t="b">
            <v>0</v>
          </cell>
          <cell r="V1524" t="b">
            <v>1</v>
          </cell>
          <cell r="W1524" t="b">
            <v>0</v>
          </cell>
          <cell r="Y1524">
            <v>0.2</v>
          </cell>
        </row>
        <row r="1525">
          <cell r="A1525">
            <v>10</v>
          </cell>
          <cell r="B1525">
            <v>582</v>
          </cell>
          <cell r="C1525" t="b">
            <v>0</v>
          </cell>
          <cell r="D1525">
            <v>4</v>
          </cell>
          <cell r="E1525">
            <v>1</v>
          </cell>
          <cell r="F1525" t="str">
            <v>NC</v>
          </cell>
          <cell r="G1525">
            <v>2003</v>
          </cell>
          <cell r="H1525" t="b">
            <v>0</v>
          </cell>
          <cell r="I1525">
            <v>0</v>
          </cell>
          <cell r="K1525" t="str">
            <v>Vente de temps d'antenne et de commandites, des prestations de services techniques et location d'espaces à bureaux, studios et antennes</v>
          </cell>
          <cell r="M1525" t="b">
            <v>0</v>
          </cell>
          <cell r="N1525" t="b">
            <v>0</v>
          </cell>
          <cell r="P1525">
            <v>367</v>
          </cell>
          <cell r="Q1525">
            <v>1</v>
          </cell>
          <cell r="R1525">
            <v>0</v>
          </cell>
          <cell r="T1525" t="b">
            <v>0</v>
          </cell>
          <cell r="U1525" t="b">
            <v>0</v>
          </cell>
          <cell r="V1525" t="b">
            <v>1</v>
          </cell>
          <cell r="W1525" t="b">
            <v>0</v>
          </cell>
          <cell r="Y1525">
            <v>0.2</v>
          </cell>
        </row>
        <row r="1526">
          <cell r="A1526">
            <v>380</v>
          </cell>
          <cell r="B1526">
            <v>586</v>
          </cell>
          <cell r="C1526" t="b">
            <v>0</v>
          </cell>
          <cell r="D1526">
            <v>4</v>
          </cell>
          <cell r="E1526">
            <v>1</v>
          </cell>
          <cell r="F1526" t="str">
            <v>GH</v>
          </cell>
          <cell r="G1526">
            <v>2006</v>
          </cell>
          <cell r="H1526" t="b">
            <v>0</v>
          </cell>
          <cell r="I1526">
            <v>1627</v>
          </cell>
          <cell r="K1526" t="str">
            <v>Environnement</v>
          </cell>
          <cell r="M1526" t="b">
            <v>0</v>
          </cell>
          <cell r="N1526" t="b">
            <v>0</v>
          </cell>
          <cell r="P1526">
            <v>367</v>
          </cell>
          <cell r="Q1526">
            <v>0</v>
          </cell>
          <cell r="R1526">
            <v>100</v>
          </cell>
          <cell r="T1526" t="b">
            <v>0</v>
          </cell>
          <cell r="U1526" t="b">
            <v>0</v>
          </cell>
          <cell r="V1526" t="b">
            <v>0</v>
          </cell>
          <cell r="W1526" t="b">
            <v>0</v>
          </cell>
          <cell r="X1526" t="str">
            <v>Non applicable</v>
          </cell>
          <cell r="Y1526">
            <v>0</v>
          </cell>
        </row>
        <row r="1527">
          <cell r="A1527">
            <v>380</v>
          </cell>
          <cell r="B1527">
            <v>586</v>
          </cell>
          <cell r="C1527" t="b">
            <v>0</v>
          </cell>
          <cell r="D1527">
            <v>4</v>
          </cell>
          <cell r="E1527">
            <v>1</v>
          </cell>
          <cell r="F1527" t="str">
            <v>GH</v>
          </cell>
          <cell r="G1527">
            <v>2005</v>
          </cell>
          <cell r="H1527" t="b">
            <v>0</v>
          </cell>
          <cell r="I1527">
            <v>0</v>
          </cell>
          <cell r="K1527" t="str">
            <v>Environnement</v>
          </cell>
          <cell r="M1527" t="b">
            <v>0</v>
          </cell>
          <cell r="N1527" t="b">
            <v>0</v>
          </cell>
          <cell r="P1527">
            <v>367</v>
          </cell>
          <cell r="Q1527">
            <v>0</v>
          </cell>
          <cell r="R1527">
            <v>100</v>
          </cell>
          <cell r="T1527" t="b">
            <v>0</v>
          </cell>
          <cell r="U1527" t="b">
            <v>0</v>
          </cell>
          <cell r="V1527" t="b">
            <v>0</v>
          </cell>
          <cell r="W1527" t="b">
            <v>0</v>
          </cell>
          <cell r="X1527" t="str">
            <v>Non applicable</v>
          </cell>
          <cell r="Y1527">
            <v>0</v>
          </cell>
        </row>
        <row r="1528">
          <cell r="A1528">
            <v>380</v>
          </cell>
          <cell r="B1528">
            <v>586</v>
          </cell>
          <cell r="C1528" t="b">
            <v>0</v>
          </cell>
          <cell r="D1528">
            <v>4</v>
          </cell>
          <cell r="E1528">
            <v>1</v>
          </cell>
          <cell r="F1528" t="str">
            <v>GH</v>
          </cell>
          <cell r="G1528">
            <v>2004</v>
          </cell>
          <cell r="H1528" t="b">
            <v>0</v>
          </cell>
          <cell r="I1528">
            <v>0</v>
          </cell>
          <cell r="K1528" t="str">
            <v>Environnement</v>
          </cell>
          <cell r="M1528" t="b">
            <v>0</v>
          </cell>
          <cell r="N1528" t="b">
            <v>0</v>
          </cell>
          <cell r="P1528">
            <v>367</v>
          </cell>
          <cell r="Q1528">
            <v>0</v>
          </cell>
          <cell r="R1528">
            <v>100</v>
          </cell>
          <cell r="T1528" t="b">
            <v>0</v>
          </cell>
          <cell r="U1528" t="b">
            <v>0</v>
          </cell>
          <cell r="V1528" t="b">
            <v>0</v>
          </cell>
          <cell r="W1528" t="b">
            <v>0</v>
          </cell>
          <cell r="X1528" t="str">
            <v>Non applicable</v>
          </cell>
          <cell r="Y1528">
            <v>0</v>
          </cell>
        </row>
        <row r="1529">
          <cell r="A1529">
            <v>380</v>
          </cell>
          <cell r="B1529">
            <v>586</v>
          </cell>
          <cell r="C1529" t="b">
            <v>0</v>
          </cell>
          <cell r="D1529">
            <v>4</v>
          </cell>
          <cell r="E1529">
            <v>1</v>
          </cell>
          <cell r="F1529" t="str">
            <v>GH</v>
          </cell>
          <cell r="G1529">
            <v>2003</v>
          </cell>
          <cell r="H1529" t="b">
            <v>0</v>
          </cell>
          <cell r="I1529">
            <v>0</v>
          </cell>
          <cell r="K1529" t="str">
            <v>Environnement</v>
          </cell>
          <cell r="M1529" t="b">
            <v>0</v>
          </cell>
          <cell r="N1529" t="b">
            <v>0</v>
          </cell>
          <cell r="P1529">
            <v>367</v>
          </cell>
          <cell r="Q1529">
            <v>0</v>
          </cell>
          <cell r="R1529">
            <v>100</v>
          </cell>
          <cell r="T1529" t="b">
            <v>0</v>
          </cell>
          <cell r="U1529" t="b">
            <v>0</v>
          </cell>
          <cell r="V1529" t="b">
            <v>0</v>
          </cell>
          <cell r="W1529" t="b">
            <v>0</v>
          </cell>
          <cell r="X1529" t="str">
            <v>Non applicable</v>
          </cell>
          <cell r="Y1529">
            <v>0</v>
          </cell>
        </row>
        <row r="1530">
          <cell r="A1530">
            <v>850</v>
          </cell>
          <cell r="B1530">
            <v>554</v>
          </cell>
          <cell r="C1530" t="b">
            <v>1</v>
          </cell>
          <cell r="D1530">
            <v>4</v>
          </cell>
          <cell r="E1530">
            <v>1</v>
          </cell>
          <cell r="F1530" t="str">
            <v>38</v>
          </cell>
          <cell r="G1530">
            <v>2007</v>
          </cell>
          <cell r="H1530" t="b">
            <v>1</v>
          </cell>
          <cell r="I1530">
            <v>0</v>
          </cell>
          <cell r="M1530" t="b">
            <v>0</v>
          </cell>
          <cell r="N1530" t="b">
            <v>0</v>
          </cell>
          <cell r="P1530">
            <v>367</v>
          </cell>
          <cell r="Q1530">
            <v>0</v>
          </cell>
          <cell r="R1530">
            <v>100</v>
          </cell>
          <cell r="T1530" t="b">
            <v>0</v>
          </cell>
          <cell r="U1530" t="b">
            <v>0</v>
          </cell>
          <cell r="V1530" t="b">
            <v>0</v>
          </cell>
          <cell r="W1530" t="b">
            <v>0</v>
          </cell>
          <cell r="X1530" t="str">
            <v>Soumission</v>
          </cell>
          <cell r="Y1530">
            <v>0</v>
          </cell>
        </row>
        <row r="1531">
          <cell r="A1531">
            <v>850</v>
          </cell>
          <cell r="B1531">
            <v>554</v>
          </cell>
          <cell r="C1531" t="b">
            <v>1</v>
          </cell>
          <cell r="D1531">
            <v>4</v>
          </cell>
          <cell r="E1531">
            <v>1</v>
          </cell>
          <cell r="F1531" t="str">
            <v>38</v>
          </cell>
          <cell r="G1531">
            <v>2006</v>
          </cell>
          <cell r="H1531" t="b">
            <v>0</v>
          </cell>
          <cell r="I1531">
            <v>0</v>
          </cell>
          <cell r="M1531" t="b">
            <v>0</v>
          </cell>
          <cell r="N1531" t="b">
            <v>0</v>
          </cell>
          <cell r="P1531">
            <v>367</v>
          </cell>
          <cell r="Q1531">
            <v>0</v>
          </cell>
          <cell r="R1531">
            <v>100</v>
          </cell>
          <cell r="T1531" t="b">
            <v>0</v>
          </cell>
          <cell r="U1531" t="b">
            <v>0</v>
          </cell>
          <cell r="V1531" t="b">
            <v>0</v>
          </cell>
          <cell r="W1531" t="b">
            <v>0</v>
          </cell>
          <cell r="X1531" t="str">
            <v>Soumission</v>
          </cell>
          <cell r="Y1531">
            <v>0</v>
          </cell>
        </row>
        <row r="1532">
          <cell r="A1532">
            <v>850</v>
          </cell>
          <cell r="B1532">
            <v>554</v>
          </cell>
          <cell r="C1532" t="b">
            <v>1</v>
          </cell>
          <cell r="D1532">
            <v>4</v>
          </cell>
          <cell r="E1532">
            <v>1</v>
          </cell>
          <cell r="F1532" t="str">
            <v>38</v>
          </cell>
          <cell r="G1532">
            <v>2005</v>
          </cell>
          <cell r="H1532" t="b">
            <v>0</v>
          </cell>
          <cell r="I1532">
            <v>0</v>
          </cell>
          <cell r="M1532" t="b">
            <v>0</v>
          </cell>
          <cell r="N1532" t="b">
            <v>0</v>
          </cell>
          <cell r="P1532">
            <v>367</v>
          </cell>
          <cell r="Q1532">
            <v>0</v>
          </cell>
          <cell r="R1532">
            <v>100</v>
          </cell>
          <cell r="T1532" t="b">
            <v>0</v>
          </cell>
          <cell r="U1532" t="b">
            <v>0</v>
          </cell>
          <cell r="V1532" t="b">
            <v>0</v>
          </cell>
          <cell r="W1532" t="b">
            <v>0</v>
          </cell>
          <cell r="X1532" t="str">
            <v>Soumission</v>
          </cell>
          <cell r="Y1532">
            <v>0</v>
          </cell>
        </row>
        <row r="1533">
          <cell r="A1533">
            <v>850</v>
          </cell>
          <cell r="B1533">
            <v>554</v>
          </cell>
          <cell r="C1533" t="b">
            <v>1</v>
          </cell>
          <cell r="D1533">
            <v>4</v>
          </cell>
          <cell r="E1533">
            <v>1</v>
          </cell>
          <cell r="F1533" t="str">
            <v>38</v>
          </cell>
          <cell r="G1533">
            <v>2004</v>
          </cell>
          <cell r="H1533" t="b">
            <v>0</v>
          </cell>
          <cell r="I1533">
            <v>0</v>
          </cell>
          <cell r="M1533" t="b">
            <v>0</v>
          </cell>
          <cell r="N1533" t="b">
            <v>0</v>
          </cell>
          <cell r="P1533">
            <v>367</v>
          </cell>
          <cell r="Q1533">
            <v>0</v>
          </cell>
          <cell r="R1533">
            <v>100</v>
          </cell>
          <cell r="T1533" t="b">
            <v>0</v>
          </cell>
          <cell r="U1533" t="b">
            <v>0</v>
          </cell>
          <cell r="V1533" t="b">
            <v>0</v>
          </cell>
          <cell r="W1533" t="b">
            <v>0</v>
          </cell>
          <cell r="X1533" t="str">
            <v>Soumission</v>
          </cell>
          <cell r="Y1533">
            <v>0</v>
          </cell>
        </row>
        <row r="1534">
          <cell r="A1534">
            <v>850</v>
          </cell>
          <cell r="B1534">
            <v>554</v>
          </cell>
          <cell r="C1534" t="b">
            <v>1</v>
          </cell>
          <cell r="D1534">
            <v>4</v>
          </cell>
          <cell r="E1534">
            <v>1</v>
          </cell>
          <cell r="F1534" t="str">
            <v>38</v>
          </cell>
          <cell r="G1534">
            <v>2003</v>
          </cell>
          <cell r="H1534" t="b">
            <v>0</v>
          </cell>
          <cell r="I1534">
            <v>0</v>
          </cell>
          <cell r="M1534" t="b">
            <v>0</v>
          </cell>
          <cell r="N1534" t="b">
            <v>0</v>
          </cell>
          <cell r="P1534">
            <v>367</v>
          </cell>
          <cell r="Q1534">
            <v>0</v>
          </cell>
          <cell r="R1534">
            <v>100</v>
          </cell>
          <cell r="T1534" t="b">
            <v>0</v>
          </cell>
          <cell r="U1534" t="b">
            <v>0</v>
          </cell>
          <cell r="V1534" t="b">
            <v>0</v>
          </cell>
          <cell r="W1534" t="b">
            <v>0</v>
          </cell>
          <cell r="X1534" t="str">
            <v>Soumission</v>
          </cell>
          <cell r="Y1534">
            <v>0</v>
          </cell>
        </row>
        <row r="1535">
          <cell r="A1535">
            <v>370</v>
          </cell>
          <cell r="B1535">
            <v>0</v>
          </cell>
          <cell r="C1535" t="b">
            <v>0</v>
          </cell>
          <cell r="D1535">
            <v>4</v>
          </cell>
          <cell r="E1535">
            <v>1</v>
          </cell>
          <cell r="F1535" t="str">
            <v>Z1</v>
          </cell>
          <cell r="G1535">
            <v>2007</v>
          </cell>
          <cell r="H1535" t="b">
            <v>1</v>
          </cell>
          <cell r="I1535">
            <v>2000</v>
          </cell>
          <cell r="K1535" t="str">
            <v>Restauration, immobilier, reproduction</v>
          </cell>
          <cell r="M1535" t="b">
            <v>0</v>
          </cell>
          <cell r="N1535" t="b">
            <v>0</v>
          </cell>
          <cell r="P1535">
            <v>367</v>
          </cell>
          <cell r="Q1535">
            <v>63</v>
          </cell>
          <cell r="R1535">
            <v>24</v>
          </cell>
          <cell r="T1535" t="b">
            <v>1</v>
          </cell>
          <cell r="U1535" t="b">
            <v>0</v>
          </cell>
          <cell r="V1535" t="b">
            <v>0</v>
          </cell>
          <cell r="W1535" t="b">
            <v>0</v>
          </cell>
          <cell r="X1535" t="str">
            <v>Selon le coût auquel on ajoute un pourcentage reconnu dans le secteur d'activité</v>
          </cell>
          <cell r="Y1535">
            <v>0</v>
          </cell>
        </row>
        <row r="1536">
          <cell r="A1536">
            <v>370</v>
          </cell>
          <cell r="B1536">
            <v>0</v>
          </cell>
          <cell r="C1536" t="b">
            <v>0</v>
          </cell>
          <cell r="D1536">
            <v>4</v>
          </cell>
          <cell r="E1536">
            <v>1</v>
          </cell>
          <cell r="F1536" t="str">
            <v>Z1</v>
          </cell>
          <cell r="G1536">
            <v>2006</v>
          </cell>
          <cell r="H1536" t="b">
            <v>0</v>
          </cell>
          <cell r="I1536">
            <v>2421</v>
          </cell>
          <cell r="K1536" t="str">
            <v>Restauration, immobilier, reproduction</v>
          </cell>
          <cell r="M1536" t="b">
            <v>0</v>
          </cell>
          <cell r="N1536" t="b">
            <v>0</v>
          </cell>
          <cell r="P1536">
            <v>367</v>
          </cell>
          <cell r="Q1536">
            <v>63</v>
          </cell>
          <cell r="R1536">
            <v>24</v>
          </cell>
          <cell r="T1536" t="b">
            <v>1</v>
          </cell>
          <cell r="U1536" t="b">
            <v>0</v>
          </cell>
          <cell r="V1536" t="b">
            <v>0</v>
          </cell>
          <cell r="W1536" t="b">
            <v>0</v>
          </cell>
          <cell r="X1536" t="str">
            <v>Selon le coût auquel on ajoute un pourcentage reconnu dans le secteur d'activité</v>
          </cell>
          <cell r="Y1536">
            <v>0</v>
          </cell>
        </row>
        <row r="1537">
          <cell r="A1537">
            <v>370</v>
          </cell>
          <cell r="B1537">
            <v>0</v>
          </cell>
          <cell r="C1537" t="b">
            <v>0</v>
          </cell>
          <cell r="D1537">
            <v>4</v>
          </cell>
          <cell r="E1537">
            <v>1</v>
          </cell>
          <cell r="F1537" t="str">
            <v>Z1</v>
          </cell>
          <cell r="G1537">
            <v>2005</v>
          </cell>
          <cell r="H1537" t="b">
            <v>0</v>
          </cell>
          <cell r="I1537">
            <v>2658</v>
          </cell>
          <cell r="K1537" t="str">
            <v>Restauration, immobilier, reproduction</v>
          </cell>
          <cell r="M1537" t="b">
            <v>0</v>
          </cell>
          <cell r="N1537" t="b">
            <v>0</v>
          </cell>
          <cell r="P1537">
            <v>367</v>
          </cell>
          <cell r="Q1537">
            <v>63</v>
          </cell>
          <cell r="R1537">
            <v>24</v>
          </cell>
          <cell r="T1537" t="b">
            <v>1</v>
          </cell>
          <cell r="U1537" t="b">
            <v>0</v>
          </cell>
          <cell r="V1537" t="b">
            <v>0</v>
          </cell>
          <cell r="W1537" t="b">
            <v>0</v>
          </cell>
          <cell r="X1537" t="str">
            <v>Selon le coût auquel on ajoute un pourcentage reconnu dans le secteur d'activité</v>
          </cell>
          <cell r="Y1537">
            <v>0</v>
          </cell>
        </row>
        <row r="1538">
          <cell r="A1538">
            <v>370</v>
          </cell>
          <cell r="B1538">
            <v>0</v>
          </cell>
          <cell r="C1538" t="b">
            <v>0</v>
          </cell>
          <cell r="D1538">
            <v>4</v>
          </cell>
          <cell r="E1538">
            <v>1</v>
          </cell>
          <cell r="F1538" t="str">
            <v>Z1</v>
          </cell>
          <cell r="G1538">
            <v>2004</v>
          </cell>
          <cell r="H1538" t="b">
            <v>0</v>
          </cell>
          <cell r="I1538">
            <v>2045</v>
          </cell>
          <cell r="K1538" t="str">
            <v>Restauration, immobilier, reproduction</v>
          </cell>
          <cell r="M1538" t="b">
            <v>0</v>
          </cell>
          <cell r="N1538" t="b">
            <v>0</v>
          </cell>
          <cell r="P1538">
            <v>367</v>
          </cell>
          <cell r="Q1538">
            <v>63</v>
          </cell>
          <cell r="R1538">
            <v>24</v>
          </cell>
          <cell r="T1538" t="b">
            <v>1</v>
          </cell>
          <cell r="U1538" t="b">
            <v>0</v>
          </cell>
          <cell r="V1538" t="b">
            <v>0</v>
          </cell>
          <cell r="W1538" t="b">
            <v>0</v>
          </cell>
          <cell r="X1538" t="str">
            <v>Selon le coût auquel on ajoute un pourcentage reconnu dans le secteur d'activité</v>
          </cell>
          <cell r="Y1538">
            <v>0</v>
          </cell>
        </row>
        <row r="1539">
          <cell r="A1539">
            <v>370</v>
          </cell>
          <cell r="B1539">
            <v>0</v>
          </cell>
          <cell r="C1539" t="b">
            <v>0</v>
          </cell>
          <cell r="D1539">
            <v>4</v>
          </cell>
          <cell r="E1539">
            <v>1</v>
          </cell>
          <cell r="F1539" t="str">
            <v>Z1</v>
          </cell>
          <cell r="G1539">
            <v>2003</v>
          </cell>
          <cell r="H1539" t="b">
            <v>0</v>
          </cell>
          <cell r="I1539">
            <v>2117</v>
          </cell>
          <cell r="K1539" t="str">
            <v>Restauration, immobilier, reproduction</v>
          </cell>
          <cell r="M1539" t="b">
            <v>0</v>
          </cell>
          <cell r="N1539" t="b">
            <v>0</v>
          </cell>
          <cell r="P1539">
            <v>367</v>
          </cell>
          <cell r="Q1539">
            <v>63</v>
          </cell>
          <cell r="R1539">
            <v>24</v>
          </cell>
          <cell r="T1539" t="b">
            <v>1</v>
          </cell>
          <cell r="U1539" t="b">
            <v>0</v>
          </cell>
          <cell r="V1539" t="b">
            <v>0</v>
          </cell>
          <cell r="W1539" t="b">
            <v>0</v>
          </cell>
          <cell r="X1539" t="str">
            <v>Selon le coût auquel on ajoute un pourcentage reconnu dans le secteur d'activité</v>
          </cell>
          <cell r="Y1539">
            <v>0</v>
          </cell>
        </row>
        <row r="1540">
          <cell r="A1540">
            <v>370</v>
          </cell>
          <cell r="B1540">
            <v>0</v>
          </cell>
          <cell r="C1540" t="b">
            <v>0</v>
          </cell>
          <cell r="D1540">
            <v>4</v>
          </cell>
          <cell r="E1540">
            <v>1</v>
          </cell>
          <cell r="F1540" t="str">
            <v>Z2</v>
          </cell>
          <cell r="G1540">
            <v>2007</v>
          </cell>
          <cell r="H1540" t="b">
            <v>1</v>
          </cell>
          <cell r="I1540">
            <v>200</v>
          </cell>
          <cell r="K1540" t="str">
            <v>Vente au détail</v>
          </cell>
          <cell r="M1540" t="b">
            <v>0</v>
          </cell>
          <cell r="N1540" t="b">
            <v>0</v>
          </cell>
          <cell r="P1540">
            <v>367</v>
          </cell>
          <cell r="Q1540">
            <v>95</v>
          </cell>
          <cell r="R1540">
            <v>5</v>
          </cell>
          <cell r="T1540" t="b">
            <v>1</v>
          </cell>
          <cell r="U1540" t="b">
            <v>0</v>
          </cell>
          <cell r="V1540" t="b">
            <v>0</v>
          </cell>
          <cell r="W1540" t="b">
            <v>0</v>
          </cell>
          <cell r="X1540" t="str">
            <v>Selon le coût auquel on ajoute une marge de profit</v>
          </cell>
          <cell r="Y1540">
            <v>0</v>
          </cell>
        </row>
        <row r="1541">
          <cell r="A1541">
            <v>80</v>
          </cell>
          <cell r="B1541">
            <v>353</v>
          </cell>
          <cell r="C1541" t="b">
            <v>0</v>
          </cell>
          <cell r="D1541">
            <v>4</v>
          </cell>
          <cell r="E1541">
            <v>1</v>
          </cell>
          <cell r="F1541" t="str">
            <v>Z7</v>
          </cell>
          <cell r="G1541">
            <v>2003</v>
          </cell>
          <cell r="H1541" t="b">
            <v>0</v>
          </cell>
          <cell r="I1541">
            <v>170350</v>
          </cell>
          <cell r="K1541" t="str">
            <v>Pêcheries</v>
          </cell>
          <cell r="L1541" t="str">
            <v>1</v>
          </cell>
          <cell r="M1541" t="b">
            <v>0</v>
          </cell>
          <cell r="N1541" t="b">
            <v>0</v>
          </cell>
          <cell r="P1541">
            <v>367</v>
          </cell>
          <cell r="Q1541">
            <v>100</v>
          </cell>
          <cell r="R1541">
            <v>0</v>
          </cell>
          <cell r="S1541" t="str">
            <v>114113</v>
          </cell>
          <cell r="T1541" t="b">
            <v>0</v>
          </cell>
          <cell r="U1541" t="b">
            <v>0</v>
          </cell>
          <cell r="V1541" t="b">
            <v>0</v>
          </cell>
          <cell r="W1541" t="b">
            <v>0</v>
          </cell>
          <cell r="X1541" t="str">
            <v>Prix fixé par le conseil d'administration basé sur l'ancien taux de Pêches et Océans Canada</v>
          </cell>
          <cell r="Y1541">
            <v>0</v>
          </cell>
        </row>
        <row r="1542">
          <cell r="A1542">
            <v>210</v>
          </cell>
          <cell r="B1542">
            <v>188</v>
          </cell>
          <cell r="C1542" t="b">
            <v>0</v>
          </cell>
          <cell r="D1542">
            <v>3</v>
          </cell>
          <cell r="E1542">
            <v>9</v>
          </cell>
          <cell r="F1542" t="str">
            <v>AM</v>
          </cell>
          <cell r="G1542">
            <v>2007</v>
          </cell>
          <cell r="H1542" t="b">
            <v>1</v>
          </cell>
          <cell r="I1542">
            <v>5</v>
          </cell>
          <cell r="K1542" t="str">
            <v>Valeurs mobilières</v>
          </cell>
          <cell r="L1542" t="str">
            <v>147, 152, 278, 550, 749</v>
          </cell>
          <cell r="M1542" t="b">
            <v>0</v>
          </cell>
          <cell r="N1542" t="b">
            <v>0</v>
          </cell>
          <cell r="P1542">
            <v>38161</v>
          </cell>
          <cell r="Q1542">
            <v>47</v>
          </cell>
          <cell r="R1542">
            <v>53</v>
          </cell>
          <cell r="T1542" t="b">
            <v>0</v>
          </cell>
          <cell r="U1542" t="b">
            <v>0</v>
          </cell>
          <cell r="V1542" t="b">
            <v>0</v>
          </cell>
          <cell r="W1542" t="b">
            <v>0</v>
          </cell>
          <cell r="X1542" t="str">
            <v>Publication : Selon le décret 609-2004 du 23 juin 2004</v>
          </cell>
          <cell r="Y1542">
            <v>0</v>
          </cell>
        </row>
        <row r="1543">
          <cell r="A1543">
            <v>210</v>
          </cell>
          <cell r="B1543">
            <v>188</v>
          </cell>
          <cell r="C1543" t="b">
            <v>0</v>
          </cell>
          <cell r="D1543">
            <v>3</v>
          </cell>
          <cell r="E1543">
            <v>9</v>
          </cell>
          <cell r="F1543" t="str">
            <v>AM</v>
          </cell>
          <cell r="G1543">
            <v>2006</v>
          </cell>
          <cell r="H1543" t="b">
            <v>0</v>
          </cell>
          <cell r="I1543">
            <v>2.6</v>
          </cell>
          <cell r="K1543" t="str">
            <v>Valeurs mobilières</v>
          </cell>
          <cell r="L1543" t="str">
            <v>147, 152, 278, 550, 749</v>
          </cell>
          <cell r="M1543" t="b">
            <v>0</v>
          </cell>
          <cell r="N1543" t="b">
            <v>0</v>
          </cell>
          <cell r="P1543">
            <v>38161</v>
          </cell>
          <cell r="Q1543">
            <v>47</v>
          </cell>
          <cell r="R1543">
            <v>53</v>
          </cell>
          <cell r="T1543" t="b">
            <v>0</v>
          </cell>
          <cell r="U1543" t="b">
            <v>0</v>
          </cell>
          <cell r="V1543" t="b">
            <v>0</v>
          </cell>
          <cell r="W1543" t="b">
            <v>0</v>
          </cell>
          <cell r="X1543" t="str">
            <v>Publication : Selon le décret 609-2004 du 23 juin 2004</v>
          </cell>
          <cell r="Y1543">
            <v>0</v>
          </cell>
        </row>
        <row r="1544">
          <cell r="A1544">
            <v>210</v>
          </cell>
          <cell r="B1544">
            <v>188</v>
          </cell>
          <cell r="C1544" t="b">
            <v>0</v>
          </cell>
          <cell r="D1544">
            <v>3</v>
          </cell>
          <cell r="E1544">
            <v>9</v>
          </cell>
          <cell r="F1544" t="str">
            <v>AM</v>
          </cell>
          <cell r="G1544">
            <v>2005</v>
          </cell>
          <cell r="H1544" t="b">
            <v>0</v>
          </cell>
          <cell r="I1544">
            <v>4.4000000000000004</v>
          </cell>
          <cell r="K1544" t="str">
            <v>Valeurs mobilières</v>
          </cell>
          <cell r="L1544" t="str">
            <v>147, 152, 278, 550, 749</v>
          </cell>
          <cell r="M1544" t="b">
            <v>0</v>
          </cell>
          <cell r="N1544" t="b">
            <v>0</v>
          </cell>
          <cell r="P1544">
            <v>38161</v>
          </cell>
          <cell r="Q1544">
            <v>47</v>
          </cell>
          <cell r="R1544">
            <v>53</v>
          </cell>
          <cell r="T1544" t="b">
            <v>0</v>
          </cell>
          <cell r="U1544" t="b">
            <v>0</v>
          </cell>
          <cell r="V1544" t="b">
            <v>0</v>
          </cell>
          <cell r="W1544" t="b">
            <v>0</v>
          </cell>
          <cell r="X1544" t="str">
            <v>Publication : Selon le décret 609-2004 du 23 juin 2004</v>
          </cell>
          <cell r="Y1544">
            <v>0</v>
          </cell>
        </row>
        <row r="1545">
          <cell r="A1545">
            <v>210</v>
          </cell>
          <cell r="B1545">
            <v>188</v>
          </cell>
          <cell r="C1545" t="b">
            <v>0</v>
          </cell>
          <cell r="D1545">
            <v>3</v>
          </cell>
          <cell r="E1545">
            <v>9</v>
          </cell>
          <cell r="F1545" t="str">
            <v>AM</v>
          </cell>
          <cell r="G1545">
            <v>2004</v>
          </cell>
          <cell r="H1545" t="b">
            <v>0</v>
          </cell>
          <cell r="I1545">
            <v>1.2</v>
          </cell>
          <cell r="K1545" t="str">
            <v>Valeurs mobilières</v>
          </cell>
          <cell r="L1545" t="str">
            <v>147, 152, 278, 550, 749</v>
          </cell>
          <cell r="M1545" t="b">
            <v>0</v>
          </cell>
          <cell r="N1545" t="b">
            <v>0</v>
          </cell>
          <cell r="P1545">
            <v>38161</v>
          </cell>
          <cell r="Q1545">
            <v>47</v>
          </cell>
          <cell r="R1545">
            <v>53</v>
          </cell>
          <cell r="T1545" t="b">
            <v>0</v>
          </cell>
          <cell r="U1545" t="b">
            <v>0</v>
          </cell>
          <cell r="V1545" t="b">
            <v>0</v>
          </cell>
          <cell r="W1545" t="b">
            <v>0</v>
          </cell>
          <cell r="X1545" t="str">
            <v>Publication : Selon le décret 609-2004 du 23 juin 2004</v>
          </cell>
          <cell r="Y1545">
            <v>0</v>
          </cell>
        </row>
        <row r="1546">
          <cell r="A1546">
            <v>210</v>
          </cell>
          <cell r="B1546">
            <v>188</v>
          </cell>
          <cell r="C1546" t="b">
            <v>0</v>
          </cell>
          <cell r="D1546">
            <v>3</v>
          </cell>
          <cell r="E1546">
            <v>9</v>
          </cell>
          <cell r="F1546" t="str">
            <v>AM</v>
          </cell>
          <cell r="G1546">
            <v>2003</v>
          </cell>
          <cell r="H1546" t="b">
            <v>0</v>
          </cell>
          <cell r="I1546">
            <v>0</v>
          </cell>
          <cell r="K1546" t="str">
            <v>Valeurs mobilières</v>
          </cell>
          <cell r="L1546" t="str">
            <v>147, 152, 278, 550, 749</v>
          </cell>
          <cell r="M1546" t="b">
            <v>0</v>
          </cell>
          <cell r="N1546" t="b">
            <v>0</v>
          </cell>
          <cell r="P1546">
            <v>38161</v>
          </cell>
          <cell r="Q1546">
            <v>47</v>
          </cell>
          <cell r="R1546">
            <v>53</v>
          </cell>
          <cell r="T1546" t="b">
            <v>0</v>
          </cell>
          <cell r="U1546" t="b">
            <v>0</v>
          </cell>
          <cell r="V1546" t="b">
            <v>0</v>
          </cell>
          <cell r="W1546" t="b">
            <v>0</v>
          </cell>
          <cell r="X1546" t="str">
            <v>Publication : Selon le décret 609-2004 du 23 juin 2004</v>
          </cell>
          <cell r="Y1546">
            <v>0</v>
          </cell>
        </row>
        <row r="1547">
          <cell r="A1547">
            <v>10</v>
          </cell>
          <cell r="B1547">
            <v>308</v>
          </cell>
          <cell r="C1547" t="b">
            <v>0</v>
          </cell>
          <cell r="D1547">
            <v>4</v>
          </cell>
          <cell r="E1547">
            <v>1</v>
          </cell>
          <cell r="F1547" t="str">
            <v>NC</v>
          </cell>
          <cell r="G1547">
            <v>2007</v>
          </cell>
          <cell r="H1547" t="b">
            <v>1</v>
          </cell>
          <cell r="I1547">
            <v>1235</v>
          </cell>
          <cell r="K1547" t="str">
            <v>Ventes de biens et services</v>
          </cell>
          <cell r="L1547" t="str">
            <v>531</v>
          </cell>
          <cell r="M1547" t="b">
            <v>0</v>
          </cell>
          <cell r="N1547" t="b">
            <v>0</v>
          </cell>
          <cell r="P1547">
            <v>367</v>
          </cell>
          <cell r="Q1547">
            <v>90</v>
          </cell>
          <cell r="R1547">
            <v>5</v>
          </cell>
          <cell r="T1547" t="b">
            <v>0</v>
          </cell>
          <cell r="U1547" t="b">
            <v>0</v>
          </cell>
          <cell r="V1547" t="b">
            <v>0</v>
          </cell>
          <cell r="W1547" t="b">
            <v>0</v>
          </cell>
          <cell r="Y1547">
            <v>0</v>
          </cell>
        </row>
        <row r="1548">
          <cell r="A1548">
            <v>10</v>
          </cell>
          <cell r="B1548">
            <v>308</v>
          </cell>
          <cell r="C1548" t="b">
            <v>0</v>
          </cell>
          <cell r="D1548">
            <v>4</v>
          </cell>
          <cell r="E1548">
            <v>1</v>
          </cell>
          <cell r="F1548" t="str">
            <v>NC</v>
          </cell>
          <cell r="G1548">
            <v>2006</v>
          </cell>
          <cell r="H1548" t="b">
            <v>0</v>
          </cell>
          <cell r="I1548">
            <v>1198.2570000000001</v>
          </cell>
          <cell r="K1548" t="str">
            <v>Ventes de biens et services</v>
          </cell>
          <cell r="L1548" t="str">
            <v>531</v>
          </cell>
          <cell r="M1548" t="b">
            <v>0</v>
          </cell>
          <cell r="N1548" t="b">
            <v>0</v>
          </cell>
          <cell r="P1548">
            <v>367</v>
          </cell>
          <cell r="Q1548">
            <v>90</v>
          </cell>
          <cell r="R1548">
            <v>5</v>
          </cell>
          <cell r="T1548" t="b">
            <v>0</v>
          </cell>
          <cell r="U1548" t="b">
            <v>0</v>
          </cell>
          <cell r="V1548" t="b">
            <v>0</v>
          </cell>
          <cell r="W1548" t="b">
            <v>0</v>
          </cell>
          <cell r="Y1548">
            <v>0</v>
          </cell>
        </row>
        <row r="1549">
          <cell r="A1549">
            <v>10</v>
          </cell>
          <cell r="B1549">
            <v>308</v>
          </cell>
          <cell r="C1549" t="b">
            <v>0</v>
          </cell>
          <cell r="D1549">
            <v>4</v>
          </cell>
          <cell r="E1549">
            <v>1</v>
          </cell>
          <cell r="F1549" t="str">
            <v>NC</v>
          </cell>
          <cell r="G1549">
            <v>2005</v>
          </cell>
          <cell r="H1549" t="b">
            <v>0</v>
          </cell>
          <cell r="I1549">
            <v>792.68499999999995</v>
          </cell>
          <cell r="K1549" t="str">
            <v>Ventes de biens et services</v>
          </cell>
          <cell r="L1549" t="str">
            <v>531</v>
          </cell>
          <cell r="M1549" t="b">
            <v>0</v>
          </cell>
          <cell r="N1549" t="b">
            <v>0</v>
          </cell>
          <cell r="P1549">
            <v>367</v>
          </cell>
          <cell r="Q1549">
            <v>90</v>
          </cell>
          <cell r="R1549">
            <v>5</v>
          </cell>
          <cell r="T1549" t="b">
            <v>0</v>
          </cell>
          <cell r="U1549" t="b">
            <v>0</v>
          </cell>
          <cell r="V1549" t="b">
            <v>0</v>
          </cell>
          <cell r="W1549" t="b">
            <v>0</v>
          </cell>
          <cell r="Y1549">
            <v>0</v>
          </cell>
        </row>
        <row r="1550">
          <cell r="A1550">
            <v>10</v>
          </cell>
          <cell r="B1550">
            <v>308</v>
          </cell>
          <cell r="C1550" t="b">
            <v>0</v>
          </cell>
          <cell r="D1550">
            <v>4</v>
          </cell>
          <cell r="E1550">
            <v>1</v>
          </cell>
          <cell r="F1550" t="str">
            <v>NC</v>
          </cell>
          <cell r="G1550">
            <v>2004</v>
          </cell>
          <cell r="H1550" t="b">
            <v>0</v>
          </cell>
          <cell r="I1550">
            <v>501.73399999999998</v>
          </cell>
          <cell r="K1550" t="str">
            <v>Ventes de biens et services</v>
          </cell>
          <cell r="L1550" t="str">
            <v>531</v>
          </cell>
          <cell r="M1550" t="b">
            <v>0</v>
          </cell>
          <cell r="N1550" t="b">
            <v>0</v>
          </cell>
          <cell r="P1550">
            <v>367</v>
          </cell>
          <cell r="Q1550">
            <v>90</v>
          </cell>
          <cell r="R1550">
            <v>5</v>
          </cell>
          <cell r="T1550" t="b">
            <v>0</v>
          </cell>
          <cell r="U1550" t="b">
            <v>0</v>
          </cell>
          <cell r="V1550" t="b">
            <v>0</v>
          </cell>
          <cell r="W1550" t="b">
            <v>0</v>
          </cell>
          <cell r="Y1550">
            <v>0</v>
          </cell>
        </row>
        <row r="1551">
          <cell r="A1551">
            <v>10</v>
          </cell>
          <cell r="B1551">
            <v>308</v>
          </cell>
          <cell r="C1551" t="b">
            <v>0</v>
          </cell>
          <cell r="D1551">
            <v>4</v>
          </cell>
          <cell r="E1551">
            <v>1</v>
          </cell>
          <cell r="F1551" t="str">
            <v>NC</v>
          </cell>
          <cell r="G1551">
            <v>2003</v>
          </cell>
          <cell r="H1551" t="b">
            <v>0</v>
          </cell>
          <cell r="I1551">
            <v>330.11900000000003</v>
          </cell>
          <cell r="K1551" t="str">
            <v>Ventes de biens et services</v>
          </cell>
          <cell r="L1551" t="str">
            <v>531</v>
          </cell>
          <cell r="M1551" t="b">
            <v>0</v>
          </cell>
          <cell r="N1551" t="b">
            <v>0</v>
          </cell>
          <cell r="P1551">
            <v>367</v>
          </cell>
          <cell r="Q1551">
            <v>90</v>
          </cell>
          <cell r="R1551">
            <v>5</v>
          </cell>
          <cell r="T1551" t="b">
            <v>0</v>
          </cell>
          <cell r="U1551" t="b">
            <v>0</v>
          </cell>
          <cell r="V1551" t="b">
            <v>0</v>
          </cell>
          <cell r="W1551" t="b">
            <v>0</v>
          </cell>
          <cell r="Y1551">
            <v>0</v>
          </cell>
        </row>
        <row r="1552">
          <cell r="A1552">
            <v>60</v>
          </cell>
          <cell r="B1552">
            <v>549</v>
          </cell>
          <cell r="C1552" t="b">
            <v>0</v>
          </cell>
          <cell r="D1552">
            <v>4</v>
          </cell>
          <cell r="E1552">
            <v>1</v>
          </cell>
          <cell r="F1552" t="str">
            <v>AK</v>
          </cell>
          <cell r="G1552">
            <v>2007</v>
          </cell>
          <cell r="H1552" t="b">
            <v>1</v>
          </cell>
          <cell r="I1552">
            <v>165</v>
          </cell>
          <cell r="K1552" t="str">
            <v xml:space="preserve">Revenus de location </v>
          </cell>
          <cell r="L1552" t="str">
            <v>472</v>
          </cell>
          <cell r="M1552" t="b">
            <v>0</v>
          </cell>
          <cell r="N1552" t="b">
            <v>1</v>
          </cell>
          <cell r="O1552" t="str">
            <v>non</v>
          </cell>
          <cell r="P1552">
            <v>38718</v>
          </cell>
          <cell r="Q1552">
            <v>5</v>
          </cell>
          <cell r="R1552">
            <v>25</v>
          </cell>
          <cell r="T1552" t="b">
            <v>0</v>
          </cell>
          <cell r="U1552" t="b">
            <v>0</v>
          </cell>
          <cell r="V1552" t="b">
            <v>1</v>
          </cell>
          <cell r="W1552" t="b">
            <v>1</v>
          </cell>
          <cell r="Y1552">
            <v>0</v>
          </cell>
        </row>
        <row r="1553">
          <cell r="A1553">
            <v>60</v>
          </cell>
          <cell r="B1553">
            <v>549</v>
          </cell>
          <cell r="C1553" t="b">
            <v>0</v>
          </cell>
          <cell r="D1553">
            <v>4</v>
          </cell>
          <cell r="E1553">
            <v>1</v>
          </cell>
          <cell r="F1553" t="str">
            <v>AK</v>
          </cell>
          <cell r="G1553">
            <v>2006</v>
          </cell>
          <cell r="H1553" t="b">
            <v>0</v>
          </cell>
          <cell r="I1553">
            <v>167.5</v>
          </cell>
          <cell r="K1553" t="str">
            <v xml:space="preserve">Revenus de location </v>
          </cell>
          <cell r="L1553" t="str">
            <v>472</v>
          </cell>
          <cell r="M1553" t="b">
            <v>0</v>
          </cell>
          <cell r="N1553" t="b">
            <v>1</v>
          </cell>
          <cell r="O1553" t="str">
            <v>non</v>
          </cell>
          <cell r="P1553">
            <v>38718</v>
          </cell>
          <cell r="Q1553">
            <v>5</v>
          </cell>
          <cell r="R1553">
            <v>25</v>
          </cell>
          <cell r="T1553" t="b">
            <v>0</v>
          </cell>
          <cell r="U1553" t="b">
            <v>0</v>
          </cell>
          <cell r="V1553" t="b">
            <v>1</v>
          </cell>
          <cell r="W1553" t="b">
            <v>1</v>
          </cell>
          <cell r="Y1553">
            <v>0</v>
          </cell>
        </row>
        <row r="1554">
          <cell r="A1554">
            <v>60</v>
          </cell>
          <cell r="B1554">
            <v>549</v>
          </cell>
          <cell r="C1554" t="b">
            <v>0</v>
          </cell>
          <cell r="D1554">
            <v>4</v>
          </cell>
          <cell r="E1554">
            <v>1</v>
          </cell>
          <cell r="F1554" t="str">
            <v>AK</v>
          </cell>
          <cell r="G1554">
            <v>2005</v>
          </cell>
          <cell r="H1554" t="b">
            <v>0</v>
          </cell>
          <cell r="I1554">
            <v>144</v>
          </cell>
          <cell r="K1554" t="str">
            <v xml:space="preserve">Revenus de location </v>
          </cell>
          <cell r="L1554" t="str">
            <v>472</v>
          </cell>
          <cell r="M1554" t="b">
            <v>0</v>
          </cell>
          <cell r="N1554" t="b">
            <v>1</v>
          </cell>
          <cell r="O1554" t="str">
            <v>non</v>
          </cell>
          <cell r="P1554">
            <v>38718</v>
          </cell>
          <cell r="Q1554">
            <v>5</v>
          </cell>
          <cell r="R1554">
            <v>25</v>
          </cell>
          <cell r="T1554" t="b">
            <v>0</v>
          </cell>
          <cell r="U1554" t="b">
            <v>0</v>
          </cell>
          <cell r="V1554" t="b">
            <v>1</v>
          </cell>
          <cell r="W1554" t="b">
            <v>1</v>
          </cell>
          <cell r="Y1554">
            <v>0</v>
          </cell>
        </row>
        <row r="1555">
          <cell r="A1555">
            <v>60</v>
          </cell>
          <cell r="B1555">
            <v>549</v>
          </cell>
          <cell r="C1555" t="b">
            <v>0</v>
          </cell>
          <cell r="D1555">
            <v>4</v>
          </cell>
          <cell r="E1555">
            <v>1</v>
          </cell>
          <cell r="F1555" t="str">
            <v>AK</v>
          </cell>
          <cell r="G1555">
            <v>2004</v>
          </cell>
          <cell r="H1555" t="b">
            <v>0</v>
          </cell>
          <cell r="I1555">
            <v>100</v>
          </cell>
          <cell r="K1555" t="str">
            <v xml:space="preserve">Revenus de location </v>
          </cell>
          <cell r="L1555" t="str">
            <v>472</v>
          </cell>
          <cell r="M1555" t="b">
            <v>0</v>
          </cell>
          <cell r="N1555" t="b">
            <v>1</v>
          </cell>
          <cell r="O1555" t="str">
            <v>non</v>
          </cell>
          <cell r="P1555">
            <v>38718</v>
          </cell>
          <cell r="Q1555">
            <v>5</v>
          </cell>
          <cell r="R1555">
            <v>25</v>
          </cell>
          <cell r="T1555" t="b">
            <v>0</v>
          </cell>
          <cell r="U1555" t="b">
            <v>0</v>
          </cell>
          <cell r="V1555" t="b">
            <v>1</v>
          </cell>
          <cell r="W1555" t="b">
            <v>1</v>
          </cell>
          <cell r="Y1555">
            <v>0</v>
          </cell>
        </row>
        <row r="1556">
          <cell r="A1556">
            <v>95</v>
          </cell>
          <cell r="B1556">
            <v>335</v>
          </cell>
          <cell r="C1556" t="b">
            <v>0</v>
          </cell>
          <cell r="D1556">
            <v>4</v>
          </cell>
          <cell r="E1556">
            <v>1</v>
          </cell>
          <cell r="F1556" t="str">
            <v>AY</v>
          </cell>
          <cell r="G1556">
            <v>2003</v>
          </cell>
          <cell r="H1556" t="b">
            <v>0</v>
          </cell>
          <cell r="I1556">
            <v>13</v>
          </cell>
          <cell r="K1556" t="str">
            <v>Enseignement des programmes de formation des pompiers selon la loi sur la sécurité incendie.</v>
          </cell>
          <cell r="M1556" t="b">
            <v>0</v>
          </cell>
          <cell r="N1556" t="b">
            <v>0</v>
          </cell>
          <cell r="P1556">
            <v>39326</v>
          </cell>
          <cell r="Q1556">
            <v>100</v>
          </cell>
          <cell r="R1556">
            <v>0</v>
          </cell>
          <cell r="T1556" t="b">
            <v>1</v>
          </cell>
          <cell r="U1556" t="b">
            <v>0</v>
          </cell>
          <cell r="V1556" t="b">
            <v>0</v>
          </cell>
          <cell r="W1556" t="b">
            <v>0</v>
          </cell>
          <cell r="X1556" t="str">
            <v>et politique interne</v>
          </cell>
          <cell r="Y1556">
            <v>0</v>
          </cell>
        </row>
        <row r="1557">
          <cell r="A1557">
            <v>80</v>
          </cell>
          <cell r="B1557">
            <v>520</v>
          </cell>
          <cell r="C1557" t="b">
            <v>0</v>
          </cell>
          <cell r="D1557">
            <v>3</v>
          </cell>
          <cell r="E1557">
            <v>9</v>
          </cell>
          <cell r="F1557" t="str">
            <v>FZ</v>
          </cell>
          <cell r="G1557">
            <v>2007</v>
          </cell>
          <cell r="H1557" t="b">
            <v>1</v>
          </cell>
          <cell r="I1557">
            <v>3400</v>
          </cell>
          <cell r="K1557" t="str">
            <v>Financement agricole et forestier</v>
          </cell>
          <cell r="L1557" t="str">
            <v>492</v>
          </cell>
          <cell r="M1557" t="b">
            <v>0</v>
          </cell>
          <cell r="N1557" t="b">
            <v>0</v>
          </cell>
          <cell r="P1557">
            <v>367</v>
          </cell>
          <cell r="Q1557">
            <v>50</v>
          </cell>
          <cell r="R1557">
            <v>50</v>
          </cell>
          <cell r="T1557" t="b">
            <v>0</v>
          </cell>
          <cell r="U1557" t="b">
            <v>1</v>
          </cell>
          <cell r="V1557" t="b">
            <v>0</v>
          </cell>
          <cell r="W1557" t="b">
            <v>0</v>
          </cell>
          <cell r="X1557" t="str">
            <v>NIL</v>
          </cell>
          <cell r="Y1557">
            <v>0</v>
          </cell>
        </row>
        <row r="1558">
          <cell r="A1558">
            <v>80</v>
          </cell>
          <cell r="B1558">
            <v>520</v>
          </cell>
          <cell r="C1558" t="b">
            <v>0</v>
          </cell>
          <cell r="D1558">
            <v>3</v>
          </cell>
          <cell r="E1558">
            <v>9</v>
          </cell>
          <cell r="F1558" t="str">
            <v>FZ</v>
          </cell>
          <cell r="G1558">
            <v>2006</v>
          </cell>
          <cell r="H1558" t="b">
            <v>0</v>
          </cell>
          <cell r="I1558">
            <v>3209</v>
          </cell>
          <cell r="K1558" t="str">
            <v>Financement agricole et forestier</v>
          </cell>
          <cell r="L1558" t="str">
            <v>492</v>
          </cell>
          <cell r="M1558" t="b">
            <v>0</v>
          </cell>
          <cell r="N1558" t="b">
            <v>0</v>
          </cell>
          <cell r="P1558">
            <v>367</v>
          </cell>
          <cell r="Q1558">
            <v>50</v>
          </cell>
          <cell r="R1558">
            <v>50</v>
          </cell>
          <cell r="T1558" t="b">
            <v>0</v>
          </cell>
          <cell r="U1558" t="b">
            <v>1</v>
          </cell>
          <cell r="V1558" t="b">
            <v>0</v>
          </cell>
          <cell r="W1558" t="b">
            <v>0</v>
          </cell>
          <cell r="X1558" t="str">
            <v>NIL</v>
          </cell>
          <cell r="Y1558">
            <v>0</v>
          </cell>
        </row>
        <row r="1559">
          <cell r="A1559">
            <v>80</v>
          </cell>
          <cell r="B1559">
            <v>520</v>
          </cell>
          <cell r="C1559" t="b">
            <v>0</v>
          </cell>
          <cell r="D1559">
            <v>3</v>
          </cell>
          <cell r="E1559">
            <v>9</v>
          </cell>
          <cell r="F1559" t="str">
            <v>FZ</v>
          </cell>
          <cell r="G1559">
            <v>2005</v>
          </cell>
          <cell r="H1559" t="b">
            <v>0</v>
          </cell>
          <cell r="I1559">
            <v>2896</v>
          </cell>
          <cell r="K1559" t="str">
            <v>Financement agricole et forestier</v>
          </cell>
          <cell r="L1559" t="str">
            <v>492</v>
          </cell>
          <cell r="M1559" t="b">
            <v>0</v>
          </cell>
          <cell r="N1559" t="b">
            <v>0</v>
          </cell>
          <cell r="P1559">
            <v>367</v>
          </cell>
          <cell r="Q1559">
            <v>50</v>
          </cell>
          <cell r="R1559">
            <v>50</v>
          </cell>
          <cell r="T1559" t="b">
            <v>0</v>
          </cell>
          <cell r="U1559" t="b">
            <v>1</v>
          </cell>
          <cell r="V1559" t="b">
            <v>0</v>
          </cell>
          <cell r="W1559" t="b">
            <v>0</v>
          </cell>
          <cell r="X1559" t="str">
            <v>NIL</v>
          </cell>
          <cell r="Y1559">
            <v>0</v>
          </cell>
        </row>
        <row r="1560">
          <cell r="A1560">
            <v>80</v>
          </cell>
          <cell r="B1560">
            <v>520</v>
          </cell>
          <cell r="C1560" t="b">
            <v>0</v>
          </cell>
          <cell r="D1560">
            <v>3</v>
          </cell>
          <cell r="E1560">
            <v>9</v>
          </cell>
          <cell r="F1560" t="str">
            <v>FZ</v>
          </cell>
          <cell r="G1560">
            <v>2004</v>
          </cell>
          <cell r="H1560" t="b">
            <v>0</v>
          </cell>
          <cell r="I1560">
            <v>3097</v>
          </cell>
          <cell r="K1560" t="str">
            <v>Financement agricole et forestier</v>
          </cell>
          <cell r="L1560" t="str">
            <v>492</v>
          </cell>
          <cell r="M1560" t="b">
            <v>0</v>
          </cell>
          <cell r="N1560" t="b">
            <v>0</v>
          </cell>
          <cell r="P1560">
            <v>367</v>
          </cell>
          <cell r="Q1560">
            <v>50</v>
          </cell>
          <cell r="R1560">
            <v>50</v>
          </cell>
          <cell r="T1560" t="b">
            <v>0</v>
          </cell>
          <cell r="U1560" t="b">
            <v>1</v>
          </cell>
          <cell r="V1560" t="b">
            <v>0</v>
          </cell>
          <cell r="W1560" t="b">
            <v>0</v>
          </cell>
          <cell r="X1560" t="str">
            <v>NIL</v>
          </cell>
          <cell r="Y1560">
            <v>0</v>
          </cell>
        </row>
        <row r="1561">
          <cell r="A1561">
            <v>80</v>
          </cell>
          <cell r="B1561">
            <v>520</v>
          </cell>
          <cell r="C1561" t="b">
            <v>0</v>
          </cell>
          <cell r="D1561">
            <v>3</v>
          </cell>
          <cell r="E1561">
            <v>9</v>
          </cell>
          <cell r="F1561" t="str">
            <v>FZ</v>
          </cell>
          <cell r="G1561">
            <v>2003</v>
          </cell>
          <cell r="H1561" t="b">
            <v>0</v>
          </cell>
          <cell r="I1561">
            <v>3631</v>
          </cell>
          <cell r="K1561" t="str">
            <v>Financement agricole et forestier</v>
          </cell>
          <cell r="L1561" t="str">
            <v>492</v>
          </cell>
          <cell r="M1561" t="b">
            <v>0</v>
          </cell>
          <cell r="N1561" t="b">
            <v>0</v>
          </cell>
          <cell r="P1561">
            <v>367</v>
          </cell>
          <cell r="Q1561">
            <v>50</v>
          </cell>
          <cell r="R1561">
            <v>50</v>
          </cell>
          <cell r="T1561" t="b">
            <v>0</v>
          </cell>
          <cell r="U1561" t="b">
            <v>1</v>
          </cell>
          <cell r="V1561" t="b">
            <v>0</v>
          </cell>
          <cell r="W1561" t="b">
            <v>0</v>
          </cell>
          <cell r="X1561" t="str">
            <v>NIL</v>
          </cell>
          <cell r="Y1561">
            <v>0</v>
          </cell>
        </row>
        <row r="1562">
          <cell r="A1562">
            <v>80</v>
          </cell>
          <cell r="B1562">
            <v>520</v>
          </cell>
          <cell r="C1562" t="b">
            <v>0</v>
          </cell>
          <cell r="D1562">
            <v>3</v>
          </cell>
          <cell r="E1562">
            <v>9</v>
          </cell>
          <cell r="F1562" t="str">
            <v>NC</v>
          </cell>
          <cell r="G1562">
            <v>2007</v>
          </cell>
          <cell r="H1562" t="b">
            <v>1</v>
          </cell>
          <cell r="I1562">
            <v>1238</v>
          </cell>
          <cell r="K1562" t="str">
            <v>NIL</v>
          </cell>
          <cell r="L1562" t="str">
            <v>83</v>
          </cell>
          <cell r="M1562" t="b">
            <v>0</v>
          </cell>
          <cell r="N1562" t="b">
            <v>0</v>
          </cell>
          <cell r="P1562">
            <v>367</v>
          </cell>
          <cell r="Q1562">
            <v>50</v>
          </cell>
          <cell r="R1562">
            <v>50</v>
          </cell>
          <cell r="T1562" t="b">
            <v>0</v>
          </cell>
          <cell r="U1562" t="b">
            <v>0</v>
          </cell>
          <cell r="V1562" t="b">
            <v>0</v>
          </cell>
          <cell r="W1562" t="b">
            <v>0</v>
          </cell>
          <cell r="X1562" t="str">
            <v>Tarif fixé dans l'entente</v>
          </cell>
          <cell r="Y1562">
            <v>0</v>
          </cell>
        </row>
        <row r="1563">
          <cell r="A1563">
            <v>80</v>
          </cell>
          <cell r="B1563">
            <v>520</v>
          </cell>
          <cell r="C1563" t="b">
            <v>0</v>
          </cell>
          <cell r="D1563">
            <v>3</v>
          </cell>
          <cell r="E1563">
            <v>9</v>
          </cell>
          <cell r="F1563" t="str">
            <v>NC</v>
          </cell>
          <cell r="G1563">
            <v>2006</v>
          </cell>
          <cell r="H1563" t="b">
            <v>0</v>
          </cell>
          <cell r="I1563">
            <v>2497</v>
          </cell>
          <cell r="K1563" t="str">
            <v>NIL</v>
          </cell>
          <cell r="L1563" t="str">
            <v>83</v>
          </cell>
          <cell r="M1563" t="b">
            <v>0</v>
          </cell>
          <cell r="N1563" t="b">
            <v>0</v>
          </cell>
          <cell r="P1563">
            <v>367</v>
          </cell>
          <cell r="Q1563">
            <v>50</v>
          </cell>
          <cell r="R1563">
            <v>50</v>
          </cell>
          <cell r="T1563" t="b">
            <v>0</v>
          </cell>
          <cell r="U1563" t="b">
            <v>0</v>
          </cell>
          <cell r="V1563" t="b">
            <v>0</v>
          </cell>
          <cell r="W1563" t="b">
            <v>0</v>
          </cell>
          <cell r="X1563" t="str">
            <v>Tarif fixé dans l'entente</v>
          </cell>
          <cell r="Y1563">
            <v>0</v>
          </cell>
        </row>
        <row r="1564">
          <cell r="A1564">
            <v>80</v>
          </cell>
          <cell r="B1564">
            <v>520</v>
          </cell>
          <cell r="C1564" t="b">
            <v>0</v>
          </cell>
          <cell r="D1564">
            <v>3</v>
          </cell>
          <cell r="E1564">
            <v>9</v>
          </cell>
          <cell r="F1564" t="str">
            <v>NC</v>
          </cell>
          <cell r="G1564">
            <v>2005</v>
          </cell>
          <cell r="H1564" t="b">
            <v>0</v>
          </cell>
          <cell r="I1564">
            <v>1557</v>
          </cell>
          <cell r="K1564" t="str">
            <v>NIL</v>
          </cell>
          <cell r="L1564" t="str">
            <v>83</v>
          </cell>
          <cell r="M1564" t="b">
            <v>0</v>
          </cell>
          <cell r="N1564" t="b">
            <v>0</v>
          </cell>
          <cell r="P1564">
            <v>367</v>
          </cell>
          <cell r="Q1564">
            <v>50</v>
          </cell>
          <cell r="R1564">
            <v>50</v>
          </cell>
          <cell r="T1564" t="b">
            <v>0</v>
          </cell>
          <cell r="U1564" t="b">
            <v>0</v>
          </cell>
          <cell r="V1564" t="b">
            <v>0</v>
          </cell>
          <cell r="W1564" t="b">
            <v>0</v>
          </cell>
          <cell r="X1564" t="str">
            <v>Tarif fixé dans l'entente</v>
          </cell>
          <cell r="Y1564">
            <v>0</v>
          </cell>
        </row>
        <row r="1565">
          <cell r="A1565">
            <v>80</v>
          </cell>
          <cell r="B1565">
            <v>520</v>
          </cell>
          <cell r="C1565" t="b">
            <v>0</v>
          </cell>
          <cell r="D1565">
            <v>3</v>
          </cell>
          <cell r="E1565">
            <v>9</v>
          </cell>
          <cell r="F1565" t="str">
            <v>NC</v>
          </cell>
          <cell r="G1565">
            <v>2004</v>
          </cell>
          <cell r="H1565" t="b">
            <v>0</v>
          </cell>
          <cell r="I1565">
            <v>913</v>
          </cell>
          <cell r="K1565" t="str">
            <v>NIL</v>
          </cell>
          <cell r="L1565" t="str">
            <v>83</v>
          </cell>
          <cell r="M1565" t="b">
            <v>0</v>
          </cell>
          <cell r="N1565" t="b">
            <v>0</v>
          </cell>
          <cell r="P1565">
            <v>367</v>
          </cell>
          <cell r="Q1565">
            <v>50</v>
          </cell>
          <cell r="R1565">
            <v>50</v>
          </cell>
          <cell r="T1565" t="b">
            <v>0</v>
          </cell>
          <cell r="U1565" t="b">
            <v>0</v>
          </cell>
          <cell r="V1565" t="b">
            <v>0</v>
          </cell>
          <cell r="W1565" t="b">
            <v>0</v>
          </cell>
          <cell r="X1565" t="str">
            <v>Tarif fixé dans l'entente</v>
          </cell>
          <cell r="Y1565">
            <v>0</v>
          </cell>
        </row>
        <row r="1566">
          <cell r="A1566">
            <v>80</v>
          </cell>
          <cell r="B1566">
            <v>520</v>
          </cell>
          <cell r="C1566" t="b">
            <v>0</v>
          </cell>
          <cell r="D1566">
            <v>3</v>
          </cell>
          <cell r="E1566">
            <v>9</v>
          </cell>
          <cell r="F1566" t="str">
            <v>NC</v>
          </cell>
          <cell r="G1566">
            <v>2003</v>
          </cell>
          <cell r="H1566" t="b">
            <v>0</v>
          </cell>
          <cell r="I1566">
            <v>0</v>
          </cell>
          <cell r="K1566" t="str">
            <v>NIL</v>
          </cell>
          <cell r="L1566" t="str">
            <v>83</v>
          </cell>
          <cell r="M1566" t="b">
            <v>0</v>
          </cell>
          <cell r="N1566" t="b">
            <v>0</v>
          </cell>
          <cell r="P1566">
            <v>367</v>
          </cell>
          <cell r="Q1566">
            <v>50</v>
          </cell>
          <cell r="R1566">
            <v>50</v>
          </cell>
          <cell r="T1566" t="b">
            <v>0</v>
          </cell>
          <cell r="U1566" t="b">
            <v>0</v>
          </cell>
          <cell r="V1566" t="b">
            <v>0</v>
          </cell>
          <cell r="W1566" t="b">
            <v>0</v>
          </cell>
          <cell r="X1566" t="str">
            <v>Tarif fixé dans l'entente</v>
          </cell>
          <cell r="Y1566">
            <v>0</v>
          </cell>
        </row>
        <row r="1567">
          <cell r="A1567">
            <v>850</v>
          </cell>
          <cell r="B1567">
            <v>909</v>
          </cell>
          <cell r="C1567" t="b">
            <v>0</v>
          </cell>
          <cell r="D1567">
            <v>3</v>
          </cell>
          <cell r="E1567">
            <v>1</v>
          </cell>
          <cell r="F1567" t="str">
            <v>AY</v>
          </cell>
          <cell r="G1567">
            <v>2007</v>
          </cell>
          <cell r="H1567" t="b">
            <v>1</v>
          </cell>
          <cell r="I1567">
            <v>70079.7</v>
          </cell>
          <cell r="K1567" t="str">
            <v>Transports</v>
          </cell>
          <cell r="L1567" t="str">
            <v>269</v>
          </cell>
          <cell r="M1567" t="b">
            <v>0</v>
          </cell>
          <cell r="N1567" t="b">
            <v>0</v>
          </cell>
          <cell r="P1567">
            <v>367</v>
          </cell>
          <cell r="Q1567">
            <v>100</v>
          </cell>
          <cell r="R1567">
            <v>0</v>
          </cell>
          <cell r="T1567" t="b">
            <v>0</v>
          </cell>
          <cell r="U1567" t="b">
            <v>0</v>
          </cell>
          <cell r="V1567" t="b">
            <v>0</v>
          </cell>
          <cell r="W1567" t="b">
            <v>0</v>
          </cell>
          <cell r="X1567" t="str">
            <v>NIL</v>
          </cell>
          <cell r="Y1567">
            <v>0</v>
          </cell>
        </row>
        <row r="1568">
          <cell r="A1568">
            <v>850</v>
          </cell>
          <cell r="B1568">
            <v>909</v>
          </cell>
          <cell r="C1568" t="b">
            <v>0</v>
          </cell>
          <cell r="D1568">
            <v>3</v>
          </cell>
          <cell r="E1568">
            <v>1</v>
          </cell>
          <cell r="F1568" t="str">
            <v>AY</v>
          </cell>
          <cell r="G1568">
            <v>2006</v>
          </cell>
          <cell r="H1568" t="b">
            <v>0</v>
          </cell>
          <cell r="I1568">
            <v>69044</v>
          </cell>
          <cell r="K1568" t="str">
            <v>Transports</v>
          </cell>
          <cell r="L1568" t="str">
            <v>269</v>
          </cell>
          <cell r="M1568" t="b">
            <v>0</v>
          </cell>
          <cell r="N1568" t="b">
            <v>0</v>
          </cell>
          <cell r="P1568">
            <v>367</v>
          </cell>
          <cell r="Q1568">
            <v>100</v>
          </cell>
          <cell r="R1568">
            <v>0</v>
          </cell>
          <cell r="T1568" t="b">
            <v>0</v>
          </cell>
          <cell r="U1568" t="b">
            <v>0</v>
          </cell>
          <cell r="V1568" t="b">
            <v>0</v>
          </cell>
          <cell r="W1568" t="b">
            <v>0</v>
          </cell>
          <cell r="X1568" t="str">
            <v>NIL</v>
          </cell>
          <cell r="Y1568">
            <v>0</v>
          </cell>
        </row>
        <row r="1569">
          <cell r="A1569">
            <v>850</v>
          </cell>
          <cell r="B1569">
            <v>909</v>
          </cell>
          <cell r="C1569" t="b">
            <v>0</v>
          </cell>
          <cell r="D1569">
            <v>3</v>
          </cell>
          <cell r="E1569">
            <v>1</v>
          </cell>
          <cell r="F1569" t="str">
            <v>AY</v>
          </cell>
          <cell r="G1569">
            <v>2005</v>
          </cell>
          <cell r="H1569" t="b">
            <v>0</v>
          </cell>
          <cell r="I1569">
            <v>67727</v>
          </cell>
          <cell r="K1569" t="str">
            <v>Transports</v>
          </cell>
          <cell r="L1569" t="str">
            <v>269</v>
          </cell>
          <cell r="M1569" t="b">
            <v>0</v>
          </cell>
          <cell r="N1569" t="b">
            <v>0</v>
          </cell>
          <cell r="P1569">
            <v>367</v>
          </cell>
          <cell r="Q1569">
            <v>100</v>
          </cell>
          <cell r="R1569">
            <v>0</v>
          </cell>
          <cell r="T1569" t="b">
            <v>0</v>
          </cell>
          <cell r="U1569" t="b">
            <v>0</v>
          </cell>
          <cell r="V1569" t="b">
            <v>0</v>
          </cell>
          <cell r="W1569" t="b">
            <v>0</v>
          </cell>
          <cell r="X1569" t="str">
            <v>NIL</v>
          </cell>
          <cell r="Y1569">
            <v>0</v>
          </cell>
        </row>
        <row r="1570">
          <cell r="A1570">
            <v>850</v>
          </cell>
          <cell r="B1570">
            <v>909</v>
          </cell>
          <cell r="C1570" t="b">
            <v>0</v>
          </cell>
          <cell r="D1570">
            <v>3</v>
          </cell>
          <cell r="E1570">
            <v>1</v>
          </cell>
          <cell r="F1570" t="str">
            <v>AY</v>
          </cell>
          <cell r="G1570">
            <v>2004</v>
          </cell>
          <cell r="H1570" t="b">
            <v>0</v>
          </cell>
          <cell r="I1570">
            <v>66760</v>
          </cell>
          <cell r="K1570" t="str">
            <v>Transports</v>
          </cell>
          <cell r="L1570" t="str">
            <v>269</v>
          </cell>
          <cell r="M1570" t="b">
            <v>0</v>
          </cell>
          <cell r="N1570" t="b">
            <v>0</v>
          </cell>
          <cell r="P1570">
            <v>367</v>
          </cell>
          <cell r="Q1570">
            <v>100</v>
          </cell>
          <cell r="R1570">
            <v>0</v>
          </cell>
          <cell r="T1570" t="b">
            <v>0</v>
          </cell>
          <cell r="U1570" t="b">
            <v>0</v>
          </cell>
          <cell r="V1570" t="b">
            <v>0</v>
          </cell>
          <cell r="W1570" t="b">
            <v>0</v>
          </cell>
          <cell r="X1570" t="str">
            <v>NIL</v>
          </cell>
          <cell r="Y1570">
            <v>0</v>
          </cell>
        </row>
        <row r="1571">
          <cell r="A1571">
            <v>850</v>
          </cell>
          <cell r="B1571">
            <v>909</v>
          </cell>
          <cell r="C1571" t="b">
            <v>0</v>
          </cell>
          <cell r="D1571">
            <v>3</v>
          </cell>
          <cell r="E1571">
            <v>1</v>
          </cell>
          <cell r="F1571" t="str">
            <v>AY</v>
          </cell>
          <cell r="G1571">
            <v>2003</v>
          </cell>
          <cell r="H1571" t="b">
            <v>0</v>
          </cell>
          <cell r="I1571">
            <v>65553</v>
          </cell>
          <cell r="K1571" t="str">
            <v>Transports</v>
          </cell>
          <cell r="L1571" t="str">
            <v>269</v>
          </cell>
          <cell r="M1571" t="b">
            <v>0</v>
          </cell>
          <cell r="N1571" t="b">
            <v>0</v>
          </cell>
          <cell r="P1571">
            <v>367</v>
          </cell>
          <cell r="Q1571">
            <v>100</v>
          </cell>
          <cell r="R1571">
            <v>0</v>
          </cell>
          <cell r="T1571" t="b">
            <v>0</v>
          </cell>
          <cell r="U1571" t="b">
            <v>0</v>
          </cell>
          <cell r="V1571" t="b">
            <v>0</v>
          </cell>
          <cell r="W1571" t="b">
            <v>0</v>
          </cell>
          <cell r="X1571" t="str">
            <v>NIL</v>
          </cell>
          <cell r="Y1571">
            <v>0</v>
          </cell>
        </row>
        <row r="1572">
          <cell r="A1572">
            <v>210</v>
          </cell>
          <cell r="B1572">
            <v>822</v>
          </cell>
          <cell r="C1572" t="b">
            <v>0</v>
          </cell>
          <cell r="D1572">
            <v>3</v>
          </cell>
          <cell r="E1572">
            <v>9</v>
          </cell>
          <cell r="F1572" t="str">
            <v>04</v>
          </cell>
          <cell r="G1572">
            <v>2007</v>
          </cell>
          <cell r="H1572" t="b">
            <v>1</v>
          </cell>
          <cell r="I1572">
            <v>865.5</v>
          </cell>
          <cell r="K1572" t="str">
            <v>Centre financier international (CFI)</v>
          </cell>
          <cell r="L1572" t="str">
            <v>363</v>
          </cell>
          <cell r="M1572" t="b">
            <v>0</v>
          </cell>
          <cell r="N1572" t="b">
            <v>0</v>
          </cell>
          <cell r="P1572">
            <v>367</v>
          </cell>
          <cell r="Q1572">
            <v>0</v>
          </cell>
          <cell r="R1572">
            <v>100</v>
          </cell>
          <cell r="T1572" t="b">
            <v>0</v>
          </cell>
          <cell r="U1572" t="b">
            <v>0</v>
          </cell>
          <cell r="V1572" t="b">
            <v>0</v>
          </cell>
          <cell r="W1572" t="b">
            <v>0</v>
          </cell>
          <cell r="X1572" t="str">
            <v>Fixé par règlement</v>
          </cell>
          <cell r="Y1572">
            <v>0</v>
          </cell>
        </row>
        <row r="1573">
          <cell r="A1573">
            <v>210</v>
          </cell>
          <cell r="B1573">
            <v>822</v>
          </cell>
          <cell r="C1573" t="b">
            <v>0</v>
          </cell>
          <cell r="D1573">
            <v>3</v>
          </cell>
          <cell r="E1573">
            <v>9</v>
          </cell>
          <cell r="F1573" t="str">
            <v>04</v>
          </cell>
          <cell r="G1573">
            <v>2006</v>
          </cell>
          <cell r="H1573" t="b">
            <v>0</v>
          </cell>
          <cell r="I1573">
            <v>825.5</v>
          </cell>
          <cell r="K1573" t="str">
            <v>Centre financier international (CFI)</v>
          </cell>
          <cell r="L1573" t="str">
            <v>363</v>
          </cell>
          <cell r="M1573" t="b">
            <v>0</v>
          </cell>
          <cell r="N1573" t="b">
            <v>0</v>
          </cell>
          <cell r="P1573">
            <v>367</v>
          </cell>
          <cell r="Q1573">
            <v>0</v>
          </cell>
          <cell r="R1573">
            <v>100</v>
          </cell>
          <cell r="T1573" t="b">
            <v>0</v>
          </cell>
          <cell r="U1573" t="b">
            <v>0</v>
          </cell>
          <cell r="V1573" t="b">
            <v>0</v>
          </cell>
          <cell r="W1573" t="b">
            <v>0</v>
          </cell>
          <cell r="X1573" t="str">
            <v>Fixé par règlement</v>
          </cell>
          <cell r="Y1573">
            <v>0</v>
          </cell>
        </row>
        <row r="1574">
          <cell r="A1574">
            <v>700</v>
          </cell>
          <cell r="B1574">
            <v>815</v>
          </cell>
          <cell r="C1574" t="b">
            <v>0</v>
          </cell>
          <cell r="D1574">
            <v>3</v>
          </cell>
          <cell r="E1574">
            <v>9</v>
          </cell>
          <cell r="F1574" t="str">
            <v>AG</v>
          </cell>
          <cell r="G1574">
            <v>2007</v>
          </cell>
          <cell r="H1574" t="b">
            <v>1</v>
          </cell>
          <cell r="I1574">
            <v>146.4</v>
          </cell>
          <cell r="K1574" t="str">
            <v>Transport et distribution, eau souterraine, eau de surface et réseau de distribution</v>
          </cell>
          <cell r="L1574" t="str">
            <v>21, 760</v>
          </cell>
          <cell r="M1574" t="b">
            <v>0</v>
          </cell>
          <cell r="N1574" t="b">
            <v>0</v>
          </cell>
          <cell r="P1574">
            <v>367</v>
          </cell>
          <cell r="Q1574">
            <v>100</v>
          </cell>
          <cell r="R1574">
            <v>0</v>
          </cell>
          <cell r="T1574" t="b">
            <v>0</v>
          </cell>
          <cell r="U1574" t="b">
            <v>0</v>
          </cell>
          <cell r="V1574" t="b">
            <v>0</v>
          </cell>
          <cell r="W1574" t="b">
            <v>0</v>
          </cell>
          <cell r="X1574" t="str">
            <v>Prix compar. aux serv. offerts dans cadre d'autres droits et permis de qualif. profess. Réglementés</v>
          </cell>
          <cell r="Y1574">
            <v>0</v>
          </cell>
        </row>
        <row r="1575">
          <cell r="A1575">
            <v>700</v>
          </cell>
          <cell r="B1575">
            <v>815</v>
          </cell>
          <cell r="C1575" t="b">
            <v>0</v>
          </cell>
          <cell r="D1575">
            <v>3</v>
          </cell>
          <cell r="E1575">
            <v>9</v>
          </cell>
          <cell r="F1575" t="str">
            <v>AG</v>
          </cell>
          <cell r="G1575">
            <v>2006</v>
          </cell>
          <cell r="H1575" t="b">
            <v>0</v>
          </cell>
          <cell r="I1575">
            <v>65.5</v>
          </cell>
          <cell r="K1575" t="str">
            <v>Transport et distribution, eau souterraine, eau de surface et réseau de distribution</v>
          </cell>
          <cell r="L1575" t="str">
            <v>21, 760</v>
          </cell>
          <cell r="M1575" t="b">
            <v>0</v>
          </cell>
          <cell r="N1575" t="b">
            <v>0</v>
          </cell>
          <cell r="P1575">
            <v>367</v>
          </cell>
          <cell r="Q1575">
            <v>100</v>
          </cell>
          <cell r="R1575">
            <v>0</v>
          </cell>
          <cell r="T1575" t="b">
            <v>0</v>
          </cell>
          <cell r="U1575" t="b">
            <v>0</v>
          </cell>
          <cell r="V1575" t="b">
            <v>0</v>
          </cell>
          <cell r="W1575" t="b">
            <v>0</v>
          </cell>
          <cell r="X1575" t="str">
            <v>Prix compar. aux serv. offerts dans cadre d'autres droits et permis de qualif. profess. Réglementés</v>
          </cell>
          <cell r="Y1575">
            <v>0</v>
          </cell>
        </row>
        <row r="1576">
          <cell r="A1576">
            <v>350</v>
          </cell>
          <cell r="B1576">
            <v>547</v>
          </cell>
          <cell r="C1576" t="b">
            <v>0</v>
          </cell>
          <cell r="D1576">
            <v>4</v>
          </cell>
          <cell r="E1576">
            <v>1</v>
          </cell>
          <cell r="F1576" t="str">
            <v>BR</v>
          </cell>
          <cell r="G1576">
            <v>2003</v>
          </cell>
          <cell r="H1576" t="b">
            <v>0</v>
          </cell>
          <cell r="I1576">
            <v>0</v>
          </cell>
          <cell r="K1576" t="str">
            <v>soutien aux activités de formation</v>
          </cell>
          <cell r="L1576" t="str">
            <v>752</v>
          </cell>
          <cell r="M1576" t="b">
            <v>0</v>
          </cell>
          <cell r="N1576" t="b">
            <v>0</v>
          </cell>
          <cell r="P1576">
            <v>367</v>
          </cell>
          <cell r="Q1576">
            <v>100</v>
          </cell>
          <cell r="R1576">
            <v>0</v>
          </cell>
          <cell r="T1576" t="b">
            <v>0</v>
          </cell>
          <cell r="U1576" t="b">
            <v>0</v>
          </cell>
          <cell r="V1576" t="b">
            <v>1</v>
          </cell>
          <cell r="W1576" t="b">
            <v>0</v>
          </cell>
          <cell r="X1576" t="str">
            <v>nil</v>
          </cell>
          <cell r="Y1576">
            <v>0</v>
          </cell>
        </row>
        <row r="1577">
          <cell r="A1577">
            <v>400</v>
          </cell>
          <cell r="B1577">
            <v>0</v>
          </cell>
          <cell r="C1577" t="b">
            <v>0</v>
          </cell>
          <cell r="D1577">
            <v>3</v>
          </cell>
          <cell r="E1577">
            <v>9</v>
          </cell>
          <cell r="F1577" t="str">
            <v>26</v>
          </cell>
          <cell r="G1577">
            <v>2007</v>
          </cell>
          <cell r="H1577" t="b">
            <v>1</v>
          </cell>
          <cell r="I1577">
            <v>200</v>
          </cell>
          <cell r="K1577" t="str">
            <v>Registre des entreprises</v>
          </cell>
          <cell r="L1577" t="str">
            <v>53, 54</v>
          </cell>
          <cell r="M1577" t="b">
            <v>0</v>
          </cell>
          <cell r="N1577" t="b">
            <v>0</v>
          </cell>
          <cell r="P1577">
            <v>38718</v>
          </cell>
          <cell r="Q1577">
            <v>0</v>
          </cell>
          <cell r="R1577">
            <v>100</v>
          </cell>
          <cell r="T1577" t="b">
            <v>1</v>
          </cell>
          <cell r="U1577" t="b">
            <v>0</v>
          </cell>
          <cell r="V1577" t="b">
            <v>0</v>
          </cell>
          <cell r="W1577" t="b">
            <v>0</v>
          </cell>
          <cell r="X1577" t="str">
            <v>Voir IGIF</v>
          </cell>
          <cell r="Y1577">
            <v>0</v>
          </cell>
        </row>
        <row r="1578">
          <cell r="A1578">
            <v>400</v>
          </cell>
          <cell r="B1578">
            <v>0</v>
          </cell>
          <cell r="C1578" t="b">
            <v>0</v>
          </cell>
          <cell r="D1578">
            <v>3</v>
          </cell>
          <cell r="E1578">
            <v>9</v>
          </cell>
          <cell r="F1578" t="str">
            <v>26</v>
          </cell>
          <cell r="G1578">
            <v>2006</v>
          </cell>
          <cell r="H1578" t="b">
            <v>0</v>
          </cell>
          <cell r="I1578">
            <v>168.6</v>
          </cell>
          <cell r="K1578" t="str">
            <v>Registre des entreprises</v>
          </cell>
          <cell r="L1578" t="str">
            <v>53, 54</v>
          </cell>
          <cell r="M1578" t="b">
            <v>0</v>
          </cell>
          <cell r="N1578" t="b">
            <v>0</v>
          </cell>
          <cell r="P1578">
            <v>38718</v>
          </cell>
          <cell r="Q1578">
            <v>0</v>
          </cell>
          <cell r="R1578">
            <v>100</v>
          </cell>
          <cell r="T1578" t="b">
            <v>1</v>
          </cell>
          <cell r="U1578" t="b">
            <v>0</v>
          </cell>
          <cell r="V1578" t="b">
            <v>0</v>
          </cell>
          <cell r="W1578" t="b">
            <v>0</v>
          </cell>
          <cell r="X1578" t="str">
            <v>Voir IGIF</v>
          </cell>
          <cell r="Y1578">
            <v>0</v>
          </cell>
        </row>
        <row r="1579">
          <cell r="A1579">
            <v>400</v>
          </cell>
          <cell r="B1579">
            <v>0</v>
          </cell>
          <cell r="C1579" t="b">
            <v>0</v>
          </cell>
          <cell r="D1579">
            <v>3</v>
          </cell>
          <cell r="E1579">
            <v>9</v>
          </cell>
          <cell r="F1579" t="str">
            <v>26</v>
          </cell>
          <cell r="G1579">
            <v>2005</v>
          </cell>
          <cell r="H1579" t="b">
            <v>0</v>
          </cell>
          <cell r="I1579">
            <v>28.6</v>
          </cell>
          <cell r="K1579" t="str">
            <v>Registre des entreprises</v>
          </cell>
          <cell r="L1579" t="str">
            <v>53, 54</v>
          </cell>
          <cell r="M1579" t="b">
            <v>0</v>
          </cell>
          <cell r="N1579" t="b">
            <v>0</v>
          </cell>
          <cell r="P1579">
            <v>38718</v>
          </cell>
          <cell r="Q1579">
            <v>0</v>
          </cell>
          <cell r="R1579">
            <v>100</v>
          </cell>
          <cell r="T1579" t="b">
            <v>1</v>
          </cell>
          <cell r="U1579" t="b">
            <v>0</v>
          </cell>
          <cell r="V1579" t="b">
            <v>0</v>
          </cell>
          <cell r="W1579" t="b">
            <v>0</v>
          </cell>
          <cell r="X1579" t="str">
            <v>Voir IGIF</v>
          </cell>
          <cell r="Y1579">
            <v>0</v>
          </cell>
        </row>
        <row r="1580">
          <cell r="A1580">
            <v>400</v>
          </cell>
          <cell r="B1580">
            <v>0</v>
          </cell>
          <cell r="C1580" t="b">
            <v>0</v>
          </cell>
          <cell r="D1580">
            <v>3</v>
          </cell>
          <cell r="E1580">
            <v>9</v>
          </cell>
          <cell r="F1580" t="str">
            <v>26</v>
          </cell>
          <cell r="G1580">
            <v>2004</v>
          </cell>
          <cell r="H1580" t="b">
            <v>0</v>
          </cell>
          <cell r="I1580">
            <v>364.7</v>
          </cell>
          <cell r="K1580" t="str">
            <v>Registre des entreprises</v>
          </cell>
          <cell r="L1580" t="str">
            <v>53, 54</v>
          </cell>
          <cell r="M1580" t="b">
            <v>0</v>
          </cell>
          <cell r="N1580" t="b">
            <v>0</v>
          </cell>
          <cell r="P1580">
            <v>38718</v>
          </cell>
          <cell r="Q1580">
            <v>0</v>
          </cell>
          <cell r="R1580">
            <v>100</v>
          </cell>
          <cell r="T1580" t="b">
            <v>1</v>
          </cell>
          <cell r="U1580" t="b">
            <v>0</v>
          </cell>
          <cell r="V1580" t="b">
            <v>0</v>
          </cell>
          <cell r="W1580" t="b">
            <v>0</v>
          </cell>
          <cell r="X1580" t="str">
            <v>Voir IGIF</v>
          </cell>
          <cell r="Y1580">
            <v>0</v>
          </cell>
        </row>
        <row r="1581">
          <cell r="A1581">
            <v>400</v>
          </cell>
          <cell r="B1581">
            <v>0</v>
          </cell>
          <cell r="C1581" t="b">
            <v>0</v>
          </cell>
          <cell r="D1581">
            <v>3</v>
          </cell>
          <cell r="E1581">
            <v>9</v>
          </cell>
          <cell r="F1581" t="str">
            <v>26</v>
          </cell>
          <cell r="G1581">
            <v>2003</v>
          </cell>
          <cell r="H1581" t="b">
            <v>0</v>
          </cell>
          <cell r="I1581">
            <v>446</v>
          </cell>
          <cell r="K1581" t="str">
            <v>Registre des entreprises</v>
          </cell>
          <cell r="L1581" t="str">
            <v>53, 54</v>
          </cell>
          <cell r="M1581" t="b">
            <v>0</v>
          </cell>
          <cell r="N1581" t="b">
            <v>0</v>
          </cell>
          <cell r="P1581">
            <v>38718</v>
          </cell>
          <cell r="Q1581">
            <v>0</v>
          </cell>
          <cell r="R1581">
            <v>100</v>
          </cell>
          <cell r="T1581" t="b">
            <v>1</v>
          </cell>
          <cell r="U1581" t="b">
            <v>0</v>
          </cell>
          <cell r="V1581" t="b">
            <v>0</v>
          </cell>
          <cell r="W1581" t="b">
            <v>0</v>
          </cell>
          <cell r="X1581" t="str">
            <v>Voir IGIF</v>
          </cell>
          <cell r="Y1581">
            <v>0</v>
          </cell>
        </row>
        <row r="1582">
          <cell r="A1582">
            <v>400</v>
          </cell>
          <cell r="B1582">
            <v>0</v>
          </cell>
          <cell r="C1582" t="b">
            <v>0</v>
          </cell>
          <cell r="D1582">
            <v>4</v>
          </cell>
          <cell r="E1582">
            <v>1</v>
          </cell>
          <cell r="F1582" t="str">
            <v>99</v>
          </cell>
          <cell r="G1582">
            <v>2007</v>
          </cell>
          <cell r="H1582" t="b">
            <v>1</v>
          </cell>
          <cell r="I1582">
            <v>100</v>
          </cell>
          <cell r="K1582" t="str">
            <v>Location de casiers aux palais de justice</v>
          </cell>
          <cell r="M1582" t="b">
            <v>0</v>
          </cell>
          <cell r="N1582" t="b">
            <v>0</v>
          </cell>
          <cell r="P1582">
            <v>367</v>
          </cell>
          <cell r="Q1582">
            <v>100</v>
          </cell>
          <cell r="R1582">
            <v>0</v>
          </cell>
          <cell r="T1582" t="b">
            <v>0</v>
          </cell>
          <cell r="U1582" t="b">
            <v>1</v>
          </cell>
          <cell r="V1582" t="b">
            <v>0</v>
          </cell>
          <cell r="W1582" t="b">
            <v>0</v>
          </cell>
          <cell r="X1582" t="str">
            <v>NIL</v>
          </cell>
          <cell r="Y1582">
            <v>0</v>
          </cell>
        </row>
        <row r="1583">
          <cell r="A1583">
            <v>400</v>
          </cell>
          <cell r="B1583">
            <v>0</v>
          </cell>
          <cell r="C1583" t="b">
            <v>0</v>
          </cell>
          <cell r="D1583">
            <v>4</v>
          </cell>
          <cell r="E1583">
            <v>1</v>
          </cell>
          <cell r="F1583" t="str">
            <v>99</v>
          </cell>
          <cell r="G1583">
            <v>2006</v>
          </cell>
          <cell r="H1583" t="b">
            <v>0</v>
          </cell>
          <cell r="I1583">
            <v>97.2</v>
          </cell>
          <cell r="K1583" t="str">
            <v>Location de casiers aux palais de justice</v>
          </cell>
          <cell r="M1583" t="b">
            <v>0</v>
          </cell>
          <cell r="N1583" t="b">
            <v>0</v>
          </cell>
          <cell r="P1583">
            <v>367</v>
          </cell>
          <cell r="Q1583">
            <v>100</v>
          </cell>
          <cell r="R1583">
            <v>0</v>
          </cell>
          <cell r="T1583" t="b">
            <v>0</v>
          </cell>
          <cell r="U1583" t="b">
            <v>1</v>
          </cell>
          <cell r="V1583" t="b">
            <v>0</v>
          </cell>
          <cell r="W1583" t="b">
            <v>0</v>
          </cell>
          <cell r="X1583" t="str">
            <v>NIL</v>
          </cell>
          <cell r="Y1583">
            <v>0</v>
          </cell>
        </row>
        <row r="1584">
          <cell r="A1584">
            <v>400</v>
          </cell>
          <cell r="B1584">
            <v>0</v>
          </cell>
          <cell r="C1584" t="b">
            <v>0</v>
          </cell>
          <cell r="D1584">
            <v>4</v>
          </cell>
          <cell r="E1584">
            <v>1</v>
          </cell>
          <cell r="F1584" t="str">
            <v>99</v>
          </cell>
          <cell r="G1584">
            <v>2005</v>
          </cell>
          <cell r="H1584" t="b">
            <v>0</v>
          </cell>
          <cell r="I1584">
            <v>97.2</v>
          </cell>
          <cell r="K1584" t="str">
            <v>Location de casiers aux palais de justice</v>
          </cell>
          <cell r="M1584" t="b">
            <v>0</v>
          </cell>
          <cell r="N1584" t="b">
            <v>0</v>
          </cell>
          <cell r="P1584">
            <v>367</v>
          </cell>
          <cell r="Q1584">
            <v>100</v>
          </cell>
          <cell r="R1584">
            <v>0</v>
          </cell>
          <cell r="T1584" t="b">
            <v>0</v>
          </cell>
          <cell r="U1584" t="b">
            <v>1</v>
          </cell>
          <cell r="V1584" t="b">
            <v>0</v>
          </cell>
          <cell r="W1584" t="b">
            <v>0</v>
          </cell>
          <cell r="X1584" t="str">
            <v>NIL</v>
          </cell>
          <cell r="Y1584">
            <v>0</v>
          </cell>
        </row>
        <row r="1585">
          <cell r="A1585">
            <v>400</v>
          </cell>
          <cell r="B1585">
            <v>0</v>
          </cell>
          <cell r="C1585" t="b">
            <v>0</v>
          </cell>
          <cell r="D1585">
            <v>4</v>
          </cell>
          <cell r="E1585">
            <v>1</v>
          </cell>
          <cell r="F1585" t="str">
            <v>99</v>
          </cell>
          <cell r="G1585">
            <v>2004</v>
          </cell>
          <cell r="H1585" t="b">
            <v>0</v>
          </cell>
          <cell r="I1585">
            <v>98</v>
          </cell>
          <cell r="K1585" t="str">
            <v>Location de casiers aux palais de justice</v>
          </cell>
          <cell r="M1585" t="b">
            <v>0</v>
          </cell>
          <cell r="N1585" t="b">
            <v>0</v>
          </cell>
          <cell r="P1585">
            <v>367</v>
          </cell>
          <cell r="Q1585">
            <v>100</v>
          </cell>
          <cell r="R1585">
            <v>0</v>
          </cell>
          <cell r="T1585" t="b">
            <v>0</v>
          </cell>
          <cell r="U1585" t="b">
            <v>1</v>
          </cell>
          <cell r="V1585" t="b">
            <v>0</v>
          </cell>
          <cell r="W1585" t="b">
            <v>0</v>
          </cell>
          <cell r="X1585" t="str">
            <v>NIL</v>
          </cell>
          <cell r="Y1585">
            <v>0</v>
          </cell>
        </row>
        <row r="1586">
          <cell r="A1586">
            <v>400</v>
          </cell>
          <cell r="B1586">
            <v>0</v>
          </cell>
          <cell r="C1586" t="b">
            <v>0</v>
          </cell>
          <cell r="D1586">
            <v>4</v>
          </cell>
          <cell r="E1586">
            <v>1</v>
          </cell>
          <cell r="F1586" t="str">
            <v>99</v>
          </cell>
          <cell r="G1586">
            <v>2003</v>
          </cell>
          <cell r="H1586" t="b">
            <v>0</v>
          </cell>
          <cell r="I1586">
            <v>100</v>
          </cell>
          <cell r="K1586" t="str">
            <v>Location de casiers aux palais de justice</v>
          </cell>
          <cell r="M1586" t="b">
            <v>0</v>
          </cell>
          <cell r="N1586" t="b">
            <v>0</v>
          </cell>
          <cell r="P1586">
            <v>367</v>
          </cell>
          <cell r="Q1586">
            <v>100</v>
          </cell>
          <cell r="R1586">
            <v>0</v>
          </cell>
          <cell r="T1586" t="b">
            <v>0</v>
          </cell>
          <cell r="U1586" t="b">
            <v>1</v>
          </cell>
          <cell r="V1586" t="b">
            <v>0</v>
          </cell>
          <cell r="W1586" t="b">
            <v>0</v>
          </cell>
          <cell r="X1586" t="str">
            <v>NIL</v>
          </cell>
          <cell r="Y1586">
            <v>0</v>
          </cell>
        </row>
        <row r="1587">
          <cell r="A1587">
            <v>400</v>
          </cell>
          <cell r="B1587">
            <v>0</v>
          </cell>
          <cell r="C1587" t="b">
            <v>0</v>
          </cell>
          <cell r="D1587">
            <v>4</v>
          </cell>
          <cell r="E1587">
            <v>1</v>
          </cell>
          <cell r="F1587" t="str">
            <v>E3</v>
          </cell>
          <cell r="G1587">
            <v>2007</v>
          </cell>
          <cell r="H1587" t="b">
            <v>1</v>
          </cell>
          <cell r="I1587">
            <v>20</v>
          </cell>
          <cell r="K1587" t="str">
            <v>Document relié à l'adhésion du Canada à la convention de la haye relative à la signification et la notification à l'étranger des actes judiciaires</v>
          </cell>
          <cell r="L1587" t="str">
            <v>57, 58</v>
          </cell>
          <cell r="M1587" t="b">
            <v>0</v>
          </cell>
          <cell r="N1587" t="b">
            <v>0</v>
          </cell>
          <cell r="P1587">
            <v>36526</v>
          </cell>
          <cell r="Q1587">
            <v>100</v>
          </cell>
          <cell r="R1587">
            <v>0</v>
          </cell>
          <cell r="T1587" t="b">
            <v>0</v>
          </cell>
          <cell r="U1587" t="b">
            <v>0</v>
          </cell>
          <cell r="V1587" t="b">
            <v>0</v>
          </cell>
          <cell r="W1587" t="b">
            <v>0</v>
          </cell>
          <cell r="X1587" t="str">
            <v>NIL</v>
          </cell>
          <cell r="Y1587">
            <v>0</v>
          </cell>
        </row>
        <row r="1588">
          <cell r="A1588">
            <v>10</v>
          </cell>
          <cell r="B1588">
            <v>541</v>
          </cell>
          <cell r="C1588" t="b">
            <v>0</v>
          </cell>
          <cell r="D1588">
            <v>4</v>
          </cell>
          <cell r="E1588">
            <v>1</v>
          </cell>
          <cell r="F1588" t="str">
            <v>BW</v>
          </cell>
          <cell r="G1588">
            <v>2003</v>
          </cell>
          <cell r="H1588" t="b">
            <v>0</v>
          </cell>
          <cell r="I1588">
            <v>154</v>
          </cell>
          <cell r="K1588" t="str">
            <v>Location d'espaces</v>
          </cell>
          <cell r="M1588" t="b">
            <v>0</v>
          </cell>
          <cell r="N1588" t="b">
            <v>0</v>
          </cell>
          <cell r="P1588">
            <v>38808</v>
          </cell>
          <cell r="Q1588">
            <v>5</v>
          </cell>
          <cell r="R1588">
            <v>95</v>
          </cell>
          <cell r="T1588" t="b">
            <v>0</v>
          </cell>
          <cell r="U1588" t="b">
            <v>1</v>
          </cell>
          <cell r="V1588" t="b">
            <v>0</v>
          </cell>
          <cell r="W1588" t="b">
            <v>0</v>
          </cell>
          <cell r="Y1588">
            <v>0</v>
          </cell>
        </row>
        <row r="1589">
          <cell r="A1589">
            <v>10</v>
          </cell>
          <cell r="B1589">
            <v>541</v>
          </cell>
          <cell r="C1589" t="b">
            <v>0</v>
          </cell>
          <cell r="D1589">
            <v>4</v>
          </cell>
          <cell r="E1589">
            <v>1</v>
          </cell>
          <cell r="F1589" t="str">
            <v>BX</v>
          </cell>
          <cell r="G1589">
            <v>2007</v>
          </cell>
          <cell r="H1589" t="b">
            <v>1</v>
          </cell>
          <cell r="I1589">
            <v>33</v>
          </cell>
          <cell r="K1589" t="str">
            <v>Expositions</v>
          </cell>
          <cell r="M1589" t="b">
            <v>0</v>
          </cell>
          <cell r="N1589" t="b">
            <v>0</v>
          </cell>
          <cell r="P1589">
            <v>367</v>
          </cell>
          <cell r="Q1589">
            <v>100</v>
          </cell>
          <cell r="R1589">
            <v>0</v>
          </cell>
          <cell r="T1589" t="b">
            <v>0</v>
          </cell>
          <cell r="U1589" t="b">
            <v>1</v>
          </cell>
          <cell r="V1589" t="b">
            <v>0</v>
          </cell>
          <cell r="W1589" t="b">
            <v>0</v>
          </cell>
          <cell r="X1589" t="str">
            <v>Location d'expositions</v>
          </cell>
          <cell r="Y1589">
            <v>0</v>
          </cell>
        </row>
        <row r="1590">
          <cell r="A1590">
            <v>10</v>
          </cell>
          <cell r="B1590">
            <v>541</v>
          </cell>
          <cell r="C1590" t="b">
            <v>0</v>
          </cell>
          <cell r="D1590">
            <v>4</v>
          </cell>
          <cell r="E1590">
            <v>1</v>
          </cell>
          <cell r="F1590" t="str">
            <v>BX</v>
          </cell>
          <cell r="G1590">
            <v>2006</v>
          </cell>
          <cell r="H1590" t="b">
            <v>0</v>
          </cell>
          <cell r="I1590">
            <v>47</v>
          </cell>
          <cell r="K1590" t="str">
            <v>Expositions</v>
          </cell>
          <cell r="M1590" t="b">
            <v>0</v>
          </cell>
          <cell r="N1590" t="b">
            <v>0</v>
          </cell>
          <cell r="P1590">
            <v>367</v>
          </cell>
          <cell r="Q1590">
            <v>100</v>
          </cell>
          <cell r="R1590">
            <v>0</v>
          </cell>
          <cell r="T1590" t="b">
            <v>0</v>
          </cell>
          <cell r="U1590" t="b">
            <v>1</v>
          </cell>
          <cell r="V1590" t="b">
            <v>0</v>
          </cell>
          <cell r="W1590" t="b">
            <v>0</v>
          </cell>
          <cell r="X1590" t="str">
            <v>Location d'expositions</v>
          </cell>
          <cell r="Y1590">
            <v>0</v>
          </cell>
        </row>
        <row r="1591">
          <cell r="A1591">
            <v>10</v>
          </cell>
          <cell r="B1591">
            <v>541</v>
          </cell>
          <cell r="C1591" t="b">
            <v>0</v>
          </cell>
          <cell r="D1591">
            <v>4</v>
          </cell>
          <cell r="E1591">
            <v>1</v>
          </cell>
          <cell r="F1591" t="str">
            <v>BX</v>
          </cell>
          <cell r="G1591">
            <v>2005</v>
          </cell>
          <cell r="H1591" t="b">
            <v>0</v>
          </cell>
          <cell r="I1591">
            <v>29</v>
          </cell>
          <cell r="K1591" t="str">
            <v>Expositions</v>
          </cell>
          <cell r="M1591" t="b">
            <v>0</v>
          </cell>
          <cell r="N1591" t="b">
            <v>0</v>
          </cell>
          <cell r="P1591">
            <v>367</v>
          </cell>
          <cell r="Q1591">
            <v>100</v>
          </cell>
          <cell r="R1591">
            <v>0</v>
          </cell>
          <cell r="T1591" t="b">
            <v>0</v>
          </cell>
          <cell r="U1591" t="b">
            <v>1</v>
          </cell>
          <cell r="V1591" t="b">
            <v>0</v>
          </cell>
          <cell r="W1591" t="b">
            <v>0</v>
          </cell>
          <cell r="X1591" t="str">
            <v>Location d'expositions</v>
          </cell>
          <cell r="Y1591">
            <v>0</v>
          </cell>
        </row>
        <row r="1592">
          <cell r="A1592">
            <v>10</v>
          </cell>
          <cell r="B1592">
            <v>541</v>
          </cell>
          <cell r="C1592" t="b">
            <v>0</v>
          </cell>
          <cell r="D1592">
            <v>4</v>
          </cell>
          <cell r="E1592">
            <v>1</v>
          </cell>
          <cell r="F1592" t="str">
            <v>BX</v>
          </cell>
          <cell r="G1592">
            <v>2004</v>
          </cell>
          <cell r="H1592" t="b">
            <v>0</v>
          </cell>
          <cell r="I1592">
            <v>93</v>
          </cell>
          <cell r="K1592" t="str">
            <v>Expositions</v>
          </cell>
          <cell r="M1592" t="b">
            <v>0</v>
          </cell>
          <cell r="N1592" t="b">
            <v>0</v>
          </cell>
          <cell r="P1592">
            <v>367</v>
          </cell>
          <cell r="Q1592">
            <v>100</v>
          </cell>
          <cell r="R1592">
            <v>0</v>
          </cell>
          <cell r="T1592" t="b">
            <v>0</v>
          </cell>
          <cell r="U1592" t="b">
            <v>1</v>
          </cell>
          <cell r="V1592" t="b">
            <v>0</v>
          </cell>
          <cell r="W1592" t="b">
            <v>0</v>
          </cell>
          <cell r="X1592" t="str">
            <v>Location d'expositions</v>
          </cell>
          <cell r="Y1592">
            <v>0</v>
          </cell>
        </row>
        <row r="1593">
          <cell r="A1593">
            <v>10</v>
          </cell>
          <cell r="B1593">
            <v>541</v>
          </cell>
          <cell r="C1593" t="b">
            <v>0</v>
          </cell>
          <cell r="D1593">
            <v>4</v>
          </cell>
          <cell r="E1593">
            <v>1</v>
          </cell>
          <cell r="F1593" t="str">
            <v>BX</v>
          </cell>
          <cell r="G1593">
            <v>2003</v>
          </cell>
          <cell r="H1593" t="b">
            <v>0</v>
          </cell>
          <cell r="I1593">
            <v>113</v>
          </cell>
          <cell r="K1593" t="str">
            <v>Expositions</v>
          </cell>
          <cell r="M1593" t="b">
            <v>0</v>
          </cell>
          <cell r="N1593" t="b">
            <v>0</v>
          </cell>
          <cell r="P1593">
            <v>367</v>
          </cell>
          <cell r="Q1593">
            <v>100</v>
          </cell>
          <cell r="R1593">
            <v>0</v>
          </cell>
          <cell r="T1593" t="b">
            <v>0</v>
          </cell>
          <cell r="U1593" t="b">
            <v>1</v>
          </cell>
          <cell r="V1593" t="b">
            <v>0</v>
          </cell>
          <cell r="W1593" t="b">
            <v>0</v>
          </cell>
          <cell r="X1593" t="str">
            <v>Location d'expositions</v>
          </cell>
          <cell r="Y1593">
            <v>0</v>
          </cell>
        </row>
        <row r="1594">
          <cell r="A1594">
            <v>10</v>
          </cell>
          <cell r="B1594">
            <v>541</v>
          </cell>
          <cell r="C1594" t="b">
            <v>0</v>
          </cell>
          <cell r="D1594">
            <v>4</v>
          </cell>
          <cell r="E1594">
            <v>1</v>
          </cell>
          <cell r="F1594" t="str">
            <v>BZ</v>
          </cell>
          <cell r="G1594">
            <v>2007</v>
          </cell>
          <cell r="H1594" t="b">
            <v>1</v>
          </cell>
          <cell r="I1594">
            <v>225</v>
          </cell>
          <cell r="K1594" t="str">
            <v>Admission</v>
          </cell>
          <cell r="M1594" t="b">
            <v>0</v>
          </cell>
          <cell r="N1594" t="b">
            <v>0</v>
          </cell>
          <cell r="P1594">
            <v>38601</v>
          </cell>
          <cell r="Q1594">
            <v>100</v>
          </cell>
          <cell r="R1594">
            <v>0</v>
          </cell>
          <cell r="T1594" t="b">
            <v>0</v>
          </cell>
          <cell r="U1594" t="b">
            <v>0</v>
          </cell>
          <cell r="V1594" t="b">
            <v>0</v>
          </cell>
          <cell r="W1594" t="b">
            <v>0</v>
          </cell>
          <cell r="X1594" t="str">
            <v>Nil</v>
          </cell>
          <cell r="Y1594">
            <v>0</v>
          </cell>
        </row>
        <row r="1595">
          <cell r="A1595">
            <v>10</v>
          </cell>
          <cell r="B1595">
            <v>541</v>
          </cell>
          <cell r="C1595" t="b">
            <v>0</v>
          </cell>
          <cell r="D1595">
            <v>4</v>
          </cell>
          <cell r="E1595">
            <v>1</v>
          </cell>
          <cell r="F1595" t="str">
            <v>BZ</v>
          </cell>
          <cell r="G1595">
            <v>2006</v>
          </cell>
          <cell r="H1595" t="b">
            <v>0</v>
          </cell>
          <cell r="I1595">
            <v>424</v>
          </cell>
          <cell r="K1595" t="str">
            <v>Admission</v>
          </cell>
          <cell r="M1595" t="b">
            <v>0</v>
          </cell>
          <cell r="N1595" t="b">
            <v>0</v>
          </cell>
          <cell r="P1595">
            <v>38601</v>
          </cell>
          <cell r="Q1595">
            <v>100</v>
          </cell>
          <cell r="R1595">
            <v>0</v>
          </cell>
          <cell r="T1595" t="b">
            <v>0</v>
          </cell>
          <cell r="U1595" t="b">
            <v>0</v>
          </cell>
          <cell r="V1595" t="b">
            <v>0</v>
          </cell>
          <cell r="W1595" t="b">
            <v>0</v>
          </cell>
          <cell r="X1595" t="str">
            <v>Nil</v>
          </cell>
          <cell r="Y1595">
            <v>0</v>
          </cell>
        </row>
        <row r="1596">
          <cell r="A1596">
            <v>10</v>
          </cell>
          <cell r="B1596">
            <v>541</v>
          </cell>
          <cell r="C1596" t="b">
            <v>0</v>
          </cell>
          <cell r="D1596">
            <v>4</v>
          </cell>
          <cell r="E1596">
            <v>1</v>
          </cell>
          <cell r="F1596" t="str">
            <v>BZ</v>
          </cell>
          <cell r="G1596">
            <v>2005</v>
          </cell>
          <cell r="H1596" t="b">
            <v>0</v>
          </cell>
          <cell r="I1596">
            <v>308</v>
          </cell>
          <cell r="K1596" t="str">
            <v>Admission</v>
          </cell>
          <cell r="M1596" t="b">
            <v>0</v>
          </cell>
          <cell r="N1596" t="b">
            <v>0</v>
          </cell>
          <cell r="P1596">
            <v>38601</v>
          </cell>
          <cell r="Q1596">
            <v>100</v>
          </cell>
          <cell r="R1596">
            <v>0</v>
          </cell>
          <cell r="T1596" t="b">
            <v>0</v>
          </cell>
          <cell r="U1596" t="b">
            <v>0</v>
          </cell>
          <cell r="V1596" t="b">
            <v>0</v>
          </cell>
          <cell r="W1596" t="b">
            <v>0</v>
          </cell>
          <cell r="X1596" t="str">
            <v>Nil</v>
          </cell>
          <cell r="Y1596">
            <v>0</v>
          </cell>
        </row>
        <row r="1597">
          <cell r="A1597">
            <v>10</v>
          </cell>
          <cell r="B1597">
            <v>541</v>
          </cell>
          <cell r="C1597" t="b">
            <v>0</v>
          </cell>
          <cell r="D1597">
            <v>4</v>
          </cell>
          <cell r="E1597">
            <v>1</v>
          </cell>
          <cell r="F1597" t="str">
            <v>BZ</v>
          </cell>
          <cell r="G1597">
            <v>2004</v>
          </cell>
          <cell r="H1597" t="b">
            <v>0</v>
          </cell>
          <cell r="I1597">
            <v>233</v>
          </cell>
          <cell r="K1597" t="str">
            <v>Admission</v>
          </cell>
          <cell r="M1597" t="b">
            <v>0</v>
          </cell>
          <cell r="N1597" t="b">
            <v>0</v>
          </cell>
          <cell r="P1597">
            <v>38601</v>
          </cell>
          <cell r="Q1597">
            <v>100</v>
          </cell>
          <cell r="R1597">
            <v>0</v>
          </cell>
          <cell r="T1597" t="b">
            <v>0</v>
          </cell>
          <cell r="U1597" t="b">
            <v>0</v>
          </cell>
          <cell r="V1597" t="b">
            <v>0</v>
          </cell>
          <cell r="W1597" t="b">
            <v>0</v>
          </cell>
          <cell r="X1597" t="str">
            <v>Nil</v>
          </cell>
          <cell r="Y1597">
            <v>0</v>
          </cell>
        </row>
        <row r="1598">
          <cell r="A1598">
            <v>10</v>
          </cell>
          <cell r="B1598">
            <v>541</v>
          </cell>
          <cell r="C1598" t="b">
            <v>0</v>
          </cell>
          <cell r="D1598">
            <v>4</v>
          </cell>
          <cell r="E1598">
            <v>1</v>
          </cell>
          <cell r="F1598" t="str">
            <v>BZ</v>
          </cell>
          <cell r="G1598">
            <v>2003</v>
          </cell>
          <cell r="H1598" t="b">
            <v>0</v>
          </cell>
          <cell r="I1598">
            <v>193</v>
          </cell>
          <cell r="K1598" t="str">
            <v>Admission</v>
          </cell>
          <cell r="M1598" t="b">
            <v>0</v>
          </cell>
          <cell r="N1598" t="b">
            <v>0</v>
          </cell>
          <cell r="P1598">
            <v>38601</v>
          </cell>
          <cell r="Q1598">
            <v>100</v>
          </cell>
          <cell r="R1598">
            <v>0</v>
          </cell>
          <cell r="T1598" t="b">
            <v>0</v>
          </cell>
          <cell r="U1598" t="b">
            <v>0</v>
          </cell>
          <cell r="V1598" t="b">
            <v>0</v>
          </cell>
          <cell r="W1598" t="b">
            <v>0</v>
          </cell>
          <cell r="X1598" t="str">
            <v>Nil</v>
          </cell>
          <cell r="Y1598">
            <v>0</v>
          </cell>
        </row>
        <row r="1599">
          <cell r="A1599">
            <v>10</v>
          </cell>
          <cell r="B1599">
            <v>541</v>
          </cell>
          <cell r="C1599" t="b">
            <v>0</v>
          </cell>
          <cell r="D1599">
            <v>4</v>
          </cell>
          <cell r="E1599">
            <v>1</v>
          </cell>
          <cell r="F1599" t="str">
            <v>CF</v>
          </cell>
          <cell r="G1599">
            <v>2007</v>
          </cell>
          <cell r="H1599" t="b">
            <v>1</v>
          </cell>
          <cell r="I1599">
            <v>20</v>
          </cell>
          <cell r="K1599" t="str">
            <v>Vente de catalogues</v>
          </cell>
          <cell r="M1599" t="b">
            <v>0</v>
          </cell>
          <cell r="N1599" t="b">
            <v>0</v>
          </cell>
          <cell r="P1599">
            <v>367</v>
          </cell>
          <cell r="Q1599">
            <v>100</v>
          </cell>
          <cell r="R1599">
            <v>0</v>
          </cell>
          <cell r="T1599" t="b">
            <v>0</v>
          </cell>
          <cell r="U1599" t="b">
            <v>1</v>
          </cell>
          <cell r="V1599" t="b">
            <v>0</v>
          </cell>
          <cell r="W1599" t="b">
            <v>0</v>
          </cell>
          <cell r="X1599" t="str">
            <v>Valeur marchande</v>
          </cell>
          <cell r="Y1599">
            <v>0</v>
          </cell>
        </row>
        <row r="1600">
          <cell r="A1600">
            <v>10</v>
          </cell>
          <cell r="B1600">
            <v>541</v>
          </cell>
          <cell r="C1600" t="b">
            <v>0</v>
          </cell>
          <cell r="D1600">
            <v>4</v>
          </cell>
          <cell r="E1600">
            <v>1</v>
          </cell>
          <cell r="F1600" t="str">
            <v>CF</v>
          </cell>
          <cell r="G1600">
            <v>2006</v>
          </cell>
          <cell r="H1600" t="b">
            <v>0</v>
          </cell>
          <cell r="I1600">
            <v>22</v>
          </cell>
          <cell r="K1600" t="str">
            <v>Vente de catalogues</v>
          </cell>
          <cell r="M1600" t="b">
            <v>0</v>
          </cell>
          <cell r="N1600" t="b">
            <v>0</v>
          </cell>
          <cell r="P1600">
            <v>367</v>
          </cell>
          <cell r="Q1600">
            <v>100</v>
          </cell>
          <cell r="R1600">
            <v>0</v>
          </cell>
          <cell r="T1600" t="b">
            <v>0</v>
          </cell>
          <cell r="U1600" t="b">
            <v>1</v>
          </cell>
          <cell r="V1600" t="b">
            <v>0</v>
          </cell>
          <cell r="W1600" t="b">
            <v>0</v>
          </cell>
          <cell r="X1600" t="str">
            <v>Valeur marchande</v>
          </cell>
          <cell r="Y1600">
            <v>0</v>
          </cell>
        </row>
        <row r="1601">
          <cell r="A1601">
            <v>10</v>
          </cell>
          <cell r="B1601">
            <v>541</v>
          </cell>
          <cell r="C1601" t="b">
            <v>0</v>
          </cell>
          <cell r="D1601">
            <v>4</v>
          </cell>
          <cell r="E1601">
            <v>1</v>
          </cell>
          <cell r="F1601" t="str">
            <v>CF</v>
          </cell>
          <cell r="G1601">
            <v>2005</v>
          </cell>
          <cell r="H1601" t="b">
            <v>0</v>
          </cell>
          <cell r="I1601">
            <v>22</v>
          </cell>
          <cell r="K1601" t="str">
            <v>Vente de catalogues</v>
          </cell>
          <cell r="M1601" t="b">
            <v>0</v>
          </cell>
          <cell r="N1601" t="b">
            <v>0</v>
          </cell>
          <cell r="P1601">
            <v>367</v>
          </cell>
          <cell r="Q1601">
            <v>100</v>
          </cell>
          <cell r="R1601">
            <v>0</v>
          </cell>
          <cell r="T1601" t="b">
            <v>0</v>
          </cell>
          <cell r="U1601" t="b">
            <v>1</v>
          </cell>
          <cell r="V1601" t="b">
            <v>0</v>
          </cell>
          <cell r="W1601" t="b">
            <v>0</v>
          </cell>
          <cell r="X1601" t="str">
            <v>Valeur marchande</v>
          </cell>
          <cell r="Y1601">
            <v>0</v>
          </cell>
        </row>
        <row r="1602">
          <cell r="A1602">
            <v>10</v>
          </cell>
          <cell r="B1602">
            <v>541</v>
          </cell>
          <cell r="C1602" t="b">
            <v>0</v>
          </cell>
          <cell r="D1602">
            <v>4</v>
          </cell>
          <cell r="E1602">
            <v>1</v>
          </cell>
          <cell r="F1602" t="str">
            <v>CF</v>
          </cell>
          <cell r="G1602">
            <v>2004</v>
          </cell>
          <cell r="H1602" t="b">
            <v>0</v>
          </cell>
          <cell r="I1602">
            <v>10</v>
          </cell>
          <cell r="K1602" t="str">
            <v>Vente de catalogues</v>
          </cell>
          <cell r="M1602" t="b">
            <v>0</v>
          </cell>
          <cell r="N1602" t="b">
            <v>0</v>
          </cell>
          <cell r="P1602">
            <v>367</v>
          </cell>
          <cell r="Q1602">
            <v>100</v>
          </cell>
          <cell r="R1602">
            <v>0</v>
          </cell>
          <cell r="T1602" t="b">
            <v>0</v>
          </cell>
          <cell r="U1602" t="b">
            <v>1</v>
          </cell>
          <cell r="V1602" t="b">
            <v>0</v>
          </cell>
          <cell r="W1602" t="b">
            <v>0</v>
          </cell>
          <cell r="X1602" t="str">
            <v>Valeur marchande</v>
          </cell>
          <cell r="Y1602">
            <v>0</v>
          </cell>
        </row>
        <row r="1603">
          <cell r="A1603">
            <v>10</v>
          </cell>
          <cell r="B1603">
            <v>541</v>
          </cell>
          <cell r="C1603" t="b">
            <v>0</v>
          </cell>
          <cell r="D1603">
            <v>4</v>
          </cell>
          <cell r="E1603">
            <v>1</v>
          </cell>
          <cell r="F1603" t="str">
            <v>CF</v>
          </cell>
          <cell r="G1603">
            <v>2003</v>
          </cell>
          <cell r="H1603" t="b">
            <v>0</v>
          </cell>
          <cell r="I1603">
            <v>32</v>
          </cell>
          <cell r="K1603" t="str">
            <v>Vente de catalogues</v>
          </cell>
          <cell r="M1603" t="b">
            <v>0</v>
          </cell>
          <cell r="N1603" t="b">
            <v>0</v>
          </cell>
          <cell r="P1603">
            <v>367</v>
          </cell>
          <cell r="Q1603">
            <v>100</v>
          </cell>
          <cell r="R1603">
            <v>0</v>
          </cell>
          <cell r="T1603" t="b">
            <v>0</v>
          </cell>
          <cell r="U1603" t="b">
            <v>1</v>
          </cell>
          <cell r="V1603" t="b">
            <v>0</v>
          </cell>
          <cell r="W1603" t="b">
            <v>0</v>
          </cell>
          <cell r="X1603" t="str">
            <v>Valeur marchande</v>
          </cell>
          <cell r="Y1603">
            <v>0</v>
          </cell>
        </row>
        <row r="1604">
          <cell r="A1604">
            <v>10</v>
          </cell>
          <cell r="B1604">
            <v>541</v>
          </cell>
          <cell r="C1604" t="b">
            <v>0</v>
          </cell>
          <cell r="D1604">
            <v>4</v>
          </cell>
          <cell r="E1604">
            <v>1</v>
          </cell>
          <cell r="F1604" t="str">
            <v>DX</v>
          </cell>
          <cell r="G1604">
            <v>2007</v>
          </cell>
          <cell r="H1604" t="b">
            <v>1</v>
          </cell>
          <cell r="I1604">
            <v>94</v>
          </cell>
          <cell r="K1604" t="str">
            <v>Visites-écoles, Camp de jour, Colloques, Ateliers d'arts plastiques</v>
          </cell>
          <cell r="M1604" t="b">
            <v>0</v>
          </cell>
          <cell r="N1604" t="b">
            <v>0</v>
          </cell>
          <cell r="P1604">
            <v>38601</v>
          </cell>
          <cell r="Q1604">
            <v>50</v>
          </cell>
          <cell r="R1604">
            <v>50</v>
          </cell>
          <cell r="T1604" t="b">
            <v>0</v>
          </cell>
          <cell r="U1604" t="b">
            <v>0</v>
          </cell>
          <cell r="V1604" t="b">
            <v>0</v>
          </cell>
          <cell r="W1604" t="b">
            <v>0</v>
          </cell>
          <cell r="X1604" t="str">
            <v>autres services : facturation au prix coûtant</v>
          </cell>
          <cell r="Y1604">
            <v>0</v>
          </cell>
        </row>
        <row r="1605">
          <cell r="A1605">
            <v>370</v>
          </cell>
          <cell r="B1605">
            <v>0</v>
          </cell>
          <cell r="C1605" t="b">
            <v>0</v>
          </cell>
          <cell r="D1605">
            <v>4</v>
          </cell>
          <cell r="E1605">
            <v>1</v>
          </cell>
          <cell r="F1605" t="str">
            <v>Z2</v>
          </cell>
          <cell r="G1605">
            <v>2006</v>
          </cell>
          <cell r="H1605" t="b">
            <v>0</v>
          </cell>
          <cell r="I1605">
            <v>189</v>
          </cell>
          <cell r="K1605" t="str">
            <v>Vente au détail</v>
          </cell>
          <cell r="M1605" t="b">
            <v>0</v>
          </cell>
          <cell r="N1605" t="b">
            <v>0</v>
          </cell>
          <cell r="P1605">
            <v>367</v>
          </cell>
          <cell r="Q1605">
            <v>95</v>
          </cell>
          <cell r="R1605">
            <v>5</v>
          </cell>
          <cell r="T1605" t="b">
            <v>1</v>
          </cell>
          <cell r="U1605" t="b">
            <v>0</v>
          </cell>
          <cell r="V1605" t="b">
            <v>0</v>
          </cell>
          <cell r="W1605" t="b">
            <v>0</v>
          </cell>
          <cell r="X1605" t="str">
            <v>Selon le coût auquel on ajoute une marge de profit</v>
          </cell>
          <cell r="Y1605">
            <v>0</v>
          </cell>
        </row>
        <row r="1606">
          <cell r="A1606">
            <v>370</v>
          </cell>
          <cell r="B1606">
            <v>0</v>
          </cell>
          <cell r="C1606" t="b">
            <v>0</v>
          </cell>
          <cell r="D1606">
            <v>4</v>
          </cell>
          <cell r="E1606">
            <v>1</v>
          </cell>
          <cell r="F1606" t="str">
            <v>Z2</v>
          </cell>
          <cell r="G1606">
            <v>2005</v>
          </cell>
          <cell r="H1606" t="b">
            <v>0</v>
          </cell>
          <cell r="I1606">
            <v>271</v>
          </cell>
          <cell r="K1606" t="str">
            <v>Vente au détail</v>
          </cell>
          <cell r="M1606" t="b">
            <v>0</v>
          </cell>
          <cell r="N1606" t="b">
            <v>0</v>
          </cell>
          <cell r="P1606">
            <v>367</v>
          </cell>
          <cell r="Q1606">
            <v>95</v>
          </cell>
          <cell r="R1606">
            <v>5</v>
          </cell>
          <cell r="T1606" t="b">
            <v>1</v>
          </cell>
          <cell r="U1606" t="b">
            <v>0</v>
          </cell>
          <cell r="V1606" t="b">
            <v>0</v>
          </cell>
          <cell r="W1606" t="b">
            <v>0</v>
          </cell>
          <cell r="X1606" t="str">
            <v>Selon le coût auquel on ajoute une marge de profit</v>
          </cell>
          <cell r="Y1606">
            <v>0</v>
          </cell>
        </row>
        <row r="1607">
          <cell r="A1607">
            <v>370</v>
          </cell>
          <cell r="B1607">
            <v>0</v>
          </cell>
          <cell r="C1607" t="b">
            <v>0</v>
          </cell>
          <cell r="D1607">
            <v>4</v>
          </cell>
          <cell r="E1607">
            <v>1</v>
          </cell>
          <cell r="F1607" t="str">
            <v>Z2</v>
          </cell>
          <cell r="G1607">
            <v>2004</v>
          </cell>
          <cell r="H1607" t="b">
            <v>0</v>
          </cell>
          <cell r="I1607">
            <v>340</v>
          </cell>
          <cell r="K1607" t="str">
            <v>Vente au détail</v>
          </cell>
          <cell r="M1607" t="b">
            <v>0</v>
          </cell>
          <cell r="N1607" t="b">
            <v>0</v>
          </cell>
          <cell r="P1607">
            <v>367</v>
          </cell>
          <cell r="Q1607">
            <v>95</v>
          </cell>
          <cell r="R1607">
            <v>5</v>
          </cell>
          <cell r="T1607" t="b">
            <v>1</v>
          </cell>
          <cell r="U1607" t="b">
            <v>0</v>
          </cell>
          <cell r="V1607" t="b">
            <v>0</v>
          </cell>
          <cell r="W1607" t="b">
            <v>0</v>
          </cell>
          <cell r="X1607" t="str">
            <v>Selon le coût auquel on ajoute une marge de profit</v>
          </cell>
          <cell r="Y1607">
            <v>0</v>
          </cell>
        </row>
        <row r="1608">
          <cell r="A1608">
            <v>370</v>
          </cell>
          <cell r="B1608">
            <v>0</v>
          </cell>
          <cell r="C1608" t="b">
            <v>0</v>
          </cell>
          <cell r="D1608">
            <v>4</v>
          </cell>
          <cell r="E1608">
            <v>1</v>
          </cell>
          <cell r="F1608" t="str">
            <v>Z2</v>
          </cell>
          <cell r="G1608">
            <v>2003</v>
          </cell>
          <cell r="H1608" t="b">
            <v>0</v>
          </cell>
          <cell r="I1608">
            <v>388</v>
          </cell>
          <cell r="K1608" t="str">
            <v>Vente au détail</v>
          </cell>
          <cell r="M1608" t="b">
            <v>0</v>
          </cell>
          <cell r="N1608" t="b">
            <v>0</v>
          </cell>
          <cell r="P1608">
            <v>367</v>
          </cell>
          <cell r="Q1608">
            <v>95</v>
          </cell>
          <cell r="R1608">
            <v>5</v>
          </cell>
          <cell r="T1608" t="b">
            <v>1</v>
          </cell>
          <cell r="U1608" t="b">
            <v>0</v>
          </cell>
          <cell r="V1608" t="b">
            <v>0</v>
          </cell>
          <cell r="W1608" t="b">
            <v>0</v>
          </cell>
          <cell r="X1608" t="str">
            <v>Selon le coût auquel on ajoute une marge de profit</v>
          </cell>
          <cell r="Y1608">
            <v>0</v>
          </cell>
        </row>
        <row r="1609">
          <cell r="A1609">
            <v>80</v>
          </cell>
          <cell r="B1609">
            <v>353</v>
          </cell>
          <cell r="C1609" t="b">
            <v>0</v>
          </cell>
          <cell r="D1609">
            <v>4</v>
          </cell>
          <cell r="E1609">
            <v>1</v>
          </cell>
          <cell r="F1609" t="str">
            <v>Z7</v>
          </cell>
          <cell r="G1609">
            <v>2007</v>
          </cell>
          <cell r="H1609" t="b">
            <v>1</v>
          </cell>
          <cell r="I1609">
            <v>128550</v>
          </cell>
          <cell r="K1609" t="str">
            <v>Pêcheries</v>
          </cell>
          <cell r="L1609" t="str">
            <v>1</v>
          </cell>
          <cell r="M1609" t="b">
            <v>0</v>
          </cell>
          <cell r="N1609" t="b">
            <v>0</v>
          </cell>
          <cell r="P1609">
            <v>367</v>
          </cell>
          <cell r="Q1609">
            <v>100</v>
          </cell>
          <cell r="R1609">
            <v>0</v>
          </cell>
          <cell r="S1609" t="str">
            <v>114113</v>
          </cell>
          <cell r="T1609" t="b">
            <v>0</v>
          </cell>
          <cell r="U1609" t="b">
            <v>0</v>
          </cell>
          <cell r="V1609" t="b">
            <v>0</v>
          </cell>
          <cell r="W1609" t="b">
            <v>0</v>
          </cell>
          <cell r="X1609" t="str">
            <v>Prix fixé par le conseil d'administration basé sur l'ancien taux de Pêches et Océans Canada</v>
          </cell>
          <cell r="Y1609">
            <v>0</v>
          </cell>
        </row>
        <row r="1610">
          <cell r="A1610">
            <v>80</v>
          </cell>
          <cell r="B1610">
            <v>353</v>
          </cell>
          <cell r="C1610" t="b">
            <v>0</v>
          </cell>
          <cell r="D1610">
            <v>4</v>
          </cell>
          <cell r="E1610">
            <v>1</v>
          </cell>
          <cell r="F1610" t="str">
            <v>Z7</v>
          </cell>
          <cell r="G1610">
            <v>2006</v>
          </cell>
          <cell r="H1610" t="b">
            <v>0</v>
          </cell>
          <cell r="I1610">
            <v>146575</v>
          </cell>
          <cell r="K1610" t="str">
            <v>Pêcheries</v>
          </cell>
          <cell r="L1610" t="str">
            <v>1</v>
          </cell>
          <cell r="M1610" t="b">
            <v>0</v>
          </cell>
          <cell r="N1610" t="b">
            <v>0</v>
          </cell>
          <cell r="P1610">
            <v>367</v>
          </cell>
          <cell r="Q1610">
            <v>100</v>
          </cell>
          <cell r="R1610">
            <v>0</v>
          </cell>
          <cell r="S1610" t="str">
            <v>114113</v>
          </cell>
          <cell r="T1610" t="b">
            <v>0</v>
          </cell>
          <cell r="U1610" t="b">
            <v>0</v>
          </cell>
          <cell r="V1610" t="b">
            <v>0</v>
          </cell>
          <cell r="W1610" t="b">
            <v>0</v>
          </cell>
          <cell r="X1610" t="str">
            <v>Prix fixé par le conseil d'administration basé sur l'ancien taux de Pêches et Océans Canada</v>
          </cell>
          <cell r="Y1610">
            <v>0</v>
          </cell>
        </row>
        <row r="1611">
          <cell r="A1611">
            <v>80</v>
          </cell>
          <cell r="B1611">
            <v>353</v>
          </cell>
          <cell r="C1611" t="b">
            <v>0</v>
          </cell>
          <cell r="D1611">
            <v>4</v>
          </cell>
          <cell r="E1611">
            <v>1</v>
          </cell>
          <cell r="F1611" t="str">
            <v>Z7</v>
          </cell>
          <cell r="G1611">
            <v>2005</v>
          </cell>
          <cell r="H1611" t="b">
            <v>0</v>
          </cell>
          <cell r="I1611">
            <v>150250</v>
          </cell>
          <cell r="K1611" t="str">
            <v>Pêcheries</v>
          </cell>
          <cell r="L1611" t="str">
            <v>1</v>
          </cell>
          <cell r="M1611" t="b">
            <v>0</v>
          </cell>
          <cell r="N1611" t="b">
            <v>0</v>
          </cell>
          <cell r="P1611">
            <v>367</v>
          </cell>
          <cell r="Q1611">
            <v>100</v>
          </cell>
          <cell r="R1611">
            <v>0</v>
          </cell>
          <cell r="S1611" t="str">
            <v>114113</v>
          </cell>
          <cell r="T1611" t="b">
            <v>0</v>
          </cell>
          <cell r="U1611" t="b">
            <v>0</v>
          </cell>
          <cell r="V1611" t="b">
            <v>0</v>
          </cell>
          <cell r="W1611" t="b">
            <v>0</v>
          </cell>
          <cell r="X1611" t="str">
            <v>Prix fixé par le conseil d'administration basé sur l'ancien taux de Pêches et Océans Canada</v>
          </cell>
          <cell r="Y1611">
            <v>0</v>
          </cell>
        </row>
        <row r="1612">
          <cell r="A1612">
            <v>80</v>
          </cell>
          <cell r="B1612">
            <v>353</v>
          </cell>
          <cell r="C1612" t="b">
            <v>0</v>
          </cell>
          <cell r="D1612">
            <v>4</v>
          </cell>
          <cell r="E1612">
            <v>1</v>
          </cell>
          <cell r="F1612" t="str">
            <v>Z7</v>
          </cell>
          <cell r="G1612">
            <v>2004</v>
          </cell>
          <cell r="H1612" t="b">
            <v>0</v>
          </cell>
          <cell r="I1612">
            <v>160250</v>
          </cell>
          <cell r="K1612" t="str">
            <v>Pêcheries</v>
          </cell>
          <cell r="L1612" t="str">
            <v>1</v>
          </cell>
          <cell r="M1612" t="b">
            <v>0</v>
          </cell>
          <cell r="N1612" t="b">
            <v>0</v>
          </cell>
          <cell r="P1612">
            <v>367</v>
          </cell>
          <cell r="Q1612">
            <v>100</v>
          </cell>
          <cell r="R1612">
            <v>0</v>
          </cell>
          <cell r="S1612" t="str">
            <v>114113</v>
          </cell>
          <cell r="T1612" t="b">
            <v>0</v>
          </cell>
          <cell r="U1612" t="b">
            <v>0</v>
          </cell>
          <cell r="V1612" t="b">
            <v>0</v>
          </cell>
          <cell r="W1612" t="b">
            <v>0</v>
          </cell>
          <cell r="X1612" t="str">
            <v>Prix fixé par le conseil d'administration basé sur l'ancien taux de Pêches et Océans Canada</v>
          </cell>
          <cell r="Y1612">
            <v>0</v>
          </cell>
        </row>
        <row r="1613">
          <cell r="A1613">
            <v>80</v>
          </cell>
          <cell r="B1613">
            <v>353</v>
          </cell>
          <cell r="C1613" t="b">
            <v>0</v>
          </cell>
          <cell r="D1613">
            <v>4</v>
          </cell>
          <cell r="E1613">
            <v>1</v>
          </cell>
          <cell r="F1613" t="str">
            <v>Z7</v>
          </cell>
          <cell r="G1613">
            <v>2003</v>
          </cell>
          <cell r="H1613" t="b">
            <v>0</v>
          </cell>
          <cell r="I1613">
            <v>170350</v>
          </cell>
          <cell r="K1613" t="str">
            <v>Pêcheries</v>
          </cell>
          <cell r="L1613" t="str">
            <v>1</v>
          </cell>
          <cell r="M1613" t="b">
            <v>0</v>
          </cell>
          <cell r="N1613" t="b">
            <v>0</v>
          </cell>
          <cell r="P1613">
            <v>367</v>
          </cell>
          <cell r="Q1613">
            <v>100</v>
          </cell>
          <cell r="R1613">
            <v>0</v>
          </cell>
          <cell r="S1613" t="str">
            <v>114113</v>
          </cell>
          <cell r="T1613" t="b">
            <v>0</v>
          </cell>
          <cell r="U1613" t="b">
            <v>0</v>
          </cell>
          <cell r="V1613" t="b">
            <v>0</v>
          </cell>
          <cell r="W1613" t="b">
            <v>0</v>
          </cell>
          <cell r="X1613" t="str">
            <v>Prix fixé par le conseil d'administration basé sur l'ancien taux de Pêches et Océans Canada</v>
          </cell>
          <cell r="Y1613">
            <v>0</v>
          </cell>
        </row>
        <row r="1614">
          <cell r="A1614">
            <v>80</v>
          </cell>
          <cell r="B1614">
            <v>353</v>
          </cell>
          <cell r="C1614" t="b">
            <v>0</v>
          </cell>
          <cell r="D1614">
            <v>4</v>
          </cell>
          <cell r="E1614">
            <v>1</v>
          </cell>
          <cell r="F1614" t="str">
            <v>Z7</v>
          </cell>
          <cell r="G1614">
            <v>2007</v>
          </cell>
          <cell r="H1614" t="b">
            <v>1</v>
          </cell>
          <cell r="I1614">
            <v>128550</v>
          </cell>
          <cell r="K1614" t="str">
            <v>Pêcheries</v>
          </cell>
          <cell r="L1614" t="str">
            <v>1</v>
          </cell>
          <cell r="M1614" t="b">
            <v>0</v>
          </cell>
          <cell r="N1614" t="b">
            <v>0</v>
          </cell>
          <cell r="P1614">
            <v>367</v>
          </cell>
          <cell r="Q1614">
            <v>100</v>
          </cell>
          <cell r="R1614">
            <v>0</v>
          </cell>
          <cell r="S1614" t="str">
            <v>114113</v>
          </cell>
          <cell r="T1614" t="b">
            <v>0</v>
          </cell>
          <cell r="U1614" t="b">
            <v>0</v>
          </cell>
          <cell r="V1614" t="b">
            <v>0</v>
          </cell>
          <cell r="W1614" t="b">
            <v>0</v>
          </cell>
          <cell r="X1614" t="str">
            <v>Prix fixé par le conseil d'administration basé sur l'ancien taux de Pêches et Océans Canada</v>
          </cell>
          <cell r="Y1614">
            <v>0</v>
          </cell>
        </row>
        <row r="1615">
          <cell r="A1615">
            <v>80</v>
          </cell>
          <cell r="B1615">
            <v>353</v>
          </cell>
          <cell r="C1615" t="b">
            <v>0</v>
          </cell>
          <cell r="D1615">
            <v>4</v>
          </cell>
          <cell r="E1615">
            <v>1</v>
          </cell>
          <cell r="F1615" t="str">
            <v>Z7</v>
          </cell>
          <cell r="G1615">
            <v>2006</v>
          </cell>
          <cell r="H1615" t="b">
            <v>0</v>
          </cell>
          <cell r="I1615">
            <v>146575</v>
          </cell>
          <cell r="K1615" t="str">
            <v>Pêcheries</v>
          </cell>
          <cell r="L1615" t="str">
            <v>1</v>
          </cell>
          <cell r="M1615" t="b">
            <v>0</v>
          </cell>
          <cell r="N1615" t="b">
            <v>0</v>
          </cell>
          <cell r="P1615">
            <v>367</v>
          </cell>
          <cell r="Q1615">
            <v>100</v>
          </cell>
          <cell r="R1615">
            <v>0</v>
          </cell>
          <cell r="S1615" t="str">
            <v>114113</v>
          </cell>
          <cell r="T1615" t="b">
            <v>0</v>
          </cell>
          <cell r="U1615" t="b">
            <v>0</v>
          </cell>
          <cell r="V1615" t="b">
            <v>0</v>
          </cell>
          <cell r="W1615" t="b">
            <v>0</v>
          </cell>
          <cell r="X1615" t="str">
            <v>Prix fixé par le conseil d'administration basé sur l'ancien taux de Pêches et Océans Canada</v>
          </cell>
          <cell r="Y1615">
            <v>0</v>
          </cell>
        </row>
        <row r="1616">
          <cell r="A1616">
            <v>80</v>
          </cell>
          <cell r="B1616">
            <v>353</v>
          </cell>
          <cell r="C1616" t="b">
            <v>0</v>
          </cell>
          <cell r="D1616">
            <v>4</v>
          </cell>
          <cell r="E1616">
            <v>1</v>
          </cell>
          <cell r="F1616" t="str">
            <v>Z7</v>
          </cell>
          <cell r="G1616">
            <v>2005</v>
          </cell>
          <cell r="H1616" t="b">
            <v>0</v>
          </cell>
          <cell r="I1616">
            <v>150250</v>
          </cell>
          <cell r="K1616" t="str">
            <v>Pêcheries</v>
          </cell>
          <cell r="L1616" t="str">
            <v>1</v>
          </cell>
          <cell r="M1616" t="b">
            <v>0</v>
          </cell>
          <cell r="N1616" t="b">
            <v>0</v>
          </cell>
          <cell r="P1616">
            <v>367</v>
          </cell>
          <cell r="Q1616">
            <v>100</v>
          </cell>
          <cell r="R1616">
            <v>0</v>
          </cell>
          <cell r="S1616" t="str">
            <v>114113</v>
          </cell>
          <cell r="T1616" t="b">
            <v>0</v>
          </cell>
          <cell r="U1616" t="b">
            <v>0</v>
          </cell>
          <cell r="V1616" t="b">
            <v>0</v>
          </cell>
          <cell r="W1616" t="b">
            <v>0</v>
          </cell>
          <cell r="X1616" t="str">
            <v>Prix fixé par le conseil d'administration basé sur l'ancien taux de Pêches et Océans Canada</v>
          </cell>
          <cell r="Y1616">
            <v>0</v>
          </cell>
        </row>
        <row r="1617">
          <cell r="A1617">
            <v>80</v>
          </cell>
          <cell r="B1617">
            <v>353</v>
          </cell>
          <cell r="C1617" t="b">
            <v>0</v>
          </cell>
          <cell r="D1617">
            <v>4</v>
          </cell>
          <cell r="E1617">
            <v>1</v>
          </cell>
          <cell r="F1617" t="str">
            <v>Z7</v>
          </cell>
          <cell r="G1617">
            <v>2004</v>
          </cell>
          <cell r="H1617" t="b">
            <v>0</v>
          </cell>
          <cell r="I1617">
            <v>160250</v>
          </cell>
          <cell r="K1617" t="str">
            <v>Pêcheries</v>
          </cell>
          <cell r="L1617" t="str">
            <v>1</v>
          </cell>
          <cell r="M1617" t="b">
            <v>0</v>
          </cell>
          <cell r="N1617" t="b">
            <v>0</v>
          </cell>
          <cell r="P1617">
            <v>367</v>
          </cell>
          <cell r="Q1617">
            <v>100</v>
          </cell>
          <cell r="R1617">
            <v>0</v>
          </cell>
          <cell r="S1617" t="str">
            <v>114113</v>
          </cell>
          <cell r="T1617" t="b">
            <v>0</v>
          </cell>
          <cell r="U1617" t="b">
            <v>0</v>
          </cell>
          <cell r="V1617" t="b">
            <v>0</v>
          </cell>
          <cell r="W1617" t="b">
            <v>0</v>
          </cell>
          <cell r="X1617" t="str">
            <v>Prix fixé par le conseil d'administration basé sur l'ancien taux de Pêches et Océans Canada</v>
          </cell>
          <cell r="Y1617">
            <v>0</v>
          </cell>
        </row>
        <row r="1618">
          <cell r="A1618">
            <v>60</v>
          </cell>
          <cell r="B1618">
            <v>549</v>
          </cell>
          <cell r="C1618" t="b">
            <v>0</v>
          </cell>
          <cell r="D1618">
            <v>4</v>
          </cell>
          <cell r="E1618">
            <v>1</v>
          </cell>
          <cell r="F1618" t="str">
            <v>AK</v>
          </cell>
          <cell r="G1618">
            <v>2003</v>
          </cell>
          <cell r="H1618" t="b">
            <v>0</v>
          </cell>
          <cell r="I1618">
            <v>85</v>
          </cell>
          <cell r="K1618" t="str">
            <v xml:space="preserve">Revenus de location </v>
          </cell>
          <cell r="L1618" t="str">
            <v>472</v>
          </cell>
          <cell r="M1618" t="b">
            <v>0</v>
          </cell>
          <cell r="N1618" t="b">
            <v>1</v>
          </cell>
          <cell r="O1618" t="str">
            <v>non</v>
          </cell>
          <cell r="P1618">
            <v>38718</v>
          </cell>
          <cell r="Q1618">
            <v>5</v>
          </cell>
          <cell r="R1618">
            <v>25</v>
          </cell>
          <cell r="T1618" t="b">
            <v>0</v>
          </cell>
          <cell r="U1618" t="b">
            <v>0</v>
          </cell>
          <cell r="V1618" t="b">
            <v>1</v>
          </cell>
          <cell r="W1618" t="b">
            <v>1</v>
          </cell>
          <cell r="Y1618">
            <v>0</v>
          </cell>
        </row>
        <row r="1619">
          <cell r="A1619">
            <v>60</v>
          </cell>
          <cell r="B1619">
            <v>549</v>
          </cell>
          <cell r="C1619" t="b">
            <v>0</v>
          </cell>
          <cell r="D1619">
            <v>4</v>
          </cell>
          <cell r="E1619">
            <v>1</v>
          </cell>
          <cell r="F1619" t="str">
            <v>ZB</v>
          </cell>
          <cell r="G1619">
            <v>2007</v>
          </cell>
          <cell r="H1619" t="b">
            <v>1</v>
          </cell>
          <cell r="I1619">
            <v>25</v>
          </cell>
          <cell r="K1619" t="str">
            <v>Ventes de publications</v>
          </cell>
          <cell r="L1619" t="str">
            <v>127</v>
          </cell>
          <cell r="M1619" t="b">
            <v>0</v>
          </cell>
          <cell r="N1619" t="b">
            <v>0</v>
          </cell>
          <cell r="O1619" t="str">
            <v>NON</v>
          </cell>
          <cell r="P1619">
            <v>367</v>
          </cell>
          <cell r="Q1619">
            <v>10</v>
          </cell>
          <cell r="R1619">
            <v>90</v>
          </cell>
          <cell r="T1619" t="b">
            <v>0</v>
          </cell>
          <cell r="U1619" t="b">
            <v>0</v>
          </cell>
          <cell r="V1619" t="b">
            <v>1</v>
          </cell>
          <cell r="W1619" t="b">
            <v>1</v>
          </cell>
          <cell r="Y1619">
            <v>0</v>
          </cell>
        </row>
        <row r="1620">
          <cell r="A1620">
            <v>60</v>
          </cell>
          <cell r="B1620">
            <v>549</v>
          </cell>
          <cell r="C1620" t="b">
            <v>0</v>
          </cell>
          <cell r="D1620">
            <v>4</v>
          </cell>
          <cell r="E1620">
            <v>1</v>
          </cell>
          <cell r="F1620" t="str">
            <v>ZB</v>
          </cell>
          <cell r="G1620">
            <v>2006</v>
          </cell>
          <cell r="H1620" t="b">
            <v>0</v>
          </cell>
          <cell r="I1620">
            <v>22.2</v>
          </cell>
          <cell r="K1620" t="str">
            <v>Ventes de publications</v>
          </cell>
          <cell r="L1620" t="str">
            <v>127</v>
          </cell>
          <cell r="M1620" t="b">
            <v>0</v>
          </cell>
          <cell r="N1620" t="b">
            <v>0</v>
          </cell>
          <cell r="O1620" t="str">
            <v>NON</v>
          </cell>
          <cell r="P1620">
            <v>367</v>
          </cell>
          <cell r="Q1620">
            <v>10</v>
          </cell>
          <cell r="R1620">
            <v>90</v>
          </cell>
          <cell r="T1620" t="b">
            <v>0</v>
          </cell>
          <cell r="U1620" t="b">
            <v>0</v>
          </cell>
          <cell r="V1620" t="b">
            <v>1</v>
          </cell>
          <cell r="W1620" t="b">
            <v>1</v>
          </cell>
          <cell r="Y1620">
            <v>0</v>
          </cell>
        </row>
        <row r="1621">
          <cell r="A1621">
            <v>60</v>
          </cell>
          <cell r="B1621">
            <v>549</v>
          </cell>
          <cell r="C1621" t="b">
            <v>0</v>
          </cell>
          <cell r="D1621">
            <v>4</v>
          </cell>
          <cell r="E1621">
            <v>1</v>
          </cell>
          <cell r="F1621" t="str">
            <v>ZB</v>
          </cell>
          <cell r="G1621">
            <v>2005</v>
          </cell>
          <cell r="H1621" t="b">
            <v>0</v>
          </cell>
          <cell r="I1621">
            <v>14.3</v>
          </cell>
          <cell r="K1621" t="str">
            <v>Ventes de publications</v>
          </cell>
          <cell r="L1621" t="str">
            <v>127</v>
          </cell>
          <cell r="M1621" t="b">
            <v>0</v>
          </cell>
          <cell r="N1621" t="b">
            <v>0</v>
          </cell>
          <cell r="O1621" t="str">
            <v>NON</v>
          </cell>
          <cell r="P1621">
            <v>367</v>
          </cell>
          <cell r="Q1621">
            <v>10</v>
          </cell>
          <cell r="R1621">
            <v>90</v>
          </cell>
          <cell r="T1621" t="b">
            <v>0</v>
          </cell>
          <cell r="U1621" t="b">
            <v>0</v>
          </cell>
          <cell r="V1621" t="b">
            <v>1</v>
          </cell>
          <cell r="W1621" t="b">
            <v>1</v>
          </cell>
          <cell r="Y1621">
            <v>0</v>
          </cell>
        </row>
        <row r="1622">
          <cell r="A1622">
            <v>60</v>
          </cell>
          <cell r="B1622">
            <v>549</v>
          </cell>
          <cell r="C1622" t="b">
            <v>0</v>
          </cell>
          <cell r="D1622">
            <v>4</v>
          </cell>
          <cell r="E1622">
            <v>1</v>
          </cell>
          <cell r="F1622" t="str">
            <v>ZB</v>
          </cell>
          <cell r="G1622">
            <v>2004</v>
          </cell>
          <cell r="H1622" t="b">
            <v>0</v>
          </cell>
          <cell r="I1622">
            <v>13.1</v>
          </cell>
          <cell r="K1622" t="str">
            <v>Ventes de publications</v>
          </cell>
          <cell r="L1622" t="str">
            <v>127</v>
          </cell>
          <cell r="M1622" t="b">
            <v>0</v>
          </cell>
          <cell r="N1622" t="b">
            <v>0</v>
          </cell>
          <cell r="O1622" t="str">
            <v>NON</v>
          </cell>
          <cell r="P1622">
            <v>367</v>
          </cell>
          <cell r="Q1622">
            <v>10</v>
          </cell>
          <cell r="R1622">
            <v>90</v>
          </cell>
          <cell r="T1622" t="b">
            <v>0</v>
          </cell>
          <cell r="U1622" t="b">
            <v>0</v>
          </cell>
          <cell r="V1622" t="b">
            <v>1</v>
          </cell>
          <cell r="W1622" t="b">
            <v>1</v>
          </cell>
          <cell r="Y1622">
            <v>0</v>
          </cell>
        </row>
        <row r="1623">
          <cell r="A1623">
            <v>60</v>
          </cell>
          <cell r="B1623">
            <v>549</v>
          </cell>
          <cell r="C1623" t="b">
            <v>0</v>
          </cell>
          <cell r="D1623">
            <v>4</v>
          </cell>
          <cell r="E1623">
            <v>1</v>
          </cell>
          <cell r="F1623" t="str">
            <v>ZB</v>
          </cell>
          <cell r="G1623">
            <v>2003</v>
          </cell>
          <cell r="H1623" t="b">
            <v>0</v>
          </cell>
          <cell r="I1623">
            <v>11</v>
          </cell>
          <cell r="K1623" t="str">
            <v>Ventes de publications</v>
          </cell>
          <cell r="L1623" t="str">
            <v>127</v>
          </cell>
          <cell r="M1623" t="b">
            <v>0</v>
          </cell>
          <cell r="N1623" t="b">
            <v>0</v>
          </cell>
          <cell r="O1623" t="str">
            <v>NON</v>
          </cell>
          <cell r="P1623">
            <v>367</v>
          </cell>
          <cell r="Q1623">
            <v>10</v>
          </cell>
          <cell r="R1623">
            <v>90</v>
          </cell>
          <cell r="T1623" t="b">
            <v>0</v>
          </cell>
          <cell r="U1623" t="b">
            <v>0</v>
          </cell>
          <cell r="V1623" t="b">
            <v>1</v>
          </cell>
          <cell r="W1623" t="b">
            <v>1</v>
          </cell>
          <cell r="Y1623">
            <v>0</v>
          </cell>
        </row>
        <row r="1624">
          <cell r="A1624">
            <v>60</v>
          </cell>
          <cell r="B1624">
            <v>549</v>
          </cell>
          <cell r="C1624" t="b">
            <v>0</v>
          </cell>
          <cell r="D1624">
            <v>4</v>
          </cell>
          <cell r="E1624">
            <v>1</v>
          </cell>
          <cell r="F1624" t="str">
            <v>BZ</v>
          </cell>
          <cell r="G1624">
            <v>2007</v>
          </cell>
          <cell r="H1624" t="b">
            <v>1</v>
          </cell>
          <cell r="I1624">
            <v>200</v>
          </cell>
          <cell r="K1624" t="str">
            <v>Billeteries activités de connaissance et de découverte</v>
          </cell>
          <cell r="L1624" t="str">
            <v>127</v>
          </cell>
          <cell r="M1624" t="b">
            <v>0</v>
          </cell>
          <cell r="N1624" t="b">
            <v>0</v>
          </cell>
          <cell r="O1624" t="str">
            <v>NON</v>
          </cell>
          <cell r="P1624">
            <v>38596</v>
          </cell>
          <cell r="Q1624">
            <v>40</v>
          </cell>
          <cell r="R1624">
            <v>60</v>
          </cell>
          <cell r="T1624" t="b">
            <v>0</v>
          </cell>
          <cell r="U1624" t="b">
            <v>0</v>
          </cell>
          <cell r="V1624" t="b">
            <v>1</v>
          </cell>
          <cell r="W1624" t="b">
            <v>1</v>
          </cell>
          <cell r="Y1624">
            <v>0</v>
          </cell>
        </row>
        <row r="1625">
          <cell r="A1625">
            <v>60</v>
          </cell>
          <cell r="B1625">
            <v>549</v>
          </cell>
          <cell r="C1625" t="b">
            <v>0</v>
          </cell>
          <cell r="D1625">
            <v>4</v>
          </cell>
          <cell r="E1625">
            <v>1</v>
          </cell>
          <cell r="F1625" t="str">
            <v>BZ</v>
          </cell>
          <cell r="G1625">
            <v>2006</v>
          </cell>
          <cell r="H1625" t="b">
            <v>0</v>
          </cell>
          <cell r="I1625">
            <v>189</v>
          </cell>
          <cell r="K1625" t="str">
            <v>Billeteries activités de connaissance et de découverte</v>
          </cell>
          <cell r="L1625" t="str">
            <v>127</v>
          </cell>
          <cell r="M1625" t="b">
            <v>0</v>
          </cell>
          <cell r="N1625" t="b">
            <v>0</v>
          </cell>
          <cell r="O1625" t="str">
            <v>NON</v>
          </cell>
          <cell r="P1625">
            <v>38596</v>
          </cell>
          <cell r="Q1625">
            <v>40</v>
          </cell>
          <cell r="R1625">
            <v>60</v>
          </cell>
          <cell r="T1625" t="b">
            <v>0</v>
          </cell>
          <cell r="U1625" t="b">
            <v>0</v>
          </cell>
          <cell r="V1625" t="b">
            <v>1</v>
          </cell>
          <cell r="W1625" t="b">
            <v>1</v>
          </cell>
          <cell r="Y1625">
            <v>0</v>
          </cell>
        </row>
        <row r="1626">
          <cell r="A1626">
            <v>60</v>
          </cell>
          <cell r="B1626">
            <v>549</v>
          </cell>
          <cell r="C1626" t="b">
            <v>0</v>
          </cell>
          <cell r="D1626">
            <v>4</v>
          </cell>
          <cell r="E1626">
            <v>1</v>
          </cell>
          <cell r="F1626" t="str">
            <v>BZ</v>
          </cell>
          <cell r="G1626">
            <v>2005</v>
          </cell>
          <cell r="H1626" t="b">
            <v>0</v>
          </cell>
          <cell r="I1626">
            <v>190.9</v>
          </cell>
          <cell r="J1626" t="str">
            <v>L'écart provient de l'intégration des activités du volet  l'obervatoire de la Capitale  -Activité de découverte</v>
          </cell>
          <cell r="K1626" t="str">
            <v>Billeteries activités de connaissance et de découverte</v>
          </cell>
          <cell r="L1626" t="str">
            <v>127</v>
          </cell>
          <cell r="M1626" t="b">
            <v>0</v>
          </cell>
          <cell r="N1626" t="b">
            <v>0</v>
          </cell>
          <cell r="O1626" t="str">
            <v>NON</v>
          </cell>
          <cell r="P1626">
            <v>38596</v>
          </cell>
          <cell r="Q1626">
            <v>40</v>
          </cell>
          <cell r="R1626">
            <v>60</v>
          </cell>
          <cell r="T1626" t="b">
            <v>0</v>
          </cell>
          <cell r="U1626" t="b">
            <v>0</v>
          </cell>
          <cell r="V1626" t="b">
            <v>1</v>
          </cell>
          <cell r="W1626" t="b">
            <v>1</v>
          </cell>
          <cell r="Y1626">
            <v>0</v>
          </cell>
        </row>
        <row r="1627">
          <cell r="A1627">
            <v>60</v>
          </cell>
          <cell r="B1627">
            <v>549</v>
          </cell>
          <cell r="C1627" t="b">
            <v>0</v>
          </cell>
          <cell r="D1627">
            <v>4</v>
          </cell>
          <cell r="E1627">
            <v>1</v>
          </cell>
          <cell r="F1627" t="str">
            <v>BZ</v>
          </cell>
          <cell r="G1627">
            <v>2004</v>
          </cell>
          <cell r="H1627" t="b">
            <v>0</v>
          </cell>
          <cell r="I1627">
            <v>11.3</v>
          </cell>
          <cell r="J1627" t="str">
            <v xml:space="preserve">Présentation de pièces de théâtre dans le cadre des activités de connaissance </v>
          </cell>
          <cell r="K1627" t="str">
            <v>Billeteries activités de connaissance et de découverte</v>
          </cell>
          <cell r="L1627" t="str">
            <v>127</v>
          </cell>
          <cell r="M1627" t="b">
            <v>0</v>
          </cell>
          <cell r="N1627" t="b">
            <v>0</v>
          </cell>
          <cell r="O1627" t="str">
            <v>NON</v>
          </cell>
          <cell r="P1627">
            <v>38596</v>
          </cell>
          <cell r="Q1627">
            <v>40</v>
          </cell>
          <cell r="R1627">
            <v>60</v>
          </cell>
          <cell r="T1627" t="b">
            <v>0</v>
          </cell>
          <cell r="U1627" t="b">
            <v>0</v>
          </cell>
          <cell r="V1627" t="b">
            <v>1</v>
          </cell>
          <cell r="W1627" t="b">
            <v>1</v>
          </cell>
          <cell r="Y1627">
            <v>0</v>
          </cell>
        </row>
        <row r="1628">
          <cell r="A1628">
            <v>60</v>
          </cell>
          <cell r="B1628">
            <v>549</v>
          </cell>
          <cell r="C1628" t="b">
            <v>0</v>
          </cell>
          <cell r="D1628">
            <v>4</v>
          </cell>
          <cell r="E1628">
            <v>1</v>
          </cell>
          <cell r="F1628" t="str">
            <v>BZ</v>
          </cell>
          <cell r="G1628">
            <v>2003</v>
          </cell>
          <cell r="H1628" t="b">
            <v>0</v>
          </cell>
          <cell r="I1628">
            <v>0</v>
          </cell>
          <cell r="K1628" t="str">
            <v>Billeteries activités de connaissance et de découverte</v>
          </cell>
          <cell r="L1628" t="str">
            <v>127</v>
          </cell>
          <cell r="M1628" t="b">
            <v>0</v>
          </cell>
          <cell r="N1628" t="b">
            <v>0</v>
          </cell>
          <cell r="O1628" t="str">
            <v>NON</v>
          </cell>
          <cell r="P1628">
            <v>38596</v>
          </cell>
          <cell r="Q1628">
            <v>40</v>
          </cell>
          <cell r="R1628">
            <v>60</v>
          </cell>
          <cell r="T1628" t="b">
            <v>0</v>
          </cell>
          <cell r="U1628" t="b">
            <v>0</v>
          </cell>
          <cell r="V1628" t="b">
            <v>1</v>
          </cell>
          <cell r="W1628" t="b">
            <v>1</v>
          </cell>
          <cell r="Y1628">
            <v>0</v>
          </cell>
        </row>
        <row r="1629">
          <cell r="A1629">
            <v>60</v>
          </cell>
          <cell r="B1629">
            <v>549</v>
          </cell>
          <cell r="C1629" t="b">
            <v>0</v>
          </cell>
          <cell r="D1629">
            <v>4</v>
          </cell>
          <cell r="E1629">
            <v>1</v>
          </cell>
          <cell r="F1629" t="str">
            <v>DX</v>
          </cell>
          <cell r="G1629">
            <v>2007</v>
          </cell>
          <cell r="H1629" t="b">
            <v>1</v>
          </cell>
          <cell r="I1629">
            <v>150</v>
          </cell>
          <cell r="K1629" t="str">
            <v>Visites  guidées de la Capitale  - Clientèle touchée : Mileu scolaire Québécois</v>
          </cell>
          <cell r="L1629" t="str">
            <v>127</v>
          </cell>
          <cell r="M1629" t="b">
            <v>0</v>
          </cell>
          <cell r="N1629" t="b">
            <v>1</v>
          </cell>
          <cell r="O1629" t="str">
            <v>NON</v>
          </cell>
          <cell r="P1629">
            <v>367</v>
          </cell>
          <cell r="Q1629">
            <v>0</v>
          </cell>
          <cell r="R1629">
            <v>10</v>
          </cell>
          <cell r="T1629" t="b">
            <v>0</v>
          </cell>
          <cell r="U1629" t="b">
            <v>0</v>
          </cell>
          <cell r="V1629" t="b">
            <v>1</v>
          </cell>
          <cell r="W1629" t="b">
            <v>1</v>
          </cell>
          <cell r="Y1629">
            <v>0</v>
          </cell>
        </row>
        <row r="1630">
          <cell r="A1630">
            <v>60</v>
          </cell>
          <cell r="B1630">
            <v>549</v>
          </cell>
          <cell r="C1630" t="b">
            <v>0</v>
          </cell>
          <cell r="D1630">
            <v>4</v>
          </cell>
          <cell r="E1630">
            <v>1</v>
          </cell>
          <cell r="F1630" t="str">
            <v>DX</v>
          </cell>
          <cell r="G1630">
            <v>2006</v>
          </cell>
          <cell r="H1630" t="b">
            <v>0</v>
          </cell>
          <cell r="I1630">
            <v>132.19999999999999</v>
          </cell>
          <cell r="J1630" t="str">
            <v>Moins d'acahalandage</v>
          </cell>
          <cell r="K1630" t="str">
            <v>Visites  guidées de la Capitale  - Clientèle touchée : Mileu scolaire Québécois</v>
          </cell>
          <cell r="L1630" t="str">
            <v>127</v>
          </cell>
          <cell r="M1630" t="b">
            <v>0</v>
          </cell>
          <cell r="N1630" t="b">
            <v>1</v>
          </cell>
          <cell r="O1630" t="str">
            <v>NON</v>
          </cell>
          <cell r="P1630">
            <v>367</v>
          </cell>
          <cell r="Q1630">
            <v>0</v>
          </cell>
          <cell r="R1630">
            <v>10</v>
          </cell>
          <cell r="T1630" t="b">
            <v>0</v>
          </cell>
          <cell r="U1630" t="b">
            <v>0</v>
          </cell>
          <cell r="V1630" t="b">
            <v>1</v>
          </cell>
          <cell r="W1630" t="b">
            <v>1</v>
          </cell>
          <cell r="Y1630">
            <v>0</v>
          </cell>
        </row>
        <row r="1631">
          <cell r="A1631">
            <v>60</v>
          </cell>
          <cell r="B1631">
            <v>549</v>
          </cell>
          <cell r="C1631" t="b">
            <v>0</v>
          </cell>
          <cell r="D1631">
            <v>4</v>
          </cell>
          <cell r="E1631">
            <v>1</v>
          </cell>
          <cell r="F1631" t="str">
            <v>DX</v>
          </cell>
          <cell r="G1631">
            <v>2005</v>
          </cell>
          <cell r="H1631" t="b">
            <v>0</v>
          </cell>
          <cell r="I1631">
            <v>152.80000000000001</v>
          </cell>
          <cell r="J1631" t="str">
            <v>Intégration des activités du programme Découvrir la Capitale</v>
          </cell>
          <cell r="K1631" t="str">
            <v>Visites  guidées de la Capitale  - Clientèle touchée : Mileu scolaire Québécois</v>
          </cell>
          <cell r="L1631" t="str">
            <v>127</v>
          </cell>
          <cell r="M1631" t="b">
            <v>0</v>
          </cell>
          <cell r="N1631" t="b">
            <v>1</v>
          </cell>
          <cell r="O1631" t="str">
            <v>NON</v>
          </cell>
          <cell r="P1631">
            <v>367</v>
          </cell>
          <cell r="Q1631">
            <v>0</v>
          </cell>
          <cell r="R1631">
            <v>10</v>
          </cell>
          <cell r="T1631" t="b">
            <v>0</v>
          </cell>
          <cell r="U1631" t="b">
            <v>0</v>
          </cell>
          <cell r="V1631" t="b">
            <v>1</v>
          </cell>
          <cell r="W1631" t="b">
            <v>1</v>
          </cell>
          <cell r="Y1631">
            <v>0</v>
          </cell>
        </row>
        <row r="1632">
          <cell r="A1632">
            <v>60</v>
          </cell>
          <cell r="B1632">
            <v>549</v>
          </cell>
          <cell r="C1632" t="b">
            <v>0</v>
          </cell>
          <cell r="D1632">
            <v>4</v>
          </cell>
          <cell r="E1632">
            <v>1</v>
          </cell>
          <cell r="F1632" t="str">
            <v>DX</v>
          </cell>
          <cell r="G1632">
            <v>2004</v>
          </cell>
          <cell r="H1632" t="b">
            <v>0</v>
          </cell>
          <cell r="I1632">
            <v>0</v>
          </cell>
          <cell r="K1632" t="str">
            <v>Visites  guidées de la Capitale  - Clientèle touchée : Mileu scolaire Québécois</v>
          </cell>
          <cell r="L1632" t="str">
            <v>127</v>
          </cell>
          <cell r="M1632" t="b">
            <v>0</v>
          </cell>
          <cell r="N1632" t="b">
            <v>1</v>
          </cell>
          <cell r="O1632" t="str">
            <v>NON</v>
          </cell>
          <cell r="P1632">
            <v>367</v>
          </cell>
          <cell r="Q1632">
            <v>0</v>
          </cell>
          <cell r="R1632">
            <v>10</v>
          </cell>
          <cell r="T1632" t="b">
            <v>0</v>
          </cell>
          <cell r="U1632" t="b">
            <v>0</v>
          </cell>
          <cell r="V1632" t="b">
            <v>1</v>
          </cell>
          <cell r="W1632" t="b">
            <v>1</v>
          </cell>
          <cell r="Y1632">
            <v>0</v>
          </cell>
        </row>
        <row r="1633">
          <cell r="A1633">
            <v>60</v>
          </cell>
          <cell r="B1633">
            <v>549</v>
          </cell>
          <cell r="C1633" t="b">
            <v>0</v>
          </cell>
          <cell r="D1633">
            <v>4</v>
          </cell>
          <cell r="E1633">
            <v>1</v>
          </cell>
          <cell r="F1633" t="str">
            <v>DX</v>
          </cell>
          <cell r="G1633">
            <v>2003</v>
          </cell>
          <cell r="H1633" t="b">
            <v>0</v>
          </cell>
          <cell r="I1633">
            <v>0</v>
          </cell>
          <cell r="K1633" t="str">
            <v>Visites  guidées de la Capitale  - Clientèle touchée : Mileu scolaire Québécois</v>
          </cell>
          <cell r="L1633" t="str">
            <v>127</v>
          </cell>
          <cell r="M1633" t="b">
            <v>0</v>
          </cell>
          <cell r="N1633" t="b">
            <v>1</v>
          </cell>
          <cell r="O1633" t="str">
            <v>NON</v>
          </cell>
          <cell r="P1633">
            <v>367</v>
          </cell>
          <cell r="Q1633">
            <v>0</v>
          </cell>
          <cell r="R1633">
            <v>10</v>
          </cell>
          <cell r="T1633" t="b">
            <v>0</v>
          </cell>
          <cell r="U1633" t="b">
            <v>0</v>
          </cell>
          <cell r="V1633" t="b">
            <v>1</v>
          </cell>
          <cell r="W1633" t="b">
            <v>1</v>
          </cell>
          <cell r="Y1633">
            <v>0</v>
          </cell>
        </row>
        <row r="1634">
          <cell r="A1634">
            <v>210</v>
          </cell>
          <cell r="B1634">
            <v>822</v>
          </cell>
          <cell r="C1634" t="b">
            <v>0</v>
          </cell>
          <cell r="D1634">
            <v>3</v>
          </cell>
          <cell r="E1634">
            <v>9</v>
          </cell>
          <cell r="F1634" t="str">
            <v>04</v>
          </cell>
          <cell r="G1634">
            <v>2005</v>
          </cell>
          <cell r="H1634" t="b">
            <v>0</v>
          </cell>
          <cell r="I1634">
            <v>839.8</v>
          </cell>
          <cell r="K1634" t="str">
            <v>Centre financier international (CFI)</v>
          </cell>
          <cell r="L1634" t="str">
            <v>363</v>
          </cell>
          <cell r="M1634" t="b">
            <v>0</v>
          </cell>
          <cell r="N1634" t="b">
            <v>0</v>
          </cell>
          <cell r="P1634">
            <v>367</v>
          </cell>
          <cell r="Q1634">
            <v>0</v>
          </cell>
          <cell r="R1634">
            <v>100</v>
          </cell>
          <cell r="T1634" t="b">
            <v>0</v>
          </cell>
          <cell r="U1634" t="b">
            <v>0</v>
          </cell>
          <cell r="V1634" t="b">
            <v>0</v>
          </cell>
          <cell r="W1634" t="b">
            <v>0</v>
          </cell>
          <cell r="X1634" t="str">
            <v>Fixé par règlement</v>
          </cell>
          <cell r="Y1634">
            <v>0</v>
          </cell>
        </row>
        <row r="1635">
          <cell r="A1635">
            <v>210</v>
          </cell>
          <cell r="B1635">
            <v>822</v>
          </cell>
          <cell r="C1635" t="b">
            <v>0</v>
          </cell>
          <cell r="D1635">
            <v>3</v>
          </cell>
          <cell r="E1635">
            <v>9</v>
          </cell>
          <cell r="F1635" t="str">
            <v>04</v>
          </cell>
          <cell r="G1635">
            <v>2004</v>
          </cell>
          <cell r="H1635" t="b">
            <v>0</v>
          </cell>
          <cell r="I1635">
            <v>884</v>
          </cell>
          <cell r="K1635" t="str">
            <v>Centre financier international (CFI)</v>
          </cell>
          <cell r="L1635" t="str">
            <v>363</v>
          </cell>
          <cell r="M1635" t="b">
            <v>0</v>
          </cell>
          <cell r="N1635" t="b">
            <v>0</v>
          </cell>
          <cell r="P1635">
            <v>367</v>
          </cell>
          <cell r="Q1635">
            <v>0</v>
          </cell>
          <cell r="R1635">
            <v>100</v>
          </cell>
          <cell r="T1635" t="b">
            <v>0</v>
          </cell>
          <cell r="U1635" t="b">
            <v>0</v>
          </cell>
          <cell r="V1635" t="b">
            <v>0</v>
          </cell>
          <cell r="W1635" t="b">
            <v>0</v>
          </cell>
          <cell r="X1635" t="str">
            <v>Fixé par règlement</v>
          </cell>
          <cell r="Y1635">
            <v>0</v>
          </cell>
        </row>
        <row r="1636">
          <cell r="A1636">
            <v>210</v>
          </cell>
          <cell r="B1636">
            <v>822</v>
          </cell>
          <cell r="C1636" t="b">
            <v>0</v>
          </cell>
          <cell r="D1636">
            <v>3</v>
          </cell>
          <cell r="E1636">
            <v>9</v>
          </cell>
          <cell r="F1636" t="str">
            <v>04</v>
          </cell>
          <cell r="G1636">
            <v>2003</v>
          </cell>
          <cell r="H1636" t="b">
            <v>0</v>
          </cell>
          <cell r="I1636">
            <v>1083.3</v>
          </cell>
          <cell r="K1636" t="str">
            <v>Centre financier international (CFI)</v>
          </cell>
          <cell r="L1636" t="str">
            <v>363</v>
          </cell>
          <cell r="M1636" t="b">
            <v>0</v>
          </cell>
          <cell r="N1636" t="b">
            <v>0</v>
          </cell>
          <cell r="P1636">
            <v>367</v>
          </cell>
          <cell r="Q1636">
            <v>0</v>
          </cell>
          <cell r="R1636">
            <v>100</v>
          </cell>
          <cell r="T1636" t="b">
            <v>0</v>
          </cell>
          <cell r="U1636" t="b">
            <v>0</v>
          </cell>
          <cell r="V1636" t="b">
            <v>0</v>
          </cell>
          <cell r="W1636" t="b">
            <v>0</v>
          </cell>
          <cell r="X1636" t="str">
            <v>Fixé par règlement</v>
          </cell>
          <cell r="Y1636">
            <v>0</v>
          </cell>
        </row>
        <row r="1637">
          <cell r="A1637">
            <v>210</v>
          </cell>
          <cell r="B1637">
            <v>822</v>
          </cell>
          <cell r="C1637" t="b">
            <v>0</v>
          </cell>
          <cell r="D1637">
            <v>3</v>
          </cell>
          <cell r="E1637">
            <v>9</v>
          </cell>
          <cell r="F1637" t="str">
            <v>BF</v>
          </cell>
          <cell r="G1637">
            <v>2007</v>
          </cell>
          <cell r="H1637" t="b">
            <v>1</v>
          </cell>
          <cell r="I1637">
            <v>450</v>
          </cell>
          <cell r="K1637" t="str">
            <v>Centre financier international (CFI)</v>
          </cell>
          <cell r="L1637" t="str">
            <v>363</v>
          </cell>
          <cell r="M1637" t="b">
            <v>0</v>
          </cell>
          <cell r="N1637" t="b">
            <v>0</v>
          </cell>
          <cell r="P1637">
            <v>367</v>
          </cell>
          <cell r="Q1637">
            <v>0</v>
          </cell>
          <cell r="R1637">
            <v>100</v>
          </cell>
          <cell r="T1637" t="b">
            <v>0</v>
          </cell>
          <cell r="U1637" t="b">
            <v>0</v>
          </cell>
          <cell r="V1637" t="b">
            <v>0</v>
          </cell>
          <cell r="W1637" t="b">
            <v>0</v>
          </cell>
          <cell r="X1637" t="str">
            <v>Fixé par règlement</v>
          </cell>
          <cell r="Y1637">
            <v>0</v>
          </cell>
        </row>
        <row r="1638">
          <cell r="A1638">
            <v>210</v>
          </cell>
          <cell r="B1638">
            <v>822</v>
          </cell>
          <cell r="C1638" t="b">
            <v>0</v>
          </cell>
          <cell r="D1638">
            <v>3</v>
          </cell>
          <cell r="E1638">
            <v>9</v>
          </cell>
          <cell r="F1638" t="str">
            <v>BF</v>
          </cell>
          <cell r="G1638">
            <v>2006</v>
          </cell>
          <cell r="H1638" t="b">
            <v>0</v>
          </cell>
          <cell r="I1638">
            <v>450</v>
          </cell>
          <cell r="K1638" t="str">
            <v>Centre financier international (CFI)</v>
          </cell>
          <cell r="L1638" t="str">
            <v>363</v>
          </cell>
          <cell r="M1638" t="b">
            <v>0</v>
          </cell>
          <cell r="N1638" t="b">
            <v>0</v>
          </cell>
          <cell r="P1638">
            <v>367</v>
          </cell>
          <cell r="Q1638">
            <v>0</v>
          </cell>
          <cell r="R1638">
            <v>100</v>
          </cell>
          <cell r="T1638" t="b">
            <v>0</v>
          </cell>
          <cell r="U1638" t="b">
            <v>0</v>
          </cell>
          <cell r="V1638" t="b">
            <v>0</v>
          </cell>
          <cell r="W1638" t="b">
            <v>0</v>
          </cell>
          <cell r="X1638" t="str">
            <v>Fixé par règlement</v>
          </cell>
          <cell r="Y1638">
            <v>0</v>
          </cell>
        </row>
        <row r="1639">
          <cell r="A1639">
            <v>210</v>
          </cell>
          <cell r="B1639">
            <v>822</v>
          </cell>
          <cell r="C1639" t="b">
            <v>0</v>
          </cell>
          <cell r="D1639">
            <v>3</v>
          </cell>
          <cell r="E1639">
            <v>9</v>
          </cell>
          <cell r="F1639" t="str">
            <v>BF</v>
          </cell>
          <cell r="G1639">
            <v>2005</v>
          </cell>
          <cell r="H1639" t="b">
            <v>0</v>
          </cell>
          <cell r="I1639">
            <v>450</v>
          </cell>
          <cell r="K1639" t="str">
            <v>Centre financier international (CFI)</v>
          </cell>
          <cell r="L1639" t="str">
            <v>363</v>
          </cell>
          <cell r="M1639" t="b">
            <v>0</v>
          </cell>
          <cell r="N1639" t="b">
            <v>0</v>
          </cell>
          <cell r="P1639">
            <v>367</v>
          </cell>
          <cell r="Q1639">
            <v>0</v>
          </cell>
          <cell r="R1639">
            <v>100</v>
          </cell>
          <cell r="T1639" t="b">
            <v>0</v>
          </cell>
          <cell r="U1639" t="b">
            <v>0</v>
          </cell>
          <cell r="V1639" t="b">
            <v>0</v>
          </cell>
          <cell r="W1639" t="b">
            <v>0</v>
          </cell>
          <cell r="X1639" t="str">
            <v>Fixé par règlement</v>
          </cell>
          <cell r="Y1639">
            <v>0</v>
          </cell>
        </row>
        <row r="1640">
          <cell r="A1640">
            <v>210</v>
          </cell>
          <cell r="B1640">
            <v>822</v>
          </cell>
          <cell r="C1640" t="b">
            <v>0</v>
          </cell>
          <cell r="D1640">
            <v>3</v>
          </cell>
          <cell r="E1640">
            <v>9</v>
          </cell>
          <cell r="F1640" t="str">
            <v>BF</v>
          </cell>
          <cell r="G1640">
            <v>2004</v>
          </cell>
          <cell r="H1640" t="b">
            <v>0</v>
          </cell>
          <cell r="I1640">
            <v>450</v>
          </cell>
          <cell r="K1640" t="str">
            <v>Centre financier international (CFI)</v>
          </cell>
          <cell r="L1640" t="str">
            <v>363</v>
          </cell>
          <cell r="M1640" t="b">
            <v>0</v>
          </cell>
          <cell r="N1640" t="b">
            <v>0</v>
          </cell>
          <cell r="P1640">
            <v>367</v>
          </cell>
          <cell r="Q1640">
            <v>0</v>
          </cell>
          <cell r="R1640">
            <v>100</v>
          </cell>
          <cell r="T1640" t="b">
            <v>0</v>
          </cell>
          <cell r="U1640" t="b">
            <v>0</v>
          </cell>
          <cell r="V1640" t="b">
            <v>0</v>
          </cell>
          <cell r="W1640" t="b">
            <v>0</v>
          </cell>
          <cell r="X1640" t="str">
            <v>Fixé par règlement</v>
          </cell>
          <cell r="Y1640">
            <v>0</v>
          </cell>
        </row>
        <row r="1641">
          <cell r="A1641">
            <v>210</v>
          </cell>
          <cell r="B1641">
            <v>822</v>
          </cell>
          <cell r="C1641" t="b">
            <v>0</v>
          </cell>
          <cell r="D1641">
            <v>3</v>
          </cell>
          <cell r="E1641">
            <v>9</v>
          </cell>
          <cell r="F1641" t="str">
            <v>BF</v>
          </cell>
          <cell r="G1641">
            <v>2003</v>
          </cell>
          <cell r="H1641" t="b">
            <v>0</v>
          </cell>
          <cell r="I1641">
            <v>950</v>
          </cell>
          <cell r="K1641" t="str">
            <v>Centre financier international (CFI)</v>
          </cell>
          <cell r="L1641" t="str">
            <v>363</v>
          </cell>
          <cell r="M1641" t="b">
            <v>0</v>
          </cell>
          <cell r="N1641" t="b">
            <v>0</v>
          </cell>
          <cell r="P1641">
            <v>367</v>
          </cell>
          <cell r="Q1641">
            <v>0</v>
          </cell>
          <cell r="R1641">
            <v>100</v>
          </cell>
          <cell r="T1641" t="b">
            <v>0</v>
          </cell>
          <cell r="U1641" t="b">
            <v>0</v>
          </cell>
          <cell r="V1641" t="b">
            <v>0</v>
          </cell>
          <cell r="W1641" t="b">
            <v>0</v>
          </cell>
          <cell r="X1641" t="str">
            <v>Fixé par règlement</v>
          </cell>
          <cell r="Y1641">
            <v>0</v>
          </cell>
        </row>
        <row r="1642">
          <cell r="A1642">
            <v>700</v>
          </cell>
          <cell r="B1642">
            <v>815</v>
          </cell>
          <cell r="C1642" t="b">
            <v>0</v>
          </cell>
          <cell r="D1642">
            <v>3</v>
          </cell>
          <cell r="E1642">
            <v>9</v>
          </cell>
          <cell r="F1642" t="str">
            <v>AG</v>
          </cell>
          <cell r="G1642">
            <v>2005</v>
          </cell>
          <cell r="H1642" t="b">
            <v>0</v>
          </cell>
          <cell r="I1642">
            <v>0</v>
          </cell>
          <cell r="K1642" t="str">
            <v>Transport et distribution, eau souterraine, eau de surface et réseau de distribution</v>
          </cell>
          <cell r="L1642" t="str">
            <v>21, 760</v>
          </cell>
          <cell r="M1642" t="b">
            <v>0</v>
          </cell>
          <cell r="N1642" t="b">
            <v>0</v>
          </cell>
          <cell r="P1642">
            <v>367</v>
          </cell>
          <cell r="Q1642">
            <v>100</v>
          </cell>
          <cell r="R1642">
            <v>0</v>
          </cell>
          <cell r="T1642" t="b">
            <v>0</v>
          </cell>
          <cell r="U1642" t="b">
            <v>0</v>
          </cell>
          <cell r="V1642" t="b">
            <v>0</v>
          </cell>
          <cell r="W1642" t="b">
            <v>0</v>
          </cell>
          <cell r="X1642" t="str">
            <v>Prix compar. aux serv. offerts dans cadre d'autres droits et permis de qualif. profess. Réglementés</v>
          </cell>
          <cell r="Y1642">
            <v>0</v>
          </cell>
        </row>
        <row r="1643">
          <cell r="A1643">
            <v>700</v>
          </cell>
          <cell r="B1643">
            <v>815</v>
          </cell>
          <cell r="C1643" t="b">
            <v>0</v>
          </cell>
          <cell r="D1643">
            <v>3</v>
          </cell>
          <cell r="E1643">
            <v>9</v>
          </cell>
          <cell r="F1643" t="str">
            <v>AG</v>
          </cell>
          <cell r="G1643">
            <v>2004</v>
          </cell>
          <cell r="H1643" t="b">
            <v>0</v>
          </cell>
          <cell r="I1643">
            <v>0</v>
          </cell>
          <cell r="K1643" t="str">
            <v>Transport et distribution, eau souterraine, eau de surface et réseau de distribution</v>
          </cell>
          <cell r="L1643" t="str">
            <v>21, 760</v>
          </cell>
          <cell r="M1643" t="b">
            <v>0</v>
          </cell>
          <cell r="N1643" t="b">
            <v>0</v>
          </cell>
          <cell r="P1643">
            <v>367</v>
          </cell>
          <cell r="Q1643">
            <v>100</v>
          </cell>
          <cell r="R1643">
            <v>0</v>
          </cell>
          <cell r="T1643" t="b">
            <v>0</v>
          </cell>
          <cell r="U1643" t="b">
            <v>0</v>
          </cell>
          <cell r="V1643" t="b">
            <v>0</v>
          </cell>
          <cell r="W1643" t="b">
            <v>0</v>
          </cell>
          <cell r="X1643" t="str">
            <v>Prix compar. aux serv. offerts dans cadre d'autres droits et permis de qualif. profess. Réglementés</v>
          </cell>
          <cell r="Y1643">
            <v>0</v>
          </cell>
        </row>
        <row r="1644">
          <cell r="A1644">
            <v>700</v>
          </cell>
          <cell r="B1644">
            <v>815</v>
          </cell>
          <cell r="C1644" t="b">
            <v>0</v>
          </cell>
          <cell r="D1644">
            <v>3</v>
          </cell>
          <cell r="E1644">
            <v>9</v>
          </cell>
          <cell r="F1644" t="str">
            <v>AG</v>
          </cell>
          <cell r="G1644">
            <v>2003</v>
          </cell>
          <cell r="H1644" t="b">
            <v>0</v>
          </cell>
          <cell r="I1644">
            <v>0</v>
          </cell>
          <cell r="K1644" t="str">
            <v>Transport et distribution, eau souterraine, eau de surface et réseau de distribution</v>
          </cell>
          <cell r="L1644" t="str">
            <v>21, 760</v>
          </cell>
          <cell r="M1644" t="b">
            <v>0</v>
          </cell>
          <cell r="N1644" t="b">
            <v>0</v>
          </cell>
          <cell r="P1644">
            <v>367</v>
          </cell>
          <cell r="Q1644">
            <v>100</v>
          </cell>
          <cell r="R1644">
            <v>0</v>
          </cell>
          <cell r="T1644" t="b">
            <v>0</v>
          </cell>
          <cell r="U1644" t="b">
            <v>0</v>
          </cell>
          <cell r="V1644" t="b">
            <v>0</v>
          </cell>
          <cell r="W1644" t="b">
            <v>0</v>
          </cell>
          <cell r="X1644" t="str">
            <v>Prix compar. aux serv. offerts dans cadre d'autres droits et permis de qualif. profess. Réglementés</v>
          </cell>
          <cell r="Y1644">
            <v>0</v>
          </cell>
        </row>
        <row r="1645">
          <cell r="A1645">
            <v>700</v>
          </cell>
          <cell r="B1645">
            <v>815</v>
          </cell>
          <cell r="C1645" t="b">
            <v>0</v>
          </cell>
          <cell r="D1645">
            <v>3</v>
          </cell>
          <cell r="E1645">
            <v>4</v>
          </cell>
          <cell r="F1645" t="str">
            <v>NC</v>
          </cell>
          <cell r="G1645">
            <v>2007</v>
          </cell>
          <cell r="H1645" t="b">
            <v>1</v>
          </cell>
          <cell r="I1645">
            <v>2</v>
          </cell>
          <cell r="J1645" t="str">
            <v>La Catégorie exacte est BOUTEFEU - PROSPECTION MINIÈRE ET LEVÉS SISMIQUES (nouveau métier)</v>
          </cell>
          <cell r="K1645" t="str">
            <v>Manutention explosifs</v>
          </cell>
          <cell r="L1645" t="str">
            <v>42</v>
          </cell>
          <cell r="M1645" t="b">
            <v>0</v>
          </cell>
          <cell r="N1645" t="b">
            <v>0</v>
          </cell>
          <cell r="P1645">
            <v>367</v>
          </cell>
          <cell r="Q1645">
            <v>100</v>
          </cell>
          <cell r="R1645">
            <v>0</v>
          </cell>
          <cell r="T1645" t="b">
            <v>0</v>
          </cell>
          <cell r="U1645" t="b">
            <v>0</v>
          </cell>
          <cell r="V1645" t="b">
            <v>0</v>
          </cell>
          <cell r="W1645" t="b">
            <v>0</v>
          </cell>
          <cell r="Y1645">
            <v>0</v>
          </cell>
        </row>
        <row r="1646">
          <cell r="A1646">
            <v>700</v>
          </cell>
          <cell r="B1646">
            <v>815</v>
          </cell>
          <cell r="C1646" t="b">
            <v>0</v>
          </cell>
          <cell r="D1646">
            <v>3</v>
          </cell>
          <cell r="E1646">
            <v>4</v>
          </cell>
          <cell r="F1646" t="str">
            <v>NC</v>
          </cell>
          <cell r="G1646">
            <v>2006</v>
          </cell>
          <cell r="H1646" t="b">
            <v>0</v>
          </cell>
          <cell r="I1646">
            <v>0</v>
          </cell>
          <cell r="J1646" t="str">
            <v>Le programme de qualification BOUTEFEU comprend des droits de délivrance de la certification de 100$ et</v>
          </cell>
          <cell r="K1646" t="str">
            <v>Manutention explosifs</v>
          </cell>
          <cell r="L1646" t="str">
            <v>42</v>
          </cell>
          <cell r="M1646" t="b">
            <v>0</v>
          </cell>
          <cell r="N1646" t="b">
            <v>0</v>
          </cell>
          <cell r="P1646">
            <v>367</v>
          </cell>
          <cell r="Q1646">
            <v>100</v>
          </cell>
          <cell r="R1646">
            <v>0</v>
          </cell>
          <cell r="T1646" t="b">
            <v>0</v>
          </cell>
          <cell r="U1646" t="b">
            <v>0</v>
          </cell>
          <cell r="V1646" t="b">
            <v>0</v>
          </cell>
          <cell r="W1646" t="b">
            <v>0</v>
          </cell>
          <cell r="Y1646">
            <v>0</v>
          </cell>
        </row>
        <row r="1647">
          <cell r="A1647">
            <v>400</v>
          </cell>
          <cell r="B1647">
            <v>0</v>
          </cell>
          <cell r="C1647" t="b">
            <v>0</v>
          </cell>
          <cell r="D1647">
            <v>4</v>
          </cell>
          <cell r="E1647">
            <v>1</v>
          </cell>
          <cell r="F1647" t="str">
            <v>E3</v>
          </cell>
          <cell r="G1647">
            <v>2006</v>
          </cell>
          <cell r="H1647" t="b">
            <v>0</v>
          </cell>
          <cell r="I1647">
            <v>19.8</v>
          </cell>
          <cell r="K1647" t="str">
            <v>Document relié à l'adhésion du Canada à la convention de la haye relative à la signification et la notification à l'étranger des actes judiciaires</v>
          </cell>
          <cell r="L1647" t="str">
            <v>57, 58</v>
          </cell>
          <cell r="M1647" t="b">
            <v>0</v>
          </cell>
          <cell r="N1647" t="b">
            <v>0</v>
          </cell>
          <cell r="P1647">
            <v>36526</v>
          </cell>
          <cell r="Q1647">
            <v>100</v>
          </cell>
          <cell r="R1647">
            <v>0</v>
          </cell>
          <cell r="T1647" t="b">
            <v>0</v>
          </cell>
          <cell r="U1647" t="b">
            <v>0</v>
          </cell>
          <cell r="V1647" t="b">
            <v>0</v>
          </cell>
          <cell r="W1647" t="b">
            <v>0</v>
          </cell>
          <cell r="X1647" t="str">
            <v>NIL</v>
          </cell>
          <cell r="Y1647">
            <v>0</v>
          </cell>
        </row>
        <row r="1648">
          <cell r="A1648">
            <v>400</v>
          </cell>
          <cell r="B1648">
            <v>0</v>
          </cell>
          <cell r="C1648" t="b">
            <v>0</v>
          </cell>
          <cell r="D1648">
            <v>4</v>
          </cell>
          <cell r="E1648">
            <v>1</v>
          </cell>
          <cell r="F1648" t="str">
            <v>E3</v>
          </cell>
          <cell r="G1648">
            <v>2005</v>
          </cell>
          <cell r="H1648" t="b">
            <v>0</v>
          </cell>
          <cell r="I1648">
            <v>14.8</v>
          </cell>
          <cell r="K1648" t="str">
            <v>Document relié à l'adhésion du Canada à la convention de la haye relative à la signification et la notification à l'étranger des actes judiciaires</v>
          </cell>
          <cell r="L1648" t="str">
            <v>57, 58</v>
          </cell>
          <cell r="M1648" t="b">
            <v>0</v>
          </cell>
          <cell r="N1648" t="b">
            <v>0</v>
          </cell>
          <cell r="P1648">
            <v>36526</v>
          </cell>
          <cell r="Q1648">
            <v>100</v>
          </cell>
          <cell r="R1648">
            <v>0</v>
          </cell>
          <cell r="T1648" t="b">
            <v>0</v>
          </cell>
          <cell r="U1648" t="b">
            <v>0</v>
          </cell>
          <cell r="V1648" t="b">
            <v>0</v>
          </cell>
          <cell r="W1648" t="b">
            <v>0</v>
          </cell>
          <cell r="X1648" t="str">
            <v>NIL</v>
          </cell>
          <cell r="Y1648">
            <v>0</v>
          </cell>
        </row>
        <row r="1649">
          <cell r="A1649">
            <v>400</v>
          </cell>
          <cell r="B1649">
            <v>0</v>
          </cell>
          <cell r="C1649" t="b">
            <v>0</v>
          </cell>
          <cell r="D1649">
            <v>4</v>
          </cell>
          <cell r="E1649">
            <v>1</v>
          </cell>
          <cell r="F1649" t="str">
            <v>E3</v>
          </cell>
          <cell r="G1649">
            <v>2004</v>
          </cell>
          <cell r="H1649" t="b">
            <v>0</v>
          </cell>
          <cell r="I1649">
            <v>15</v>
          </cell>
          <cell r="K1649" t="str">
            <v>Document relié à l'adhésion du Canada à la convention de la haye relative à la signification et la notification à l'étranger des actes judiciaires</v>
          </cell>
          <cell r="L1649" t="str">
            <v>57, 58</v>
          </cell>
          <cell r="M1649" t="b">
            <v>0</v>
          </cell>
          <cell r="N1649" t="b">
            <v>0</v>
          </cell>
          <cell r="P1649">
            <v>36526</v>
          </cell>
          <cell r="Q1649">
            <v>100</v>
          </cell>
          <cell r="R1649">
            <v>0</v>
          </cell>
          <cell r="T1649" t="b">
            <v>0</v>
          </cell>
          <cell r="U1649" t="b">
            <v>0</v>
          </cell>
          <cell r="V1649" t="b">
            <v>0</v>
          </cell>
          <cell r="W1649" t="b">
            <v>0</v>
          </cell>
          <cell r="X1649" t="str">
            <v>NIL</v>
          </cell>
          <cell r="Y1649">
            <v>0</v>
          </cell>
        </row>
        <row r="1650">
          <cell r="A1650">
            <v>400</v>
          </cell>
          <cell r="B1650">
            <v>0</v>
          </cell>
          <cell r="C1650" t="b">
            <v>0</v>
          </cell>
          <cell r="D1650">
            <v>4</v>
          </cell>
          <cell r="E1650">
            <v>1</v>
          </cell>
          <cell r="F1650" t="str">
            <v>E3</v>
          </cell>
          <cell r="G1650">
            <v>2003</v>
          </cell>
          <cell r="H1650" t="b">
            <v>0</v>
          </cell>
          <cell r="I1650">
            <v>124</v>
          </cell>
          <cell r="K1650" t="str">
            <v>Document relié à l'adhésion du Canada à la convention de la haye relative à la signification et la notification à l'étranger des actes judiciaires</v>
          </cell>
          <cell r="L1650" t="str">
            <v>57, 58</v>
          </cell>
          <cell r="M1650" t="b">
            <v>0</v>
          </cell>
          <cell r="N1650" t="b">
            <v>0</v>
          </cell>
          <cell r="P1650">
            <v>36526</v>
          </cell>
          <cell r="Q1650">
            <v>100</v>
          </cell>
          <cell r="R1650">
            <v>0</v>
          </cell>
          <cell r="T1650" t="b">
            <v>0</v>
          </cell>
          <cell r="U1650" t="b">
            <v>0</v>
          </cell>
          <cell r="V1650" t="b">
            <v>0</v>
          </cell>
          <cell r="W1650" t="b">
            <v>0</v>
          </cell>
          <cell r="X1650" t="str">
            <v>NIL</v>
          </cell>
          <cell r="Y1650">
            <v>0</v>
          </cell>
        </row>
        <row r="1651">
          <cell r="A1651">
            <v>10</v>
          </cell>
          <cell r="B1651">
            <v>541</v>
          </cell>
          <cell r="C1651" t="b">
            <v>0</v>
          </cell>
          <cell r="D1651">
            <v>4</v>
          </cell>
          <cell r="E1651">
            <v>1</v>
          </cell>
          <cell r="F1651" t="str">
            <v>BW</v>
          </cell>
          <cell r="G1651">
            <v>2007</v>
          </cell>
          <cell r="H1651" t="b">
            <v>1</v>
          </cell>
          <cell r="I1651">
            <v>140</v>
          </cell>
          <cell r="K1651" t="str">
            <v>Location d'espaces</v>
          </cell>
          <cell r="M1651" t="b">
            <v>0</v>
          </cell>
          <cell r="N1651" t="b">
            <v>0</v>
          </cell>
          <cell r="P1651">
            <v>38808</v>
          </cell>
          <cell r="Q1651">
            <v>5</v>
          </cell>
          <cell r="R1651">
            <v>95</v>
          </cell>
          <cell r="T1651" t="b">
            <v>0</v>
          </cell>
          <cell r="U1651" t="b">
            <v>1</v>
          </cell>
          <cell r="V1651" t="b">
            <v>0</v>
          </cell>
          <cell r="W1651" t="b">
            <v>0</v>
          </cell>
          <cell r="Y1651">
            <v>0</v>
          </cell>
        </row>
        <row r="1652">
          <cell r="A1652">
            <v>10</v>
          </cell>
          <cell r="B1652">
            <v>541</v>
          </cell>
          <cell r="C1652" t="b">
            <v>0</v>
          </cell>
          <cell r="D1652">
            <v>4</v>
          </cell>
          <cell r="E1652">
            <v>1</v>
          </cell>
          <cell r="F1652" t="str">
            <v>BW</v>
          </cell>
          <cell r="G1652">
            <v>2006</v>
          </cell>
          <cell r="H1652" t="b">
            <v>0</v>
          </cell>
          <cell r="I1652">
            <v>143</v>
          </cell>
          <cell r="K1652" t="str">
            <v>Location d'espaces</v>
          </cell>
          <cell r="M1652" t="b">
            <v>0</v>
          </cell>
          <cell r="N1652" t="b">
            <v>0</v>
          </cell>
          <cell r="P1652">
            <v>38808</v>
          </cell>
          <cell r="Q1652">
            <v>5</v>
          </cell>
          <cell r="R1652">
            <v>95</v>
          </cell>
          <cell r="T1652" t="b">
            <v>0</v>
          </cell>
          <cell r="U1652" t="b">
            <v>1</v>
          </cell>
          <cell r="V1652" t="b">
            <v>0</v>
          </cell>
          <cell r="W1652" t="b">
            <v>0</v>
          </cell>
          <cell r="Y1652">
            <v>0</v>
          </cell>
        </row>
        <row r="1653">
          <cell r="A1653">
            <v>10</v>
          </cell>
          <cell r="B1653">
            <v>541</v>
          </cell>
          <cell r="C1653" t="b">
            <v>0</v>
          </cell>
          <cell r="D1653">
            <v>4</v>
          </cell>
          <cell r="E1653">
            <v>1</v>
          </cell>
          <cell r="F1653" t="str">
            <v>BW</v>
          </cell>
          <cell r="G1653">
            <v>2005</v>
          </cell>
          <cell r="H1653" t="b">
            <v>0</v>
          </cell>
          <cell r="I1653">
            <v>192</v>
          </cell>
          <cell r="K1653" t="str">
            <v>Location d'espaces</v>
          </cell>
          <cell r="M1653" t="b">
            <v>0</v>
          </cell>
          <cell r="N1653" t="b">
            <v>0</v>
          </cell>
          <cell r="P1653">
            <v>38808</v>
          </cell>
          <cell r="Q1653">
            <v>5</v>
          </cell>
          <cell r="R1653">
            <v>95</v>
          </cell>
          <cell r="T1653" t="b">
            <v>0</v>
          </cell>
          <cell r="U1653" t="b">
            <v>1</v>
          </cell>
          <cell r="V1653" t="b">
            <v>0</v>
          </cell>
          <cell r="W1653" t="b">
            <v>0</v>
          </cell>
          <cell r="Y1653">
            <v>0</v>
          </cell>
        </row>
        <row r="1654">
          <cell r="A1654">
            <v>10</v>
          </cell>
          <cell r="B1654">
            <v>541</v>
          </cell>
          <cell r="C1654" t="b">
            <v>0</v>
          </cell>
          <cell r="D1654">
            <v>4</v>
          </cell>
          <cell r="E1654">
            <v>1</v>
          </cell>
          <cell r="F1654" t="str">
            <v>BW</v>
          </cell>
          <cell r="G1654">
            <v>2004</v>
          </cell>
          <cell r="H1654" t="b">
            <v>0</v>
          </cell>
          <cell r="I1654">
            <v>191</v>
          </cell>
          <cell r="K1654" t="str">
            <v>Location d'espaces</v>
          </cell>
          <cell r="M1654" t="b">
            <v>0</v>
          </cell>
          <cell r="N1654" t="b">
            <v>0</v>
          </cell>
          <cell r="P1654">
            <v>38808</v>
          </cell>
          <cell r="Q1654">
            <v>5</v>
          </cell>
          <cell r="R1654">
            <v>95</v>
          </cell>
          <cell r="T1654" t="b">
            <v>0</v>
          </cell>
          <cell r="U1654" t="b">
            <v>1</v>
          </cell>
          <cell r="V1654" t="b">
            <v>0</v>
          </cell>
          <cell r="W1654" t="b">
            <v>0</v>
          </cell>
          <cell r="Y1654">
            <v>0</v>
          </cell>
        </row>
        <row r="1655">
          <cell r="A1655">
            <v>10</v>
          </cell>
          <cell r="B1655">
            <v>541</v>
          </cell>
          <cell r="C1655" t="b">
            <v>0</v>
          </cell>
          <cell r="D1655">
            <v>4</v>
          </cell>
          <cell r="E1655">
            <v>1</v>
          </cell>
          <cell r="F1655" t="str">
            <v>DX</v>
          </cell>
          <cell r="G1655">
            <v>2006</v>
          </cell>
          <cell r="H1655" t="b">
            <v>0</v>
          </cell>
          <cell r="I1655">
            <v>121</v>
          </cell>
          <cell r="K1655" t="str">
            <v>Visites-écoles, Camp de jour, Colloques, Ateliers d'arts plastiques</v>
          </cell>
          <cell r="M1655" t="b">
            <v>0</v>
          </cell>
          <cell r="N1655" t="b">
            <v>0</v>
          </cell>
          <cell r="P1655">
            <v>38601</v>
          </cell>
          <cell r="Q1655">
            <v>50</v>
          </cell>
          <cell r="R1655">
            <v>50</v>
          </cell>
          <cell r="T1655" t="b">
            <v>0</v>
          </cell>
          <cell r="U1655" t="b">
            <v>0</v>
          </cell>
          <cell r="V1655" t="b">
            <v>0</v>
          </cell>
          <cell r="W1655" t="b">
            <v>0</v>
          </cell>
          <cell r="X1655" t="str">
            <v>autres services : facturation au prix coûtant</v>
          </cell>
          <cell r="Y1655">
            <v>0</v>
          </cell>
        </row>
        <row r="1656">
          <cell r="A1656">
            <v>10</v>
          </cell>
          <cell r="B1656">
            <v>541</v>
          </cell>
          <cell r="C1656" t="b">
            <v>0</v>
          </cell>
          <cell r="D1656">
            <v>4</v>
          </cell>
          <cell r="E1656">
            <v>1</v>
          </cell>
          <cell r="F1656" t="str">
            <v>DX</v>
          </cell>
          <cell r="G1656">
            <v>2005</v>
          </cell>
          <cell r="H1656" t="b">
            <v>0</v>
          </cell>
          <cell r="I1656">
            <v>109</v>
          </cell>
          <cell r="K1656" t="str">
            <v>Visites-écoles, Camp de jour, Colloques, Ateliers d'arts plastiques</v>
          </cell>
          <cell r="M1656" t="b">
            <v>0</v>
          </cell>
          <cell r="N1656" t="b">
            <v>0</v>
          </cell>
          <cell r="P1656">
            <v>38601</v>
          </cell>
          <cell r="Q1656">
            <v>50</v>
          </cell>
          <cell r="R1656">
            <v>50</v>
          </cell>
          <cell r="T1656" t="b">
            <v>0</v>
          </cell>
          <cell r="U1656" t="b">
            <v>0</v>
          </cell>
          <cell r="V1656" t="b">
            <v>0</v>
          </cell>
          <cell r="W1656" t="b">
            <v>0</v>
          </cell>
          <cell r="X1656" t="str">
            <v>autres services : facturation au prix coûtant</v>
          </cell>
          <cell r="Y1656">
            <v>0</v>
          </cell>
        </row>
        <row r="1657">
          <cell r="A1657">
            <v>10</v>
          </cell>
          <cell r="B1657">
            <v>541</v>
          </cell>
          <cell r="C1657" t="b">
            <v>0</v>
          </cell>
          <cell r="D1657">
            <v>4</v>
          </cell>
          <cell r="E1657">
            <v>1</v>
          </cell>
          <cell r="F1657" t="str">
            <v>DX</v>
          </cell>
          <cell r="G1657">
            <v>2004</v>
          </cell>
          <cell r="H1657" t="b">
            <v>0</v>
          </cell>
          <cell r="I1657">
            <v>102</v>
          </cell>
          <cell r="K1657" t="str">
            <v>Visites-écoles, Camp de jour, Colloques, Ateliers d'arts plastiques</v>
          </cell>
          <cell r="M1657" t="b">
            <v>0</v>
          </cell>
          <cell r="N1657" t="b">
            <v>0</v>
          </cell>
          <cell r="P1657">
            <v>38601</v>
          </cell>
          <cell r="Q1657">
            <v>50</v>
          </cell>
          <cell r="R1657">
            <v>50</v>
          </cell>
          <cell r="T1657" t="b">
            <v>0</v>
          </cell>
          <cell r="U1657" t="b">
            <v>0</v>
          </cell>
          <cell r="V1657" t="b">
            <v>0</v>
          </cell>
          <cell r="W1657" t="b">
            <v>0</v>
          </cell>
          <cell r="X1657" t="str">
            <v>autres services : facturation au prix coûtant</v>
          </cell>
          <cell r="Y1657">
            <v>0</v>
          </cell>
        </row>
        <row r="1658">
          <cell r="A1658">
            <v>10</v>
          </cell>
          <cell r="B1658">
            <v>541</v>
          </cell>
          <cell r="C1658" t="b">
            <v>0</v>
          </cell>
          <cell r="D1658">
            <v>4</v>
          </cell>
          <cell r="E1658">
            <v>1</v>
          </cell>
          <cell r="F1658" t="str">
            <v>DX</v>
          </cell>
          <cell r="G1658">
            <v>2003</v>
          </cell>
          <cell r="H1658" t="b">
            <v>0</v>
          </cell>
          <cell r="I1658">
            <v>120</v>
          </cell>
          <cell r="K1658" t="str">
            <v>Visites-écoles, Camp de jour, Colloques, Ateliers d'arts plastiques</v>
          </cell>
          <cell r="M1658" t="b">
            <v>0</v>
          </cell>
          <cell r="N1658" t="b">
            <v>0</v>
          </cell>
          <cell r="P1658">
            <v>38601</v>
          </cell>
          <cell r="Q1658">
            <v>50</v>
          </cell>
          <cell r="R1658">
            <v>50</v>
          </cell>
          <cell r="T1658" t="b">
            <v>0</v>
          </cell>
          <cell r="U1658" t="b">
            <v>0</v>
          </cell>
          <cell r="V1658" t="b">
            <v>0</v>
          </cell>
          <cell r="W1658" t="b">
            <v>0</v>
          </cell>
          <cell r="X1658" t="str">
            <v>autres services : facturation au prix coûtant</v>
          </cell>
          <cell r="Y1658">
            <v>0</v>
          </cell>
        </row>
        <row r="1659">
          <cell r="A1659">
            <v>10</v>
          </cell>
          <cell r="B1659">
            <v>541</v>
          </cell>
          <cell r="C1659" t="b">
            <v>0</v>
          </cell>
          <cell r="D1659">
            <v>4</v>
          </cell>
          <cell r="E1659">
            <v>1</v>
          </cell>
          <cell r="F1659" t="str">
            <v>EB</v>
          </cell>
          <cell r="G1659">
            <v>2007</v>
          </cell>
          <cell r="H1659" t="b">
            <v>1</v>
          </cell>
          <cell r="I1659">
            <v>50</v>
          </cell>
          <cell r="K1659" t="str">
            <v>Redevances alimentaires</v>
          </cell>
          <cell r="M1659" t="b">
            <v>0</v>
          </cell>
          <cell r="N1659" t="b">
            <v>0</v>
          </cell>
          <cell r="P1659">
            <v>367</v>
          </cell>
          <cell r="Q1659">
            <v>0</v>
          </cell>
          <cell r="R1659">
            <v>100</v>
          </cell>
          <cell r="T1659" t="b">
            <v>0</v>
          </cell>
          <cell r="U1659" t="b">
            <v>0</v>
          </cell>
          <cell r="V1659" t="b">
            <v>1</v>
          </cell>
          <cell r="W1659" t="b">
            <v>0</v>
          </cell>
          <cell r="X1659" t="str">
            <v>5% des ventes</v>
          </cell>
          <cell r="Y1659">
            <v>0</v>
          </cell>
        </row>
        <row r="1660">
          <cell r="A1660">
            <v>10</v>
          </cell>
          <cell r="B1660">
            <v>541</v>
          </cell>
          <cell r="C1660" t="b">
            <v>0</v>
          </cell>
          <cell r="D1660">
            <v>4</v>
          </cell>
          <cell r="E1660">
            <v>1</v>
          </cell>
          <cell r="F1660" t="str">
            <v>EB</v>
          </cell>
          <cell r="G1660">
            <v>2006</v>
          </cell>
          <cell r="H1660" t="b">
            <v>0</v>
          </cell>
          <cell r="I1660">
            <v>53</v>
          </cell>
          <cell r="K1660" t="str">
            <v>Redevances alimentaires</v>
          </cell>
          <cell r="M1660" t="b">
            <v>0</v>
          </cell>
          <cell r="N1660" t="b">
            <v>0</v>
          </cell>
          <cell r="P1660">
            <v>367</v>
          </cell>
          <cell r="Q1660">
            <v>0</v>
          </cell>
          <cell r="R1660">
            <v>100</v>
          </cell>
          <cell r="T1660" t="b">
            <v>0</v>
          </cell>
          <cell r="U1660" t="b">
            <v>0</v>
          </cell>
          <cell r="V1660" t="b">
            <v>1</v>
          </cell>
          <cell r="W1660" t="b">
            <v>0</v>
          </cell>
          <cell r="X1660" t="str">
            <v>5% des ventes</v>
          </cell>
          <cell r="Y1660">
            <v>0</v>
          </cell>
        </row>
        <row r="1661">
          <cell r="A1661">
            <v>10</v>
          </cell>
          <cell r="B1661">
            <v>541</v>
          </cell>
          <cell r="C1661" t="b">
            <v>0</v>
          </cell>
          <cell r="D1661">
            <v>4</v>
          </cell>
          <cell r="E1661">
            <v>1</v>
          </cell>
          <cell r="F1661" t="str">
            <v>EB</v>
          </cell>
          <cell r="G1661">
            <v>2005</v>
          </cell>
          <cell r="H1661" t="b">
            <v>0</v>
          </cell>
          <cell r="I1661">
            <v>63</v>
          </cell>
          <cell r="K1661" t="str">
            <v>Redevances alimentaires</v>
          </cell>
          <cell r="M1661" t="b">
            <v>0</v>
          </cell>
          <cell r="N1661" t="b">
            <v>0</v>
          </cell>
          <cell r="P1661">
            <v>367</v>
          </cell>
          <cell r="Q1661">
            <v>0</v>
          </cell>
          <cell r="R1661">
            <v>100</v>
          </cell>
          <cell r="T1661" t="b">
            <v>0</v>
          </cell>
          <cell r="U1661" t="b">
            <v>0</v>
          </cell>
          <cell r="V1661" t="b">
            <v>1</v>
          </cell>
          <cell r="W1661" t="b">
            <v>0</v>
          </cell>
          <cell r="X1661" t="str">
            <v>5% des ventes</v>
          </cell>
          <cell r="Y1661">
            <v>0</v>
          </cell>
        </row>
        <row r="1662">
          <cell r="A1662">
            <v>10</v>
          </cell>
          <cell r="B1662">
            <v>541</v>
          </cell>
          <cell r="C1662" t="b">
            <v>0</v>
          </cell>
          <cell r="D1662">
            <v>4</v>
          </cell>
          <cell r="E1662">
            <v>1</v>
          </cell>
          <cell r="F1662" t="str">
            <v>EB</v>
          </cell>
          <cell r="G1662">
            <v>2004</v>
          </cell>
          <cell r="H1662" t="b">
            <v>0</v>
          </cell>
          <cell r="I1662">
            <v>57</v>
          </cell>
          <cell r="K1662" t="str">
            <v>Redevances alimentaires</v>
          </cell>
          <cell r="M1662" t="b">
            <v>0</v>
          </cell>
          <cell r="N1662" t="b">
            <v>0</v>
          </cell>
          <cell r="P1662">
            <v>367</v>
          </cell>
          <cell r="Q1662">
            <v>0</v>
          </cell>
          <cell r="R1662">
            <v>100</v>
          </cell>
          <cell r="T1662" t="b">
            <v>0</v>
          </cell>
          <cell r="U1662" t="b">
            <v>0</v>
          </cell>
          <cell r="V1662" t="b">
            <v>1</v>
          </cell>
          <cell r="W1662" t="b">
            <v>0</v>
          </cell>
          <cell r="X1662" t="str">
            <v>5% des ventes</v>
          </cell>
          <cell r="Y1662">
            <v>0</v>
          </cell>
        </row>
        <row r="1663">
          <cell r="A1663">
            <v>10</v>
          </cell>
          <cell r="B1663">
            <v>541</v>
          </cell>
          <cell r="C1663" t="b">
            <v>0</v>
          </cell>
          <cell r="D1663">
            <v>4</v>
          </cell>
          <cell r="E1663">
            <v>1</v>
          </cell>
          <cell r="F1663" t="str">
            <v>EB</v>
          </cell>
          <cell r="G1663">
            <v>2003</v>
          </cell>
          <cell r="H1663" t="b">
            <v>0</v>
          </cell>
          <cell r="I1663">
            <v>55</v>
          </cell>
          <cell r="K1663" t="str">
            <v>Redevances alimentaires</v>
          </cell>
          <cell r="M1663" t="b">
            <v>0</v>
          </cell>
          <cell r="N1663" t="b">
            <v>0</v>
          </cell>
          <cell r="P1663">
            <v>367</v>
          </cell>
          <cell r="Q1663">
            <v>0</v>
          </cell>
          <cell r="R1663">
            <v>100</v>
          </cell>
          <cell r="T1663" t="b">
            <v>0</v>
          </cell>
          <cell r="U1663" t="b">
            <v>0</v>
          </cell>
          <cell r="V1663" t="b">
            <v>1</v>
          </cell>
          <cell r="W1663" t="b">
            <v>0</v>
          </cell>
          <cell r="X1663" t="str">
            <v>5% des ventes</v>
          </cell>
          <cell r="Y1663">
            <v>0</v>
          </cell>
        </row>
        <row r="1664">
          <cell r="A1664">
            <v>10</v>
          </cell>
          <cell r="B1664">
            <v>541</v>
          </cell>
          <cell r="C1664" t="b">
            <v>0</v>
          </cell>
          <cell r="D1664">
            <v>4</v>
          </cell>
          <cell r="E1664">
            <v>1</v>
          </cell>
          <cell r="F1664" t="str">
            <v>NC</v>
          </cell>
          <cell r="G1664">
            <v>2007</v>
          </cell>
          <cell r="H1664" t="b">
            <v>1</v>
          </cell>
          <cell r="I1664">
            <v>93</v>
          </cell>
          <cell r="K1664" t="str">
            <v>Services tarifés-location vidéo, facturation service de techniciens</v>
          </cell>
          <cell r="M1664" t="b">
            <v>0</v>
          </cell>
          <cell r="N1664" t="b">
            <v>0</v>
          </cell>
          <cell r="P1664">
            <v>367</v>
          </cell>
          <cell r="Q1664">
            <v>50</v>
          </cell>
          <cell r="R1664">
            <v>50</v>
          </cell>
          <cell r="T1664" t="b">
            <v>0</v>
          </cell>
          <cell r="U1664" t="b">
            <v>0</v>
          </cell>
          <cell r="V1664" t="b">
            <v>0</v>
          </cell>
          <cell r="W1664" t="b">
            <v>0</v>
          </cell>
          <cell r="X1664" t="str">
            <v>Facturation au prix coûtant</v>
          </cell>
          <cell r="Y1664">
            <v>0</v>
          </cell>
        </row>
        <row r="1665">
          <cell r="A1665">
            <v>10</v>
          </cell>
          <cell r="B1665">
            <v>541</v>
          </cell>
          <cell r="C1665" t="b">
            <v>0</v>
          </cell>
          <cell r="D1665">
            <v>4</v>
          </cell>
          <cell r="E1665">
            <v>1</v>
          </cell>
          <cell r="F1665" t="str">
            <v>NC</v>
          </cell>
          <cell r="G1665">
            <v>2006</v>
          </cell>
          <cell r="H1665" t="b">
            <v>0</v>
          </cell>
          <cell r="I1665">
            <v>176</v>
          </cell>
          <cell r="K1665" t="str">
            <v>Services tarifés-location vidéo, facturation service de techniciens</v>
          </cell>
          <cell r="M1665" t="b">
            <v>0</v>
          </cell>
          <cell r="N1665" t="b">
            <v>0</v>
          </cell>
          <cell r="P1665">
            <v>367</v>
          </cell>
          <cell r="Q1665">
            <v>50</v>
          </cell>
          <cell r="R1665">
            <v>50</v>
          </cell>
          <cell r="T1665" t="b">
            <v>0</v>
          </cell>
          <cell r="U1665" t="b">
            <v>0</v>
          </cell>
          <cell r="V1665" t="b">
            <v>0</v>
          </cell>
          <cell r="W1665" t="b">
            <v>0</v>
          </cell>
          <cell r="X1665" t="str">
            <v>Facturation au prix coûtant</v>
          </cell>
          <cell r="Y1665">
            <v>0</v>
          </cell>
        </row>
        <row r="1666">
          <cell r="A1666">
            <v>10</v>
          </cell>
          <cell r="B1666">
            <v>541</v>
          </cell>
          <cell r="C1666" t="b">
            <v>0</v>
          </cell>
          <cell r="D1666">
            <v>4</v>
          </cell>
          <cell r="E1666">
            <v>1</v>
          </cell>
          <cell r="F1666" t="str">
            <v>NC</v>
          </cell>
          <cell r="G1666">
            <v>2005</v>
          </cell>
          <cell r="H1666" t="b">
            <v>0</v>
          </cell>
          <cell r="I1666">
            <v>165</v>
          </cell>
          <cell r="K1666" t="str">
            <v>Services tarifés-location vidéo, facturation service de techniciens</v>
          </cell>
          <cell r="M1666" t="b">
            <v>0</v>
          </cell>
          <cell r="N1666" t="b">
            <v>0</v>
          </cell>
          <cell r="P1666">
            <v>367</v>
          </cell>
          <cell r="Q1666">
            <v>50</v>
          </cell>
          <cell r="R1666">
            <v>50</v>
          </cell>
          <cell r="T1666" t="b">
            <v>0</v>
          </cell>
          <cell r="U1666" t="b">
            <v>0</v>
          </cell>
          <cell r="V1666" t="b">
            <v>0</v>
          </cell>
          <cell r="W1666" t="b">
            <v>0</v>
          </cell>
          <cell r="X1666" t="str">
            <v>Facturation au prix coûtant</v>
          </cell>
          <cell r="Y1666">
            <v>0</v>
          </cell>
        </row>
        <row r="1667">
          <cell r="A1667">
            <v>10</v>
          </cell>
          <cell r="B1667">
            <v>541</v>
          </cell>
          <cell r="C1667" t="b">
            <v>0</v>
          </cell>
          <cell r="D1667">
            <v>4</v>
          </cell>
          <cell r="E1667">
            <v>1</v>
          </cell>
          <cell r="F1667" t="str">
            <v>NC</v>
          </cell>
          <cell r="G1667">
            <v>2004</v>
          </cell>
          <cell r="H1667" t="b">
            <v>0</v>
          </cell>
          <cell r="I1667">
            <v>601</v>
          </cell>
          <cell r="K1667" t="str">
            <v>Services tarifés-location vidéo, facturation service de techniciens</v>
          </cell>
          <cell r="M1667" t="b">
            <v>0</v>
          </cell>
          <cell r="N1667" t="b">
            <v>0</v>
          </cell>
          <cell r="P1667">
            <v>367</v>
          </cell>
          <cell r="Q1667">
            <v>50</v>
          </cell>
          <cell r="R1667">
            <v>50</v>
          </cell>
          <cell r="T1667" t="b">
            <v>0</v>
          </cell>
          <cell r="U1667" t="b">
            <v>0</v>
          </cell>
          <cell r="V1667" t="b">
            <v>0</v>
          </cell>
          <cell r="W1667" t="b">
            <v>0</v>
          </cell>
          <cell r="X1667" t="str">
            <v>Facturation au prix coûtant</v>
          </cell>
          <cell r="Y1667">
            <v>0</v>
          </cell>
        </row>
        <row r="1668">
          <cell r="A1668">
            <v>10</v>
          </cell>
          <cell r="B1668">
            <v>541</v>
          </cell>
          <cell r="C1668" t="b">
            <v>0</v>
          </cell>
          <cell r="D1668">
            <v>4</v>
          </cell>
          <cell r="E1668">
            <v>1</v>
          </cell>
          <cell r="F1668" t="str">
            <v>NC</v>
          </cell>
          <cell r="G1668">
            <v>2003</v>
          </cell>
          <cell r="H1668" t="b">
            <v>0</v>
          </cell>
          <cell r="I1668">
            <v>567</v>
          </cell>
          <cell r="K1668" t="str">
            <v>Services tarifés-location vidéo, facturation service de techniciens</v>
          </cell>
          <cell r="M1668" t="b">
            <v>0</v>
          </cell>
          <cell r="N1668" t="b">
            <v>0</v>
          </cell>
          <cell r="P1668">
            <v>367</v>
          </cell>
          <cell r="Q1668">
            <v>50</v>
          </cell>
          <cell r="R1668">
            <v>50</v>
          </cell>
          <cell r="T1668" t="b">
            <v>0</v>
          </cell>
          <cell r="U1668" t="b">
            <v>0</v>
          </cell>
          <cell r="V1668" t="b">
            <v>0</v>
          </cell>
          <cell r="W1668" t="b">
            <v>0</v>
          </cell>
          <cell r="X1668" t="str">
            <v>Facturation au prix coûtant</v>
          </cell>
          <cell r="Y1668">
            <v>0</v>
          </cell>
        </row>
        <row r="1669">
          <cell r="A1669">
            <v>55</v>
          </cell>
          <cell r="B1669">
            <v>0</v>
          </cell>
          <cell r="C1669" t="b">
            <v>0</v>
          </cell>
          <cell r="D1669">
            <v>4</v>
          </cell>
          <cell r="E1669">
            <v>1</v>
          </cell>
          <cell r="F1669" t="str">
            <v>B8</v>
          </cell>
          <cell r="G1669">
            <v>2004</v>
          </cell>
          <cell r="H1669" t="b">
            <v>0</v>
          </cell>
          <cell r="I1669">
            <v>1374</v>
          </cell>
          <cell r="K1669" t="str">
            <v>Intégration</v>
          </cell>
          <cell r="L1669" t="str">
            <v>531</v>
          </cell>
          <cell r="M1669" t="b">
            <v>0</v>
          </cell>
          <cell r="N1669" t="b">
            <v>0</v>
          </cell>
          <cell r="P1669">
            <v>34060</v>
          </cell>
          <cell r="Q1669">
            <v>100</v>
          </cell>
          <cell r="R1669">
            <v>0</v>
          </cell>
          <cell r="T1669" t="b">
            <v>0</v>
          </cell>
          <cell r="U1669" t="b">
            <v>0</v>
          </cell>
          <cell r="V1669" t="b">
            <v>0</v>
          </cell>
          <cell r="W1669" t="b">
            <v>0</v>
          </cell>
          <cell r="X1669" t="str">
            <v>NIL</v>
          </cell>
          <cell r="Y1669">
            <v>0</v>
          </cell>
        </row>
        <row r="1670">
          <cell r="A1670">
            <v>55</v>
          </cell>
          <cell r="B1670">
            <v>0</v>
          </cell>
          <cell r="C1670" t="b">
            <v>0</v>
          </cell>
          <cell r="D1670">
            <v>4</v>
          </cell>
          <cell r="E1670">
            <v>1</v>
          </cell>
          <cell r="F1670" t="str">
            <v>B8</v>
          </cell>
          <cell r="G1670">
            <v>2003</v>
          </cell>
          <cell r="H1670" t="b">
            <v>0</v>
          </cell>
          <cell r="I1670">
            <v>1306</v>
          </cell>
          <cell r="K1670" t="str">
            <v>Intégration</v>
          </cell>
          <cell r="L1670" t="str">
            <v>531</v>
          </cell>
          <cell r="M1670" t="b">
            <v>0</v>
          </cell>
          <cell r="N1670" t="b">
            <v>0</v>
          </cell>
          <cell r="P1670">
            <v>34060</v>
          </cell>
          <cell r="Q1670">
            <v>100</v>
          </cell>
          <cell r="R1670">
            <v>0</v>
          </cell>
          <cell r="T1670" t="b">
            <v>0</v>
          </cell>
          <cell r="U1670" t="b">
            <v>0</v>
          </cell>
          <cell r="V1670" t="b">
            <v>0</v>
          </cell>
          <cell r="W1670" t="b">
            <v>0</v>
          </cell>
          <cell r="X1670" t="str">
            <v>NIL</v>
          </cell>
          <cell r="Y1670">
            <v>0</v>
          </cell>
        </row>
        <row r="1671">
          <cell r="A1671">
            <v>600</v>
          </cell>
          <cell r="B1671">
            <v>0</v>
          </cell>
          <cell r="C1671" t="b">
            <v>0</v>
          </cell>
          <cell r="D1671">
            <v>4</v>
          </cell>
          <cell r="E1671">
            <v>1</v>
          </cell>
          <cell r="F1671" t="str">
            <v>01</v>
          </cell>
          <cell r="G1671">
            <v>2007</v>
          </cell>
          <cell r="H1671" t="b">
            <v>1</v>
          </cell>
          <cell r="I1671">
            <v>187</v>
          </cell>
          <cell r="K1671" t="str">
            <v>Secteur minéral : clientèle : compagnies minières, municipalités, autre M/O + AUTRES SECTEURS</v>
          </cell>
          <cell r="L1671" t="str">
            <v>194, 643</v>
          </cell>
          <cell r="M1671" t="b">
            <v>0</v>
          </cell>
          <cell r="N1671" t="b">
            <v>0</v>
          </cell>
          <cell r="P1671">
            <v>367</v>
          </cell>
          <cell r="Q1671">
            <v>50</v>
          </cell>
          <cell r="R1671">
            <v>50</v>
          </cell>
          <cell r="T1671" t="b">
            <v>0</v>
          </cell>
          <cell r="U1671" t="b">
            <v>0</v>
          </cell>
          <cell r="V1671" t="b">
            <v>0</v>
          </cell>
          <cell r="W1671" t="b">
            <v>1</v>
          </cell>
          <cell r="X1671" t="str">
            <v>Décision d'affaire</v>
          </cell>
          <cell r="Y1671">
            <v>0</v>
          </cell>
        </row>
        <row r="1672">
          <cell r="A1672">
            <v>600</v>
          </cell>
          <cell r="B1672">
            <v>0</v>
          </cell>
          <cell r="C1672" t="b">
            <v>0</v>
          </cell>
          <cell r="D1672">
            <v>4</v>
          </cell>
          <cell r="E1672">
            <v>1</v>
          </cell>
          <cell r="F1672" t="str">
            <v>01</v>
          </cell>
          <cell r="G1672">
            <v>2006</v>
          </cell>
          <cell r="H1672" t="b">
            <v>0</v>
          </cell>
          <cell r="I1672">
            <v>211.4</v>
          </cell>
          <cell r="K1672" t="str">
            <v>Secteur minéral : clientèle : compagnies minières, municipalités, autre M/O + AUTRES SECTEURS</v>
          </cell>
          <cell r="L1672" t="str">
            <v>194, 643</v>
          </cell>
          <cell r="M1672" t="b">
            <v>0</v>
          </cell>
          <cell r="N1672" t="b">
            <v>0</v>
          </cell>
          <cell r="P1672">
            <v>367</v>
          </cell>
          <cell r="Q1672">
            <v>50</v>
          </cell>
          <cell r="R1672">
            <v>50</v>
          </cell>
          <cell r="T1672" t="b">
            <v>0</v>
          </cell>
          <cell r="U1672" t="b">
            <v>0</v>
          </cell>
          <cell r="V1672" t="b">
            <v>0</v>
          </cell>
          <cell r="W1672" t="b">
            <v>1</v>
          </cell>
          <cell r="X1672" t="str">
            <v>Décision d'affaire</v>
          </cell>
          <cell r="Y1672">
            <v>0</v>
          </cell>
        </row>
        <row r="1673">
          <cell r="A1673">
            <v>600</v>
          </cell>
          <cell r="B1673">
            <v>0</v>
          </cell>
          <cell r="C1673" t="b">
            <v>0</v>
          </cell>
          <cell r="D1673">
            <v>4</v>
          </cell>
          <cell r="E1673">
            <v>1</v>
          </cell>
          <cell r="F1673" t="str">
            <v>01</v>
          </cell>
          <cell r="G1673">
            <v>2005</v>
          </cell>
          <cell r="H1673" t="b">
            <v>0</v>
          </cell>
          <cell r="I1673">
            <v>164.8</v>
          </cell>
          <cell r="K1673" t="str">
            <v>Secteur minéral : clientèle : compagnies minières, municipalités, autre M/O + AUTRES SECTEURS</v>
          </cell>
          <cell r="L1673" t="str">
            <v>194, 643</v>
          </cell>
          <cell r="M1673" t="b">
            <v>0</v>
          </cell>
          <cell r="N1673" t="b">
            <v>0</v>
          </cell>
          <cell r="P1673">
            <v>367</v>
          </cell>
          <cell r="Q1673">
            <v>50</v>
          </cell>
          <cell r="R1673">
            <v>50</v>
          </cell>
          <cell r="T1673" t="b">
            <v>0</v>
          </cell>
          <cell r="U1673" t="b">
            <v>0</v>
          </cell>
          <cell r="V1673" t="b">
            <v>0</v>
          </cell>
          <cell r="W1673" t="b">
            <v>1</v>
          </cell>
          <cell r="X1673" t="str">
            <v>Décision d'affaire</v>
          </cell>
          <cell r="Y1673">
            <v>0</v>
          </cell>
        </row>
        <row r="1674">
          <cell r="A1674">
            <v>600</v>
          </cell>
          <cell r="B1674">
            <v>0</v>
          </cell>
          <cell r="C1674" t="b">
            <v>0</v>
          </cell>
          <cell r="D1674">
            <v>4</v>
          </cell>
          <cell r="E1674">
            <v>1</v>
          </cell>
          <cell r="F1674" t="str">
            <v>01</v>
          </cell>
          <cell r="G1674">
            <v>2004</v>
          </cell>
          <cell r="H1674" t="b">
            <v>0</v>
          </cell>
          <cell r="I1674">
            <v>144</v>
          </cell>
          <cell r="K1674" t="str">
            <v>Secteur minéral : clientèle : compagnies minières, municipalités, autre M/O + AUTRES SECTEURS</v>
          </cell>
          <cell r="L1674" t="str">
            <v>194, 643</v>
          </cell>
          <cell r="M1674" t="b">
            <v>0</v>
          </cell>
          <cell r="N1674" t="b">
            <v>0</v>
          </cell>
          <cell r="P1674">
            <v>367</v>
          </cell>
          <cell r="Q1674">
            <v>50</v>
          </cell>
          <cell r="R1674">
            <v>50</v>
          </cell>
          <cell r="T1674" t="b">
            <v>0</v>
          </cell>
          <cell r="U1674" t="b">
            <v>0</v>
          </cell>
          <cell r="V1674" t="b">
            <v>0</v>
          </cell>
          <cell r="W1674" t="b">
            <v>1</v>
          </cell>
          <cell r="X1674" t="str">
            <v>Décision d'affaire</v>
          </cell>
          <cell r="Y1674">
            <v>0</v>
          </cell>
        </row>
        <row r="1675">
          <cell r="A1675">
            <v>600</v>
          </cell>
          <cell r="B1675">
            <v>0</v>
          </cell>
          <cell r="C1675" t="b">
            <v>0</v>
          </cell>
          <cell r="D1675">
            <v>4</v>
          </cell>
          <cell r="E1675">
            <v>1</v>
          </cell>
          <cell r="F1675" t="str">
            <v>01</v>
          </cell>
          <cell r="G1675">
            <v>2003</v>
          </cell>
          <cell r="H1675" t="b">
            <v>0</v>
          </cell>
          <cell r="I1675">
            <v>172</v>
          </cell>
          <cell r="K1675" t="str">
            <v>Secteur minéral : clientèle : compagnies minières, municipalités, autre M/O + AUTRES SECTEURS</v>
          </cell>
          <cell r="L1675" t="str">
            <v>194, 643</v>
          </cell>
          <cell r="M1675" t="b">
            <v>0</v>
          </cell>
          <cell r="N1675" t="b">
            <v>0</v>
          </cell>
          <cell r="P1675">
            <v>367</v>
          </cell>
          <cell r="Q1675">
            <v>50</v>
          </cell>
          <cell r="R1675">
            <v>50</v>
          </cell>
          <cell r="T1675" t="b">
            <v>0</v>
          </cell>
          <cell r="U1675" t="b">
            <v>0</v>
          </cell>
          <cell r="V1675" t="b">
            <v>0</v>
          </cell>
          <cell r="W1675" t="b">
            <v>1</v>
          </cell>
          <cell r="X1675" t="str">
            <v>Décision d'affaire</v>
          </cell>
          <cell r="Y1675">
            <v>0</v>
          </cell>
        </row>
        <row r="1676">
          <cell r="A1676">
            <v>600</v>
          </cell>
          <cell r="B1676">
            <v>0</v>
          </cell>
          <cell r="C1676" t="b">
            <v>0</v>
          </cell>
          <cell r="D1676">
            <v>4</v>
          </cell>
          <cell r="E1676">
            <v>1</v>
          </cell>
          <cell r="F1676" t="str">
            <v>30</v>
          </cell>
          <cell r="G1676">
            <v>2007</v>
          </cell>
          <cell r="H1676" t="b">
            <v>1</v>
          </cell>
          <cell r="I1676">
            <v>0.3</v>
          </cell>
          <cell r="K1676" t="str">
            <v>Secteur minéral : clientèle : compagnies minières, autres M/O, individus</v>
          </cell>
          <cell r="M1676" t="b">
            <v>0</v>
          </cell>
          <cell r="N1676" t="b">
            <v>0</v>
          </cell>
          <cell r="P1676">
            <v>367</v>
          </cell>
          <cell r="Q1676">
            <v>0</v>
          </cell>
          <cell r="R1676">
            <v>0</v>
          </cell>
          <cell r="T1676" t="b">
            <v>0</v>
          </cell>
          <cell r="U1676" t="b">
            <v>0</v>
          </cell>
          <cell r="V1676" t="b">
            <v>0</v>
          </cell>
          <cell r="W1676" t="b">
            <v>1</v>
          </cell>
          <cell r="Y1676">
            <v>0.2</v>
          </cell>
        </row>
        <row r="1677">
          <cell r="A1677">
            <v>600</v>
          </cell>
          <cell r="B1677">
            <v>0</v>
          </cell>
          <cell r="C1677" t="b">
            <v>0</v>
          </cell>
          <cell r="D1677">
            <v>4</v>
          </cell>
          <cell r="E1677">
            <v>1</v>
          </cell>
          <cell r="F1677" t="str">
            <v>30</v>
          </cell>
          <cell r="G1677">
            <v>2006</v>
          </cell>
          <cell r="H1677" t="b">
            <v>0</v>
          </cell>
          <cell r="I1677">
            <v>0.5</v>
          </cell>
          <cell r="K1677" t="str">
            <v>Secteur minéral : clientèle : compagnies minières, autres M/O, individus</v>
          </cell>
          <cell r="M1677" t="b">
            <v>0</v>
          </cell>
          <cell r="N1677" t="b">
            <v>0</v>
          </cell>
          <cell r="P1677">
            <v>367</v>
          </cell>
          <cell r="Q1677">
            <v>0</v>
          </cell>
          <cell r="R1677">
            <v>0</v>
          </cell>
          <cell r="T1677" t="b">
            <v>0</v>
          </cell>
          <cell r="U1677" t="b">
            <v>0</v>
          </cell>
          <cell r="V1677" t="b">
            <v>0</v>
          </cell>
          <cell r="W1677" t="b">
            <v>1</v>
          </cell>
          <cell r="Y1677">
            <v>0.2</v>
          </cell>
        </row>
        <row r="1678">
          <cell r="A1678">
            <v>600</v>
          </cell>
          <cell r="B1678">
            <v>0</v>
          </cell>
          <cell r="C1678" t="b">
            <v>0</v>
          </cell>
          <cell r="D1678">
            <v>4</v>
          </cell>
          <cell r="E1678">
            <v>1</v>
          </cell>
          <cell r="F1678" t="str">
            <v>30</v>
          </cell>
          <cell r="G1678">
            <v>2005</v>
          </cell>
          <cell r="H1678" t="b">
            <v>0</v>
          </cell>
          <cell r="I1678">
            <v>0.5</v>
          </cell>
          <cell r="K1678" t="str">
            <v>Secteur minéral : clientèle : compagnies minières, autres M/O, individus</v>
          </cell>
          <cell r="M1678" t="b">
            <v>0</v>
          </cell>
          <cell r="N1678" t="b">
            <v>0</v>
          </cell>
          <cell r="P1678">
            <v>367</v>
          </cell>
          <cell r="Q1678">
            <v>0</v>
          </cell>
          <cell r="R1678">
            <v>0</v>
          </cell>
          <cell r="T1678" t="b">
            <v>0</v>
          </cell>
          <cell r="U1678" t="b">
            <v>0</v>
          </cell>
          <cell r="V1678" t="b">
            <v>0</v>
          </cell>
          <cell r="W1678" t="b">
            <v>1</v>
          </cell>
          <cell r="Y1678">
            <v>0.2</v>
          </cell>
        </row>
        <row r="1679">
          <cell r="A1679">
            <v>600</v>
          </cell>
          <cell r="B1679">
            <v>0</v>
          </cell>
          <cell r="C1679" t="b">
            <v>0</v>
          </cell>
          <cell r="D1679">
            <v>4</v>
          </cell>
          <cell r="E1679">
            <v>1</v>
          </cell>
          <cell r="F1679" t="str">
            <v>30</v>
          </cell>
          <cell r="G1679">
            <v>2004</v>
          </cell>
          <cell r="H1679" t="b">
            <v>0</v>
          </cell>
          <cell r="I1679">
            <v>0</v>
          </cell>
          <cell r="K1679" t="str">
            <v>Secteur minéral : clientèle : compagnies minières, autres M/O, individus</v>
          </cell>
          <cell r="M1679" t="b">
            <v>0</v>
          </cell>
          <cell r="N1679" t="b">
            <v>0</v>
          </cell>
          <cell r="P1679">
            <v>367</v>
          </cell>
          <cell r="Q1679">
            <v>0</v>
          </cell>
          <cell r="R1679">
            <v>0</v>
          </cell>
          <cell r="T1679" t="b">
            <v>0</v>
          </cell>
          <cell r="U1679" t="b">
            <v>0</v>
          </cell>
          <cell r="V1679" t="b">
            <v>0</v>
          </cell>
          <cell r="W1679" t="b">
            <v>1</v>
          </cell>
          <cell r="Y1679">
            <v>0.2</v>
          </cell>
        </row>
        <row r="1680">
          <cell r="A1680">
            <v>600</v>
          </cell>
          <cell r="B1680">
            <v>0</v>
          </cell>
          <cell r="C1680" t="b">
            <v>0</v>
          </cell>
          <cell r="D1680">
            <v>4</v>
          </cell>
          <cell r="E1680">
            <v>1</v>
          </cell>
          <cell r="F1680" t="str">
            <v>30</v>
          </cell>
          <cell r="G1680">
            <v>2003</v>
          </cell>
          <cell r="H1680" t="b">
            <v>0</v>
          </cell>
          <cell r="I1680">
            <v>0</v>
          </cell>
          <cell r="K1680" t="str">
            <v>Secteur minéral : clientèle : compagnies minières, autres M/O, individus</v>
          </cell>
          <cell r="M1680" t="b">
            <v>0</v>
          </cell>
          <cell r="N1680" t="b">
            <v>0</v>
          </cell>
          <cell r="P1680">
            <v>367</v>
          </cell>
          <cell r="Q1680">
            <v>0</v>
          </cell>
          <cell r="R1680">
            <v>0</v>
          </cell>
          <cell r="T1680" t="b">
            <v>0</v>
          </cell>
          <cell r="U1680" t="b">
            <v>0</v>
          </cell>
          <cell r="V1680" t="b">
            <v>0</v>
          </cell>
          <cell r="W1680" t="b">
            <v>1</v>
          </cell>
          <cell r="Y1680">
            <v>0.2</v>
          </cell>
        </row>
        <row r="1681">
          <cell r="A1681">
            <v>600</v>
          </cell>
          <cell r="B1681">
            <v>0</v>
          </cell>
          <cell r="C1681" t="b">
            <v>0</v>
          </cell>
          <cell r="D1681">
            <v>4</v>
          </cell>
          <cell r="E1681">
            <v>1</v>
          </cell>
          <cell r="F1681" t="str">
            <v>36</v>
          </cell>
          <cell r="G1681">
            <v>2007</v>
          </cell>
          <cell r="H1681" t="b">
            <v>1</v>
          </cell>
          <cell r="I1681">
            <v>5</v>
          </cell>
          <cell r="K1681" t="str">
            <v>Forêts</v>
          </cell>
          <cell r="L1681" t="str">
            <v>741</v>
          </cell>
          <cell r="M1681" t="b">
            <v>0</v>
          </cell>
          <cell r="N1681" t="b">
            <v>0</v>
          </cell>
          <cell r="P1681">
            <v>367</v>
          </cell>
          <cell r="Q1681">
            <v>90</v>
          </cell>
          <cell r="R1681">
            <v>0</v>
          </cell>
          <cell r="T1681" t="b">
            <v>0</v>
          </cell>
          <cell r="U1681" t="b">
            <v>0</v>
          </cell>
          <cell r="V1681" t="b">
            <v>1</v>
          </cell>
          <cell r="W1681" t="b">
            <v>0</v>
          </cell>
          <cell r="X1681" t="str">
            <v>Enchères et Parité avec le secteur privé</v>
          </cell>
          <cell r="Y1681">
            <v>0</v>
          </cell>
        </row>
        <row r="1682">
          <cell r="A1682">
            <v>600</v>
          </cell>
          <cell r="B1682">
            <v>0</v>
          </cell>
          <cell r="C1682" t="b">
            <v>0</v>
          </cell>
          <cell r="D1682">
            <v>4</v>
          </cell>
          <cell r="E1682">
            <v>1</v>
          </cell>
          <cell r="F1682" t="str">
            <v>36</v>
          </cell>
          <cell r="G1682">
            <v>2006</v>
          </cell>
          <cell r="H1682" t="b">
            <v>0</v>
          </cell>
          <cell r="I1682">
            <v>263.8</v>
          </cell>
          <cell r="K1682" t="str">
            <v>Forêts</v>
          </cell>
          <cell r="L1682" t="str">
            <v>741</v>
          </cell>
          <cell r="M1682" t="b">
            <v>0</v>
          </cell>
          <cell r="N1682" t="b">
            <v>0</v>
          </cell>
          <cell r="P1682">
            <v>367</v>
          </cell>
          <cell r="Q1682">
            <v>90</v>
          </cell>
          <cell r="R1682">
            <v>0</v>
          </cell>
          <cell r="T1682" t="b">
            <v>0</v>
          </cell>
          <cell r="U1682" t="b">
            <v>0</v>
          </cell>
          <cell r="V1682" t="b">
            <v>1</v>
          </cell>
          <cell r="W1682" t="b">
            <v>0</v>
          </cell>
          <cell r="X1682" t="str">
            <v>Enchères et Parité avec le secteur privé</v>
          </cell>
          <cell r="Y1682">
            <v>0</v>
          </cell>
        </row>
        <row r="1683">
          <cell r="A1683">
            <v>600</v>
          </cell>
          <cell r="B1683">
            <v>0</v>
          </cell>
          <cell r="C1683" t="b">
            <v>0</v>
          </cell>
          <cell r="D1683">
            <v>4</v>
          </cell>
          <cell r="E1683">
            <v>1</v>
          </cell>
          <cell r="F1683" t="str">
            <v>36</v>
          </cell>
          <cell r="G1683">
            <v>2005</v>
          </cell>
          <cell r="H1683" t="b">
            <v>0</v>
          </cell>
          <cell r="I1683">
            <v>26.2</v>
          </cell>
          <cell r="K1683" t="str">
            <v>Forêts</v>
          </cell>
          <cell r="L1683" t="str">
            <v>741</v>
          </cell>
          <cell r="M1683" t="b">
            <v>0</v>
          </cell>
          <cell r="N1683" t="b">
            <v>0</v>
          </cell>
          <cell r="P1683">
            <v>367</v>
          </cell>
          <cell r="Q1683">
            <v>90</v>
          </cell>
          <cell r="R1683">
            <v>0</v>
          </cell>
          <cell r="T1683" t="b">
            <v>0</v>
          </cell>
          <cell r="U1683" t="b">
            <v>0</v>
          </cell>
          <cell r="V1683" t="b">
            <v>1</v>
          </cell>
          <cell r="W1683" t="b">
            <v>0</v>
          </cell>
          <cell r="X1683" t="str">
            <v>Enchères et Parité avec le secteur privé</v>
          </cell>
          <cell r="Y1683">
            <v>0</v>
          </cell>
        </row>
        <row r="1684">
          <cell r="A1684">
            <v>600</v>
          </cell>
          <cell r="B1684">
            <v>0</v>
          </cell>
          <cell r="C1684" t="b">
            <v>0</v>
          </cell>
          <cell r="D1684">
            <v>4</v>
          </cell>
          <cell r="E1684">
            <v>1</v>
          </cell>
          <cell r="F1684" t="str">
            <v>36</v>
          </cell>
          <cell r="G1684">
            <v>2004</v>
          </cell>
          <cell r="H1684" t="b">
            <v>0</v>
          </cell>
          <cell r="I1684">
            <v>4.5999999999999996</v>
          </cell>
          <cell r="K1684" t="str">
            <v>Forêts</v>
          </cell>
          <cell r="L1684" t="str">
            <v>741</v>
          </cell>
          <cell r="M1684" t="b">
            <v>0</v>
          </cell>
          <cell r="N1684" t="b">
            <v>0</v>
          </cell>
          <cell r="P1684">
            <v>367</v>
          </cell>
          <cell r="Q1684">
            <v>90</v>
          </cell>
          <cell r="R1684">
            <v>0</v>
          </cell>
          <cell r="T1684" t="b">
            <v>0</v>
          </cell>
          <cell r="U1684" t="b">
            <v>0</v>
          </cell>
          <cell r="V1684" t="b">
            <v>1</v>
          </cell>
          <cell r="W1684" t="b">
            <v>0</v>
          </cell>
          <cell r="X1684" t="str">
            <v>Enchères et Parité avec le secteur privé</v>
          </cell>
          <cell r="Y1684">
            <v>0</v>
          </cell>
        </row>
        <row r="1685">
          <cell r="A1685">
            <v>600</v>
          </cell>
          <cell r="B1685">
            <v>0</v>
          </cell>
          <cell r="C1685" t="b">
            <v>0</v>
          </cell>
          <cell r="D1685">
            <v>4</v>
          </cell>
          <cell r="E1685">
            <v>1</v>
          </cell>
          <cell r="F1685" t="str">
            <v>36</v>
          </cell>
          <cell r="G1685">
            <v>2003</v>
          </cell>
          <cell r="H1685" t="b">
            <v>0</v>
          </cell>
          <cell r="I1685">
            <v>87</v>
          </cell>
          <cell r="K1685" t="str">
            <v>Forêts</v>
          </cell>
          <cell r="L1685" t="str">
            <v>741</v>
          </cell>
          <cell r="M1685" t="b">
            <v>0</v>
          </cell>
          <cell r="N1685" t="b">
            <v>0</v>
          </cell>
          <cell r="P1685">
            <v>367</v>
          </cell>
          <cell r="Q1685">
            <v>90</v>
          </cell>
          <cell r="R1685">
            <v>0</v>
          </cell>
          <cell r="T1685" t="b">
            <v>0</v>
          </cell>
          <cell r="U1685" t="b">
            <v>0</v>
          </cell>
          <cell r="V1685" t="b">
            <v>1</v>
          </cell>
          <cell r="W1685" t="b">
            <v>0</v>
          </cell>
          <cell r="X1685" t="str">
            <v>Enchères et Parité avec le secteur privé</v>
          </cell>
          <cell r="Y1685">
            <v>0</v>
          </cell>
        </row>
        <row r="1686">
          <cell r="A1686">
            <v>600</v>
          </cell>
          <cell r="B1686">
            <v>0</v>
          </cell>
          <cell r="C1686" t="b">
            <v>0</v>
          </cell>
          <cell r="D1686">
            <v>4</v>
          </cell>
          <cell r="E1686">
            <v>1</v>
          </cell>
          <cell r="F1686" t="str">
            <v>65</v>
          </cell>
          <cell r="G1686">
            <v>2007</v>
          </cell>
          <cell r="H1686" t="b">
            <v>1</v>
          </cell>
          <cell r="I1686">
            <v>1500</v>
          </cell>
          <cell r="K1686" t="str">
            <v>Territoire+ AUTRES SECTEURS</v>
          </cell>
          <cell r="L1686" t="str">
            <v>457, 458, 762</v>
          </cell>
          <cell r="M1686" t="b">
            <v>0</v>
          </cell>
          <cell r="N1686" t="b">
            <v>0</v>
          </cell>
          <cell r="P1686">
            <v>367</v>
          </cell>
          <cell r="Q1686">
            <v>95</v>
          </cell>
          <cell r="R1686">
            <v>5</v>
          </cell>
          <cell r="T1686" t="b">
            <v>0</v>
          </cell>
          <cell r="U1686" t="b">
            <v>1</v>
          </cell>
          <cell r="V1686" t="b">
            <v>0</v>
          </cell>
          <cell r="W1686" t="b">
            <v>0</v>
          </cell>
          <cell r="X1686" t="str">
            <v>Valeur marchande</v>
          </cell>
          <cell r="Y1686">
            <v>0</v>
          </cell>
        </row>
        <row r="1687">
          <cell r="A1687">
            <v>600</v>
          </cell>
          <cell r="B1687">
            <v>313</v>
          </cell>
          <cell r="C1687" t="b">
            <v>1</v>
          </cell>
          <cell r="D1687">
            <v>3</v>
          </cell>
          <cell r="E1687">
            <v>3</v>
          </cell>
          <cell r="F1687" t="str">
            <v>04</v>
          </cell>
          <cell r="G1687">
            <v>2007</v>
          </cell>
          <cell r="H1687" t="b">
            <v>1</v>
          </cell>
          <cell r="I1687">
            <v>0</v>
          </cell>
          <cell r="K1687" t="str">
            <v>Forêts</v>
          </cell>
          <cell r="L1687" t="str">
            <v>185, 729</v>
          </cell>
          <cell r="M1687" t="b">
            <v>1</v>
          </cell>
          <cell r="N1687" t="b">
            <v>0</v>
          </cell>
          <cell r="P1687">
            <v>38872</v>
          </cell>
          <cell r="Q1687">
            <v>100</v>
          </cell>
          <cell r="R1687">
            <v>0</v>
          </cell>
          <cell r="T1687" t="b">
            <v>0</v>
          </cell>
          <cell r="U1687" t="b">
            <v>0</v>
          </cell>
          <cell r="V1687" t="b">
            <v>0</v>
          </cell>
          <cell r="W1687" t="b">
            <v>0</v>
          </cell>
          <cell r="X1687" t="str">
            <v>Capacité de payer</v>
          </cell>
          <cell r="Y1687">
            <v>0</v>
          </cell>
        </row>
        <row r="1688">
          <cell r="A1688">
            <v>600</v>
          </cell>
          <cell r="B1688">
            <v>313</v>
          </cell>
          <cell r="C1688" t="b">
            <v>1</v>
          </cell>
          <cell r="D1688">
            <v>3</v>
          </cell>
          <cell r="E1688">
            <v>3</v>
          </cell>
          <cell r="F1688" t="str">
            <v>04</v>
          </cell>
          <cell r="G1688">
            <v>2006</v>
          </cell>
          <cell r="H1688" t="b">
            <v>0</v>
          </cell>
          <cell r="I1688">
            <v>0</v>
          </cell>
          <cell r="K1688" t="str">
            <v>Forêts</v>
          </cell>
          <cell r="L1688" t="str">
            <v>185, 729</v>
          </cell>
          <cell r="M1688" t="b">
            <v>1</v>
          </cell>
          <cell r="N1688" t="b">
            <v>0</v>
          </cell>
          <cell r="P1688">
            <v>38872</v>
          </cell>
          <cell r="Q1688">
            <v>100</v>
          </cell>
          <cell r="R1688">
            <v>0</v>
          </cell>
          <cell r="T1688" t="b">
            <v>0</v>
          </cell>
          <cell r="U1688" t="b">
            <v>0</v>
          </cell>
          <cell r="V1688" t="b">
            <v>0</v>
          </cell>
          <cell r="W1688" t="b">
            <v>0</v>
          </cell>
          <cell r="X1688" t="str">
            <v>Capacité de payer</v>
          </cell>
          <cell r="Y1688">
            <v>0</v>
          </cell>
        </row>
        <row r="1689">
          <cell r="A1689">
            <v>600</v>
          </cell>
          <cell r="B1689">
            <v>313</v>
          </cell>
          <cell r="C1689" t="b">
            <v>1</v>
          </cell>
          <cell r="D1689">
            <v>3</v>
          </cell>
          <cell r="E1689">
            <v>3</v>
          </cell>
          <cell r="F1689" t="str">
            <v>04</v>
          </cell>
          <cell r="G1689">
            <v>2005</v>
          </cell>
          <cell r="H1689" t="b">
            <v>0</v>
          </cell>
          <cell r="I1689">
            <v>0</v>
          </cell>
          <cell r="K1689" t="str">
            <v>Forêts</v>
          </cell>
          <cell r="L1689" t="str">
            <v>185, 729</v>
          </cell>
          <cell r="M1689" t="b">
            <v>1</v>
          </cell>
          <cell r="N1689" t="b">
            <v>0</v>
          </cell>
          <cell r="P1689">
            <v>38872</v>
          </cell>
          <cell r="Q1689">
            <v>100</v>
          </cell>
          <cell r="R1689">
            <v>0</v>
          </cell>
          <cell r="T1689" t="b">
            <v>0</v>
          </cell>
          <cell r="U1689" t="b">
            <v>0</v>
          </cell>
          <cell r="V1689" t="b">
            <v>0</v>
          </cell>
          <cell r="W1689" t="b">
            <v>0</v>
          </cell>
          <cell r="X1689" t="str">
            <v>Capacité de payer</v>
          </cell>
          <cell r="Y1689">
            <v>0</v>
          </cell>
        </row>
        <row r="1690">
          <cell r="A1690">
            <v>600</v>
          </cell>
          <cell r="B1690">
            <v>313</v>
          </cell>
          <cell r="C1690" t="b">
            <v>1</v>
          </cell>
          <cell r="D1690">
            <v>3</v>
          </cell>
          <cell r="E1690">
            <v>3</v>
          </cell>
          <cell r="F1690" t="str">
            <v>04</v>
          </cell>
          <cell r="G1690">
            <v>2004</v>
          </cell>
          <cell r="H1690" t="b">
            <v>0</v>
          </cell>
          <cell r="I1690">
            <v>0</v>
          </cell>
          <cell r="K1690" t="str">
            <v>Forêts</v>
          </cell>
          <cell r="L1690" t="str">
            <v>185, 729</v>
          </cell>
          <cell r="M1690" t="b">
            <v>1</v>
          </cell>
          <cell r="N1690" t="b">
            <v>0</v>
          </cell>
          <cell r="P1690">
            <v>38872</v>
          </cell>
          <cell r="Q1690">
            <v>100</v>
          </cell>
          <cell r="R1690">
            <v>0</v>
          </cell>
          <cell r="T1690" t="b">
            <v>0</v>
          </cell>
          <cell r="U1690" t="b">
            <v>0</v>
          </cell>
          <cell r="V1690" t="b">
            <v>0</v>
          </cell>
          <cell r="W1690" t="b">
            <v>0</v>
          </cell>
          <cell r="X1690" t="str">
            <v>Capacité de payer</v>
          </cell>
          <cell r="Y1690">
            <v>0</v>
          </cell>
        </row>
        <row r="1691">
          <cell r="A1691">
            <v>600</v>
          </cell>
          <cell r="B1691">
            <v>313</v>
          </cell>
          <cell r="C1691" t="b">
            <v>1</v>
          </cell>
          <cell r="D1691">
            <v>3</v>
          </cell>
          <cell r="E1691">
            <v>3</v>
          </cell>
          <cell r="F1691" t="str">
            <v>04</v>
          </cell>
          <cell r="G1691">
            <v>2003</v>
          </cell>
          <cell r="H1691" t="b">
            <v>0</v>
          </cell>
          <cell r="I1691">
            <v>0</v>
          </cell>
          <cell r="K1691" t="str">
            <v>Forêts</v>
          </cell>
          <cell r="L1691" t="str">
            <v>185, 729</v>
          </cell>
          <cell r="M1691" t="b">
            <v>1</v>
          </cell>
          <cell r="N1691" t="b">
            <v>0</v>
          </cell>
          <cell r="P1691">
            <v>38872</v>
          </cell>
          <cell r="Q1691">
            <v>100</v>
          </cell>
          <cell r="R1691">
            <v>0</v>
          </cell>
          <cell r="T1691" t="b">
            <v>0</v>
          </cell>
          <cell r="U1691" t="b">
            <v>0</v>
          </cell>
          <cell r="V1691" t="b">
            <v>0</v>
          </cell>
          <cell r="W1691" t="b">
            <v>0</v>
          </cell>
          <cell r="X1691" t="str">
            <v>Capacité de payer</v>
          </cell>
          <cell r="Y1691">
            <v>0</v>
          </cell>
        </row>
        <row r="1692">
          <cell r="A1692">
            <v>210</v>
          </cell>
          <cell r="B1692">
            <v>356</v>
          </cell>
          <cell r="C1692" t="b">
            <v>0</v>
          </cell>
          <cell r="D1692">
            <v>3</v>
          </cell>
          <cell r="E1692">
            <v>9</v>
          </cell>
          <cell r="F1692" t="str">
            <v>04</v>
          </cell>
          <cell r="G1692">
            <v>2007</v>
          </cell>
          <cell r="H1692" t="b">
            <v>1</v>
          </cell>
          <cell r="I1692">
            <v>538.20000000000005</v>
          </cell>
          <cell r="K1692" t="str">
            <v>Distributions de produits et services financiers</v>
          </cell>
          <cell r="L1692" t="str">
            <v>744</v>
          </cell>
          <cell r="M1692" t="b">
            <v>1</v>
          </cell>
          <cell r="N1692" t="b">
            <v>1</v>
          </cell>
          <cell r="O1692" t="str">
            <v>IPC</v>
          </cell>
          <cell r="P1692">
            <v>39083</v>
          </cell>
          <cell r="Q1692">
            <v>74</v>
          </cell>
          <cell r="R1692">
            <v>26</v>
          </cell>
          <cell r="T1692" t="b">
            <v>0</v>
          </cell>
          <cell r="U1692" t="b">
            <v>0</v>
          </cell>
          <cell r="V1692" t="b">
            <v>0</v>
          </cell>
          <cell r="W1692" t="b">
            <v>0</v>
          </cell>
          <cell r="X1692" t="str">
            <v>Prix fixés par règlement</v>
          </cell>
          <cell r="Y1692">
            <v>0</v>
          </cell>
        </row>
        <row r="1693">
          <cell r="A1693">
            <v>210</v>
          </cell>
          <cell r="B1693">
            <v>356</v>
          </cell>
          <cell r="C1693" t="b">
            <v>0</v>
          </cell>
          <cell r="D1693">
            <v>3</v>
          </cell>
          <cell r="E1693">
            <v>9</v>
          </cell>
          <cell r="F1693" t="str">
            <v>04</v>
          </cell>
          <cell r="G1693">
            <v>2006</v>
          </cell>
          <cell r="H1693" t="b">
            <v>0</v>
          </cell>
          <cell r="I1693">
            <v>486.2</v>
          </cell>
          <cell r="K1693" t="str">
            <v>Distributions de produits et services financiers</v>
          </cell>
          <cell r="L1693" t="str">
            <v>744</v>
          </cell>
          <cell r="M1693" t="b">
            <v>1</v>
          </cell>
          <cell r="N1693" t="b">
            <v>1</v>
          </cell>
          <cell r="O1693" t="str">
            <v>IPC</v>
          </cell>
          <cell r="P1693">
            <v>39083</v>
          </cell>
          <cell r="Q1693">
            <v>74</v>
          </cell>
          <cell r="R1693">
            <v>26</v>
          </cell>
          <cell r="T1693" t="b">
            <v>0</v>
          </cell>
          <cell r="U1693" t="b">
            <v>0</v>
          </cell>
          <cell r="V1693" t="b">
            <v>0</v>
          </cell>
          <cell r="W1693" t="b">
            <v>0</v>
          </cell>
          <cell r="X1693" t="str">
            <v>Prix fixés par règlement</v>
          </cell>
          <cell r="Y1693">
            <v>0</v>
          </cell>
        </row>
        <row r="1694">
          <cell r="A1694">
            <v>210</v>
          </cell>
          <cell r="B1694">
            <v>356</v>
          </cell>
          <cell r="C1694" t="b">
            <v>0</v>
          </cell>
          <cell r="D1694">
            <v>3</v>
          </cell>
          <cell r="E1694">
            <v>9</v>
          </cell>
          <cell r="F1694" t="str">
            <v>04</v>
          </cell>
          <cell r="G1694">
            <v>2005</v>
          </cell>
          <cell r="H1694" t="b">
            <v>0</v>
          </cell>
          <cell r="I1694">
            <v>473.6</v>
          </cell>
          <cell r="K1694" t="str">
            <v>Distributions de produits et services financiers</v>
          </cell>
          <cell r="L1694" t="str">
            <v>744</v>
          </cell>
          <cell r="M1694" t="b">
            <v>1</v>
          </cell>
          <cell r="N1694" t="b">
            <v>1</v>
          </cell>
          <cell r="O1694" t="str">
            <v>IPC</v>
          </cell>
          <cell r="P1694">
            <v>39083</v>
          </cell>
          <cell r="Q1694">
            <v>74</v>
          </cell>
          <cell r="R1694">
            <v>26</v>
          </cell>
          <cell r="T1694" t="b">
            <v>0</v>
          </cell>
          <cell r="U1694" t="b">
            <v>0</v>
          </cell>
          <cell r="V1694" t="b">
            <v>0</v>
          </cell>
          <cell r="W1694" t="b">
            <v>0</v>
          </cell>
          <cell r="X1694" t="str">
            <v>Prix fixés par règlement</v>
          </cell>
          <cell r="Y1694">
            <v>0</v>
          </cell>
        </row>
        <row r="1695">
          <cell r="A1695">
            <v>210</v>
          </cell>
          <cell r="B1695">
            <v>356</v>
          </cell>
          <cell r="C1695" t="b">
            <v>0</v>
          </cell>
          <cell r="D1695">
            <v>3</v>
          </cell>
          <cell r="E1695">
            <v>9</v>
          </cell>
          <cell r="F1695" t="str">
            <v>04</v>
          </cell>
          <cell r="G1695">
            <v>2004</v>
          </cell>
          <cell r="H1695" t="b">
            <v>0</v>
          </cell>
          <cell r="I1695">
            <v>456.6</v>
          </cell>
          <cell r="K1695" t="str">
            <v>Distributions de produits et services financiers</v>
          </cell>
          <cell r="L1695" t="str">
            <v>744</v>
          </cell>
          <cell r="M1695" t="b">
            <v>1</v>
          </cell>
          <cell r="N1695" t="b">
            <v>1</v>
          </cell>
          <cell r="O1695" t="str">
            <v>IPC</v>
          </cell>
          <cell r="P1695">
            <v>39083</v>
          </cell>
          <cell r="Q1695">
            <v>74</v>
          </cell>
          <cell r="R1695">
            <v>26</v>
          </cell>
          <cell r="T1695" t="b">
            <v>0</v>
          </cell>
          <cell r="U1695" t="b">
            <v>0</v>
          </cell>
          <cell r="V1695" t="b">
            <v>0</v>
          </cell>
          <cell r="W1695" t="b">
            <v>0</v>
          </cell>
          <cell r="X1695" t="str">
            <v>Prix fixés par règlement</v>
          </cell>
          <cell r="Y1695">
            <v>0</v>
          </cell>
        </row>
        <row r="1696">
          <cell r="A1696">
            <v>210</v>
          </cell>
          <cell r="B1696">
            <v>356</v>
          </cell>
          <cell r="C1696" t="b">
            <v>0</v>
          </cell>
          <cell r="D1696">
            <v>3</v>
          </cell>
          <cell r="E1696">
            <v>9</v>
          </cell>
          <cell r="F1696" t="str">
            <v>04</v>
          </cell>
          <cell r="G1696">
            <v>2003</v>
          </cell>
          <cell r="H1696" t="b">
            <v>0</v>
          </cell>
          <cell r="I1696">
            <v>0</v>
          </cell>
          <cell r="K1696" t="str">
            <v>Distributions de produits et services financiers</v>
          </cell>
          <cell r="L1696" t="str">
            <v>744</v>
          </cell>
          <cell r="M1696" t="b">
            <v>1</v>
          </cell>
          <cell r="N1696" t="b">
            <v>1</v>
          </cell>
          <cell r="O1696" t="str">
            <v>IPC</v>
          </cell>
          <cell r="P1696">
            <v>39083</v>
          </cell>
          <cell r="Q1696">
            <v>74</v>
          </cell>
          <cell r="R1696">
            <v>26</v>
          </cell>
          <cell r="T1696" t="b">
            <v>0</v>
          </cell>
          <cell r="U1696" t="b">
            <v>0</v>
          </cell>
          <cell r="V1696" t="b">
            <v>0</v>
          </cell>
          <cell r="W1696" t="b">
            <v>0</v>
          </cell>
          <cell r="X1696" t="str">
            <v>Prix fixés par règlement</v>
          </cell>
          <cell r="Y1696">
            <v>0</v>
          </cell>
        </row>
        <row r="1697">
          <cell r="A1697">
            <v>210</v>
          </cell>
          <cell r="B1697">
            <v>356</v>
          </cell>
          <cell r="C1697" t="b">
            <v>0</v>
          </cell>
          <cell r="D1697">
            <v>3</v>
          </cell>
          <cell r="E1697">
            <v>9</v>
          </cell>
          <cell r="F1697" t="str">
            <v>AO</v>
          </cell>
          <cell r="G1697">
            <v>2007</v>
          </cell>
          <cell r="H1697" t="b">
            <v>1</v>
          </cell>
          <cell r="I1697">
            <v>1110.8</v>
          </cell>
          <cell r="K1697" t="str">
            <v>Distribution de produits et services financiers</v>
          </cell>
          <cell r="L1697" t="str">
            <v>744</v>
          </cell>
          <cell r="M1697" t="b">
            <v>1</v>
          </cell>
          <cell r="N1697" t="b">
            <v>1</v>
          </cell>
          <cell r="O1697" t="str">
            <v>IPC</v>
          </cell>
          <cell r="P1697">
            <v>39083</v>
          </cell>
          <cell r="Q1697">
            <v>100</v>
          </cell>
          <cell r="R1697">
            <v>0</v>
          </cell>
          <cell r="T1697" t="b">
            <v>0</v>
          </cell>
          <cell r="U1697" t="b">
            <v>0</v>
          </cell>
          <cell r="V1697" t="b">
            <v>0</v>
          </cell>
          <cell r="W1697" t="b">
            <v>0</v>
          </cell>
          <cell r="X1697" t="str">
            <v>Prix fixé par règlement</v>
          </cell>
          <cell r="Y1697">
            <v>0</v>
          </cell>
        </row>
        <row r="1698">
          <cell r="A1698">
            <v>210</v>
          </cell>
          <cell r="B1698">
            <v>356</v>
          </cell>
          <cell r="C1698" t="b">
            <v>0</v>
          </cell>
          <cell r="D1698">
            <v>3</v>
          </cell>
          <cell r="E1698">
            <v>9</v>
          </cell>
          <cell r="F1698" t="str">
            <v>AO</v>
          </cell>
          <cell r="G1698">
            <v>2006</v>
          </cell>
          <cell r="H1698" t="b">
            <v>0</v>
          </cell>
          <cell r="I1698">
            <v>1117.9000000000001</v>
          </cell>
          <cell r="K1698" t="str">
            <v>Distribution de produits et services financiers</v>
          </cell>
          <cell r="L1698" t="str">
            <v>744</v>
          </cell>
          <cell r="M1698" t="b">
            <v>1</v>
          </cell>
          <cell r="N1698" t="b">
            <v>1</v>
          </cell>
          <cell r="O1698" t="str">
            <v>IPC</v>
          </cell>
          <cell r="P1698">
            <v>39083</v>
          </cell>
          <cell r="Q1698">
            <v>100</v>
          </cell>
          <cell r="R1698">
            <v>0</v>
          </cell>
          <cell r="T1698" t="b">
            <v>0</v>
          </cell>
          <cell r="U1698" t="b">
            <v>0</v>
          </cell>
          <cell r="V1698" t="b">
            <v>0</v>
          </cell>
          <cell r="W1698" t="b">
            <v>0</v>
          </cell>
          <cell r="X1698" t="str">
            <v>Prix fixé par règlement</v>
          </cell>
          <cell r="Y1698">
            <v>0</v>
          </cell>
        </row>
        <row r="1699">
          <cell r="A1699">
            <v>210</v>
          </cell>
          <cell r="B1699">
            <v>356</v>
          </cell>
          <cell r="C1699" t="b">
            <v>0</v>
          </cell>
          <cell r="D1699">
            <v>3</v>
          </cell>
          <cell r="E1699">
            <v>9</v>
          </cell>
          <cell r="F1699" t="str">
            <v>AO</v>
          </cell>
          <cell r="G1699">
            <v>2005</v>
          </cell>
          <cell r="H1699" t="b">
            <v>0</v>
          </cell>
          <cell r="I1699">
            <v>1093.4000000000001</v>
          </cell>
          <cell r="K1699" t="str">
            <v>Distribution de produits et services financiers</v>
          </cell>
          <cell r="L1699" t="str">
            <v>744</v>
          </cell>
          <cell r="M1699" t="b">
            <v>1</v>
          </cell>
          <cell r="N1699" t="b">
            <v>1</v>
          </cell>
          <cell r="O1699" t="str">
            <v>IPC</v>
          </cell>
          <cell r="P1699">
            <v>39083</v>
          </cell>
          <cell r="Q1699">
            <v>100</v>
          </cell>
          <cell r="R1699">
            <v>0</v>
          </cell>
          <cell r="T1699" t="b">
            <v>0</v>
          </cell>
          <cell r="U1699" t="b">
            <v>0</v>
          </cell>
          <cell r="V1699" t="b">
            <v>0</v>
          </cell>
          <cell r="W1699" t="b">
            <v>0</v>
          </cell>
          <cell r="X1699" t="str">
            <v>Prix fixé par règlement</v>
          </cell>
          <cell r="Y1699">
            <v>0</v>
          </cell>
        </row>
        <row r="1700">
          <cell r="A1700">
            <v>210</v>
          </cell>
          <cell r="B1700">
            <v>356</v>
          </cell>
          <cell r="C1700" t="b">
            <v>0</v>
          </cell>
          <cell r="D1700">
            <v>3</v>
          </cell>
          <cell r="E1700">
            <v>9</v>
          </cell>
          <cell r="F1700" t="str">
            <v>AO</v>
          </cell>
          <cell r="G1700">
            <v>2004</v>
          </cell>
          <cell r="H1700" t="b">
            <v>0</v>
          </cell>
          <cell r="I1700">
            <v>1083.0999999999999</v>
          </cell>
          <cell r="K1700" t="str">
            <v>Distribution de produits et services financiers</v>
          </cell>
          <cell r="L1700" t="str">
            <v>744</v>
          </cell>
          <cell r="M1700" t="b">
            <v>1</v>
          </cell>
          <cell r="N1700" t="b">
            <v>1</v>
          </cell>
          <cell r="O1700" t="str">
            <v>IPC</v>
          </cell>
          <cell r="P1700">
            <v>39083</v>
          </cell>
          <cell r="Q1700">
            <v>100</v>
          </cell>
          <cell r="R1700">
            <v>0</v>
          </cell>
          <cell r="T1700" t="b">
            <v>0</v>
          </cell>
          <cell r="U1700" t="b">
            <v>0</v>
          </cell>
          <cell r="V1700" t="b">
            <v>0</v>
          </cell>
          <cell r="W1700" t="b">
            <v>0</v>
          </cell>
          <cell r="X1700" t="str">
            <v>Prix fixé par règlement</v>
          </cell>
          <cell r="Y1700">
            <v>0</v>
          </cell>
        </row>
        <row r="1701">
          <cell r="A1701">
            <v>210</v>
          </cell>
          <cell r="B1701">
            <v>356</v>
          </cell>
          <cell r="C1701" t="b">
            <v>0</v>
          </cell>
          <cell r="D1701">
            <v>3</v>
          </cell>
          <cell r="E1701">
            <v>9</v>
          </cell>
          <cell r="F1701" t="str">
            <v>AO</v>
          </cell>
          <cell r="G1701">
            <v>2003</v>
          </cell>
          <cell r="H1701" t="b">
            <v>0</v>
          </cell>
          <cell r="I1701">
            <v>0</v>
          </cell>
          <cell r="K1701" t="str">
            <v>Distribution de produits et services financiers</v>
          </cell>
          <cell r="L1701" t="str">
            <v>744</v>
          </cell>
          <cell r="M1701" t="b">
            <v>1</v>
          </cell>
          <cell r="N1701" t="b">
            <v>1</v>
          </cell>
          <cell r="O1701" t="str">
            <v>IPC</v>
          </cell>
          <cell r="P1701">
            <v>39083</v>
          </cell>
          <cell r="Q1701">
            <v>100</v>
          </cell>
          <cell r="R1701">
            <v>0</v>
          </cell>
          <cell r="T1701" t="b">
            <v>0</v>
          </cell>
          <cell r="U1701" t="b">
            <v>0</v>
          </cell>
          <cell r="V1701" t="b">
            <v>0</v>
          </cell>
          <cell r="W1701" t="b">
            <v>0</v>
          </cell>
          <cell r="X1701" t="str">
            <v>Prix fixé par règlement</v>
          </cell>
          <cell r="Y1701">
            <v>0</v>
          </cell>
        </row>
        <row r="1702">
          <cell r="A1702">
            <v>210</v>
          </cell>
          <cell r="B1702">
            <v>356</v>
          </cell>
          <cell r="C1702" t="b">
            <v>0</v>
          </cell>
          <cell r="D1702">
            <v>3</v>
          </cell>
          <cell r="E1702">
            <v>9</v>
          </cell>
          <cell r="F1702" t="str">
            <v>AU</v>
          </cell>
          <cell r="G1702">
            <v>2007</v>
          </cell>
          <cell r="H1702" t="b">
            <v>1</v>
          </cell>
          <cell r="I1702">
            <v>9417.6</v>
          </cell>
          <cell r="K1702" t="str">
            <v>Produits et services financiers</v>
          </cell>
          <cell r="L1702" t="str">
            <v>744</v>
          </cell>
          <cell r="M1702" t="b">
            <v>1</v>
          </cell>
          <cell r="N1702" t="b">
            <v>1</v>
          </cell>
          <cell r="O1702" t="str">
            <v>IPC</v>
          </cell>
          <cell r="P1702">
            <v>39083</v>
          </cell>
          <cell r="Q1702">
            <v>47</v>
          </cell>
          <cell r="R1702">
            <v>53</v>
          </cell>
          <cell r="T1702" t="b">
            <v>0</v>
          </cell>
          <cell r="U1702" t="b">
            <v>0</v>
          </cell>
          <cell r="V1702" t="b">
            <v>0</v>
          </cell>
          <cell r="W1702" t="b">
            <v>0</v>
          </cell>
          <cell r="X1702" t="str">
            <v>Prix fixés par règlement</v>
          </cell>
          <cell r="Y1702">
            <v>0</v>
          </cell>
        </row>
        <row r="1703">
          <cell r="A1703">
            <v>210</v>
          </cell>
          <cell r="B1703">
            <v>356</v>
          </cell>
          <cell r="C1703" t="b">
            <v>0</v>
          </cell>
          <cell r="D1703">
            <v>3</v>
          </cell>
          <cell r="E1703">
            <v>9</v>
          </cell>
          <cell r="F1703" t="str">
            <v>AU</v>
          </cell>
          <cell r="G1703">
            <v>2006</v>
          </cell>
          <cell r="H1703" t="b">
            <v>0</v>
          </cell>
          <cell r="I1703">
            <v>8967.4</v>
          </cell>
          <cell r="K1703" t="str">
            <v>Produits et services financiers</v>
          </cell>
          <cell r="L1703" t="str">
            <v>744</v>
          </cell>
          <cell r="M1703" t="b">
            <v>1</v>
          </cell>
          <cell r="N1703" t="b">
            <v>1</v>
          </cell>
          <cell r="O1703" t="str">
            <v>IPC</v>
          </cell>
          <cell r="P1703">
            <v>39083</v>
          </cell>
          <cell r="Q1703">
            <v>47</v>
          </cell>
          <cell r="R1703">
            <v>53</v>
          </cell>
          <cell r="T1703" t="b">
            <v>0</v>
          </cell>
          <cell r="U1703" t="b">
            <v>0</v>
          </cell>
          <cell r="V1703" t="b">
            <v>0</v>
          </cell>
          <cell r="W1703" t="b">
            <v>0</v>
          </cell>
          <cell r="X1703" t="str">
            <v>Prix fixés par règlement</v>
          </cell>
          <cell r="Y1703">
            <v>0</v>
          </cell>
        </row>
        <row r="1704">
          <cell r="A1704">
            <v>210</v>
          </cell>
          <cell r="B1704">
            <v>356</v>
          </cell>
          <cell r="C1704" t="b">
            <v>0</v>
          </cell>
          <cell r="D1704">
            <v>3</v>
          </cell>
          <cell r="E1704">
            <v>9</v>
          </cell>
          <cell r="F1704" t="str">
            <v>AU</v>
          </cell>
          <cell r="G1704">
            <v>2005</v>
          </cell>
          <cell r="H1704" t="b">
            <v>0</v>
          </cell>
          <cell r="I1704">
            <v>8563</v>
          </cell>
          <cell r="K1704" t="str">
            <v>Produits et services financiers</v>
          </cell>
          <cell r="L1704" t="str">
            <v>744</v>
          </cell>
          <cell r="M1704" t="b">
            <v>1</v>
          </cell>
          <cell r="N1704" t="b">
            <v>1</v>
          </cell>
          <cell r="O1704" t="str">
            <v>IPC</v>
          </cell>
          <cell r="P1704">
            <v>39083</v>
          </cell>
          <cell r="Q1704">
            <v>47</v>
          </cell>
          <cell r="R1704">
            <v>53</v>
          </cell>
          <cell r="T1704" t="b">
            <v>0</v>
          </cell>
          <cell r="U1704" t="b">
            <v>0</v>
          </cell>
          <cell r="V1704" t="b">
            <v>0</v>
          </cell>
          <cell r="W1704" t="b">
            <v>0</v>
          </cell>
          <cell r="X1704" t="str">
            <v>Prix fixés par règlement</v>
          </cell>
          <cell r="Y1704">
            <v>0</v>
          </cell>
        </row>
        <row r="1705">
          <cell r="A1705">
            <v>210</v>
          </cell>
          <cell r="B1705">
            <v>356</v>
          </cell>
          <cell r="C1705" t="b">
            <v>0</v>
          </cell>
          <cell r="D1705">
            <v>3</v>
          </cell>
          <cell r="E1705">
            <v>9</v>
          </cell>
          <cell r="F1705" t="str">
            <v>AU</v>
          </cell>
          <cell r="G1705">
            <v>2004</v>
          </cell>
          <cell r="H1705" t="b">
            <v>0</v>
          </cell>
          <cell r="I1705">
            <v>9664.9</v>
          </cell>
          <cell r="K1705" t="str">
            <v>Produits et services financiers</v>
          </cell>
          <cell r="L1705" t="str">
            <v>744</v>
          </cell>
          <cell r="M1705" t="b">
            <v>1</v>
          </cell>
          <cell r="N1705" t="b">
            <v>1</v>
          </cell>
          <cell r="O1705" t="str">
            <v>IPC</v>
          </cell>
          <cell r="P1705">
            <v>39083</v>
          </cell>
          <cell r="Q1705">
            <v>47</v>
          </cell>
          <cell r="R1705">
            <v>53</v>
          </cell>
          <cell r="T1705" t="b">
            <v>0</v>
          </cell>
          <cell r="U1705" t="b">
            <v>0</v>
          </cell>
          <cell r="V1705" t="b">
            <v>0</v>
          </cell>
          <cell r="W1705" t="b">
            <v>0</v>
          </cell>
          <cell r="X1705" t="str">
            <v>Prix fixés par règlement</v>
          </cell>
          <cell r="Y1705">
            <v>0</v>
          </cell>
        </row>
        <row r="1706">
          <cell r="A1706">
            <v>210</v>
          </cell>
          <cell r="B1706">
            <v>356</v>
          </cell>
          <cell r="C1706" t="b">
            <v>0</v>
          </cell>
          <cell r="D1706">
            <v>3</v>
          </cell>
          <cell r="E1706">
            <v>9</v>
          </cell>
          <cell r="F1706" t="str">
            <v>AU</v>
          </cell>
          <cell r="G1706">
            <v>2003</v>
          </cell>
          <cell r="H1706" t="b">
            <v>0</v>
          </cell>
          <cell r="I1706">
            <v>0</v>
          </cell>
          <cell r="K1706" t="str">
            <v>Produits et services financiers</v>
          </cell>
          <cell r="L1706" t="str">
            <v>744</v>
          </cell>
          <cell r="M1706" t="b">
            <v>1</v>
          </cell>
          <cell r="N1706" t="b">
            <v>1</v>
          </cell>
          <cell r="O1706" t="str">
            <v>IPC</v>
          </cell>
          <cell r="P1706">
            <v>39083</v>
          </cell>
          <cell r="Q1706">
            <v>47</v>
          </cell>
          <cell r="R1706">
            <v>53</v>
          </cell>
          <cell r="T1706" t="b">
            <v>0</v>
          </cell>
          <cell r="U1706" t="b">
            <v>0</v>
          </cell>
          <cell r="V1706" t="b">
            <v>0</v>
          </cell>
          <cell r="W1706" t="b">
            <v>0</v>
          </cell>
          <cell r="X1706" t="str">
            <v>Prix fixés par règlement</v>
          </cell>
          <cell r="Y1706">
            <v>0</v>
          </cell>
        </row>
        <row r="1707">
          <cell r="A1707">
            <v>210</v>
          </cell>
          <cell r="B1707">
            <v>356</v>
          </cell>
          <cell r="C1707" t="b">
            <v>0</v>
          </cell>
          <cell r="D1707">
            <v>3</v>
          </cell>
          <cell r="E1707">
            <v>9</v>
          </cell>
          <cell r="F1707" t="str">
            <v>AV</v>
          </cell>
          <cell r="G1707">
            <v>2007</v>
          </cell>
          <cell r="H1707" t="b">
            <v>1</v>
          </cell>
          <cell r="I1707">
            <v>523.6</v>
          </cell>
          <cell r="K1707" t="str">
            <v>Distribution de produits et services financiers</v>
          </cell>
          <cell r="L1707" t="str">
            <v>744</v>
          </cell>
          <cell r="M1707" t="b">
            <v>1</v>
          </cell>
          <cell r="N1707" t="b">
            <v>1</v>
          </cell>
          <cell r="O1707" t="str">
            <v>IPC</v>
          </cell>
          <cell r="P1707">
            <v>39083</v>
          </cell>
          <cell r="Q1707">
            <v>95</v>
          </cell>
          <cell r="R1707">
            <v>5</v>
          </cell>
          <cell r="T1707" t="b">
            <v>0</v>
          </cell>
          <cell r="U1707" t="b">
            <v>0</v>
          </cell>
          <cell r="V1707" t="b">
            <v>0</v>
          </cell>
          <cell r="W1707" t="b">
            <v>0</v>
          </cell>
          <cell r="X1707" t="str">
            <v>Prix fixé par règlement</v>
          </cell>
          <cell r="Y1707">
            <v>0</v>
          </cell>
        </row>
        <row r="1708">
          <cell r="A1708">
            <v>210</v>
          </cell>
          <cell r="B1708">
            <v>356</v>
          </cell>
          <cell r="C1708" t="b">
            <v>0</v>
          </cell>
          <cell r="D1708">
            <v>3</v>
          </cell>
          <cell r="E1708">
            <v>9</v>
          </cell>
          <cell r="F1708" t="str">
            <v>AV</v>
          </cell>
          <cell r="G1708">
            <v>2006</v>
          </cell>
          <cell r="H1708" t="b">
            <v>0</v>
          </cell>
          <cell r="I1708">
            <v>514.79999999999995</v>
          </cell>
          <cell r="K1708" t="str">
            <v>Distribution de produits et services financiers</v>
          </cell>
          <cell r="L1708" t="str">
            <v>744</v>
          </cell>
          <cell r="M1708" t="b">
            <v>1</v>
          </cell>
          <cell r="N1708" t="b">
            <v>1</v>
          </cell>
          <cell r="O1708" t="str">
            <v>IPC</v>
          </cell>
          <cell r="P1708">
            <v>39083</v>
          </cell>
          <cell r="Q1708">
            <v>95</v>
          </cell>
          <cell r="R1708">
            <v>5</v>
          </cell>
          <cell r="T1708" t="b">
            <v>0</v>
          </cell>
          <cell r="U1708" t="b">
            <v>0</v>
          </cell>
          <cell r="V1708" t="b">
            <v>0</v>
          </cell>
          <cell r="W1708" t="b">
            <v>0</v>
          </cell>
          <cell r="X1708" t="str">
            <v>Prix fixé par règlement</v>
          </cell>
          <cell r="Y1708">
            <v>0</v>
          </cell>
        </row>
        <row r="1709">
          <cell r="A1709">
            <v>210</v>
          </cell>
          <cell r="B1709">
            <v>356</v>
          </cell>
          <cell r="C1709" t="b">
            <v>0</v>
          </cell>
          <cell r="D1709">
            <v>3</v>
          </cell>
          <cell r="E1709">
            <v>9</v>
          </cell>
          <cell r="F1709" t="str">
            <v>AV</v>
          </cell>
          <cell r="G1709">
            <v>2005</v>
          </cell>
          <cell r="H1709" t="b">
            <v>0</v>
          </cell>
          <cell r="I1709">
            <v>533.9</v>
          </cell>
          <cell r="K1709" t="str">
            <v>Distribution de produits et services financiers</v>
          </cell>
          <cell r="L1709" t="str">
            <v>744</v>
          </cell>
          <cell r="M1709" t="b">
            <v>1</v>
          </cell>
          <cell r="N1709" t="b">
            <v>1</v>
          </cell>
          <cell r="O1709" t="str">
            <v>IPC</v>
          </cell>
          <cell r="P1709">
            <v>39083</v>
          </cell>
          <cell r="Q1709">
            <v>95</v>
          </cell>
          <cell r="R1709">
            <v>5</v>
          </cell>
          <cell r="T1709" t="b">
            <v>0</v>
          </cell>
          <cell r="U1709" t="b">
            <v>0</v>
          </cell>
          <cell r="V1709" t="b">
            <v>0</v>
          </cell>
          <cell r="W1709" t="b">
            <v>0</v>
          </cell>
          <cell r="X1709" t="str">
            <v>Prix fixé par règlement</v>
          </cell>
          <cell r="Y1709">
            <v>0</v>
          </cell>
        </row>
        <row r="1710">
          <cell r="A1710">
            <v>210</v>
          </cell>
          <cell r="B1710">
            <v>356</v>
          </cell>
          <cell r="C1710" t="b">
            <v>0</v>
          </cell>
          <cell r="D1710">
            <v>3</v>
          </cell>
          <cell r="E1710">
            <v>9</v>
          </cell>
          <cell r="F1710" t="str">
            <v>AV</v>
          </cell>
          <cell r="G1710">
            <v>2004</v>
          </cell>
          <cell r="H1710" t="b">
            <v>0</v>
          </cell>
          <cell r="I1710">
            <v>587.4</v>
          </cell>
          <cell r="K1710" t="str">
            <v>Distribution de produits et services financiers</v>
          </cell>
          <cell r="L1710" t="str">
            <v>744</v>
          </cell>
          <cell r="M1710" t="b">
            <v>1</v>
          </cell>
          <cell r="N1710" t="b">
            <v>1</v>
          </cell>
          <cell r="O1710" t="str">
            <v>IPC</v>
          </cell>
          <cell r="P1710">
            <v>39083</v>
          </cell>
          <cell r="Q1710">
            <v>95</v>
          </cell>
          <cell r="R1710">
            <v>5</v>
          </cell>
          <cell r="T1710" t="b">
            <v>0</v>
          </cell>
          <cell r="U1710" t="b">
            <v>0</v>
          </cell>
          <cell r="V1710" t="b">
            <v>0</v>
          </cell>
          <cell r="W1710" t="b">
            <v>0</v>
          </cell>
          <cell r="X1710" t="str">
            <v>Prix fixé par règlement</v>
          </cell>
          <cell r="Y1710">
            <v>0</v>
          </cell>
        </row>
        <row r="1711">
          <cell r="A1711">
            <v>210</v>
          </cell>
          <cell r="B1711">
            <v>356</v>
          </cell>
          <cell r="C1711" t="b">
            <v>0</v>
          </cell>
          <cell r="D1711">
            <v>3</v>
          </cell>
          <cell r="E1711">
            <v>9</v>
          </cell>
          <cell r="F1711" t="str">
            <v>AV</v>
          </cell>
          <cell r="G1711">
            <v>2003</v>
          </cell>
          <cell r="H1711" t="b">
            <v>0</v>
          </cell>
          <cell r="I1711">
            <v>0</v>
          </cell>
          <cell r="K1711" t="str">
            <v>Distribution de produits et services financiers</v>
          </cell>
          <cell r="L1711" t="str">
            <v>744</v>
          </cell>
          <cell r="M1711" t="b">
            <v>1</v>
          </cell>
          <cell r="N1711" t="b">
            <v>1</v>
          </cell>
          <cell r="O1711" t="str">
            <v>IPC</v>
          </cell>
          <cell r="P1711">
            <v>39083</v>
          </cell>
          <cell r="Q1711">
            <v>95</v>
          </cell>
          <cell r="R1711">
            <v>5</v>
          </cell>
          <cell r="T1711" t="b">
            <v>0</v>
          </cell>
          <cell r="U1711" t="b">
            <v>0</v>
          </cell>
          <cell r="V1711" t="b">
            <v>0</v>
          </cell>
          <cell r="W1711" t="b">
            <v>0</v>
          </cell>
          <cell r="X1711" t="str">
            <v>Prix fixé par règlement</v>
          </cell>
          <cell r="Y1711">
            <v>0</v>
          </cell>
        </row>
        <row r="1712">
          <cell r="A1712">
            <v>210</v>
          </cell>
          <cell r="B1712">
            <v>356</v>
          </cell>
          <cell r="C1712" t="b">
            <v>0</v>
          </cell>
          <cell r="D1712">
            <v>4</v>
          </cell>
          <cell r="E1712">
            <v>1</v>
          </cell>
          <cell r="F1712" t="str">
            <v>06</v>
          </cell>
          <cell r="G1712">
            <v>2007</v>
          </cell>
          <cell r="H1712" t="b">
            <v>1</v>
          </cell>
          <cell r="I1712">
            <v>1234.5</v>
          </cell>
          <cell r="K1712" t="str">
            <v>Distribution de produits et services financiers</v>
          </cell>
          <cell r="L1712" t="str">
            <v>744</v>
          </cell>
          <cell r="M1712" t="b">
            <v>1</v>
          </cell>
          <cell r="N1712" t="b">
            <v>1</v>
          </cell>
          <cell r="O1712" t="str">
            <v>IPC</v>
          </cell>
          <cell r="P1712">
            <v>39083</v>
          </cell>
          <cell r="Q1712">
            <v>90</v>
          </cell>
          <cell r="R1712">
            <v>10</v>
          </cell>
          <cell r="T1712" t="b">
            <v>0</v>
          </cell>
          <cell r="U1712" t="b">
            <v>0</v>
          </cell>
          <cell r="V1712" t="b">
            <v>0</v>
          </cell>
          <cell r="W1712" t="b">
            <v>0</v>
          </cell>
          <cell r="X1712" t="str">
            <v>Prix fixé par règlement</v>
          </cell>
          <cell r="Y1712">
            <v>0</v>
          </cell>
        </row>
        <row r="1713">
          <cell r="A1713">
            <v>210</v>
          </cell>
          <cell r="B1713">
            <v>356</v>
          </cell>
          <cell r="C1713" t="b">
            <v>0</v>
          </cell>
          <cell r="D1713">
            <v>4</v>
          </cell>
          <cell r="E1713">
            <v>1</v>
          </cell>
          <cell r="F1713" t="str">
            <v>06</v>
          </cell>
          <cell r="G1713">
            <v>2006</v>
          </cell>
          <cell r="H1713" t="b">
            <v>0</v>
          </cell>
          <cell r="I1713">
            <v>944.2</v>
          </cell>
          <cell r="K1713" t="str">
            <v>Distribution de produits et services financiers</v>
          </cell>
          <cell r="L1713" t="str">
            <v>744</v>
          </cell>
          <cell r="M1713" t="b">
            <v>1</v>
          </cell>
          <cell r="N1713" t="b">
            <v>1</v>
          </cell>
          <cell r="O1713" t="str">
            <v>IPC</v>
          </cell>
          <cell r="P1713">
            <v>39083</v>
          </cell>
          <cell r="Q1713">
            <v>90</v>
          </cell>
          <cell r="R1713">
            <v>10</v>
          </cell>
          <cell r="T1713" t="b">
            <v>0</v>
          </cell>
          <cell r="U1713" t="b">
            <v>0</v>
          </cell>
          <cell r="V1713" t="b">
            <v>0</v>
          </cell>
          <cell r="W1713" t="b">
            <v>0</v>
          </cell>
          <cell r="X1713" t="str">
            <v>Prix fixé par règlement</v>
          </cell>
          <cell r="Y1713">
            <v>0</v>
          </cell>
        </row>
        <row r="1714">
          <cell r="A1714">
            <v>210</v>
          </cell>
          <cell r="B1714">
            <v>356</v>
          </cell>
          <cell r="C1714" t="b">
            <v>0</v>
          </cell>
          <cell r="D1714">
            <v>4</v>
          </cell>
          <cell r="E1714">
            <v>1</v>
          </cell>
          <cell r="F1714" t="str">
            <v>06</v>
          </cell>
          <cell r="G1714">
            <v>2005</v>
          </cell>
          <cell r="H1714" t="b">
            <v>0</v>
          </cell>
          <cell r="I1714">
            <v>934</v>
          </cell>
          <cell r="K1714" t="str">
            <v>Distribution de produits et services financiers</v>
          </cell>
          <cell r="L1714" t="str">
            <v>744</v>
          </cell>
          <cell r="M1714" t="b">
            <v>1</v>
          </cell>
          <cell r="N1714" t="b">
            <v>1</v>
          </cell>
          <cell r="O1714" t="str">
            <v>IPC</v>
          </cell>
          <cell r="P1714">
            <v>39083</v>
          </cell>
          <cell r="Q1714">
            <v>90</v>
          </cell>
          <cell r="R1714">
            <v>10</v>
          </cell>
          <cell r="T1714" t="b">
            <v>0</v>
          </cell>
          <cell r="U1714" t="b">
            <v>0</v>
          </cell>
          <cell r="V1714" t="b">
            <v>0</v>
          </cell>
          <cell r="W1714" t="b">
            <v>0</v>
          </cell>
          <cell r="X1714" t="str">
            <v>Prix fixé par règlement</v>
          </cell>
          <cell r="Y1714">
            <v>0</v>
          </cell>
        </row>
        <row r="1715">
          <cell r="A1715">
            <v>210</v>
          </cell>
          <cell r="B1715">
            <v>356</v>
          </cell>
          <cell r="C1715" t="b">
            <v>0</v>
          </cell>
          <cell r="D1715">
            <v>4</v>
          </cell>
          <cell r="E1715">
            <v>1</v>
          </cell>
          <cell r="F1715" t="str">
            <v>06</v>
          </cell>
          <cell r="G1715">
            <v>2004</v>
          </cell>
          <cell r="H1715" t="b">
            <v>0</v>
          </cell>
          <cell r="I1715">
            <v>970.1</v>
          </cell>
          <cell r="K1715" t="str">
            <v>Distribution de produits et services financiers</v>
          </cell>
          <cell r="L1715" t="str">
            <v>744</v>
          </cell>
          <cell r="M1715" t="b">
            <v>1</v>
          </cell>
          <cell r="N1715" t="b">
            <v>1</v>
          </cell>
          <cell r="O1715" t="str">
            <v>IPC</v>
          </cell>
          <cell r="P1715">
            <v>39083</v>
          </cell>
          <cell r="Q1715">
            <v>90</v>
          </cell>
          <cell r="R1715">
            <v>10</v>
          </cell>
          <cell r="T1715" t="b">
            <v>0</v>
          </cell>
          <cell r="U1715" t="b">
            <v>0</v>
          </cell>
          <cell r="V1715" t="b">
            <v>0</v>
          </cell>
          <cell r="W1715" t="b">
            <v>0</v>
          </cell>
          <cell r="X1715" t="str">
            <v>Prix fixé par règlement</v>
          </cell>
          <cell r="Y1715">
            <v>0</v>
          </cell>
        </row>
        <row r="1716">
          <cell r="A1716">
            <v>210</v>
          </cell>
          <cell r="B1716">
            <v>356</v>
          </cell>
          <cell r="C1716" t="b">
            <v>0</v>
          </cell>
          <cell r="D1716">
            <v>4</v>
          </cell>
          <cell r="E1716">
            <v>1</v>
          </cell>
          <cell r="F1716" t="str">
            <v>06</v>
          </cell>
          <cell r="G1716">
            <v>2003</v>
          </cell>
          <cell r="H1716" t="b">
            <v>0</v>
          </cell>
          <cell r="I1716">
            <v>0</v>
          </cell>
          <cell r="K1716" t="str">
            <v>Distribution de produits et services financiers</v>
          </cell>
          <cell r="L1716" t="str">
            <v>744</v>
          </cell>
          <cell r="M1716" t="b">
            <v>1</v>
          </cell>
          <cell r="N1716" t="b">
            <v>1</v>
          </cell>
          <cell r="O1716" t="str">
            <v>IPC</v>
          </cell>
          <cell r="P1716">
            <v>39083</v>
          </cell>
          <cell r="Q1716">
            <v>90</v>
          </cell>
          <cell r="R1716">
            <v>10</v>
          </cell>
          <cell r="T1716" t="b">
            <v>0</v>
          </cell>
          <cell r="U1716" t="b">
            <v>0</v>
          </cell>
          <cell r="V1716" t="b">
            <v>0</v>
          </cell>
          <cell r="W1716" t="b">
            <v>0</v>
          </cell>
          <cell r="X1716" t="str">
            <v>Prix fixé par règlement</v>
          </cell>
          <cell r="Y1716">
            <v>0</v>
          </cell>
        </row>
        <row r="1717">
          <cell r="A1717">
            <v>95</v>
          </cell>
          <cell r="B1717">
            <v>402</v>
          </cell>
          <cell r="C1717" t="b">
            <v>0</v>
          </cell>
          <cell r="D1717">
            <v>4</v>
          </cell>
          <cell r="E1717">
            <v>1</v>
          </cell>
          <cell r="F1717" t="str">
            <v>30</v>
          </cell>
          <cell r="G1717">
            <v>2006</v>
          </cell>
          <cell r="H1717" t="b">
            <v>0</v>
          </cell>
          <cell r="I1717">
            <v>3.5</v>
          </cell>
          <cell r="K1717" t="str">
            <v>Audio cassette et CD</v>
          </cell>
          <cell r="L1717" t="str">
            <v>81, 82</v>
          </cell>
          <cell r="M1717" t="b">
            <v>1</v>
          </cell>
          <cell r="N1717" t="b">
            <v>0</v>
          </cell>
          <cell r="P1717">
            <v>38808</v>
          </cell>
          <cell r="Q1717">
            <v>50</v>
          </cell>
          <cell r="R1717">
            <v>50</v>
          </cell>
          <cell r="T1717" t="b">
            <v>0</v>
          </cell>
          <cell r="U1717" t="b">
            <v>0</v>
          </cell>
          <cell r="V1717" t="b">
            <v>0</v>
          </cell>
          <cell r="W1717" t="b">
            <v>0</v>
          </cell>
          <cell r="X1717" t="str">
            <v>En vertu du règlement sur les frais exigibles pour la transcrip., la reprod. et la transmission</v>
          </cell>
          <cell r="Y1717">
            <v>0</v>
          </cell>
        </row>
        <row r="1718">
          <cell r="A1718">
            <v>95</v>
          </cell>
          <cell r="B1718">
            <v>402</v>
          </cell>
          <cell r="C1718" t="b">
            <v>0</v>
          </cell>
          <cell r="D1718">
            <v>4</v>
          </cell>
          <cell r="E1718">
            <v>1</v>
          </cell>
          <cell r="F1718" t="str">
            <v>30</v>
          </cell>
          <cell r="G1718">
            <v>2005</v>
          </cell>
          <cell r="H1718" t="b">
            <v>0</v>
          </cell>
          <cell r="I1718">
            <v>2</v>
          </cell>
          <cell r="K1718" t="str">
            <v>Audio cassette et CD</v>
          </cell>
          <cell r="L1718" t="str">
            <v>81, 82</v>
          </cell>
          <cell r="M1718" t="b">
            <v>1</v>
          </cell>
          <cell r="N1718" t="b">
            <v>0</v>
          </cell>
          <cell r="P1718">
            <v>38808</v>
          </cell>
          <cell r="Q1718">
            <v>50</v>
          </cell>
          <cell r="R1718">
            <v>50</v>
          </cell>
          <cell r="T1718" t="b">
            <v>0</v>
          </cell>
          <cell r="U1718" t="b">
            <v>0</v>
          </cell>
          <cell r="V1718" t="b">
            <v>0</v>
          </cell>
          <cell r="W1718" t="b">
            <v>0</v>
          </cell>
          <cell r="X1718" t="str">
            <v>En vertu du règlement sur les frais exigibles pour la transcrip., la reprod. et la transmission</v>
          </cell>
          <cell r="Y1718">
            <v>0</v>
          </cell>
        </row>
        <row r="1719">
          <cell r="A1719">
            <v>95</v>
          </cell>
          <cell r="B1719">
            <v>402</v>
          </cell>
          <cell r="C1719" t="b">
            <v>0</v>
          </cell>
          <cell r="D1719">
            <v>4</v>
          </cell>
          <cell r="E1719">
            <v>1</v>
          </cell>
          <cell r="F1719" t="str">
            <v>30</v>
          </cell>
          <cell r="G1719">
            <v>2004</v>
          </cell>
          <cell r="H1719" t="b">
            <v>0</v>
          </cell>
          <cell r="I1719">
            <v>4</v>
          </cell>
          <cell r="K1719" t="str">
            <v>Audio cassette et CD</v>
          </cell>
          <cell r="L1719" t="str">
            <v>81, 82</v>
          </cell>
          <cell r="M1719" t="b">
            <v>1</v>
          </cell>
          <cell r="N1719" t="b">
            <v>0</v>
          </cell>
          <cell r="P1719">
            <v>38808</v>
          </cell>
          <cell r="Q1719">
            <v>50</v>
          </cell>
          <cell r="R1719">
            <v>50</v>
          </cell>
          <cell r="T1719" t="b">
            <v>0</v>
          </cell>
          <cell r="U1719" t="b">
            <v>0</v>
          </cell>
          <cell r="V1719" t="b">
            <v>0</v>
          </cell>
          <cell r="W1719" t="b">
            <v>0</v>
          </cell>
          <cell r="X1719" t="str">
            <v>En vertu du règlement sur les frais exigibles pour la transcrip., la reprod. et la transmission</v>
          </cell>
          <cell r="Y1719">
            <v>0</v>
          </cell>
        </row>
        <row r="1720">
          <cell r="A1720">
            <v>95</v>
          </cell>
          <cell r="B1720">
            <v>402</v>
          </cell>
          <cell r="C1720" t="b">
            <v>0</v>
          </cell>
          <cell r="D1720">
            <v>4</v>
          </cell>
          <cell r="E1720">
            <v>1</v>
          </cell>
          <cell r="F1720" t="str">
            <v>30</v>
          </cell>
          <cell r="G1720">
            <v>2003</v>
          </cell>
          <cell r="H1720" t="b">
            <v>0</v>
          </cell>
          <cell r="I1720">
            <v>0</v>
          </cell>
          <cell r="K1720" t="str">
            <v>Audio cassette et CD</v>
          </cell>
          <cell r="L1720" t="str">
            <v>81, 82</v>
          </cell>
          <cell r="M1720" t="b">
            <v>1</v>
          </cell>
          <cell r="N1720" t="b">
            <v>0</v>
          </cell>
          <cell r="P1720">
            <v>38808</v>
          </cell>
          <cell r="Q1720">
            <v>50</v>
          </cell>
          <cell r="R1720">
            <v>50</v>
          </cell>
          <cell r="T1720" t="b">
            <v>0</v>
          </cell>
          <cell r="U1720" t="b">
            <v>0</v>
          </cell>
          <cell r="V1720" t="b">
            <v>0</v>
          </cell>
          <cell r="W1720" t="b">
            <v>0</v>
          </cell>
          <cell r="X1720" t="str">
            <v>En vertu du règlement sur les frais exigibles pour la transcrip., la reprod. et la transmission</v>
          </cell>
          <cell r="Y1720">
            <v>0</v>
          </cell>
        </row>
        <row r="1721">
          <cell r="A1721">
            <v>65</v>
          </cell>
          <cell r="B1721">
            <v>560</v>
          </cell>
          <cell r="C1721" t="b">
            <v>0</v>
          </cell>
          <cell r="D1721">
            <v>3</v>
          </cell>
          <cell r="E1721">
            <v>9</v>
          </cell>
          <cell r="F1721" t="str">
            <v>10</v>
          </cell>
          <cell r="G1721">
            <v>2007</v>
          </cell>
          <cell r="H1721" t="b">
            <v>1</v>
          </cell>
          <cell r="I1721">
            <v>8900</v>
          </cell>
          <cell r="K1721" t="str">
            <v>NIL</v>
          </cell>
          <cell r="L1721" t="str">
            <v>747</v>
          </cell>
          <cell r="M1721" t="b">
            <v>1</v>
          </cell>
          <cell r="N1721" t="b">
            <v>0</v>
          </cell>
          <cell r="O1721" t="str">
            <v>IPC</v>
          </cell>
          <cell r="P1721">
            <v>39086</v>
          </cell>
          <cell r="Q1721">
            <v>100</v>
          </cell>
          <cell r="R1721">
            <v>0</v>
          </cell>
          <cell r="T1721" t="b">
            <v>1</v>
          </cell>
          <cell r="U1721" t="b">
            <v>0</v>
          </cell>
          <cell r="V1721" t="b">
            <v>0</v>
          </cell>
          <cell r="W1721" t="b">
            <v>0</v>
          </cell>
          <cell r="X1721" t="str">
            <v>Base sept. 2004</v>
          </cell>
          <cell r="Y1721">
            <v>0.6</v>
          </cell>
        </row>
        <row r="1722">
          <cell r="A1722">
            <v>65</v>
          </cell>
          <cell r="B1722">
            <v>560</v>
          </cell>
          <cell r="C1722" t="b">
            <v>0</v>
          </cell>
          <cell r="D1722">
            <v>3</v>
          </cell>
          <cell r="E1722">
            <v>9</v>
          </cell>
          <cell r="F1722" t="str">
            <v>10</v>
          </cell>
          <cell r="G1722">
            <v>2006</v>
          </cell>
          <cell r="H1722" t="b">
            <v>0</v>
          </cell>
          <cell r="I1722">
            <v>9224</v>
          </cell>
          <cell r="J1722" t="str">
            <v>Baisse des revenus de tarification expliquée par le transfert, au 1er avril 2006, des biens non réclamés au ministre du  Revenu.</v>
          </cell>
          <cell r="K1722" t="str">
            <v>NIL</v>
          </cell>
          <cell r="L1722" t="str">
            <v>747</v>
          </cell>
          <cell r="M1722" t="b">
            <v>1</v>
          </cell>
          <cell r="N1722" t="b">
            <v>0</v>
          </cell>
          <cell r="O1722" t="str">
            <v>IPC</v>
          </cell>
          <cell r="P1722">
            <v>39086</v>
          </cell>
          <cell r="Q1722">
            <v>100</v>
          </cell>
          <cell r="R1722">
            <v>0</v>
          </cell>
          <cell r="T1722" t="b">
            <v>1</v>
          </cell>
          <cell r="U1722" t="b">
            <v>0</v>
          </cell>
          <cell r="V1722" t="b">
            <v>0</v>
          </cell>
          <cell r="W1722" t="b">
            <v>0</v>
          </cell>
          <cell r="X1722" t="str">
            <v>Base sept. 2004</v>
          </cell>
          <cell r="Y1722">
            <v>0.6</v>
          </cell>
        </row>
        <row r="1723">
          <cell r="A1723">
            <v>65</v>
          </cell>
          <cell r="B1723">
            <v>560</v>
          </cell>
          <cell r="C1723" t="b">
            <v>0</v>
          </cell>
          <cell r="D1723">
            <v>3</v>
          </cell>
          <cell r="E1723">
            <v>9</v>
          </cell>
          <cell r="F1723" t="str">
            <v>10</v>
          </cell>
          <cell r="G1723">
            <v>2005</v>
          </cell>
          <cell r="H1723" t="b">
            <v>0</v>
          </cell>
          <cell r="I1723">
            <v>12617</v>
          </cell>
          <cell r="J1723" t="str">
            <v>Accroissement des revenus de tarification générés par le nouveau règlement d'application de la Loi sur le curateur public (septembre 2004).</v>
          </cell>
          <cell r="K1723" t="str">
            <v>NIL</v>
          </cell>
          <cell r="L1723" t="str">
            <v>747</v>
          </cell>
          <cell r="M1723" t="b">
            <v>1</v>
          </cell>
          <cell r="N1723" t="b">
            <v>0</v>
          </cell>
          <cell r="O1723" t="str">
            <v>IPC</v>
          </cell>
          <cell r="P1723">
            <v>39086</v>
          </cell>
          <cell r="Q1723">
            <v>100</v>
          </cell>
          <cell r="R1723">
            <v>0</v>
          </cell>
          <cell r="T1723" t="b">
            <v>1</v>
          </cell>
          <cell r="U1723" t="b">
            <v>0</v>
          </cell>
          <cell r="V1723" t="b">
            <v>0</v>
          </cell>
          <cell r="W1723" t="b">
            <v>0</v>
          </cell>
          <cell r="X1723" t="str">
            <v>Base sept. 2004</v>
          </cell>
          <cell r="Y1723">
            <v>0.6</v>
          </cell>
        </row>
        <row r="1724">
          <cell r="A1724">
            <v>65</v>
          </cell>
          <cell r="B1724">
            <v>560</v>
          </cell>
          <cell r="C1724" t="b">
            <v>0</v>
          </cell>
          <cell r="D1724">
            <v>3</v>
          </cell>
          <cell r="E1724">
            <v>9</v>
          </cell>
          <cell r="F1724" t="str">
            <v>10</v>
          </cell>
          <cell r="G1724">
            <v>2004</v>
          </cell>
          <cell r="H1724" t="b">
            <v>0</v>
          </cell>
          <cell r="I1724">
            <v>8639</v>
          </cell>
          <cell r="K1724" t="str">
            <v>NIL</v>
          </cell>
          <cell r="L1724" t="str">
            <v>747</v>
          </cell>
          <cell r="M1724" t="b">
            <v>1</v>
          </cell>
          <cell r="N1724" t="b">
            <v>0</v>
          </cell>
          <cell r="O1724" t="str">
            <v>IPC</v>
          </cell>
          <cell r="P1724">
            <v>39086</v>
          </cell>
          <cell r="Q1724">
            <v>100</v>
          </cell>
          <cell r="R1724">
            <v>0</v>
          </cell>
          <cell r="T1724" t="b">
            <v>1</v>
          </cell>
          <cell r="U1724" t="b">
            <v>0</v>
          </cell>
          <cell r="V1724" t="b">
            <v>0</v>
          </cell>
          <cell r="W1724" t="b">
            <v>0</v>
          </cell>
          <cell r="X1724" t="str">
            <v>Base sept. 2004</v>
          </cell>
          <cell r="Y1724">
            <v>0.6</v>
          </cell>
        </row>
        <row r="1725">
          <cell r="A1725">
            <v>65</v>
          </cell>
          <cell r="B1725">
            <v>560</v>
          </cell>
          <cell r="C1725" t="b">
            <v>0</v>
          </cell>
          <cell r="D1725">
            <v>3</v>
          </cell>
          <cell r="E1725">
            <v>9</v>
          </cell>
          <cell r="F1725" t="str">
            <v>10</v>
          </cell>
          <cell r="G1725">
            <v>2003</v>
          </cell>
          <cell r="H1725" t="b">
            <v>0</v>
          </cell>
          <cell r="I1725">
            <v>0</v>
          </cell>
          <cell r="K1725" t="str">
            <v>NIL</v>
          </cell>
          <cell r="L1725" t="str">
            <v>747</v>
          </cell>
          <cell r="M1725" t="b">
            <v>1</v>
          </cell>
          <cell r="N1725" t="b">
            <v>0</v>
          </cell>
          <cell r="O1725" t="str">
            <v>IPC</v>
          </cell>
          <cell r="P1725">
            <v>39086</v>
          </cell>
          <cell r="Q1725">
            <v>100</v>
          </cell>
          <cell r="R1725">
            <v>0</v>
          </cell>
          <cell r="T1725" t="b">
            <v>1</v>
          </cell>
          <cell r="U1725" t="b">
            <v>0</v>
          </cell>
          <cell r="V1725" t="b">
            <v>0</v>
          </cell>
          <cell r="W1725" t="b">
            <v>0</v>
          </cell>
          <cell r="X1725" t="str">
            <v>Base sept. 2004</v>
          </cell>
          <cell r="Y1725">
            <v>0.6</v>
          </cell>
        </row>
        <row r="1726">
          <cell r="A1726">
            <v>80</v>
          </cell>
          <cell r="B1726">
            <v>328</v>
          </cell>
          <cell r="C1726" t="b">
            <v>0</v>
          </cell>
          <cell r="D1726">
            <v>3</v>
          </cell>
          <cell r="E1726">
            <v>9</v>
          </cell>
          <cell r="F1726" t="str">
            <v>04</v>
          </cell>
          <cell r="G1726">
            <v>2007</v>
          </cell>
          <cell r="H1726" t="b">
            <v>1</v>
          </cell>
          <cell r="I1726">
            <v>15</v>
          </cell>
          <cell r="K1726" t="str">
            <v>Agriculture</v>
          </cell>
          <cell r="L1726" t="str">
            <v>48</v>
          </cell>
          <cell r="M1726" t="b">
            <v>1</v>
          </cell>
          <cell r="N1726" t="b">
            <v>1</v>
          </cell>
          <cell r="O1726" t="str">
            <v>IPC</v>
          </cell>
          <cell r="P1726">
            <v>39083</v>
          </cell>
          <cell r="Q1726">
            <v>50</v>
          </cell>
          <cell r="R1726">
            <v>50</v>
          </cell>
          <cell r="T1726" t="b">
            <v>0</v>
          </cell>
          <cell r="U1726" t="b">
            <v>0</v>
          </cell>
          <cell r="V1726" t="b">
            <v>0</v>
          </cell>
          <cell r="W1726" t="b">
            <v>0</v>
          </cell>
          <cell r="X1726" t="str">
            <v>NIL</v>
          </cell>
          <cell r="Y1726">
            <v>0</v>
          </cell>
        </row>
        <row r="1727">
          <cell r="A1727">
            <v>80</v>
          </cell>
          <cell r="B1727">
            <v>328</v>
          </cell>
          <cell r="C1727" t="b">
            <v>0</v>
          </cell>
          <cell r="D1727">
            <v>3</v>
          </cell>
          <cell r="E1727">
            <v>9</v>
          </cell>
          <cell r="F1727" t="str">
            <v>04</v>
          </cell>
          <cell r="G1727">
            <v>2006</v>
          </cell>
          <cell r="H1727" t="b">
            <v>0</v>
          </cell>
          <cell r="I1727">
            <v>10.3</v>
          </cell>
          <cell r="K1727" t="str">
            <v>Agriculture</v>
          </cell>
          <cell r="L1727" t="str">
            <v>48</v>
          </cell>
          <cell r="M1727" t="b">
            <v>1</v>
          </cell>
          <cell r="N1727" t="b">
            <v>1</v>
          </cell>
          <cell r="O1727" t="str">
            <v>IPC</v>
          </cell>
          <cell r="P1727">
            <v>39083</v>
          </cell>
          <cell r="Q1727">
            <v>50</v>
          </cell>
          <cell r="R1727">
            <v>50</v>
          </cell>
          <cell r="T1727" t="b">
            <v>0</v>
          </cell>
          <cell r="U1727" t="b">
            <v>0</v>
          </cell>
          <cell r="V1727" t="b">
            <v>0</v>
          </cell>
          <cell r="W1727" t="b">
            <v>0</v>
          </cell>
          <cell r="X1727" t="str">
            <v>NIL</v>
          </cell>
          <cell r="Y1727">
            <v>0</v>
          </cell>
        </row>
        <row r="1728">
          <cell r="A1728">
            <v>80</v>
          </cell>
          <cell r="B1728">
            <v>328</v>
          </cell>
          <cell r="C1728" t="b">
            <v>0</v>
          </cell>
          <cell r="D1728">
            <v>3</v>
          </cell>
          <cell r="E1728">
            <v>9</v>
          </cell>
          <cell r="F1728" t="str">
            <v>04</v>
          </cell>
          <cell r="G1728">
            <v>2005</v>
          </cell>
          <cell r="H1728" t="b">
            <v>0</v>
          </cell>
          <cell r="I1728">
            <v>14.1</v>
          </cell>
          <cell r="K1728" t="str">
            <v>Agriculture</v>
          </cell>
          <cell r="L1728" t="str">
            <v>48</v>
          </cell>
          <cell r="M1728" t="b">
            <v>1</v>
          </cell>
          <cell r="N1728" t="b">
            <v>1</v>
          </cell>
          <cell r="O1728" t="str">
            <v>IPC</v>
          </cell>
          <cell r="P1728">
            <v>39083</v>
          </cell>
          <cell r="Q1728">
            <v>50</v>
          </cell>
          <cell r="R1728">
            <v>50</v>
          </cell>
          <cell r="T1728" t="b">
            <v>0</v>
          </cell>
          <cell r="U1728" t="b">
            <v>0</v>
          </cell>
          <cell r="V1728" t="b">
            <v>0</v>
          </cell>
          <cell r="W1728" t="b">
            <v>0</v>
          </cell>
          <cell r="X1728" t="str">
            <v>NIL</v>
          </cell>
          <cell r="Y1728">
            <v>0</v>
          </cell>
        </row>
        <row r="1729">
          <cell r="A1729">
            <v>80</v>
          </cell>
          <cell r="B1729">
            <v>328</v>
          </cell>
          <cell r="C1729" t="b">
            <v>0</v>
          </cell>
          <cell r="D1729">
            <v>3</v>
          </cell>
          <cell r="E1729">
            <v>9</v>
          </cell>
          <cell r="F1729" t="str">
            <v>04</v>
          </cell>
          <cell r="G1729">
            <v>2004</v>
          </cell>
          <cell r="H1729" t="b">
            <v>0</v>
          </cell>
          <cell r="I1729">
            <v>15.2</v>
          </cell>
          <cell r="K1729" t="str">
            <v>Agriculture</v>
          </cell>
          <cell r="L1729" t="str">
            <v>48</v>
          </cell>
          <cell r="M1729" t="b">
            <v>1</v>
          </cell>
          <cell r="N1729" t="b">
            <v>1</v>
          </cell>
          <cell r="O1729" t="str">
            <v>IPC</v>
          </cell>
          <cell r="P1729">
            <v>39083</v>
          </cell>
          <cell r="Q1729">
            <v>50</v>
          </cell>
          <cell r="R1729">
            <v>50</v>
          </cell>
          <cell r="T1729" t="b">
            <v>0</v>
          </cell>
          <cell r="U1729" t="b">
            <v>0</v>
          </cell>
          <cell r="V1729" t="b">
            <v>0</v>
          </cell>
          <cell r="W1729" t="b">
            <v>0</v>
          </cell>
          <cell r="X1729" t="str">
            <v>NIL</v>
          </cell>
          <cell r="Y1729">
            <v>0</v>
          </cell>
        </row>
        <row r="1730">
          <cell r="A1730">
            <v>80</v>
          </cell>
          <cell r="B1730">
            <v>328</v>
          </cell>
          <cell r="C1730" t="b">
            <v>0</v>
          </cell>
          <cell r="D1730">
            <v>3</v>
          </cell>
          <cell r="E1730">
            <v>9</v>
          </cell>
          <cell r="F1730" t="str">
            <v>04</v>
          </cell>
          <cell r="G1730">
            <v>2003</v>
          </cell>
          <cell r="H1730" t="b">
            <v>0</v>
          </cell>
          <cell r="I1730">
            <v>0</v>
          </cell>
          <cell r="K1730" t="str">
            <v>Agriculture</v>
          </cell>
          <cell r="L1730" t="str">
            <v>48</v>
          </cell>
          <cell r="M1730" t="b">
            <v>1</v>
          </cell>
          <cell r="N1730" t="b">
            <v>1</v>
          </cell>
          <cell r="O1730" t="str">
            <v>IPC</v>
          </cell>
          <cell r="P1730">
            <v>39083</v>
          </cell>
          <cell r="Q1730">
            <v>50</v>
          </cell>
          <cell r="R1730">
            <v>50</v>
          </cell>
          <cell r="T1730" t="b">
            <v>0</v>
          </cell>
          <cell r="U1730" t="b">
            <v>0</v>
          </cell>
          <cell r="V1730" t="b">
            <v>0</v>
          </cell>
          <cell r="W1730" t="b">
            <v>0</v>
          </cell>
          <cell r="X1730" t="str">
            <v>NIL</v>
          </cell>
          <cell r="Y1730">
            <v>0</v>
          </cell>
        </row>
        <row r="1731">
          <cell r="A1731">
            <v>80</v>
          </cell>
          <cell r="B1731">
            <v>328</v>
          </cell>
          <cell r="C1731" t="b">
            <v>0</v>
          </cell>
          <cell r="D1731">
            <v>3</v>
          </cell>
          <cell r="E1731">
            <v>9</v>
          </cell>
          <cell r="F1731" t="str">
            <v>85</v>
          </cell>
          <cell r="G1731">
            <v>2007</v>
          </cell>
          <cell r="H1731" t="b">
            <v>1</v>
          </cell>
          <cell r="I1731">
            <v>560</v>
          </cell>
          <cell r="K1731" t="str">
            <v>Demande d'autorisation, LPTAA</v>
          </cell>
          <cell r="L1731" t="str">
            <v>48</v>
          </cell>
          <cell r="M1731" t="b">
            <v>1</v>
          </cell>
          <cell r="N1731" t="b">
            <v>1</v>
          </cell>
          <cell r="O1731" t="str">
            <v>IPC</v>
          </cell>
          <cell r="P1731">
            <v>39083</v>
          </cell>
          <cell r="Q1731">
            <v>50</v>
          </cell>
          <cell r="R1731">
            <v>50</v>
          </cell>
          <cell r="T1731" t="b">
            <v>0</v>
          </cell>
          <cell r="U1731" t="b">
            <v>0</v>
          </cell>
          <cell r="V1731" t="b">
            <v>0</v>
          </cell>
          <cell r="W1731" t="b">
            <v>0</v>
          </cell>
          <cell r="X1731" t="str">
            <v>Nil</v>
          </cell>
          <cell r="Y1731">
            <v>0</v>
          </cell>
        </row>
        <row r="1732">
          <cell r="A1732">
            <v>80</v>
          </cell>
          <cell r="B1732">
            <v>328</v>
          </cell>
          <cell r="C1732" t="b">
            <v>0</v>
          </cell>
          <cell r="D1732">
            <v>3</v>
          </cell>
          <cell r="E1732">
            <v>9</v>
          </cell>
          <cell r="F1732" t="str">
            <v>85</v>
          </cell>
          <cell r="G1732">
            <v>2006</v>
          </cell>
          <cell r="H1732" t="b">
            <v>0</v>
          </cell>
          <cell r="I1732">
            <v>587.6</v>
          </cell>
          <cell r="K1732" t="str">
            <v>Demande d'autorisation, LPTAA</v>
          </cell>
          <cell r="L1732" t="str">
            <v>48</v>
          </cell>
          <cell r="M1732" t="b">
            <v>1</v>
          </cell>
          <cell r="N1732" t="b">
            <v>1</v>
          </cell>
          <cell r="O1732" t="str">
            <v>IPC</v>
          </cell>
          <cell r="P1732">
            <v>39083</v>
          </cell>
          <cell r="Q1732">
            <v>50</v>
          </cell>
          <cell r="R1732">
            <v>50</v>
          </cell>
          <cell r="T1732" t="b">
            <v>0</v>
          </cell>
          <cell r="U1732" t="b">
            <v>0</v>
          </cell>
          <cell r="V1732" t="b">
            <v>0</v>
          </cell>
          <cell r="W1732" t="b">
            <v>0</v>
          </cell>
          <cell r="X1732" t="str">
            <v>Nil</v>
          </cell>
          <cell r="Y1732">
            <v>0</v>
          </cell>
        </row>
        <row r="1733">
          <cell r="A1733">
            <v>80</v>
          </cell>
          <cell r="B1733">
            <v>328</v>
          </cell>
          <cell r="C1733" t="b">
            <v>0</v>
          </cell>
          <cell r="D1733">
            <v>3</v>
          </cell>
          <cell r="E1733">
            <v>9</v>
          </cell>
          <cell r="F1733" t="str">
            <v>85</v>
          </cell>
          <cell r="G1733">
            <v>2005</v>
          </cell>
          <cell r="H1733" t="b">
            <v>0</v>
          </cell>
          <cell r="I1733">
            <v>613.29999999999995</v>
          </cell>
          <cell r="K1733" t="str">
            <v>Demande d'autorisation, LPTAA</v>
          </cell>
          <cell r="L1733" t="str">
            <v>48</v>
          </cell>
          <cell r="M1733" t="b">
            <v>1</v>
          </cell>
          <cell r="N1733" t="b">
            <v>1</v>
          </cell>
          <cell r="O1733" t="str">
            <v>IPC</v>
          </cell>
          <cell r="P1733">
            <v>39083</v>
          </cell>
          <cell r="Q1733">
            <v>50</v>
          </cell>
          <cell r="R1733">
            <v>50</v>
          </cell>
          <cell r="T1733" t="b">
            <v>0</v>
          </cell>
          <cell r="U1733" t="b">
            <v>0</v>
          </cell>
          <cell r="V1733" t="b">
            <v>0</v>
          </cell>
          <cell r="W1733" t="b">
            <v>0</v>
          </cell>
          <cell r="X1733" t="str">
            <v>Nil</v>
          </cell>
          <cell r="Y1733">
            <v>0</v>
          </cell>
        </row>
        <row r="1734">
          <cell r="A1734">
            <v>80</v>
          </cell>
          <cell r="B1734">
            <v>328</v>
          </cell>
          <cell r="C1734" t="b">
            <v>0</v>
          </cell>
          <cell r="D1734">
            <v>3</v>
          </cell>
          <cell r="E1734">
            <v>9</v>
          </cell>
          <cell r="F1734" t="str">
            <v>85</v>
          </cell>
          <cell r="G1734">
            <v>2004</v>
          </cell>
          <cell r="H1734" t="b">
            <v>0</v>
          </cell>
          <cell r="I1734">
            <v>562.29999999999995</v>
          </cell>
          <cell r="K1734" t="str">
            <v>Demande d'autorisation, LPTAA</v>
          </cell>
          <cell r="L1734" t="str">
            <v>48</v>
          </cell>
          <cell r="M1734" t="b">
            <v>1</v>
          </cell>
          <cell r="N1734" t="b">
            <v>1</v>
          </cell>
          <cell r="O1734" t="str">
            <v>IPC</v>
          </cell>
          <cell r="P1734">
            <v>39083</v>
          </cell>
          <cell r="Q1734">
            <v>50</v>
          </cell>
          <cell r="R1734">
            <v>50</v>
          </cell>
          <cell r="T1734" t="b">
            <v>0</v>
          </cell>
          <cell r="U1734" t="b">
            <v>0</v>
          </cell>
          <cell r="V1734" t="b">
            <v>0</v>
          </cell>
          <cell r="W1734" t="b">
            <v>0</v>
          </cell>
          <cell r="X1734" t="str">
            <v>Nil</v>
          </cell>
          <cell r="Y1734">
            <v>0</v>
          </cell>
        </row>
        <row r="1735">
          <cell r="A1735">
            <v>80</v>
          </cell>
          <cell r="B1735">
            <v>328</v>
          </cell>
          <cell r="C1735" t="b">
            <v>0</v>
          </cell>
          <cell r="D1735">
            <v>3</v>
          </cell>
          <cell r="E1735">
            <v>9</v>
          </cell>
          <cell r="F1735" t="str">
            <v>85</v>
          </cell>
          <cell r="G1735">
            <v>2003</v>
          </cell>
          <cell r="H1735" t="b">
            <v>0</v>
          </cell>
          <cell r="I1735">
            <v>0</v>
          </cell>
          <cell r="K1735" t="str">
            <v>Demande d'autorisation, LPTAA</v>
          </cell>
          <cell r="L1735" t="str">
            <v>48</v>
          </cell>
          <cell r="M1735" t="b">
            <v>1</v>
          </cell>
          <cell r="N1735" t="b">
            <v>1</v>
          </cell>
          <cell r="O1735" t="str">
            <v>IPC</v>
          </cell>
          <cell r="P1735">
            <v>39083</v>
          </cell>
          <cell r="Q1735">
            <v>50</v>
          </cell>
          <cell r="R1735">
            <v>50</v>
          </cell>
          <cell r="T1735" t="b">
            <v>0</v>
          </cell>
          <cell r="U1735" t="b">
            <v>0</v>
          </cell>
          <cell r="V1735" t="b">
            <v>0</v>
          </cell>
          <cell r="W1735" t="b">
            <v>0</v>
          </cell>
          <cell r="X1735" t="str">
            <v>Nil</v>
          </cell>
          <cell r="Y1735">
            <v>0</v>
          </cell>
        </row>
        <row r="1736">
          <cell r="A1736">
            <v>80</v>
          </cell>
          <cell r="B1736">
            <v>328</v>
          </cell>
          <cell r="C1736" t="b">
            <v>0</v>
          </cell>
          <cell r="D1736">
            <v>3</v>
          </cell>
          <cell r="E1736">
            <v>9</v>
          </cell>
          <cell r="F1736" t="str">
            <v>86</v>
          </cell>
          <cell r="G1736">
            <v>2007</v>
          </cell>
          <cell r="H1736" t="b">
            <v>1</v>
          </cell>
          <cell r="I1736">
            <v>15</v>
          </cell>
          <cell r="K1736" t="str">
            <v>Attestation</v>
          </cell>
          <cell r="L1736" t="str">
            <v>48</v>
          </cell>
          <cell r="M1736" t="b">
            <v>1</v>
          </cell>
          <cell r="N1736" t="b">
            <v>1</v>
          </cell>
          <cell r="O1736" t="str">
            <v>IPC</v>
          </cell>
          <cell r="P1736">
            <v>39083</v>
          </cell>
          <cell r="Q1736">
            <v>50</v>
          </cell>
          <cell r="R1736">
            <v>50</v>
          </cell>
          <cell r="T1736" t="b">
            <v>0</v>
          </cell>
          <cell r="U1736" t="b">
            <v>0</v>
          </cell>
          <cell r="V1736" t="b">
            <v>0</v>
          </cell>
          <cell r="W1736" t="b">
            <v>0</v>
          </cell>
          <cell r="X1736" t="str">
            <v>NIL</v>
          </cell>
          <cell r="Y1736">
            <v>0</v>
          </cell>
        </row>
        <row r="1737">
          <cell r="A1737">
            <v>80</v>
          </cell>
          <cell r="B1737">
            <v>328</v>
          </cell>
          <cell r="C1737" t="b">
            <v>0</v>
          </cell>
          <cell r="D1737">
            <v>3</v>
          </cell>
          <cell r="E1737">
            <v>9</v>
          </cell>
          <cell r="F1737" t="str">
            <v>86</v>
          </cell>
          <cell r="G1737">
            <v>2006</v>
          </cell>
          <cell r="H1737" t="b">
            <v>0</v>
          </cell>
          <cell r="I1737">
            <v>22.1</v>
          </cell>
          <cell r="K1737" t="str">
            <v>Attestation</v>
          </cell>
          <cell r="L1737" t="str">
            <v>48</v>
          </cell>
          <cell r="M1737" t="b">
            <v>1</v>
          </cell>
          <cell r="N1737" t="b">
            <v>1</v>
          </cell>
          <cell r="O1737" t="str">
            <v>IPC</v>
          </cell>
          <cell r="P1737">
            <v>39083</v>
          </cell>
          <cell r="Q1737">
            <v>50</v>
          </cell>
          <cell r="R1737">
            <v>50</v>
          </cell>
          <cell r="T1737" t="b">
            <v>0</v>
          </cell>
          <cell r="U1737" t="b">
            <v>0</v>
          </cell>
          <cell r="V1737" t="b">
            <v>0</v>
          </cell>
          <cell r="W1737" t="b">
            <v>0</v>
          </cell>
          <cell r="X1737" t="str">
            <v>NIL</v>
          </cell>
          <cell r="Y1737">
            <v>0</v>
          </cell>
        </row>
        <row r="1738">
          <cell r="A1738">
            <v>80</v>
          </cell>
          <cell r="B1738">
            <v>328</v>
          </cell>
          <cell r="C1738" t="b">
            <v>0</v>
          </cell>
          <cell r="D1738">
            <v>3</v>
          </cell>
          <cell r="E1738">
            <v>9</v>
          </cell>
          <cell r="F1738" t="str">
            <v>86</v>
          </cell>
          <cell r="G1738">
            <v>2005</v>
          </cell>
          <cell r="H1738" t="b">
            <v>0</v>
          </cell>
          <cell r="I1738">
            <v>15.6</v>
          </cell>
          <cell r="K1738" t="str">
            <v>Attestation</v>
          </cell>
          <cell r="L1738" t="str">
            <v>48</v>
          </cell>
          <cell r="M1738" t="b">
            <v>1</v>
          </cell>
          <cell r="N1738" t="b">
            <v>1</v>
          </cell>
          <cell r="O1738" t="str">
            <v>IPC</v>
          </cell>
          <cell r="P1738">
            <v>39083</v>
          </cell>
          <cell r="Q1738">
            <v>50</v>
          </cell>
          <cell r="R1738">
            <v>50</v>
          </cell>
          <cell r="T1738" t="b">
            <v>0</v>
          </cell>
          <cell r="U1738" t="b">
            <v>0</v>
          </cell>
          <cell r="V1738" t="b">
            <v>0</v>
          </cell>
          <cell r="W1738" t="b">
            <v>0</v>
          </cell>
          <cell r="X1738" t="str">
            <v>NIL</v>
          </cell>
          <cell r="Y1738">
            <v>0</v>
          </cell>
        </row>
        <row r="1739">
          <cell r="A1739">
            <v>80</v>
          </cell>
          <cell r="B1739">
            <v>328</v>
          </cell>
          <cell r="C1739" t="b">
            <v>0</v>
          </cell>
          <cell r="D1739">
            <v>3</v>
          </cell>
          <cell r="E1739">
            <v>9</v>
          </cell>
          <cell r="F1739" t="str">
            <v>86</v>
          </cell>
          <cell r="G1739">
            <v>2004</v>
          </cell>
          <cell r="H1739" t="b">
            <v>0</v>
          </cell>
          <cell r="I1739">
            <v>13.7</v>
          </cell>
          <cell r="K1739" t="str">
            <v>Attestation</v>
          </cell>
          <cell r="L1739" t="str">
            <v>48</v>
          </cell>
          <cell r="M1739" t="b">
            <v>1</v>
          </cell>
          <cell r="N1739" t="b">
            <v>1</v>
          </cell>
          <cell r="O1739" t="str">
            <v>IPC</v>
          </cell>
          <cell r="P1739">
            <v>39083</v>
          </cell>
          <cell r="Q1739">
            <v>50</v>
          </cell>
          <cell r="R1739">
            <v>50</v>
          </cell>
          <cell r="T1739" t="b">
            <v>0</v>
          </cell>
          <cell r="U1739" t="b">
            <v>0</v>
          </cell>
          <cell r="V1739" t="b">
            <v>0</v>
          </cell>
          <cell r="W1739" t="b">
            <v>0</v>
          </cell>
          <cell r="X1739" t="str">
            <v>NIL</v>
          </cell>
          <cell r="Y1739">
            <v>0</v>
          </cell>
        </row>
        <row r="1740">
          <cell r="A1740">
            <v>80</v>
          </cell>
          <cell r="B1740">
            <v>328</v>
          </cell>
          <cell r="C1740" t="b">
            <v>0</v>
          </cell>
          <cell r="D1740">
            <v>3</v>
          </cell>
          <cell r="E1740">
            <v>9</v>
          </cell>
          <cell r="F1740" t="str">
            <v>86</v>
          </cell>
          <cell r="G1740">
            <v>2003</v>
          </cell>
          <cell r="H1740" t="b">
            <v>0</v>
          </cell>
          <cell r="I1740">
            <v>0</v>
          </cell>
          <cell r="K1740" t="str">
            <v>Attestation</v>
          </cell>
          <cell r="L1740" t="str">
            <v>48</v>
          </cell>
          <cell r="M1740" t="b">
            <v>1</v>
          </cell>
          <cell r="N1740" t="b">
            <v>1</v>
          </cell>
          <cell r="O1740" t="str">
            <v>IPC</v>
          </cell>
          <cell r="P1740">
            <v>39083</v>
          </cell>
          <cell r="Q1740">
            <v>50</v>
          </cell>
          <cell r="R1740">
            <v>50</v>
          </cell>
          <cell r="T1740" t="b">
            <v>0</v>
          </cell>
          <cell r="U1740" t="b">
            <v>0</v>
          </cell>
          <cell r="V1740" t="b">
            <v>0</v>
          </cell>
          <cell r="W1740" t="b">
            <v>0</v>
          </cell>
          <cell r="X1740" t="str">
            <v>NIL</v>
          </cell>
          <cell r="Y1740">
            <v>0</v>
          </cell>
        </row>
        <row r="1741">
          <cell r="A1741">
            <v>80</v>
          </cell>
          <cell r="B1741">
            <v>328</v>
          </cell>
          <cell r="C1741" t="b">
            <v>0</v>
          </cell>
          <cell r="D1741">
            <v>3</v>
          </cell>
          <cell r="E1741">
            <v>9</v>
          </cell>
          <cell r="F1741" t="str">
            <v>91</v>
          </cell>
          <cell r="G1741">
            <v>2007</v>
          </cell>
          <cell r="H1741" t="b">
            <v>1</v>
          </cell>
          <cell r="I1741">
            <v>15</v>
          </cell>
          <cell r="K1741" t="str">
            <v>Enlèvement du sol arable</v>
          </cell>
          <cell r="L1741" t="str">
            <v>48</v>
          </cell>
          <cell r="M1741" t="b">
            <v>1</v>
          </cell>
          <cell r="N1741" t="b">
            <v>1</v>
          </cell>
          <cell r="O1741" t="str">
            <v>IPC</v>
          </cell>
          <cell r="P1741">
            <v>39083</v>
          </cell>
          <cell r="Q1741">
            <v>50</v>
          </cell>
          <cell r="R1741">
            <v>50</v>
          </cell>
          <cell r="T1741" t="b">
            <v>0</v>
          </cell>
          <cell r="U1741" t="b">
            <v>0</v>
          </cell>
          <cell r="V1741" t="b">
            <v>0</v>
          </cell>
          <cell r="W1741" t="b">
            <v>0</v>
          </cell>
          <cell r="X1741" t="str">
            <v>NIL</v>
          </cell>
          <cell r="Y1741">
            <v>0</v>
          </cell>
        </row>
        <row r="1742">
          <cell r="A1742">
            <v>80</v>
          </cell>
          <cell r="B1742">
            <v>328</v>
          </cell>
          <cell r="C1742" t="b">
            <v>0</v>
          </cell>
          <cell r="D1742">
            <v>3</v>
          </cell>
          <cell r="E1742">
            <v>9</v>
          </cell>
          <cell r="F1742" t="str">
            <v>91</v>
          </cell>
          <cell r="G1742">
            <v>2006</v>
          </cell>
          <cell r="H1742" t="b">
            <v>0</v>
          </cell>
          <cell r="I1742">
            <v>17.3</v>
          </cell>
          <cell r="K1742" t="str">
            <v>Enlèvement du sol arable</v>
          </cell>
          <cell r="L1742" t="str">
            <v>48</v>
          </cell>
          <cell r="M1742" t="b">
            <v>1</v>
          </cell>
          <cell r="N1742" t="b">
            <v>1</v>
          </cell>
          <cell r="O1742" t="str">
            <v>IPC</v>
          </cell>
          <cell r="P1742">
            <v>39083</v>
          </cell>
          <cell r="Q1742">
            <v>50</v>
          </cell>
          <cell r="R1742">
            <v>50</v>
          </cell>
          <cell r="T1742" t="b">
            <v>0</v>
          </cell>
          <cell r="U1742" t="b">
            <v>0</v>
          </cell>
          <cell r="V1742" t="b">
            <v>0</v>
          </cell>
          <cell r="W1742" t="b">
            <v>0</v>
          </cell>
          <cell r="X1742" t="str">
            <v>NIL</v>
          </cell>
          <cell r="Y1742">
            <v>0</v>
          </cell>
        </row>
        <row r="1743">
          <cell r="A1743">
            <v>80</v>
          </cell>
          <cell r="B1743">
            <v>328</v>
          </cell>
          <cell r="C1743" t="b">
            <v>0</v>
          </cell>
          <cell r="D1743">
            <v>3</v>
          </cell>
          <cell r="E1743">
            <v>9</v>
          </cell>
          <cell r="F1743" t="str">
            <v>91</v>
          </cell>
          <cell r="G1743">
            <v>2005</v>
          </cell>
          <cell r="H1743" t="b">
            <v>0</v>
          </cell>
          <cell r="I1743">
            <v>11.7</v>
          </cell>
          <cell r="K1743" t="str">
            <v>Enlèvement du sol arable</v>
          </cell>
          <cell r="L1743" t="str">
            <v>48</v>
          </cell>
          <cell r="M1743" t="b">
            <v>1</v>
          </cell>
          <cell r="N1743" t="b">
            <v>1</v>
          </cell>
          <cell r="O1743" t="str">
            <v>IPC</v>
          </cell>
          <cell r="P1743">
            <v>39083</v>
          </cell>
          <cell r="Q1743">
            <v>50</v>
          </cell>
          <cell r="R1743">
            <v>50</v>
          </cell>
          <cell r="T1743" t="b">
            <v>0</v>
          </cell>
          <cell r="U1743" t="b">
            <v>0</v>
          </cell>
          <cell r="V1743" t="b">
            <v>0</v>
          </cell>
          <cell r="W1743" t="b">
            <v>0</v>
          </cell>
          <cell r="X1743" t="str">
            <v>NIL</v>
          </cell>
          <cell r="Y1743">
            <v>0</v>
          </cell>
        </row>
        <row r="1744">
          <cell r="A1744">
            <v>80</v>
          </cell>
          <cell r="B1744">
            <v>328</v>
          </cell>
          <cell r="C1744" t="b">
            <v>0</v>
          </cell>
          <cell r="D1744">
            <v>3</v>
          </cell>
          <cell r="E1744">
            <v>9</v>
          </cell>
          <cell r="F1744" t="str">
            <v>91</v>
          </cell>
          <cell r="G1744">
            <v>2004</v>
          </cell>
          <cell r="H1744" t="b">
            <v>0</v>
          </cell>
          <cell r="I1744">
            <v>11</v>
          </cell>
          <cell r="K1744" t="str">
            <v>Enlèvement du sol arable</v>
          </cell>
          <cell r="L1744" t="str">
            <v>48</v>
          </cell>
          <cell r="M1744" t="b">
            <v>1</v>
          </cell>
          <cell r="N1744" t="b">
            <v>1</v>
          </cell>
          <cell r="O1744" t="str">
            <v>IPC</v>
          </cell>
          <cell r="P1744">
            <v>39083</v>
          </cell>
          <cell r="Q1744">
            <v>50</v>
          </cell>
          <cell r="R1744">
            <v>50</v>
          </cell>
          <cell r="T1744" t="b">
            <v>0</v>
          </cell>
          <cell r="U1744" t="b">
            <v>0</v>
          </cell>
          <cell r="V1744" t="b">
            <v>0</v>
          </cell>
          <cell r="W1744" t="b">
            <v>0</v>
          </cell>
          <cell r="X1744" t="str">
            <v>NIL</v>
          </cell>
          <cell r="Y1744">
            <v>0</v>
          </cell>
        </row>
        <row r="1745">
          <cell r="A1745">
            <v>80</v>
          </cell>
          <cell r="B1745">
            <v>328</v>
          </cell>
          <cell r="C1745" t="b">
            <v>0</v>
          </cell>
          <cell r="D1745">
            <v>3</v>
          </cell>
          <cell r="E1745">
            <v>9</v>
          </cell>
          <cell r="F1745" t="str">
            <v>91</v>
          </cell>
          <cell r="G1745">
            <v>2003</v>
          </cell>
          <cell r="H1745" t="b">
            <v>0</v>
          </cell>
          <cell r="I1745">
            <v>0</v>
          </cell>
          <cell r="K1745" t="str">
            <v>Enlèvement du sol arable</v>
          </cell>
          <cell r="L1745" t="str">
            <v>48</v>
          </cell>
          <cell r="M1745" t="b">
            <v>1</v>
          </cell>
          <cell r="N1745" t="b">
            <v>1</v>
          </cell>
          <cell r="O1745" t="str">
            <v>IPC</v>
          </cell>
          <cell r="P1745">
            <v>39083</v>
          </cell>
          <cell r="Q1745">
            <v>50</v>
          </cell>
          <cell r="R1745">
            <v>50</v>
          </cell>
          <cell r="T1745" t="b">
            <v>0</v>
          </cell>
          <cell r="U1745" t="b">
            <v>0</v>
          </cell>
          <cell r="V1745" t="b">
            <v>0</v>
          </cell>
          <cell r="W1745" t="b">
            <v>0</v>
          </cell>
          <cell r="X1745" t="str">
            <v>NIL</v>
          </cell>
          <cell r="Y1745">
            <v>0</v>
          </cell>
        </row>
        <row r="1746">
          <cell r="A1746">
            <v>80</v>
          </cell>
          <cell r="B1746">
            <v>328</v>
          </cell>
          <cell r="C1746" t="b">
            <v>0</v>
          </cell>
          <cell r="D1746">
            <v>3</v>
          </cell>
          <cell r="E1746">
            <v>9</v>
          </cell>
          <cell r="F1746" t="str">
            <v>92</v>
          </cell>
          <cell r="G1746">
            <v>2007</v>
          </cell>
          <cell r="H1746" t="b">
            <v>1</v>
          </cell>
          <cell r="I1746">
            <v>1</v>
          </cell>
          <cell r="K1746" t="str">
            <v>Attestation de résidence</v>
          </cell>
          <cell r="L1746" t="str">
            <v>48</v>
          </cell>
          <cell r="M1746" t="b">
            <v>1</v>
          </cell>
          <cell r="N1746" t="b">
            <v>1</v>
          </cell>
          <cell r="O1746" t="str">
            <v>IPC</v>
          </cell>
          <cell r="P1746">
            <v>39083</v>
          </cell>
          <cell r="Q1746">
            <v>50</v>
          </cell>
          <cell r="R1746">
            <v>50</v>
          </cell>
          <cell r="T1746" t="b">
            <v>0</v>
          </cell>
          <cell r="U1746" t="b">
            <v>0</v>
          </cell>
          <cell r="V1746" t="b">
            <v>0</v>
          </cell>
          <cell r="W1746" t="b">
            <v>0</v>
          </cell>
          <cell r="X1746" t="str">
            <v>NIL</v>
          </cell>
          <cell r="Y1746">
            <v>0</v>
          </cell>
        </row>
        <row r="1747">
          <cell r="A1747">
            <v>80</v>
          </cell>
          <cell r="B1747">
            <v>328</v>
          </cell>
          <cell r="C1747" t="b">
            <v>0</v>
          </cell>
          <cell r="D1747">
            <v>3</v>
          </cell>
          <cell r="E1747">
            <v>9</v>
          </cell>
          <cell r="F1747" t="str">
            <v>92</v>
          </cell>
          <cell r="G1747">
            <v>2006</v>
          </cell>
          <cell r="H1747" t="b">
            <v>0</v>
          </cell>
          <cell r="I1747">
            <v>0</v>
          </cell>
          <cell r="K1747" t="str">
            <v>Attestation de résidence</v>
          </cell>
          <cell r="L1747" t="str">
            <v>48</v>
          </cell>
          <cell r="M1747" t="b">
            <v>1</v>
          </cell>
          <cell r="N1747" t="b">
            <v>1</v>
          </cell>
          <cell r="O1747" t="str">
            <v>IPC</v>
          </cell>
          <cell r="P1747">
            <v>39083</v>
          </cell>
          <cell r="Q1747">
            <v>50</v>
          </cell>
          <cell r="R1747">
            <v>50</v>
          </cell>
          <cell r="T1747" t="b">
            <v>0</v>
          </cell>
          <cell r="U1747" t="b">
            <v>0</v>
          </cell>
          <cell r="V1747" t="b">
            <v>0</v>
          </cell>
          <cell r="W1747" t="b">
            <v>0</v>
          </cell>
          <cell r="X1747" t="str">
            <v>NIL</v>
          </cell>
          <cell r="Y1747">
            <v>0</v>
          </cell>
        </row>
        <row r="1748">
          <cell r="A1748">
            <v>80</v>
          </cell>
          <cell r="B1748">
            <v>328</v>
          </cell>
          <cell r="C1748" t="b">
            <v>0</v>
          </cell>
          <cell r="D1748">
            <v>3</v>
          </cell>
          <cell r="E1748">
            <v>9</v>
          </cell>
          <cell r="F1748" t="str">
            <v>92</v>
          </cell>
          <cell r="G1748">
            <v>2005</v>
          </cell>
          <cell r="H1748" t="b">
            <v>0</v>
          </cell>
          <cell r="I1748">
            <v>0.1</v>
          </cell>
          <cell r="K1748" t="str">
            <v>Attestation de résidence</v>
          </cell>
          <cell r="L1748" t="str">
            <v>48</v>
          </cell>
          <cell r="M1748" t="b">
            <v>1</v>
          </cell>
          <cell r="N1748" t="b">
            <v>1</v>
          </cell>
          <cell r="O1748" t="str">
            <v>IPC</v>
          </cell>
          <cell r="P1748">
            <v>39083</v>
          </cell>
          <cell r="Q1748">
            <v>50</v>
          </cell>
          <cell r="R1748">
            <v>50</v>
          </cell>
          <cell r="T1748" t="b">
            <v>0</v>
          </cell>
          <cell r="U1748" t="b">
            <v>0</v>
          </cell>
          <cell r="V1748" t="b">
            <v>0</v>
          </cell>
          <cell r="W1748" t="b">
            <v>0</v>
          </cell>
          <cell r="X1748" t="str">
            <v>NIL</v>
          </cell>
          <cell r="Y1748">
            <v>0</v>
          </cell>
        </row>
        <row r="1749">
          <cell r="A1749">
            <v>80</v>
          </cell>
          <cell r="B1749">
            <v>328</v>
          </cell>
          <cell r="C1749" t="b">
            <v>0</v>
          </cell>
          <cell r="D1749">
            <v>3</v>
          </cell>
          <cell r="E1749">
            <v>9</v>
          </cell>
          <cell r="F1749" t="str">
            <v>92</v>
          </cell>
          <cell r="G1749">
            <v>2004</v>
          </cell>
          <cell r="H1749" t="b">
            <v>0</v>
          </cell>
          <cell r="I1749">
            <v>0.1</v>
          </cell>
          <cell r="K1749" t="str">
            <v>Attestation de résidence</v>
          </cell>
          <cell r="L1749" t="str">
            <v>48</v>
          </cell>
          <cell r="M1749" t="b">
            <v>1</v>
          </cell>
          <cell r="N1749" t="b">
            <v>1</v>
          </cell>
          <cell r="O1749" t="str">
            <v>IPC</v>
          </cell>
          <cell r="P1749">
            <v>39083</v>
          </cell>
          <cell r="Q1749">
            <v>50</v>
          </cell>
          <cell r="R1749">
            <v>50</v>
          </cell>
          <cell r="T1749" t="b">
            <v>0</v>
          </cell>
          <cell r="U1749" t="b">
            <v>0</v>
          </cell>
          <cell r="V1749" t="b">
            <v>0</v>
          </cell>
          <cell r="W1749" t="b">
            <v>0</v>
          </cell>
          <cell r="X1749" t="str">
            <v>NIL</v>
          </cell>
          <cell r="Y1749">
            <v>0</v>
          </cell>
        </row>
        <row r="1750">
          <cell r="A1750">
            <v>80</v>
          </cell>
          <cell r="B1750">
            <v>328</v>
          </cell>
          <cell r="C1750" t="b">
            <v>0</v>
          </cell>
          <cell r="D1750">
            <v>3</v>
          </cell>
          <cell r="E1750">
            <v>9</v>
          </cell>
          <cell r="F1750" t="str">
            <v>92</v>
          </cell>
          <cell r="G1750">
            <v>2003</v>
          </cell>
          <cell r="H1750" t="b">
            <v>0</v>
          </cell>
          <cell r="I1750">
            <v>0</v>
          </cell>
          <cell r="K1750" t="str">
            <v>Attestation de résidence</v>
          </cell>
          <cell r="L1750" t="str">
            <v>48</v>
          </cell>
          <cell r="M1750" t="b">
            <v>1</v>
          </cell>
          <cell r="N1750" t="b">
            <v>1</v>
          </cell>
          <cell r="O1750" t="str">
            <v>IPC</v>
          </cell>
          <cell r="P1750">
            <v>39083</v>
          </cell>
          <cell r="Q1750">
            <v>50</v>
          </cell>
          <cell r="R1750">
            <v>50</v>
          </cell>
          <cell r="T1750" t="b">
            <v>0</v>
          </cell>
          <cell r="U1750" t="b">
            <v>0</v>
          </cell>
          <cell r="V1750" t="b">
            <v>0</v>
          </cell>
          <cell r="W1750" t="b">
            <v>0</v>
          </cell>
          <cell r="X1750" t="str">
            <v>NIL</v>
          </cell>
          <cell r="Y1750">
            <v>0</v>
          </cell>
        </row>
        <row r="1751">
          <cell r="A1751">
            <v>80</v>
          </cell>
          <cell r="B1751">
            <v>328</v>
          </cell>
          <cell r="C1751" t="b">
            <v>0</v>
          </cell>
          <cell r="D1751">
            <v>3</v>
          </cell>
          <cell r="E1751">
            <v>9</v>
          </cell>
          <cell r="F1751" t="str">
            <v>93</v>
          </cell>
          <cell r="G1751">
            <v>2007</v>
          </cell>
          <cell r="H1751" t="b">
            <v>1</v>
          </cell>
          <cell r="I1751">
            <v>90</v>
          </cell>
          <cell r="K1751" t="str">
            <v>Acte de  déclaratoire</v>
          </cell>
          <cell r="L1751" t="str">
            <v>48</v>
          </cell>
          <cell r="M1751" t="b">
            <v>1</v>
          </cell>
          <cell r="N1751" t="b">
            <v>1</v>
          </cell>
          <cell r="O1751" t="str">
            <v>IPC</v>
          </cell>
          <cell r="P1751">
            <v>39083</v>
          </cell>
          <cell r="Q1751">
            <v>50</v>
          </cell>
          <cell r="R1751">
            <v>50</v>
          </cell>
          <cell r="T1751" t="b">
            <v>0</v>
          </cell>
          <cell r="U1751" t="b">
            <v>0</v>
          </cell>
          <cell r="V1751" t="b">
            <v>0</v>
          </cell>
          <cell r="W1751" t="b">
            <v>0</v>
          </cell>
          <cell r="X1751" t="str">
            <v>NIL</v>
          </cell>
          <cell r="Y1751">
            <v>0</v>
          </cell>
        </row>
        <row r="1752">
          <cell r="A1752">
            <v>80</v>
          </cell>
          <cell r="B1752">
            <v>328</v>
          </cell>
          <cell r="C1752" t="b">
            <v>0</v>
          </cell>
          <cell r="D1752">
            <v>3</v>
          </cell>
          <cell r="E1752">
            <v>9</v>
          </cell>
          <cell r="F1752" t="str">
            <v>93</v>
          </cell>
          <cell r="G1752">
            <v>2006</v>
          </cell>
          <cell r="H1752" t="b">
            <v>0</v>
          </cell>
          <cell r="I1752">
            <v>97.5</v>
          </cell>
          <cell r="K1752" t="str">
            <v>Acte de  déclaratoire</v>
          </cell>
          <cell r="L1752" t="str">
            <v>48</v>
          </cell>
          <cell r="M1752" t="b">
            <v>1</v>
          </cell>
          <cell r="N1752" t="b">
            <v>1</v>
          </cell>
          <cell r="O1752" t="str">
            <v>IPC</v>
          </cell>
          <cell r="P1752">
            <v>39083</v>
          </cell>
          <cell r="Q1752">
            <v>50</v>
          </cell>
          <cell r="R1752">
            <v>50</v>
          </cell>
          <cell r="T1752" t="b">
            <v>0</v>
          </cell>
          <cell r="U1752" t="b">
            <v>0</v>
          </cell>
          <cell r="V1752" t="b">
            <v>0</v>
          </cell>
          <cell r="W1752" t="b">
            <v>0</v>
          </cell>
          <cell r="X1752" t="str">
            <v>NIL</v>
          </cell>
          <cell r="Y1752">
            <v>0</v>
          </cell>
        </row>
        <row r="1753">
          <cell r="A1753">
            <v>80</v>
          </cell>
          <cell r="B1753">
            <v>328</v>
          </cell>
          <cell r="C1753" t="b">
            <v>0</v>
          </cell>
          <cell r="D1753">
            <v>3</v>
          </cell>
          <cell r="E1753">
            <v>9</v>
          </cell>
          <cell r="F1753" t="str">
            <v>93</v>
          </cell>
          <cell r="G1753">
            <v>2005</v>
          </cell>
          <cell r="H1753" t="b">
            <v>0</v>
          </cell>
          <cell r="I1753">
            <v>95.8</v>
          </cell>
          <cell r="K1753" t="str">
            <v>Acte de  déclaratoire</v>
          </cell>
          <cell r="L1753" t="str">
            <v>48</v>
          </cell>
          <cell r="M1753" t="b">
            <v>1</v>
          </cell>
          <cell r="N1753" t="b">
            <v>1</v>
          </cell>
          <cell r="O1753" t="str">
            <v>IPC</v>
          </cell>
          <cell r="P1753">
            <v>39083</v>
          </cell>
          <cell r="Q1753">
            <v>50</v>
          </cell>
          <cell r="R1753">
            <v>50</v>
          </cell>
          <cell r="T1753" t="b">
            <v>0</v>
          </cell>
          <cell r="U1753" t="b">
            <v>0</v>
          </cell>
          <cell r="V1753" t="b">
            <v>0</v>
          </cell>
          <cell r="W1753" t="b">
            <v>0</v>
          </cell>
          <cell r="X1753" t="str">
            <v>NIL</v>
          </cell>
          <cell r="Y1753">
            <v>0</v>
          </cell>
        </row>
        <row r="1754">
          <cell r="A1754">
            <v>80</v>
          </cell>
          <cell r="B1754">
            <v>328</v>
          </cell>
          <cell r="C1754" t="b">
            <v>0</v>
          </cell>
          <cell r="D1754">
            <v>3</v>
          </cell>
          <cell r="E1754">
            <v>9</v>
          </cell>
          <cell r="F1754" t="str">
            <v>93</v>
          </cell>
          <cell r="G1754">
            <v>2004</v>
          </cell>
          <cell r="H1754" t="b">
            <v>0</v>
          </cell>
          <cell r="I1754">
            <v>88.6</v>
          </cell>
          <cell r="K1754" t="str">
            <v>Acte de  déclaratoire</v>
          </cell>
          <cell r="L1754" t="str">
            <v>48</v>
          </cell>
          <cell r="M1754" t="b">
            <v>1</v>
          </cell>
          <cell r="N1754" t="b">
            <v>1</v>
          </cell>
          <cell r="O1754" t="str">
            <v>IPC</v>
          </cell>
          <cell r="P1754">
            <v>39083</v>
          </cell>
          <cell r="Q1754">
            <v>50</v>
          </cell>
          <cell r="R1754">
            <v>50</v>
          </cell>
          <cell r="T1754" t="b">
            <v>0</v>
          </cell>
          <cell r="U1754" t="b">
            <v>0</v>
          </cell>
          <cell r="V1754" t="b">
            <v>0</v>
          </cell>
          <cell r="W1754" t="b">
            <v>0</v>
          </cell>
          <cell r="X1754" t="str">
            <v>NIL</v>
          </cell>
          <cell r="Y1754">
            <v>0</v>
          </cell>
        </row>
        <row r="1755">
          <cell r="A1755">
            <v>80</v>
          </cell>
          <cell r="B1755">
            <v>328</v>
          </cell>
          <cell r="C1755" t="b">
            <v>0</v>
          </cell>
          <cell r="D1755">
            <v>3</v>
          </cell>
          <cell r="E1755">
            <v>9</v>
          </cell>
          <cell r="F1755" t="str">
            <v>93</v>
          </cell>
          <cell r="G1755">
            <v>2003</v>
          </cell>
          <cell r="H1755" t="b">
            <v>0</v>
          </cell>
          <cell r="I1755">
            <v>0</v>
          </cell>
          <cell r="K1755" t="str">
            <v>Acte de  déclaratoire</v>
          </cell>
          <cell r="L1755" t="str">
            <v>48</v>
          </cell>
          <cell r="M1755" t="b">
            <v>1</v>
          </cell>
          <cell r="N1755" t="b">
            <v>1</v>
          </cell>
          <cell r="O1755" t="str">
            <v>IPC</v>
          </cell>
          <cell r="P1755">
            <v>39083</v>
          </cell>
          <cell r="Q1755">
            <v>50</v>
          </cell>
          <cell r="R1755">
            <v>50</v>
          </cell>
          <cell r="T1755" t="b">
            <v>0</v>
          </cell>
          <cell r="U1755" t="b">
            <v>0</v>
          </cell>
          <cell r="V1755" t="b">
            <v>0</v>
          </cell>
          <cell r="W1755" t="b">
            <v>0</v>
          </cell>
          <cell r="X1755" t="str">
            <v>NIL</v>
          </cell>
          <cell r="Y1755">
            <v>0</v>
          </cell>
        </row>
        <row r="1756">
          <cell r="A1756">
            <v>80</v>
          </cell>
          <cell r="B1756">
            <v>328</v>
          </cell>
          <cell r="C1756" t="b">
            <v>0</v>
          </cell>
          <cell r="D1756">
            <v>4</v>
          </cell>
          <cell r="E1756">
            <v>1</v>
          </cell>
          <cell r="F1756" t="str">
            <v>05</v>
          </cell>
          <cell r="G1756">
            <v>2007</v>
          </cell>
          <cell r="H1756" t="b">
            <v>1</v>
          </cell>
          <cell r="I1756">
            <v>2</v>
          </cell>
          <cell r="K1756" t="str">
            <v>Photocopies de documents</v>
          </cell>
          <cell r="L1756" t="str">
            <v>64</v>
          </cell>
          <cell r="M1756" t="b">
            <v>1</v>
          </cell>
          <cell r="N1756" t="b">
            <v>1</v>
          </cell>
          <cell r="O1756" t="str">
            <v>IPC</v>
          </cell>
          <cell r="P1756">
            <v>39083</v>
          </cell>
          <cell r="Q1756">
            <v>50</v>
          </cell>
          <cell r="R1756">
            <v>50</v>
          </cell>
          <cell r="T1756" t="b">
            <v>0</v>
          </cell>
          <cell r="U1756" t="b">
            <v>0</v>
          </cell>
          <cell r="V1756" t="b">
            <v>0</v>
          </cell>
          <cell r="W1756" t="b">
            <v>0</v>
          </cell>
          <cell r="X1756" t="str">
            <v>Règlement</v>
          </cell>
          <cell r="Y1756">
            <v>0</v>
          </cell>
        </row>
        <row r="1757">
          <cell r="A1757">
            <v>80</v>
          </cell>
          <cell r="B1757">
            <v>328</v>
          </cell>
          <cell r="C1757" t="b">
            <v>0</v>
          </cell>
          <cell r="D1757">
            <v>4</v>
          </cell>
          <cell r="E1757">
            <v>1</v>
          </cell>
          <cell r="F1757" t="str">
            <v>05</v>
          </cell>
          <cell r="G1757">
            <v>2006</v>
          </cell>
          <cell r="H1757" t="b">
            <v>0</v>
          </cell>
          <cell r="I1757">
            <v>1.8</v>
          </cell>
          <cell r="K1757" t="str">
            <v>Photocopies de documents</v>
          </cell>
          <cell r="L1757" t="str">
            <v>64</v>
          </cell>
          <cell r="M1757" t="b">
            <v>1</v>
          </cell>
          <cell r="N1757" t="b">
            <v>1</v>
          </cell>
          <cell r="O1757" t="str">
            <v>IPC</v>
          </cell>
          <cell r="P1757">
            <v>39083</v>
          </cell>
          <cell r="Q1757">
            <v>50</v>
          </cell>
          <cell r="R1757">
            <v>50</v>
          </cell>
          <cell r="T1757" t="b">
            <v>0</v>
          </cell>
          <cell r="U1757" t="b">
            <v>0</v>
          </cell>
          <cell r="V1757" t="b">
            <v>0</v>
          </cell>
          <cell r="W1757" t="b">
            <v>0</v>
          </cell>
          <cell r="X1757" t="str">
            <v>Règlement</v>
          </cell>
          <cell r="Y1757">
            <v>0</v>
          </cell>
        </row>
        <row r="1758">
          <cell r="A1758">
            <v>80</v>
          </cell>
          <cell r="B1758">
            <v>328</v>
          </cell>
          <cell r="C1758" t="b">
            <v>0</v>
          </cell>
          <cell r="D1758">
            <v>4</v>
          </cell>
          <cell r="E1758">
            <v>1</v>
          </cell>
          <cell r="F1758" t="str">
            <v>05</v>
          </cell>
          <cell r="G1758">
            <v>2005</v>
          </cell>
          <cell r="H1758" t="b">
            <v>0</v>
          </cell>
          <cell r="I1758">
            <v>1.9</v>
          </cell>
          <cell r="K1758" t="str">
            <v>Photocopies de documents</v>
          </cell>
          <cell r="L1758" t="str">
            <v>64</v>
          </cell>
          <cell r="M1758" t="b">
            <v>1</v>
          </cell>
          <cell r="N1758" t="b">
            <v>1</v>
          </cell>
          <cell r="O1758" t="str">
            <v>IPC</v>
          </cell>
          <cell r="P1758">
            <v>39083</v>
          </cell>
          <cell r="Q1758">
            <v>50</v>
          </cell>
          <cell r="R1758">
            <v>50</v>
          </cell>
          <cell r="T1758" t="b">
            <v>0</v>
          </cell>
          <cell r="U1758" t="b">
            <v>0</v>
          </cell>
          <cell r="V1758" t="b">
            <v>0</v>
          </cell>
          <cell r="W1758" t="b">
            <v>0</v>
          </cell>
          <cell r="X1758" t="str">
            <v>Règlement</v>
          </cell>
          <cell r="Y1758">
            <v>0</v>
          </cell>
        </row>
        <row r="1759">
          <cell r="A1759">
            <v>80</v>
          </cell>
          <cell r="B1759">
            <v>328</v>
          </cell>
          <cell r="C1759" t="b">
            <v>0</v>
          </cell>
          <cell r="D1759">
            <v>4</v>
          </cell>
          <cell r="E1759">
            <v>1</v>
          </cell>
          <cell r="F1759" t="str">
            <v>05</v>
          </cell>
          <cell r="G1759">
            <v>2004</v>
          </cell>
          <cell r="H1759" t="b">
            <v>0</v>
          </cell>
          <cell r="I1759">
            <v>1.9</v>
          </cell>
          <cell r="K1759" t="str">
            <v>Photocopies de documents</v>
          </cell>
          <cell r="L1759" t="str">
            <v>64</v>
          </cell>
          <cell r="M1759" t="b">
            <v>1</v>
          </cell>
          <cell r="N1759" t="b">
            <v>1</v>
          </cell>
          <cell r="O1759" t="str">
            <v>IPC</v>
          </cell>
          <cell r="P1759">
            <v>39083</v>
          </cell>
          <cell r="Q1759">
            <v>50</v>
          </cell>
          <cell r="R1759">
            <v>50</v>
          </cell>
          <cell r="T1759" t="b">
            <v>0</v>
          </cell>
          <cell r="U1759" t="b">
            <v>0</v>
          </cell>
          <cell r="V1759" t="b">
            <v>0</v>
          </cell>
          <cell r="W1759" t="b">
            <v>0</v>
          </cell>
          <cell r="X1759" t="str">
            <v>Règlement</v>
          </cell>
          <cell r="Y1759">
            <v>0</v>
          </cell>
        </row>
        <row r="1760">
          <cell r="A1760">
            <v>80</v>
          </cell>
          <cell r="B1760">
            <v>328</v>
          </cell>
          <cell r="C1760" t="b">
            <v>0</v>
          </cell>
          <cell r="D1760">
            <v>4</v>
          </cell>
          <cell r="E1760">
            <v>1</v>
          </cell>
          <cell r="F1760" t="str">
            <v>05</v>
          </cell>
          <cell r="G1760">
            <v>2003</v>
          </cell>
          <cell r="H1760" t="b">
            <v>0</v>
          </cell>
          <cell r="I1760">
            <v>0</v>
          </cell>
          <cell r="K1760" t="str">
            <v>Photocopies de documents</v>
          </cell>
          <cell r="L1760" t="str">
            <v>64</v>
          </cell>
          <cell r="M1760" t="b">
            <v>1</v>
          </cell>
          <cell r="N1760" t="b">
            <v>1</v>
          </cell>
          <cell r="O1760" t="str">
            <v>IPC</v>
          </cell>
          <cell r="P1760">
            <v>39083</v>
          </cell>
          <cell r="Q1760">
            <v>50</v>
          </cell>
          <cell r="R1760">
            <v>50</v>
          </cell>
          <cell r="T1760" t="b">
            <v>0</v>
          </cell>
          <cell r="U1760" t="b">
            <v>0</v>
          </cell>
          <cell r="V1760" t="b">
            <v>0</v>
          </cell>
          <cell r="W1760" t="b">
            <v>0</v>
          </cell>
          <cell r="X1760" t="str">
            <v>Règlement</v>
          </cell>
          <cell r="Y1760">
            <v>0</v>
          </cell>
        </row>
        <row r="1761">
          <cell r="A1761">
            <v>80</v>
          </cell>
          <cell r="B1761">
            <v>328</v>
          </cell>
          <cell r="C1761" t="b">
            <v>0</v>
          </cell>
          <cell r="D1761">
            <v>4</v>
          </cell>
          <cell r="E1761">
            <v>1</v>
          </cell>
          <cell r="F1761" t="str">
            <v>25</v>
          </cell>
          <cell r="G1761">
            <v>2007</v>
          </cell>
          <cell r="H1761" t="b">
            <v>1</v>
          </cell>
          <cell r="I1761">
            <v>10</v>
          </cell>
          <cell r="K1761" t="str">
            <v>Plans de zone agricole</v>
          </cell>
          <cell r="L1761" t="str">
            <v>48</v>
          </cell>
          <cell r="M1761" t="b">
            <v>1</v>
          </cell>
          <cell r="N1761" t="b">
            <v>1</v>
          </cell>
          <cell r="O1761" t="str">
            <v>IPC</v>
          </cell>
          <cell r="P1761">
            <v>39083</v>
          </cell>
          <cell r="Q1761">
            <v>50</v>
          </cell>
          <cell r="R1761">
            <v>50</v>
          </cell>
          <cell r="T1761" t="b">
            <v>0</v>
          </cell>
          <cell r="U1761" t="b">
            <v>0</v>
          </cell>
          <cell r="V1761" t="b">
            <v>0</v>
          </cell>
          <cell r="W1761" t="b">
            <v>0</v>
          </cell>
          <cell r="X1761" t="str">
            <v>NIL</v>
          </cell>
          <cell r="Y1761">
            <v>0</v>
          </cell>
        </row>
        <row r="1762">
          <cell r="A1762">
            <v>80</v>
          </cell>
          <cell r="B1762">
            <v>328</v>
          </cell>
          <cell r="C1762" t="b">
            <v>0</v>
          </cell>
          <cell r="D1762">
            <v>4</v>
          </cell>
          <cell r="E1762">
            <v>1</v>
          </cell>
          <cell r="F1762" t="str">
            <v>25</v>
          </cell>
          <cell r="G1762">
            <v>2006</v>
          </cell>
          <cell r="H1762" t="b">
            <v>0</v>
          </cell>
          <cell r="I1762">
            <v>8.4</v>
          </cell>
          <cell r="K1762" t="str">
            <v>Plans de zone agricole</v>
          </cell>
          <cell r="L1762" t="str">
            <v>48</v>
          </cell>
          <cell r="M1762" t="b">
            <v>1</v>
          </cell>
          <cell r="N1762" t="b">
            <v>1</v>
          </cell>
          <cell r="O1762" t="str">
            <v>IPC</v>
          </cell>
          <cell r="P1762">
            <v>39083</v>
          </cell>
          <cell r="Q1762">
            <v>50</v>
          </cell>
          <cell r="R1762">
            <v>50</v>
          </cell>
          <cell r="T1762" t="b">
            <v>0</v>
          </cell>
          <cell r="U1762" t="b">
            <v>0</v>
          </cell>
          <cell r="V1762" t="b">
            <v>0</v>
          </cell>
          <cell r="W1762" t="b">
            <v>0</v>
          </cell>
          <cell r="X1762" t="str">
            <v>NIL</v>
          </cell>
          <cell r="Y1762">
            <v>0</v>
          </cell>
        </row>
        <row r="1763">
          <cell r="A1763">
            <v>80</v>
          </cell>
          <cell r="B1763">
            <v>328</v>
          </cell>
          <cell r="C1763" t="b">
            <v>0</v>
          </cell>
          <cell r="D1763">
            <v>4</v>
          </cell>
          <cell r="E1763">
            <v>1</v>
          </cell>
          <cell r="F1763" t="str">
            <v>25</v>
          </cell>
          <cell r="G1763">
            <v>2005</v>
          </cell>
          <cell r="H1763" t="b">
            <v>0</v>
          </cell>
          <cell r="I1763">
            <v>6.8</v>
          </cell>
          <cell r="K1763" t="str">
            <v>Plans de zone agricole</v>
          </cell>
          <cell r="L1763" t="str">
            <v>48</v>
          </cell>
          <cell r="M1763" t="b">
            <v>1</v>
          </cell>
          <cell r="N1763" t="b">
            <v>1</v>
          </cell>
          <cell r="O1763" t="str">
            <v>IPC</v>
          </cell>
          <cell r="P1763">
            <v>39083</v>
          </cell>
          <cell r="Q1763">
            <v>50</v>
          </cell>
          <cell r="R1763">
            <v>50</v>
          </cell>
          <cell r="T1763" t="b">
            <v>0</v>
          </cell>
          <cell r="U1763" t="b">
            <v>0</v>
          </cell>
          <cell r="V1763" t="b">
            <v>0</v>
          </cell>
          <cell r="W1763" t="b">
            <v>0</v>
          </cell>
          <cell r="X1763" t="str">
            <v>NIL</v>
          </cell>
          <cell r="Y1763">
            <v>0</v>
          </cell>
        </row>
        <row r="1764">
          <cell r="A1764">
            <v>80</v>
          </cell>
          <cell r="B1764">
            <v>328</v>
          </cell>
          <cell r="C1764" t="b">
            <v>0</v>
          </cell>
          <cell r="D1764">
            <v>4</v>
          </cell>
          <cell r="E1764">
            <v>1</v>
          </cell>
          <cell r="F1764" t="str">
            <v>25</v>
          </cell>
          <cell r="G1764">
            <v>2004</v>
          </cell>
          <cell r="H1764" t="b">
            <v>0</v>
          </cell>
          <cell r="I1764">
            <v>8.8000000000000007</v>
          </cell>
          <cell r="K1764" t="str">
            <v>Plans de zone agricole</v>
          </cell>
          <cell r="L1764" t="str">
            <v>48</v>
          </cell>
          <cell r="M1764" t="b">
            <v>1</v>
          </cell>
          <cell r="N1764" t="b">
            <v>1</v>
          </cell>
          <cell r="O1764" t="str">
            <v>IPC</v>
          </cell>
          <cell r="P1764">
            <v>39083</v>
          </cell>
          <cell r="Q1764">
            <v>50</v>
          </cell>
          <cell r="R1764">
            <v>50</v>
          </cell>
          <cell r="T1764" t="b">
            <v>0</v>
          </cell>
          <cell r="U1764" t="b">
            <v>0</v>
          </cell>
          <cell r="V1764" t="b">
            <v>0</v>
          </cell>
          <cell r="W1764" t="b">
            <v>0</v>
          </cell>
          <cell r="X1764" t="str">
            <v>NIL</v>
          </cell>
          <cell r="Y1764">
            <v>0</v>
          </cell>
        </row>
        <row r="1765">
          <cell r="A1765">
            <v>80</v>
          </cell>
          <cell r="B1765">
            <v>328</v>
          </cell>
          <cell r="C1765" t="b">
            <v>0</v>
          </cell>
          <cell r="D1765">
            <v>4</v>
          </cell>
          <cell r="E1765">
            <v>1</v>
          </cell>
          <cell r="F1765" t="str">
            <v>25</v>
          </cell>
          <cell r="G1765">
            <v>2003</v>
          </cell>
          <cell r="H1765" t="b">
            <v>0</v>
          </cell>
          <cell r="I1765">
            <v>0</v>
          </cell>
          <cell r="K1765" t="str">
            <v>Plans de zone agricole</v>
          </cell>
          <cell r="L1765" t="str">
            <v>48</v>
          </cell>
          <cell r="M1765" t="b">
            <v>1</v>
          </cell>
          <cell r="N1765" t="b">
            <v>1</v>
          </cell>
          <cell r="O1765" t="str">
            <v>IPC</v>
          </cell>
          <cell r="P1765">
            <v>39083</v>
          </cell>
          <cell r="Q1765">
            <v>50</v>
          </cell>
          <cell r="R1765">
            <v>50</v>
          </cell>
          <cell r="T1765" t="b">
            <v>0</v>
          </cell>
          <cell r="U1765" t="b">
            <v>0</v>
          </cell>
          <cell r="V1765" t="b">
            <v>0</v>
          </cell>
          <cell r="W1765" t="b">
            <v>0</v>
          </cell>
          <cell r="X1765" t="str">
            <v>NIL</v>
          </cell>
          <cell r="Y1765">
            <v>0</v>
          </cell>
        </row>
        <row r="1766">
          <cell r="A1766">
            <v>75</v>
          </cell>
          <cell r="B1766">
            <v>285</v>
          </cell>
          <cell r="C1766" t="b">
            <v>0</v>
          </cell>
          <cell r="D1766">
            <v>4</v>
          </cell>
          <cell r="E1766">
            <v>1</v>
          </cell>
          <cell r="F1766" t="str">
            <v>01</v>
          </cell>
          <cell r="G1766">
            <v>2007</v>
          </cell>
          <cell r="H1766" t="b">
            <v>1</v>
          </cell>
          <cell r="I1766">
            <v>6.5</v>
          </cell>
          <cell r="K1766" t="str">
            <v>Copies d'audience et/ou de documents</v>
          </cell>
          <cell r="L1766" t="str">
            <v>528</v>
          </cell>
          <cell r="M1766" t="b">
            <v>1</v>
          </cell>
          <cell r="N1766" t="b">
            <v>1</v>
          </cell>
          <cell r="O1766" t="str">
            <v>IPC</v>
          </cell>
          <cell r="P1766">
            <v>39173</v>
          </cell>
          <cell r="Q1766">
            <v>0</v>
          </cell>
          <cell r="R1766">
            <v>100</v>
          </cell>
          <cell r="T1766" t="b">
            <v>0</v>
          </cell>
          <cell r="U1766" t="b">
            <v>0</v>
          </cell>
          <cell r="V1766" t="b">
            <v>0</v>
          </cell>
          <cell r="W1766" t="b">
            <v>0</v>
          </cell>
          <cell r="X1766" t="str">
            <v>c. A-2.1, r. 1.1</v>
          </cell>
          <cell r="Y1766">
            <v>0</v>
          </cell>
        </row>
        <row r="1767">
          <cell r="A1767">
            <v>75</v>
          </cell>
          <cell r="B1767">
            <v>285</v>
          </cell>
          <cell r="C1767" t="b">
            <v>0</v>
          </cell>
          <cell r="D1767">
            <v>4</v>
          </cell>
          <cell r="E1767">
            <v>1</v>
          </cell>
          <cell r="F1767" t="str">
            <v>01</v>
          </cell>
          <cell r="G1767">
            <v>2006</v>
          </cell>
          <cell r="H1767" t="b">
            <v>0</v>
          </cell>
          <cell r="I1767">
            <v>6.2679999999999998</v>
          </cell>
          <cell r="K1767" t="str">
            <v>Copies d'audience et/ou de documents</v>
          </cell>
          <cell r="L1767" t="str">
            <v>528</v>
          </cell>
          <cell r="M1767" t="b">
            <v>1</v>
          </cell>
          <cell r="N1767" t="b">
            <v>1</v>
          </cell>
          <cell r="O1767" t="str">
            <v>IPC</v>
          </cell>
          <cell r="P1767">
            <v>39173</v>
          </cell>
          <cell r="Q1767">
            <v>0</v>
          </cell>
          <cell r="R1767">
            <v>100</v>
          </cell>
          <cell r="T1767" t="b">
            <v>0</v>
          </cell>
          <cell r="U1767" t="b">
            <v>0</v>
          </cell>
          <cell r="V1767" t="b">
            <v>0</v>
          </cell>
          <cell r="W1767" t="b">
            <v>0</v>
          </cell>
          <cell r="X1767" t="str">
            <v>c. A-2.1, r. 1.1</v>
          </cell>
          <cell r="Y1767">
            <v>0</v>
          </cell>
        </row>
        <row r="1768">
          <cell r="A1768">
            <v>75</v>
          </cell>
          <cell r="B1768">
            <v>285</v>
          </cell>
          <cell r="C1768" t="b">
            <v>0</v>
          </cell>
          <cell r="D1768">
            <v>4</v>
          </cell>
          <cell r="E1768">
            <v>1</v>
          </cell>
          <cell r="F1768" t="str">
            <v>01</v>
          </cell>
          <cell r="G1768">
            <v>2005</v>
          </cell>
          <cell r="H1768" t="b">
            <v>0</v>
          </cell>
          <cell r="I1768">
            <v>7.1</v>
          </cell>
          <cell r="K1768" t="str">
            <v>Copies d'audience et/ou de documents</v>
          </cell>
          <cell r="L1768" t="str">
            <v>528</v>
          </cell>
          <cell r="M1768" t="b">
            <v>1</v>
          </cell>
          <cell r="N1768" t="b">
            <v>1</v>
          </cell>
          <cell r="O1768" t="str">
            <v>IPC</v>
          </cell>
          <cell r="P1768">
            <v>39173</v>
          </cell>
          <cell r="Q1768">
            <v>0</v>
          </cell>
          <cell r="R1768">
            <v>100</v>
          </cell>
          <cell r="T1768" t="b">
            <v>0</v>
          </cell>
          <cell r="U1768" t="b">
            <v>0</v>
          </cell>
          <cell r="V1768" t="b">
            <v>0</v>
          </cell>
          <cell r="W1768" t="b">
            <v>0</v>
          </cell>
          <cell r="X1768" t="str">
            <v>c. A-2.1, r. 1.1</v>
          </cell>
          <cell r="Y1768">
            <v>0</v>
          </cell>
        </row>
        <row r="1769">
          <cell r="A1769">
            <v>75</v>
          </cell>
          <cell r="B1769">
            <v>285</v>
          </cell>
          <cell r="C1769" t="b">
            <v>0</v>
          </cell>
          <cell r="D1769">
            <v>4</v>
          </cell>
          <cell r="E1769">
            <v>1</v>
          </cell>
          <cell r="F1769" t="str">
            <v>01</v>
          </cell>
          <cell r="G1769">
            <v>2004</v>
          </cell>
          <cell r="H1769" t="b">
            <v>0</v>
          </cell>
          <cell r="I1769">
            <v>13.2</v>
          </cell>
          <cell r="K1769" t="str">
            <v>Copies d'audience et/ou de documents</v>
          </cell>
          <cell r="L1769" t="str">
            <v>528</v>
          </cell>
          <cell r="M1769" t="b">
            <v>1</v>
          </cell>
          <cell r="N1769" t="b">
            <v>1</v>
          </cell>
          <cell r="O1769" t="str">
            <v>IPC</v>
          </cell>
          <cell r="P1769">
            <v>39173</v>
          </cell>
          <cell r="Q1769">
            <v>0</v>
          </cell>
          <cell r="R1769">
            <v>100</v>
          </cell>
          <cell r="T1769" t="b">
            <v>0</v>
          </cell>
          <cell r="U1769" t="b">
            <v>0</v>
          </cell>
          <cell r="V1769" t="b">
            <v>0</v>
          </cell>
          <cell r="W1769" t="b">
            <v>0</v>
          </cell>
          <cell r="X1769" t="str">
            <v>c. A-2.1, r. 1.1</v>
          </cell>
          <cell r="Y1769">
            <v>0</v>
          </cell>
        </row>
        <row r="1770">
          <cell r="A1770">
            <v>75</v>
          </cell>
          <cell r="B1770">
            <v>285</v>
          </cell>
          <cell r="C1770" t="b">
            <v>0</v>
          </cell>
          <cell r="D1770">
            <v>4</v>
          </cell>
          <cell r="E1770">
            <v>1</v>
          </cell>
          <cell r="F1770" t="str">
            <v>01</v>
          </cell>
          <cell r="G1770">
            <v>2003</v>
          </cell>
          <cell r="H1770" t="b">
            <v>0</v>
          </cell>
          <cell r="I1770">
            <v>6.9</v>
          </cell>
          <cell r="K1770" t="str">
            <v>Copies d'audience et/ou de documents</v>
          </cell>
          <cell r="L1770" t="str">
            <v>528</v>
          </cell>
          <cell r="M1770" t="b">
            <v>1</v>
          </cell>
          <cell r="N1770" t="b">
            <v>1</v>
          </cell>
          <cell r="O1770" t="str">
            <v>IPC</v>
          </cell>
          <cell r="P1770">
            <v>39173</v>
          </cell>
          <cell r="Q1770">
            <v>0</v>
          </cell>
          <cell r="R1770">
            <v>100</v>
          </cell>
          <cell r="T1770" t="b">
            <v>0</v>
          </cell>
          <cell r="U1770" t="b">
            <v>0</v>
          </cell>
          <cell r="V1770" t="b">
            <v>0</v>
          </cell>
          <cell r="W1770" t="b">
            <v>0</v>
          </cell>
          <cell r="X1770" t="str">
            <v>c. A-2.1, r. 1.1</v>
          </cell>
          <cell r="Y1770">
            <v>0</v>
          </cell>
        </row>
        <row r="1771">
          <cell r="A1771">
            <v>850</v>
          </cell>
          <cell r="B1771">
            <v>830</v>
          </cell>
          <cell r="C1771" t="b">
            <v>0</v>
          </cell>
          <cell r="D1771">
            <v>3</v>
          </cell>
          <cell r="E1771">
            <v>1</v>
          </cell>
          <cell r="F1771" t="str">
            <v>21</v>
          </cell>
          <cell r="G1771">
            <v>2007</v>
          </cell>
          <cell r="H1771" t="b">
            <v>1</v>
          </cell>
          <cell r="I1771">
            <v>707.79</v>
          </cell>
          <cell r="K1771" t="str">
            <v>Économique</v>
          </cell>
          <cell r="M1771" t="b">
            <v>1</v>
          </cell>
          <cell r="N1771" t="b">
            <v>1</v>
          </cell>
          <cell r="O1771" t="str">
            <v>IPC</v>
          </cell>
          <cell r="P1771">
            <v>39086</v>
          </cell>
          <cell r="Q1771">
            <v>0</v>
          </cell>
          <cell r="R1771">
            <v>100</v>
          </cell>
          <cell r="T1771" t="b">
            <v>0</v>
          </cell>
          <cell r="U1771" t="b">
            <v>0</v>
          </cell>
          <cell r="V1771" t="b">
            <v>0</v>
          </cell>
          <cell r="W1771" t="b">
            <v>0</v>
          </cell>
          <cell r="X1771" t="str">
            <v>Loi sur les transports</v>
          </cell>
          <cell r="Y1771">
            <v>0</v>
          </cell>
        </row>
        <row r="1772">
          <cell r="A1772">
            <v>850</v>
          </cell>
          <cell r="B1772">
            <v>830</v>
          </cell>
          <cell r="C1772" t="b">
            <v>0</v>
          </cell>
          <cell r="D1772">
            <v>3</v>
          </cell>
          <cell r="E1772">
            <v>1</v>
          </cell>
          <cell r="F1772" t="str">
            <v>21</v>
          </cell>
          <cell r="G1772">
            <v>2006</v>
          </cell>
          <cell r="H1772" t="b">
            <v>0</v>
          </cell>
          <cell r="I1772">
            <v>693.91</v>
          </cell>
          <cell r="K1772" t="str">
            <v>Économique</v>
          </cell>
          <cell r="M1772" t="b">
            <v>1</v>
          </cell>
          <cell r="N1772" t="b">
            <v>1</v>
          </cell>
          <cell r="O1772" t="str">
            <v>IPC</v>
          </cell>
          <cell r="P1772">
            <v>39086</v>
          </cell>
          <cell r="Q1772">
            <v>0</v>
          </cell>
          <cell r="R1772">
            <v>100</v>
          </cell>
          <cell r="T1772" t="b">
            <v>0</v>
          </cell>
          <cell r="U1772" t="b">
            <v>0</v>
          </cell>
          <cell r="V1772" t="b">
            <v>0</v>
          </cell>
          <cell r="W1772" t="b">
            <v>0</v>
          </cell>
          <cell r="X1772" t="str">
            <v>Loi sur les transports</v>
          </cell>
          <cell r="Y1772">
            <v>0</v>
          </cell>
        </row>
        <row r="1773">
          <cell r="A1773">
            <v>850</v>
          </cell>
          <cell r="B1773">
            <v>830</v>
          </cell>
          <cell r="C1773" t="b">
            <v>0</v>
          </cell>
          <cell r="D1773">
            <v>3</v>
          </cell>
          <cell r="E1773">
            <v>1</v>
          </cell>
          <cell r="F1773" t="str">
            <v>21</v>
          </cell>
          <cell r="G1773">
            <v>2005</v>
          </cell>
          <cell r="H1773" t="b">
            <v>0</v>
          </cell>
          <cell r="I1773">
            <v>711.68</v>
          </cell>
          <cell r="K1773" t="str">
            <v>Économique</v>
          </cell>
          <cell r="M1773" t="b">
            <v>1</v>
          </cell>
          <cell r="N1773" t="b">
            <v>1</v>
          </cell>
          <cell r="O1773" t="str">
            <v>IPC</v>
          </cell>
          <cell r="P1773">
            <v>39086</v>
          </cell>
          <cell r="Q1773">
            <v>0</v>
          </cell>
          <cell r="R1773">
            <v>100</v>
          </cell>
          <cell r="T1773" t="b">
            <v>0</v>
          </cell>
          <cell r="U1773" t="b">
            <v>0</v>
          </cell>
          <cell r="V1773" t="b">
            <v>0</v>
          </cell>
          <cell r="W1773" t="b">
            <v>0</v>
          </cell>
          <cell r="X1773" t="str">
            <v>Loi sur les transports</v>
          </cell>
          <cell r="Y1773">
            <v>0</v>
          </cell>
        </row>
        <row r="1774">
          <cell r="A1774">
            <v>850</v>
          </cell>
          <cell r="B1774">
            <v>830</v>
          </cell>
          <cell r="C1774" t="b">
            <v>0</v>
          </cell>
          <cell r="D1774">
            <v>3</v>
          </cell>
          <cell r="E1774">
            <v>1</v>
          </cell>
          <cell r="F1774" t="str">
            <v>21</v>
          </cell>
          <cell r="G1774">
            <v>2004</v>
          </cell>
          <cell r="H1774" t="b">
            <v>0</v>
          </cell>
          <cell r="I1774">
            <v>705.76</v>
          </cell>
          <cell r="K1774" t="str">
            <v>Économique</v>
          </cell>
          <cell r="M1774" t="b">
            <v>1</v>
          </cell>
          <cell r="N1774" t="b">
            <v>1</v>
          </cell>
          <cell r="O1774" t="str">
            <v>IPC</v>
          </cell>
          <cell r="P1774">
            <v>39086</v>
          </cell>
          <cell r="Q1774">
            <v>0</v>
          </cell>
          <cell r="R1774">
            <v>100</v>
          </cell>
          <cell r="T1774" t="b">
            <v>0</v>
          </cell>
          <cell r="U1774" t="b">
            <v>0</v>
          </cell>
          <cell r="V1774" t="b">
            <v>0</v>
          </cell>
          <cell r="W1774" t="b">
            <v>0</v>
          </cell>
          <cell r="X1774" t="str">
            <v>Loi sur les transports</v>
          </cell>
          <cell r="Y1774">
            <v>0</v>
          </cell>
        </row>
        <row r="1775">
          <cell r="A1775">
            <v>850</v>
          </cell>
          <cell r="B1775">
            <v>830</v>
          </cell>
          <cell r="C1775" t="b">
            <v>0</v>
          </cell>
          <cell r="D1775">
            <v>3</v>
          </cell>
          <cell r="E1775">
            <v>1</v>
          </cell>
          <cell r="F1775" t="str">
            <v>21</v>
          </cell>
          <cell r="G1775">
            <v>2003</v>
          </cell>
          <cell r="H1775" t="b">
            <v>0</v>
          </cell>
          <cell r="I1775">
            <v>0</v>
          </cell>
          <cell r="K1775" t="str">
            <v>Économique</v>
          </cell>
          <cell r="M1775" t="b">
            <v>1</v>
          </cell>
          <cell r="N1775" t="b">
            <v>1</v>
          </cell>
          <cell r="O1775" t="str">
            <v>IPC</v>
          </cell>
          <cell r="P1775">
            <v>39086</v>
          </cell>
          <cell r="Q1775">
            <v>0</v>
          </cell>
          <cell r="R1775">
            <v>100</v>
          </cell>
          <cell r="T1775" t="b">
            <v>0</v>
          </cell>
          <cell r="U1775" t="b">
            <v>0</v>
          </cell>
          <cell r="V1775" t="b">
            <v>0</v>
          </cell>
          <cell r="W1775" t="b">
            <v>0</v>
          </cell>
          <cell r="X1775" t="str">
            <v>Loi sur les transports</v>
          </cell>
          <cell r="Y1775">
            <v>0</v>
          </cell>
        </row>
        <row r="1776">
          <cell r="A1776">
            <v>850</v>
          </cell>
          <cell r="B1776">
            <v>830</v>
          </cell>
          <cell r="C1776" t="b">
            <v>0</v>
          </cell>
          <cell r="D1776">
            <v>3</v>
          </cell>
          <cell r="E1776">
            <v>1</v>
          </cell>
          <cell r="F1776" t="str">
            <v>22</v>
          </cell>
          <cell r="G1776">
            <v>2007</v>
          </cell>
          <cell r="H1776" t="b">
            <v>1</v>
          </cell>
          <cell r="I1776">
            <v>2131.89</v>
          </cell>
          <cell r="K1776" t="str">
            <v>Registre des propriétaires et des exploitants de véhicules lourds</v>
          </cell>
          <cell r="M1776" t="b">
            <v>1</v>
          </cell>
          <cell r="N1776" t="b">
            <v>1</v>
          </cell>
          <cell r="O1776" t="str">
            <v>IPC</v>
          </cell>
          <cell r="P1776">
            <v>39086</v>
          </cell>
          <cell r="Q1776">
            <v>0</v>
          </cell>
          <cell r="R1776">
            <v>100</v>
          </cell>
          <cell r="T1776" t="b">
            <v>0</v>
          </cell>
          <cell r="U1776" t="b">
            <v>0</v>
          </cell>
          <cell r="V1776" t="b">
            <v>0</v>
          </cell>
          <cell r="W1776" t="b">
            <v>0</v>
          </cell>
          <cell r="X1776" t="str">
            <v>Loi concernant les propriétaires et exploitants de véhicules lourds</v>
          </cell>
          <cell r="Y1776">
            <v>0</v>
          </cell>
        </row>
        <row r="1777">
          <cell r="A1777">
            <v>850</v>
          </cell>
          <cell r="B1777">
            <v>830</v>
          </cell>
          <cell r="C1777" t="b">
            <v>0</v>
          </cell>
          <cell r="D1777">
            <v>3</v>
          </cell>
          <cell r="E1777">
            <v>1</v>
          </cell>
          <cell r="F1777" t="str">
            <v>22</v>
          </cell>
          <cell r="G1777">
            <v>2006</v>
          </cell>
          <cell r="H1777" t="b">
            <v>0</v>
          </cell>
          <cell r="I1777">
            <v>2090.09</v>
          </cell>
          <cell r="K1777" t="str">
            <v>Registre des propriétaires et des exploitants de véhicules lourds</v>
          </cell>
          <cell r="M1777" t="b">
            <v>1</v>
          </cell>
          <cell r="N1777" t="b">
            <v>1</v>
          </cell>
          <cell r="O1777" t="str">
            <v>IPC</v>
          </cell>
          <cell r="P1777">
            <v>39086</v>
          </cell>
          <cell r="Q1777">
            <v>0</v>
          </cell>
          <cell r="R1777">
            <v>100</v>
          </cell>
          <cell r="T1777" t="b">
            <v>0</v>
          </cell>
          <cell r="U1777" t="b">
            <v>0</v>
          </cell>
          <cell r="V1777" t="b">
            <v>0</v>
          </cell>
          <cell r="W1777" t="b">
            <v>0</v>
          </cell>
          <cell r="X1777" t="str">
            <v>Loi concernant les propriétaires et exploitants de véhicules lourds</v>
          </cell>
          <cell r="Y1777">
            <v>0</v>
          </cell>
        </row>
        <row r="1778">
          <cell r="A1778">
            <v>850</v>
          </cell>
          <cell r="B1778">
            <v>830</v>
          </cell>
          <cell r="C1778" t="b">
            <v>0</v>
          </cell>
          <cell r="D1778">
            <v>3</v>
          </cell>
          <cell r="E1778">
            <v>1</v>
          </cell>
          <cell r="F1778" t="str">
            <v>22</v>
          </cell>
          <cell r="G1778">
            <v>2005</v>
          </cell>
          <cell r="H1778" t="b">
            <v>0</v>
          </cell>
          <cell r="I1778">
            <v>2187.61</v>
          </cell>
          <cell r="K1778" t="str">
            <v>Registre des propriétaires et des exploitants de véhicules lourds</v>
          </cell>
          <cell r="M1778" t="b">
            <v>1</v>
          </cell>
          <cell r="N1778" t="b">
            <v>1</v>
          </cell>
          <cell r="O1778" t="str">
            <v>IPC</v>
          </cell>
          <cell r="P1778">
            <v>39086</v>
          </cell>
          <cell r="Q1778">
            <v>0</v>
          </cell>
          <cell r="R1778">
            <v>100</v>
          </cell>
          <cell r="T1778" t="b">
            <v>0</v>
          </cell>
          <cell r="U1778" t="b">
            <v>0</v>
          </cell>
          <cell r="V1778" t="b">
            <v>0</v>
          </cell>
          <cell r="W1778" t="b">
            <v>0</v>
          </cell>
          <cell r="X1778" t="str">
            <v>Loi concernant les propriétaires et exploitants de véhicules lourds</v>
          </cell>
          <cell r="Y1778">
            <v>0</v>
          </cell>
        </row>
        <row r="1779">
          <cell r="A1779">
            <v>850</v>
          </cell>
          <cell r="B1779">
            <v>830</v>
          </cell>
          <cell r="C1779" t="b">
            <v>0</v>
          </cell>
          <cell r="D1779">
            <v>3</v>
          </cell>
          <cell r="E1779">
            <v>1</v>
          </cell>
          <cell r="F1779" t="str">
            <v>22</v>
          </cell>
          <cell r="G1779">
            <v>2004</v>
          </cell>
          <cell r="H1779" t="b">
            <v>0</v>
          </cell>
          <cell r="I1779">
            <v>2116.9499999999998</v>
          </cell>
          <cell r="K1779" t="str">
            <v>Registre des propriétaires et des exploitants de véhicules lourds</v>
          </cell>
          <cell r="M1779" t="b">
            <v>1</v>
          </cell>
          <cell r="N1779" t="b">
            <v>1</v>
          </cell>
          <cell r="O1779" t="str">
            <v>IPC</v>
          </cell>
          <cell r="P1779">
            <v>39086</v>
          </cell>
          <cell r="Q1779">
            <v>0</v>
          </cell>
          <cell r="R1779">
            <v>100</v>
          </cell>
          <cell r="T1779" t="b">
            <v>0</v>
          </cell>
          <cell r="U1779" t="b">
            <v>0</v>
          </cell>
          <cell r="V1779" t="b">
            <v>0</v>
          </cell>
          <cell r="W1779" t="b">
            <v>0</v>
          </cell>
          <cell r="X1779" t="str">
            <v>Loi concernant les propriétaires et exploitants de véhicules lourds</v>
          </cell>
          <cell r="Y1779">
            <v>0</v>
          </cell>
        </row>
        <row r="1780">
          <cell r="A1780">
            <v>850</v>
          </cell>
          <cell r="B1780">
            <v>830</v>
          </cell>
          <cell r="C1780" t="b">
            <v>0</v>
          </cell>
          <cell r="D1780">
            <v>3</v>
          </cell>
          <cell r="E1780">
            <v>1</v>
          </cell>
          <cell r="F1780" t="str">
            <v>22</v>
          </cell>
          <cell r="G1780">
            <v>2003</v>
          </cell>
          <cell r="H1780" t="b">
            <v>0</v>
          </cell>
          <cell r="I1780">
            <v>0</v>
          </cell>
          <cell r="K1780" t="str">
            <v>Registre des propriétaires et des exploitants de véhicules lourds</v>
          </cell>
          <cell r="M1780" t="b">
            <v>1</v>
          </cell>
          <cell r="N1780" t="b">
            <v>1</v>
          </cell>
          <cell r="O1780" t="str">
            <v>IPC</v>
          </cell>
          <cell r="P1780">
            <v>39086</v>
          </cell>
          <cell r="Q1780">
            <v>0</v>
          </cell>
          <cell r="R1780">
            <v>100</v>
          </cell>
          <cell r="T1780" t="b">
            <v>0</v>
          </cell>
          <cell r="U1780" t="b">
            <v>0</v>
          </cell>
          <cell r="V1780" t="b">
            <v>0</v>
          </cell>
          <cell r="W1780" t="b">
            <v>0</v>
          </cell>
          <cell r="X1780" t="str">
            <v>Loi concernant les propriétaires et exploitants de véhicules lourds</v>
          </cell>
          <cell r="Y1780">
            <v>0</v>
          </cell>
        </row>
        <row r="1781">
          <cell r="A1781">
            <v>850</v>
          </cell>
          <cell r="B1781">
            <v>830</v>
          </cell>
          <cell r="C1781" t="b">
            <v>0</v>
          </cell>
          <cell r="D1781">
            <v>3</v>
          </cell>
          <cell r="E1781">
            <v>1</v>
          </cell>
          <cell r="F1781" t="str">
            <v>23</v>
          </cell>
          <cell r="G1781">
            <v>2007</v>
          </cell>
          <cell r="H1781" t="b">
            <v>1</v>
          </cell>
          <cell r="I1781">
            <v>1947.08</v>
          </cell>
          <cell r="K1781" t="str">
            <v>Registre des propriétaires et exploitants de véhicules lourds</v>
          </cell>
          <cell r="M1781" t="b">
            <v>1</v>
          </cell>
          <cell r="N1781" t="b">
            <v>1</v>
          </cell>
          <cell r="O1781" t="str">
            <v>IPC</v>
          </cell>
          <cell r="P1781">
            <v>39086</v>
          </cell>
          <cell r="Q1781">
            <v>0</v>
          </cell>
          <cell r="R1781">
            <v>100</v>
          </cell>
          <cell r="T1781" t="b">
            <v>0</v>
          </cell>
          <cell r="U1781" t="b">
            <v>0</v>
          </cell>
          <cell r="V1781" t="b">
            <v>0</v>
          </cell>
          <cell r="W1781" t="b">
            <v>0</v>
          </cell>
          <cell r="X1781" t="str">
            <v>Loi concernant les propriétaires et exploitants de véhicules lourds</v>
          </cell>
          <cell r="Y1781">
            <v>0</v>
          </cell>
        </row>
        <row r="1782">
          <cell r="A1782">
            <v>850</v>
          </cell>
          <cell r="B1782">
            <v>830</v>
          </cell>
          <cell r="C1782" t="b">
            <v>0</v>
          </cell>
          <cell r="D1782">
            <v>3</v>
          </cell>
          <cell r="E1782">
            <v>1</v>
          </cell>
          <cell r="F1782" t="str">
            <v>23</v>
          </cell>
          <cell r="G1782">
            <v>2006</v>
          </cell>
          <cell r="H1782" t="b">
            <v>0</v>
          </cell>
          <cell r="I1782">
            <v>1908.9</v>
          </cell>
          <cell r="K1782" t="str">
            <v>Registre des propriétaires et exploitants de véhicules lourds</v>
          </cell>
          <cell r="M1782" t="b">
            <v>1</v>
          </cell>
          <cell r="N1782" t="b">
            <v>1</v>
          </cell>
          <cell r="O1782" t="str">
            <v>IPC</v>
          </cell>
          <cell r="P1782">
            <v>39086</v>
          </cell>
          <cell r="Q1782">
            <v>0</v>
          </cell>
          <cell r="R1782">
            <v>100</v>
          </cell>
          <cell r="T1782" t="b">
            <v>0</v>
          </cell>
          <cell r="U1782" t="b">
            <v>0</v>
          </cell>
          <cell r="V1782" t="b">
            <v>0</v>
          </cell>
          <cell r="W1782" t="b">
            <v>0</v>
          </cell>
          <cell r="X1782" t="str">
            <v>Loi concernant les propriétaires et exploitants de véhicules lourds</v>
          </cell>
          <cell r="Y1782">
            <v>0</v>
          </cell>
        </row>
        <row r="1783">
          <cell r="A1783">
            <v>850</v>
          </cell>
          <cell r="B1783">
            <v>830</v>
          </cell>
          <cell r="C1783" t="b">
            <v>0</v>
          </cell>
          <cell r="D1783">
            <v>3</v>
          </cell>
          <cell r="E1783">
            <v>1</v>
          </cell>
          <cell r="F1783" t="str">
            <v>23</v>
          </cell>
          <cell r="G1783">
            <v>2005</v>
          </cell>
          <cell r="H1783" t="b">
            <v>0</v>
          </cell>
          <cell r="I1783">
            <v>2011.12</v>
          </cell>
          <cell r="K1783" t="str">
            <v>Registre des propriétaires et exploitants de véhicules lourds</v>
          </cell>
          <cell r="M1783" t="b">
            <v>1</v>
          </cell>
          <cell r="N1783" t="b">
            <v>1</v>
          </cell>
          <cell r="O1783" t="str">
            <v>IPC</v>
          </cell>
          <cell r="P1783">
            <v>39086</v>
          </cell>
          <cell r="Q1783">
            <v>0</v>
          </cell>
          <cell r="R1783">
            <v>100</v>
          </cell>
          <cell r="T1783" t="b">
            <v>0</v>
          </cell>
          <cell r="U1783" t="b">
            <v>0</v>
          </cell>
          <cell r="V1783" t="b">
            <v>0</v>
          </cell>
          <cell r="W1783" t="b">
            <v>0</v>
          </cell>
          <cell r="X1783" t="str">
            <v>Loi concernant les propriétaires et exploitants de véhicules lourds</v>
          </cell>
          <cell r="Y1783">
            <v>0</v>
          </cell>
        </row>
        <row r="1784">
          <cell r="A1784">
            <v>850</v>
          </cell>
          <cell r="B1784">
            <v>830</v>
          </cell>
          <cell r="C1784" t="b">
            <v>0</v>
          </cell>
          <cell r="D1784">
            <v>3</v>
          </cell>
          <cell r="E1784">
            <v>1</v>
          </cell>
          <cell r="F1784" t="str">
            <v>23</v>
          </cell>
          <cell r="G1784">
            <v>2004</v>
          </cell>
          <cell r="H1784" t="b">
            <v>0</v>
          </cell>
          <cell r="I1784">
            <v>2031.76</v>
          </cell>
          <cell r="K1784" t="str">
            <v>Registre des propriétaires et exploitants de véhicules lourds</v>
          </cell>
          <cell r="M1784" t="b">
            <v>1</v>
          </cell>
          <cell r="N1784" t="b">
            <v>1</v>
          </cell>
          <cell r="O1784" t="str">
            <v>IPC</v>
          </cell>
          <cell r="P1784">
            <v>39086</v>
          </cell>
          <cell r="Q1784">
            <v>0</v>
          </cell>
          <cell r="R1784">
            <v>100</v>
          </cell>
          <cell r="T1784" t="b">
            <v>0</v>
          </cell>
          <cell r="U1784" t="b">
            <v>0</v>
          </cell>
          <cell r="V1784" t="b">
            <v>0</v>
          </cell>
          <cell r="W1784" t="b">
            <v>0</v>
          </cell>
          <cell r="X1784" t="str">
            <v>Loi concernant les propriétaires et exploitants de véhicules lourds</v>
          </cell>
          <cell r="Y1784">
            <v>0</v>
          </cell>
        </row>
        <row r="1785">
          <cell r="A1785">
            <v>850</v>
          </cell>
          <cell r="B1785">
            <v>830</v>
          </cell>
          <cell r="C1785" t="b">
            <v>0</v>
          </cell>
          <cell r="D1785">
            <v>3</v>
          </cell>
          <cell r="E1785">
            <v>1</v>
          </cell>
          <cell r="F1785" t="str">
            <v>23</v>
          </cell>
          <cell r="G1785">
            <v>2003</v>
          </cell>
          <cell r="H1785" t="b">
            <v>0</v>
          </cell>
          <cell r="I1785">
            <v>0</v>
          </cell>
          <cell r="K1785" t="str">
            <v>Registre des propriétaires et exploitants de véhicules lourds</v>
          </cell>
          <cell r="M1785" t="b">
            <v>1</v>
          </cell>
          <cell r="N1785" t="b">
            <v>1</v>
          </cell>
          <cell r="O1785" t="str">
            <v>IPC</v>
          </cell>
          <cell r="P1785">
            <v>39086</v>
          </cell>
          <cell r="Q1785">
            <v>0</v>
          </cell>
          <cell r="R1785">
            <v>100</v>
          </cell>
          <cell r="T1785" t="b">
            <v>0</v>
          </cell>
          <cell r="U1785" t="b">
            <v>0</v>
          </cell>
          <cell r="V1785" t="b">
            <v>0</v>
          </cell>
          <cell r="W1785" t="b">
            <v>0</v>
          </cell>
          <cell r="X1785" t="str">
            <v>Loi concernant les propriétaires et exploitants de véhicules lourds</v>
          </cell>
          <cell r="Y1785">
            <v>0</v>
          </cell>
        </row>
        <row r="1786">
          <cell r="A1786">
            <v>850</v>
          </cell>
          <cell r="B1786">
            <v>830</v>
          </cell>
          <cell r="C1786" t="b">
            <v>0</v>
          </cell>
          <cell r="D1786">
            <v>3</v>
          </cell>
          <cell r="E1786">
            <v>1</v>
          </cell>
          <cell r="F1786" t="str">
            <v>24</v>
          </cell>
          <cell r="G1786">
            <v>2007</v>
          </cell>
          <cell r="H1786" t="b">
            <v>1</v>
          </cell>
          <cell r="I1786">
            <v>123.98</v>
          </cell>
          <cell r="K1786" t="str">
            <v>Registre des propriétaires et exploitants de véhicules lourds</v>
          </cell>
          <cell r="M1786" t="b">
            <v>1</v>
          </cell>
          <cell r="N1786" t="b">
            <v>1</v>
          </cell>
          <cell r="O1786" t="str">
            <v>IPC</v>
          </cell>
          <cell r="P1786">
            <v>39086</v>
          </cell>
          <cell r="Q1786">
            <v>0</v>
          </cell>
          <cell r="R1786">
            <v>100</v>
          </cell>
          <cell r="T1786" t="b">
            <v>0</v>
          </cell>
          <cell r="U1786" t="b">
            <v>0</v>
          </cell>
          <cell r="V1786" t="b">
            <v>0</v>
          </cell>
          <cell r="W1786" t="b">
            <v>0</v>
          </cell>
          <cell r="X1786" t="str">
            <v>Loi concernant les propriétaires et exploitants de véhicules lourds</v>
          </cell>
          <cell r="Y1786">
            <v>0</v>
          </cell>
        </row>
        <row r="1787">
          <cell r="A1787">
            <v>850</v>
          </cell>
          <cell r="B1787">
            <v>830</v>
          </cell>
          <cell r="C1787" t="b">
            <v>0</v>
          </cell>
          <cell r="D1787">
            <v>3</v>
          </cell>
          <cell r="E1787">
            <v>1</v>
          </cell>
          <cell r="F1787" t="str">
            <v>24</v>
          </cell>
          <cell r="G1787">
            <v>2006</v>
          </cell>
          <cell r="H1787" t="b">
            <v>0</v>
          </cell>
          <cell r="I1787">
            <v>121.55</v>
          </cell>
          <cell r="K1787" t="str">
            <v>Registre des propriétaires et exploitants de véhicules lourds</v>
          </cell>
          <cell r="M1787" t="b">
            <v>1</v>
          </cell>
          <cell r="N1787" t="b">
            <v>1</v>
          </cell>
          <cell r="O1787" t="str">
            <v>IPC</v>
          </cell>
          <cell r="P1787">
            <v>39086</v>
          </cell>
          <cell r="Q1787">
            <v>0</v>
          </cell>
          <cell r="R1787">
            <v>100</v>
          </cell>
          <cell r="T1787" t="b">
            <v>0</v>
          </cell>
          <cell r="U1787" t="b">
            <v>0</v>
          </cell>
          <cell r="V1787" t="b">
            <v>0</v>
          </cell>
          <cell r="W1787" t="b">
            <v>0</v>
          </cell>
          <cell r="X1787" t="str">
            <v>Loi concernant les propriétaires et exploitants de véhicules lourds</v>
          </cell>
          <cell r="Y1787">
            <v>0</v>
          </cell>
        </row>
        <row r="1788">
          <cell r="A1788">
            <v>850</v>
          </cell>
          <cell r="B1788">
            <v>830</v>
          </cell>
          <cell r="C1788" t="b">
            <v>0</v>
          </cell>
          <cell r="D1788">
            <v>3</v>
          </cell>
          <cell r="E1788">
            <v>1</v>
          </cell>
          <cell r="F1788" t="str">
            <v>24</v>
          </cell>
          <cell r="G1788">
            <v>2005</v>
          </cell>
          <cell r="H1788" t="b">
            <v>0</v>
          </cell>
          <cell r="I1788">
            <v>118.62</v>
          </cell>
          <cell r="K1788" t="str">
            <v>Registre des propriétaires et exploitants de véhicules lourds</v>
          </cell>
          <cell r="M1788" t="b">
            <v>1</v>
          </cell>
          <cell r="N1788" t="b">
            <v>1</v>
          </cell>
          <cell r="O1788" t="str">
            <v>IPC</v>
          </cell>
          <cell r="P1788">
            <v>39086</v>
          </cell>
          <cell r="Q1788">
            <v>0</v>
          </cell>
          <cell r="R1788">
            <v>100</v>
          </cell>
          <cell r="T1788" t="b">
            <v>0</v>
          </cell>
          <cell r="U1788" t="b">
            <v>0</v>
          </cell>
          <cell r="V1788" t="b">
            <v>0</v>
          </cell>
          <cell r="W1788" t="b">
            <v>0</v>
          </cell>
          <cell r="X1788" t="str">
            <v>Loi concernant les propriétaires et exploitants de véhicules lourds</v>
          </cell>
          <cell r="Y1788">
            <v>0</v>
          </cell>
        </row>
        <row r="1789">
          <cell r="A1789">
            <v>850</v>
          </cell>
          <cell r="B1789">
            <v>830</v>
          </cell>
          <cell r="C1789" t="b">
            <v>0</v>
          </cell>
          <cell r="D1789">
            <v>3</v>
          </cell>
          <cell r="E1789">
            <v>1</v>
          </cell>
          <cell r="F1789" t="str">
            <v>24</v>
          </cell>
          <cell r="G1789">
            <v>2004</v>
          </cell>
          <cell r="H1789" t="b">
            <v>0</v>
          </cell>
          <cell r="I1789">
            <v>119.17</v>
          </cell>
          <cell r="K1789" t="str">
            <v>Registre des propriétaires et exploitants de véhicules lourds</v>
          </cell>
          <cell r="M1789" t="b">
            <v>1</v>
          </cell>
          <cell r="N1789" t="b">
            <v>1</v>
          </cell>
          <cell r="O1789" t="str">
            <v>IPC</v>
          </cell>
          <cell r="P1789">
            <v>39086</v>
          </cell>
          <cell r="Q1789">
            <v>0</v>
          </cell>
          <cell r="R1789">
            <v>100</v>
          </cell>
          <cell r="T1789" t="b">
            <v>0</v>
          </cell>
          <cell r="U1789" t="b">
            <v>0</v>
          </cell>
          <cell r="V1789" t="b">
            <v>0</v>
          </cell>
          <cell r="W1789" t="b">
            <v>0</v>
          </cell>
          <cell r="X1789" t="str">
            <v>Loi concernant les propriétaires et exploitants de véhicules lourds</v>
          </cell>
          <cell r="Y1789">
            <v>0</v>
          </cell>
        </row>
        <row r="1790">
          <cell r="A1790">
            <v>850</v>
          </cell>
          <cell r="B1790">
            <v>830</v>
          </cell>
          <cell r="C1790" t="b">
            <v>0</v>
          </cell>
          <cell r="D1790">
            <v>3</v>
          </cell>
          <cell r="E1790">
            <v>1</v>
          </cell>
          <cell r="F1790" t="str">
            <v>24</v>
          </cell>
          <cell r="G1790">
            <v>2003</v>
          </cell>
          <cell r="H1790" t="b">
            <v>0</v>
          </cell>
          <cell r="I1790">
            <v>0</v>
          </cell>
          <cell r="K1790" t="str">
            <v>Registre des propriétaires et exploitants de véhicules lourds</v>
          </cell>
          <cell r="M1790" t="b">
            <v>1</v>
          </cell>
          <cell r="N1790" t="b">
            <v>1</v>
          </cell>
          <cell r="O1790" t="str">
            <v>IPC</v>
          </cell>
          <cell r="P1790">
            <v>39086</v>
          </cell>
          <cell r="Q1790">
            <v>0</v>
          </cell>
          <cell r="R1790">
            <v>100</v>
          </cell>
          <cell r="T1790" t="b">
            <v>0</v>
          </cell>
          <cell r="U1790" t="b">
            <v>0</v>
          </cell>
          <cell r="V1790" t="b">
            <v>0</v>
          </cell>
          <cell r="W1790" t="b">
            <v>0</v>
          </cell>
          <cell r="X1790" t="str">
            <v>Loi concernant les propriétaires et exploitants de véhicules lourds</v>
          </cell>
          <cell r="Y1790">
            <v>0</v>
          </cell>
        </row>
        <row r="1791">
          <cell r="A1791">
            <v>900</v>
          </cell>
          <cell r="B1791">
            <v>630</v>
          </cell>
          <cell r="C1791" t="b">
            <v>0</v>
          </cell>
          <cell r="D1791">
            <v>4</v>
          </cell>
          <cell r="E1791">
            <v>1</v>
          </cell>
          <cell r="F1791" t="str">
            <v>28</v>
          </cell>
          <cell r="G1791">
            <v>2007</v>
          </cell>
          <cell r="H1791" t="b">
            <v>1</v>
          </cell>
          <cell r="I1791">
            <v>387.7</v>
          </cell>
          <cell r="K1791" t="str">
            <v>Transmission des renseignements de la liste électorale permanente du Québec à Élections Canada</v>
          </cell>
          <cell r="M1791" t="b">
            <v>1</v>
          </cell>
          <cell r="N1791" t="b">
            <v>1</v>
          </cell>
          <cell r="O1791" t="str">
            <v>Coûts réels</v>
          </cell>
          <cell r="P1791">
            <v>38807</v>
          </cell>
          <cell r="Q1791">
            <v>0</v>
          </cell>
          <cell r="R1791">
            <v>0</v>
          </cell>
          <cell r="T1791" t="b">
            <v>0</v>
          </cell>
          <cell r="U1791" t="b">
            <v>0</v>
          </cell>
          <cell r="V1791" t="b">
            <v>0</v>
          </cell>
          <cell r="W1791" t="b">
            <v>0</v>
          </cell>
          <cell r="X1791" t="str">
            <v>17,5% des coûts réels</v>
          </cell>
          <cell r="Y1791">
            <v>0</v>
          </cell>
        </row>
        <row r="1792">
          <cell r="A1792">
            <v>900</v>
          </cell>
          <cell r="B1792">
            <v>630</v>
          </cell>
          <cell r="C1792" t="b">
            <v>0</v>
          </cell>
          <cell r="D1792">
            <v>4</v>
          </cell>
          <cell r="E1792">
            <v>1</v>
          </cell>
          <cell r="F1792" t="str">
            <v>28</v>
          </cell>
          <cell r="G1792">
            <v>2006</v>
          </cell>
          <cell r="H1792" t="b">
            <v>0</v>
          </cell>
          <cell r="I1792">
            <v>360</v>
          </cell>
          <cell r="K1792" t="str">
            <v>Transmission des renseignements de la liste électorale permanente du Québec à Élections Canada</v>
          </cell>
          <cell r="M1792" t="b">
            <v>1</v>
          </cell>
          <cell r="N1792" t="b">
            <v>1</v>
          </cell>
          <cell r="O1792" t="str">
            <v>Coûts réels</v>
          </cell>
          <cell r="P1792">
            <v>38807</v>
          </cell>
          <cell r="Q1792">
            <v>0</v>
          </cell>
          <cell r="R1792">
            <v>0</v>
          </cell>
          <cell r="T1792" t="b">
            <v>0</v>
          </cell>
          <cell r="U1792" t="b">
            <v>0</v>
          </cell>
          <cell r="V1792" t="b">
            <v>0</v>
          </cell>
          <cell r="W1792" t="b">
            <v>0</v>
          </cell>
          <cell r="X1792" t="str">
            <v>17,5% des coûts réels</v>
          </cell>
          <cell r="Y1792">
            <v>0</v>
          </cell>
        </row>
        <row r="1793">
          <cell r="A1793">
            <v>900</v>
          </cell>
          <cell r="B1793">
            <v>630</v>
          </cell>
          <cell r="C1793" t="b">
            <v>0</v>
          </cell>
          <cell r="D1793">
            <v>4</v>
          </cell>
          <cell r="E1793">
            <v>1</v>
          </cell>
          <cell r="F1793" t="str">
            <v>28</v>
          </cell>
          <cell r="G1793">
            <v>2005</v>
          </cell>
          <cell r="H1793" t="b">
            <v>0</v>
          </cell>
          <cell r="I1793">
            <v>328.3</v>
          </cell>
          <cell r="K1793" t="str">
            <v>Transmission des renseignements de la liste électorale permanente du Québec à Élections Canada</v>
          </cell>
          <cell r="M1793" t="b">
            <v>1</v>
          </cell>
          <cell r="N1793" t="b">
            <v>1</v>
          </cell>
          <cell r="O1793" t="str">
            <v>Coûts réels</v>
          </cell>
          <cell r="P1793">
            <v>38807</v>
          </cell>
          <cell r="Q1793">
            <v>0</v>
          </cell>
          <cell r="R1793">
            <v>0</v>
          </cell>
          <cell r="T1793" t="b">
            <v>0</v>
          </cell>
          <cell r="U1793" t="b">
            <v>0</v>
          </cell>
          <cell r="V1793" t="b">
            <v>0</v>
          </cell>
          <cell r="W1793" t="b">
            <v>0</v>
          </cell>
          <cell r="X1793" t="str">
            <v>17,5% des coûts réels</v>
          </cell>
          <cell r="Y1793">
            <v>0</v>
          </cell>
        </row>
        <row r="1794">
          <cell r="A1794">
            <v>900</v>
          </cell>
          <cell r="B1794">
            <v>630</v>
          </cell>
          <cell r="C1794" t="b">
            <v>0</v>
          </cell>
          <cell r="D1794">
            <v>4</v>
          </cell>
          <cell r="E1794">
            <v>1</v>
          </cell>
          <cell r="F1794" t="str">
            <v>28</v>
          </cell>
          <cell r="G1794">
            <v>2004</v>
          </cell>
          <cell r="H1794" t="b">
            <v>0</v>
          </cell>
          <cell r="I1794">
            <v>302.5</v>
          </cell>
          <cell r="K1794" t="str">
            <v>Transmission des renseignements de la liste électorale permanente du Québec à Élections Canada</v>
          </cell>
          <cell r="M1794" t="b">
            <v>1</v>
          </cell>
          <cell r="N1794" t="b">
            <v>1</v>
          </cell>
          <cell r="O1794" t="str">
            <v>Coûts réels</v>
          </cell>
          <cell r="P1794">
            <v>38807</v>
          </cell>
          <cell r="Q1794">
            <v>0</v>
          </cell>
          <cell r="R1794">
            <v>0</v>
          </cell>
          <cell r="T1794" t="b">
            <v>0</v>
          </cell>
          <cell r="U1794" t="b">
            <v>0</v>
          </cell>
          <cell r="V1794" t="b">
            <v>0</v>
          </cell>
          <cell r="W1794" t="b">
            <v>0</v>
          </cell>
          <cell r="X1794" t="str">
            <v>17,5% des coûts réels</v>
          </cell>
          <cell r="Y1794">
            <v>0</v>
          </cell>
        </row>
        <row r="1795">
          <cell r="A1795">
            <v>900</v>
          </cell>
          <cell r="B1795">
            <v>630</v>
          </cell>
          <cell r="C1795" t="b">
            <v>0</v>
          </cell>
          <cell r="D1795">
            <v>4</v>
          </cell>
          <cell r="E1795">
            <v>1</v>
          </cell>
          <cell r="F1795" t="str">
            <v>28</v>
          </cell>
          <cell r="G1795">
            <v>2003</v>
          </cell>
          <cell r="H1795" t="b">
            <v>0</v>
          </cell>
          <cell r="I1795">
            <v>0</v>
          </cell>
          <cell r="K1795" t="str">
            <v>Transmission des renseignements de la liste électorale permanente du Québec à Élections Canada</v>
          </cell>
          <cell r="M1795" t="b">
            <v>1</v>
          </cell>
          <cell r="N1795" t="b">
            <v>1</v>
          </cell>
          <cell r="O1795" t="str">
            <v>Coûts réels</v>
          </cell>
          <cell r="P1795">
            <v>38807</v>
          </cell>
          <cell r="Q1795">
            <v>0</v>
          </cell>
          <cell r="R1795">
            <v>0</v>
          </cell>
          <cell r="T1795" t="b">
            <v>0</v>
          </cell>
          <cell r="U1795" t="b">
            <v>0</v>
          </cell>
          <cell r="V1795" t="b">
            <v>0</v>
          </cell>
          <cell r="W1795" t="b">
            <v>0</v>
          </cell>
          <cell r="X1795" t="str">
            <v>17,5% des coûts réels</v>
          </cell>
          <cell r="Y1795">
            <v>0</v>
          </cell>
        </row>
        <row r="1796">
          <cell r="A1796">
            <v>850</v>
          </cell>
          <cell r="B1796">
            <v>820</v>
          </cell>
          <cell r="C1796" t="b">
            <v>0</v>
          </cell>
          <cell r="D1796">
            <v>4</v>
          </cell>
          <cell r="E1796">
            <v>1</v>
          </cell>
          <cell r="F1796" t="str">
            <v>53</v>
          </cell>
          <cell r="G1796">
            <v>2007</v>
          </cell>
          <cell r="H1796" t="b">
            <v>1</v>
          </cell>
          <cell r="I1796">
            <v>18345.208999999995</v>
          </cell>
          <cell r="K1796" t="str">
            <v>Location clé en main</v>
          </cell>
          <cell r="L1796" t="str">
            <v>689</v>
          </cell>
          <cell r="M1796" t="b">
            <v>1</v>
          </cell>
          <cell r="N1796" t="b">
            <v>1</v>
          </cell>
          <cell r="O1796" t="str">
            <v>IPC</v>
          </cell>
          <cell r="P1796">
            <v>39173</v>
          </cell>
          <cell r="Q1796">
            <v>0</v>
          </cell>
          <cell r="R1796">
            <v>0</v>
          </cell>
          <cell r="T1796" t="b">
            <v>1</v>
          </cell>
          <cell r="U1796" t="b">
            <v>0</v>
          </cell>
          <cell r="V1796" t="b">
            <v>1</v>
          </cell>
          <cell r="W1796" t="b">
            <v>0</v>
          </cell>
          <cell r="X1796" t="str">
            <v>NIL</v>
          </cell>
          <cell r="Y1796">
            <v>1</v>
          </cell>
        </row>
        <row r="1797">
          <cell r="A1797">
            <v>850</v>
          </cell>
          <cell r="B1797">
            <v>820</v>
          </cell>
          <cell r="C1797" t="b">
            <v>0</v>
          </cell>
          <cell r="D1797">
            <v>4</v>
          </cell>
          <cell r="E1797">
            <v>1</v>
          </cell>
          <cell r="F1797" t="str">
            <v>53</v>
          </cell>
          <cell r="G1797">
            <v>2006</v>
          </cell>
          <cell r="H1797" t="b">
            <v>0</v>
          </cell>
          <cell r="I1797">
            <v>17640.599999999999</v>
          </cell>
          <cell r="K1797" t="str">
            <v>Location clé en main</v>
          </cell>
          <cell r="L1797" t="str">
            <v>689</v>
          </cell>
          <cell r="M1797" t="b">
            <v>1</v>
          </cell>
          <cell r="N1797" t="b">
            <v>1</v>
          </cell>
          <cell r="O1797" t="str">
            <v>IPC</v>
          </cell>
          <cell r="P1797">
            <v>39173</v>
          </cell>
          <cell r="Q1797">
            <v>0</v>
          </cell>
          <cell r="R1797">
            <v>0</v>
          </cell>
          <cell r="T1797" t="b">
            <v>1</v>
          </cell>
          <cell r="U1797" t="b">
            <v>0</v>
          </cell>
          <cell r="V1797" t="b">
            <v>1</v>
          </cell>
          <cell r="W1797" t="b">
            <v>0</v>
          </cell>
          <cell r="X1797" t="str">
            <v>NIL</v>
          </cell>
          <cell r="Y1797">
            <v>1</v>
          </cell>
        </row>
        <row r="1798">
          <cell r="A1798">
            <v>850</v>
          </cell>
          <cell r="B1798">
            <v>820</v>
          </cell>
          <cell r="C1798" t="b">
            <v>0</v>
          </cell>
          <cell r="D1798">
            <v>4</v>
          </cell>
          <cell r="E1798">
            <v>1</v>
          </cell>
          <cell r="F1798" t="str">
            <v>53</v>
          </cell>
          <cell r="G1798">
            <v>2005</v>
          </cell>
          <cell r="H1798" t="b">
            <v>0</v>
          </cell>
          <cell r="I1798">
            <v>14556</v>
          </cell>
          <cell r="K1798" t="str">
            <v>Location clé en main</v>
          </cell>
          <cell r="L1798" t="str">
            <v>689</v>
          </cell>
          <cell r="M1798" t="b">
            <v>1</v>
          </cell>
          <cell r="N1798" t="b">
            <v>1</v>
          </cell>
          <cell r="O1798" t="str">
            <v>IPC</v>
          </cell>
          <cell r="P1798">
            <v>39173</v>
          </cell>
          <cell r="Q1798">
            <v>0</v>
          </cell>
          <cell r="R1798">
            <v>0</v>
          </cell>
          <cell r="T1798" t="b">
            <v>1</v>
          </cell>
          <cell r="U1798" t="b">
            <v>0</v>
          </cell>
          <cell r="V1798" t="b">
            <v>1</v>
          </cell>
          <cell r="W1798" t="b">
            <v>0</v>
          </cell>
          <cell r="X1798" t="str">
            <v>NIL</v>
          </cell>
          <cell r="Y1798">
            <v>1</v>
          </cell>
        </row>
        <row r="1799">
          <cell r="A1799">
            <v>850</v>
          </cell>
          <cell r="B1799">
            <v>820</v>
          </cell>
          <cell r="C1799" t="b">
            <v>0</v>
          </cell>
          <cell r="D1799">
            <v>4</v>
          </cell>
          <cell r="E1799">
            <v>1</v>
          </cell>
          <cell r="F1799" t="str">
            <v>53</v>
          </cell>
          <cell r="G1799">
            <v>2004</v>
          </cell>
          <cell r="H1799" t="b">
            <v>0</v>
          </cell>
          <cell r="I1799">
            <v>12852</v>
          </cell>
          <cell r="K1799" t="str">
            <v>Location clé en main</v>
          </cell>
          <cell r="L1799" t="str">
            <v>689</v>
          </cell>
          <cell r="M1799" t="b">
            <v>1</v>
          </cell>
          <cell r="N1799" t="b">
            <v>1</v>
          </cell>
          <cell r="O1799" t="str">
            <v>IPC</v>
          </cell>
          <cell r="P1799">
            <v>39173</v>
          </cell>
          <cell r="Q1799">
            <v>0</v>
          </cell>
          <cell r="R1799">
            <v>0</v>
          </cell>
          <cell r="T1799" t="b">
            <v>1</v>
          </cell>
          <cell r="U1799" t="b">
            <v>0</v>
          </cell>
          <cell r="V1799" t="b">
            <v>1</v>
          </cell>
          <cell r="W1799" t="b">
            <v>0</v>
          </cell>
          <cell r="X1799" t="str">
            <v>NIL</v>
          </cell>
          <cell r="Y1799">
            <v>1</v>
          </cell>
        </row>
        <row r="1800">
          <cell r="A1800">
            <v>850</v>
          </cell>
          <cell r="B1800">
            <v>820</v>
          </cell>
          <cell r="C1800" t="b">
            <v>0</v>
          </cell>
          <cell r="D1800">
            <v>4</v>
          </cell>
          <cell r="E1800">
            <v>1</v>
          </cell>
          <cell r="F1800" t="str">
            <v>53</v>
          </cell>
          <cell r="G1800">
            <v>2003</v>
          </cell>
          <cell r="H1800" t="b">
            <v>0</v>
          </cell>
          <cell r="I1800">
            <v>8214</v>
          </cell>
          <cell r="K1800" t="str">
            <v>Location clé en main</v>
          </cell>
          <cell r="L1800" t="str">
            <v>689</v>
          </cell>
          <cell r="M1800" t="b">
            <v>1</v>
          </cell>
          <cell r="N1800" t="b">
            <v>1</v>
          </cell>
          <cell r="O1800" t="str">
            <v>IPC</v>
          </cell>
          <cell r="P1800">
            <v>39173</v>
          </cell>
          <cell r="Q1800">
            <v>0</v>
          </cell>
          <cell r="R1800">
            <v>0</v>
          </cell>
          <cell r="T1800" t="b">
            <v>1</v>
          </cell>
          <cell r="U1800" t="b">
            <v>0</v>
          </cell>
          <cell r="V1800" t="b">
            <v>1</v>
          </cell>
          <cell r="W1800" t="b">
            <v>0</v>
          </cell>
          <cell r="X1800" t="str">
            <v>NIL</v>
          </cell>
          <cell r="Y1800">
            <v>1</v>
          </cell>
        </row>
        <row r="1801">
          <cell r="A1801">
            <v>600</v>
          </cell>
          <cell r="B1801">
            <v>890</v>
          </cell>
          <cell r="C1801" t="b">
            <v>0</v>
          </cell>
          <cell r="D1801">
            <v>4</v>
          </cell>
          <cell r="E1801">
            <v>1</v>
          </cell>
          <cell r="F1801" t="str">
            <v>AF</v>
          </cell>
          <cell r="G1801">
            <v>2007</v>
          </cell>
          <cell r="H1801" t="b">
            <v>1</v>
          </cell>
          <cell r="I1801">
            <v>36698.6</v>
          </cell>
          <cell r="K1801" t="str">
            <v>Rénovation cadastrale</v>
          </cell>
          <cell r="L1801" t="str">
            <v>717</v>
          </cell>
          <cell r="M1801" t="b">
            <v>1</v>
          </cell>
          <cell r="N1801" t="b">
            <v>0</v>
          </cell>
          <cell r="P1801">
            <v>39173</v>
          </cell>
          <cell r="Q1801">
            <v>0</v>
          </cell>
          <cell r="R1801">
            <v>100</v>
          </cell>
          <cell r="T1801" t="b">
            <v>0</v>
          </cell>
          <cell r="U1801" t="b">
            <v>0</v>
          </cell>
          <cell r="V1801" t="b">
            <v>0</v>
          </cell>
          <cell r="W1801" t="b">
            <v>0</v>
          </cell>
          <cell r="Y1801">
            <v>0</v>
          </cell>
        </row>
        <row r="1802">
          <cell r="A1802">
            <v>600</v>
          </cell>
          <cell r="B1802">
            <v>890</v>
          </cell>
          <cell r="C1802" t="b">
            <v>0</v>
          </cell>
          <cell r="D1802">
            <v>4</v>
          </cell>
          <cell r="E1802">
            <v>1</v>
          </cell>
          <cell r="F1802" t="str">
            <v>AF</v>
          </cell>
          <cell r="G1802">
            <v>2006</v>
          </cell>
          <cell r="H1802" t="b">
            <v>0</v>
          </cell>
          <cell r="I1802">
            <v>38982.199999999997</v>
          </cell>
          <cell r="K1802" t="str">
            <v>Rénovation cadastrale</v>
          </cell>
          <cell r="L1802" t="str">
            <v>717</v>
          </cell>
          <cell r="M1802" t="b">
            <v>1</v>
          </cell>
          <cell r="N1802" t="b">
            <v>0</v>
          </cell>
          <cell r="P1802">
            <v>39173</v>
          </cell>
          <cell r="Q1802">
            <v>0</v>
          </cell>
          <cell r="R1802">
            <v>100</v>
          </cell>
          <cell r="T1802" t="b">
            <v>0</v>
          </cell>
          <cell r="U1802" t="b">
            <v>0</v>
          </cell>
          <cell r="V1802" t="b">
            <v>0</v>
          </cell>
          <cell r="W1802" t="b">
            <v>0</v>
          </cell>
          <cell r="Y1802">
            <v>0</v>
          </cell>
        </row>
        <row r="1803">
          <cell r="A1803">
            <v>600</v>
          </cell>
          <cell r="B1803">
            <v>890</v>
          </cell>
          <cell r="C1803" t="b">
            <v>0</v>
          </cell>
          <cell r="D1803">
            <v>4</v>
          </cell>
          <cell r="E1803">
            <v>1</v>
          </cell>
          <cell r="F1803" t="str">
            <v>AF</v>
          </cell>
          <cell r="G1803">
            <v>2005</v>
          </cell>
          <cell r="H1803" t="b">
            <v>0</v>
          </cell>
          <cell r="I1803">
            <v>40223.5</v>
          </cell>
          <cell r="K1803" t="str">
            <v>Rénovation cadastrale</v>
          </cell>
          <cell r="L1803" t="str">
            <v>717</v>
          </cell>
          <cell r="M1803" t="b">
            <v>1</v>
          </cell>
          <cell r="N1803" t="b">
            <v>0</v>
          </cell>
          <cell r="P1803">
            <v>39173</v>
          </cell>
          <cell r="Q1803">
            <v>0</v>
          </cell>
          <cell r="R1803">
            <v>100</v>
          </cell>
          <cell r="T1803" t="b">
            <v>0</v>
          </cell>
          <cell r="U1803" t="b">
            <v>0</v>
          </cell>
          <cell r="V1803" t="b">
            <v>0</v>
          </cell>
          <cell r="W1803" t="b">
            <v>0</v>
          </cell>
          <cell r="Y1803">
            <v>0</v>
          </cell>
        </row>
        <row r="1804">
          <cell r="A1804">
            <v>600</v>
          </cell>
          <cell r="B1804">
            <v>890</v>
          </cell>
          <cell r="C1804" t="b">
            <v>0</v>
          </cell>
          <cell r="D1804">
            <v>4</v>
          </cell>
          <cell r="E1804">
            <v>1</v>
          </cell>
          <cell r="F1804" t="str">
            <v>AF</v>
          </cell>
          <cell r="G1804">
            <v>2004</v>
          </cell>
          <cell r="H1804" t="b">
            <v>0</v>
          </cell>
          <cell r="I1804">
            <v>39026.5</v>
          </cell>
          <cell r="K1804" t="str">
            <v>Rénovation cadastrale</v>
          </cell>
          <cell r="L1804" t="str">
            <v>717</v>
          </cell>
          <cell r="M1804" t="b">
            <v>1</v>
          </cell>
          <cell r="N1804" t="b">
            <v>0</v>
          </cell>
          <cell r="P1804">
            <v>39173</v>
          </cell>
          <cell r="Q1804">
            <v>0</v>
          </cell>
          <cell r="R1804">
            <v>100</v>
          </cell>
          <cell r="T1804" t="b">
            <v>0</v>
          </cell>
          <cell r="U1804" t="b">
            <v>0</v>
          </cell>
          <cell r="V1804" t="b">
            <v>0</v>
          </cell>
          <cell r="W1804" t="b">
            <v>0</v>
          </cell>
          <cell r="Y1804">
            <v>0</v>
          </cell>
        </row>
        <row r="1805">
          <cell r="A1805">
            <v>600</v>
          </cell>
          <cell r="B1805">
            <v>890</v>
          </cell>
          <cell r="C1805" t="b">
            <v>0</v>
          </cell>
          <cell r="D1805">
            <v>4</v>
          </cell>
          <cell r="E1805">
            <v>1</v>
          </cell>
          <cell r="F1805" t="str">
            <v>AF</v>
          </cell>
          <cell r="G1805">
            <v>2003</v>
          </cell>
          <cell r="H1805" t="b">
            <v>0</v>
          </cell>
          <cell r="I1805">
            <v>36000.5</v>
          </cell>
          <cell r="K1805" t="str">
            <v>Rénovation cadastrale</v>
          </cell>
          <cell r="L1805" t="str">
            <v>717</v>
          </cell>
          <cell r="M1805" t="b">
            <v>1</v>
          </cell>
          <cell r="N1805" t="b">
            <v>0</v>
          </cell>
          <cell r="P1805">
            <v>39173</v>
          </cell>
          <cell r="Q1805">
            <v>0</v>
          </cell>
          <cell r="R1805">
            <v>100</v>
          </cell>
          <cell r="T1805" t="b">
            <v>0</v>
          </cell>
          <cell r="U1805" t="b">
            <v>0</v>
          </cell>
          <cell r="V1805" t="b">
            <v>0</v>
          </cell>
          <cell r="W1805" t="b">
            <v>0</v>
          </cell>
          <cell r="Y1805">
            <v>0</v>
          </cell>
        </row>
        <row r="1806">
          <cell r="A1806">
            <v>600</v>
          </cell>
          <cell r="B1806">
            <v>890</v>
          </cell>
          <cell r="C1806" t="b">
            <v>0</v>
          </cell>
          <cell r="D1806">
            <v>4</v>
          </cell>
          <cell r="E1806">
            <v>1</v>
          </cell>
          <cell r="F1806" t="str">
            <v>AG</v>
          </cell>
          <cell r="G1806">
            <v>2007</v>
          </cell>
          <cell r="H1806" t="b">
            <v>1</v>
          </cell>
          <cell r="I1806">
            <v>2922.3</v>
          </cell>
          <cell r="K1806" t="str">
            <v>Plan cadastral officialisé</v>
          </cell>
          <cell r="L1806" t="str">
            <v>718, 719</v>
          </cell>
          <cell r="M1806" t="b">
            <v>1</v>
          </cell>
          <cell r="N1806" t="b">
            <v>0</v>
          </cell>
          <cell r="P1806">
            <v>39173</v>
          </cell>
          <cell r="Q1806">
            <v>0</v>
          </cell>
          <cell r="R1806">
            <v>100</v>
          </cell>
          <cell r="T1806" t="b">
            <v>1</v>
          </cell>
          <cell r="U1806" t="b">
            <v>0</v>
          </cell>
          <cell r="V1806" t="b">
            <v>0</v>
          </cell>
          <cell r="W1806" t="b">
            <v>0</v>
          </cell>
          <cell r="Y1806">
            <v>0</v>
          </cell>
        </row>
        <row r="1807">
          <cell r="A1807">
            <v>600</v>
          </cell>
          <cell r="B1807">
            <v>890</v>
          </cell>
          <cell r="C1807" t="b">
            <v>0</v>
          </cell>
          <cell r="D1807">
            <v>4</v>
          </cell>
          <cell r="E1807">
            <v>1</v>
          </cell>
          <cell r="F1807" t="str">
            <v>AG</v>
          </cell>
          <cell r="G1807">
            <v>2006</v>
          </cell>
          <cell r="H1807" t="b">
            <v>0</v>
          </cell>
          <cell r="I1807">
            <v>3425.6</v>
          </cell>
          <cell r="K1807" t="str">
            <v>Plan cadastral officialisé</v>
          </cell>
          <cell r="L1807" t="str">
            <v>718, 719</v>
          </cell>
          <cell r="M1807" t="b">
            <v>1</v>
          </cell>
          <cell r="N1807" t="b">
            <v>0</v>
          </cell>
          <cell r="P1807">
            <v>39173</v>
          </cell>
          <cell r="Q1807">
            <v>0</v>
          </cell>
          <cell r="R1807">
            <v>100</v>
          </cell>
          <cell r="T1807" t="b">
            <v>1</v>
          </cell>
          <cell r="U1807" t="b">
            <v>0</v>
          </cell>
          <cell r="V1807" t="b">
            <v>0</v>
          </cell>
          <cell r="W1807" t="b">
            <v>0</v>
          </cell>
          <cell r="Y1807">
            <v>0</v>
          </cell>
        </row>
        <row r="1808">
          <cell r="A1808">
            <v>600</v>
          </cell>
          <cell r="B1808">
            <v>890</v>
          </cell>
          <cell r="C1808" t="b">
            <v>0</v>
          </cell>
          <cell r="D1808">
            <v>4</v>
          </cell>
          <cell r="E1808">
            <v>1</v>
          </cell>
          <cell r="F1808" t="str">
            <v>AG</v>
          </cell>
          <cell r="G1808">
            <v>2005</v>
          </cell>
          <cell r="H1808" t="b">
            <v>0</v>
          </cell>
          <cell r="I1808">
            <v>3507.5</v>
          </cell>
          <cell r="K1808" t="str">
            <v>Plan cadastral officialisé</v>
          </cell>
          <cell r="L1808" t="str">
            <v>718, 719</v>
          </cell>
          <cell r="M1808" t="b">
            <v>1</v>
          </cell>
          <cell r="N1808" t="b">
            <v>0</v>
          </cell>
          <cell r="P1808">
            <v>39173</v>
          </cell>
          <cell r="Q1808">
            <v>0</v>
          </cell>
          <cell r="R1808">
            <v>100</v>
          </cell>
          <cell r="T1808" t="b">
            <v>1</v>
          </cell>
          <cell r="U1808" t="b">
            <v>0</v>
          </cell>
          <cell r="V1808" t="b">
            <v>0</v>
          </cell>
          <cell r="W1808" t="b">
            <v>0</v>
          </cell>
          <cell r="Y1808">
            <v>0</v>
          </cell>
        </row>
        <row r="1809">
          <cell r="A1809">
            <v>600</v>
          </cell>
          <cell r="B1809">
            <v>890</v>
          </cell>
          <cell r="C1809" t="b">
            <v>0</v>
          </cell>
          <cell r="D1809">
            <v>4</v>
          </cell>
          <cell r="E1809">
            <v>1</v>
          </cell>
          <cell r="F1809" t="str">
            <v>AG</v>
          </cell>
          <cell r="G1809">
            <v>2004</v>
          </cell>
          <cell r="H1809" t="b">
            <v>0</v>
          </cell>
          <cell r="I1809">
            <v>3576</v>
          </cell>
          <cell r="K1809" t="str">
            <v>Plan cadastral officialisé</v>
          </cell>
          <cell r="L1809" t="str">
            <v>718, 719</v>
          </cell>
          <cell r="M1809" t="b">
            <v>1</v>
          </cell>
          <cell r="N1809" t="b">
            <v>0</v>
          </cell>
          <cell r="P1809">
            <v>39173</v>
          </cell>
          <cell r="Q1809">
            <v>0</v>
          </cell>
          <cell r="R1809">
            <v>100</v>
          </cell>
          <cell r="T1809" t="b">
            <v>1</v>
          </cell>
          <cell r="U1809" t="b">
            <v>0</v>
          </cell>
          <cell r="V1809" t="b">
            <v>0</v>
          </cell>
          <cell r="W1809" t="b">
            <v>0</v>
          </cell>
          <cell r="Y1809">
            <v>0</v>
          </cell>
        </row>
        <row r="1810">
          <cell r="A1810">
            <v>600</v>
          </cell>
          <cell r="B1810">
            <v>890</v>
          </cell>
          <cell r="C1810" t="b">
            <v>0</v>
          </cell>
          <cell r="D1810">
            <v>4</v>
          </cell>
          <cell r="E1810">
            <v>1</v>
          </cell>
          <cell r="F1810" t="str">
            <v>AG</v>
          </cell>
          <cell r="G1810">
            <v>2003</v>
          </cell>
          <cell r="H1810" t="b">
            <v>0</v>
          </cell>
          <cell r="I1810">
            <v>2991.6</v>
          </cell>
          <cell r="K1810" t="str">
            <v>Plan cadastral officialisé</v>
          </cell>
          <cell r="L1810" t="str">
            <v>718, 719</v>
          </cell>
          <cell r="M1810" t="b">
            <v>1</v>
          </cell>
          <cell r="N1810" t="b">
            <v>0</v>
          </cell>
          <cell r="P1810">
            <v>39173</v>
          </cell>
          <cell r="Q1810">
            <v>0</v>
          </cell>
          <cell r="R1810">
            <v>100</v>
          </cell>
          <cell r="T1810" t="b">
            <v>1</v>
          </cell>
          <cell r="U1810" t="b">
            <v>0</v>
          </cell>
          <cell r="V1810" t="b">
            <v>0</v>
          </cell>
          <cell r="W1810" t="b">
            <v>0</v>
          </cell>
          <cell r="Y1810">
            <v>0</v>
          </cell>
        </row>
        <row r="1811">
          <cell r="A1811">
            <v>600</v>
          </cell>
          <cell r="B1811">
            <v>890</v>
          </cell>
          <cell r="C1811" t="b">
            <v>0</v>
          </cell>
          <cell r="D1811">
            <v>4</v>
          </cell>
          <cell r="E1811">
            <v>1</v>
          </cell>
          <cell r="F1811" t="str">
            <v>FL</v>
          </cell>
          <cell r="G1811">
            <v>2007</v>
          </cell>
          <cell r="H1811" t="b">
            <v>1</v>
          </cell>
          <cell r="I1811">
            <v>64205.3</v>
          </cell>
          <cell r="K1811" t="str">
            <v>Enregistrement des droits</v>
          </cell>
          <cell r="L1811" t="str">
            <v>720, 721</v>
          </cell>
          <cell r="M1811" t="b">
            <v>1</v>
          </cell>
          <cell r="N1811" t="b">
            <v>0</v>
          </cell>
          <cell r="P1811">
            <v>39173</v>
          </cell>
          <cell r="Q1811">
            <v>10</v>
          </cell>
          <cell r="R1811">
            <v>90</v>
          </cell>
          <cell r="T1811" t="b">
            <v>1</v>
          </cell>
          <cell r="U1811" t="b">
            <v>0</v>
          </cell>
          <cell r="V1811" t="b">
            <v>0</v>
          </cell>
          <cell r="W1811" t="b">
            <v>0</v>
          </cell>
          <cell r="Y1811">
            <v>0</v>
          </cell>
        </row>
        <row r="1812">
          <cell r="A1812">
            <v>600</v>
          </cell>
          <cell r="B1812">
            <v>890</v>
          </cell>
          <cell r="C1812" t="b">
            <v>0</v>
          </cell>
          <cell r="D1812">
            <v>4</v>
          </cell>
          <cell r="E1812">
            <v>1</v>
          </cell>
          <cell r="F1812" t="str">
            <v>FL</v>
          </cell>
          <cell r="G1812">
            <v>2006</v>
          </cell>
          <cell r="H1812" t="b">
            <v>0</v>
          </cell>
          <cell r="I1812">
            <v>72736.399999999994</v>
          </cell>
          <cell r="K1812" t="str">
            <v>Enregistrement des droits</v>
          </cell>
          <cell r="L1812" t="str">
            <v>720, 721</v>
          </cell>
          <cell r="M1812" t="b">
            <v>1</v>
          </cell>
          <cell r="N1812" t="b">
            <v>0</v>
          </cell>
          <cell r="P1812">
            <v>39173</v>
          </cell>
          <cell r="Q1812">
            <v>10</v>
          </cell>
          <cell r="R1812">
            <v>90</v>
          </cell>
          <cell r="T1812" t="b">
            <v>1</v>
          </cell>
          <cell r="U1812" t="b">
            <v>0</v>
          </cell>
          <cell r="V1812" t="b">
            <v>0</v>
          </cell>
          <cell r="W1812" t="b">
            <v>0</v>
          </cell>
          <cell r="Y1812">
            <v>0</v>
          </cell>
        </row>
        <row r="1813">
          <cell r="A1813">
            <v>600</v>
          </cell>
          <cell r="B1813">
            <v>890</v>
          </cell>
          <cell r="C1813" t="b">
            <v>0</v>
          </cell>
          <cell r="D1813">
            <v>4</v>
          </cell>
          <cell r="E1813">
            <v>1</v>
          </cell>
          <cell r="F1813" t="str">
            <v>FL</v>
          </cell>
          <cell r="G1813">
            <v>2005</v>
          </cell>
          <cell r="H1813" t="b">
            <v>0</v>
          </cell>
          <cell r="I1813">
            <v>75459.3</v>
          </cell>
          <cell r="K1813" t="str">
            <v>Enregistrement des droits</v>
          </cell>
          <cell r="L1813" t="str">
            <v>720, 721</v>
          </cell>
          <cell r="M1813" t="b">
            <v>1</v>
          </cell>
          <cell r="N1813" t="b">
            <v>0</v>
          </cell>
          <cell r="P1813">
            <v>39173</v>
          </cell>
          <cell r="Q1813">
            <v>10</v>
          </cell>
          <cell r="R1813">
            <v>90</v>
          </cell>
          <cell r="T1813" t="b">
            <v>1</v>
          </cell>
          <cell r="U1813" t="b">
            <v>0</v>
          </cell>
          <cell r="V1813" t="b">
            <v>0</v>
          </cell>
          <cell r="W1813" t="b">
            <v>0</v>
          </cell>
          <cell r="Y1813">
            <v>0</v>
          </cell>
        </row>
        <row r="1814">
          <cell r="A1814">
            <v>600</v>
          </cell>
          <cell r="B1814">
            <v>890</v>
          </cell>
          <cell r="C1814" t="b">
            <v>0</v>
          </cell>
          <cell r="D1814">
            <v>4</v>
          </cell>
          <cell r="E1814">
            <v>1</v>
          </cell>
          <cell r="F1814" t="str">
            <v>FL</v>
          </cell>
          <cell r="G1814">
            <v>2004</v>
          </cell>
          <cell r="H1814" t="b">
            <v>0</v>
          </cell>
          <cell r="I1814">
            <v>74196</v>
          </cell>
          <cell r="K1814" t="str">
            <v>Enregistrement des droits</v>
          </cell>
          <cell r="L1814" t="str">
            <v>720, 721</v>
          </cell>
          <cell r="M1814" t="b">
            <v>1</v>
          </cell>
          <cell r="N1814" t="b">
            <v>0</v>
          </cell>
          <cell r="P1814">
            <v>39173</v>
          </cell>
          <cell r="Q1814">
            <v>10</v>
          </cell>
          <cell r="R1814">
            <v>90</v>
          </cell>
          <cell r="T1814" t="b">
            <v>1</v>
          </cell>
          <cell r="U1814" t="b">
            <v>0</v>
          </cell>
          <cell r="V1814" t="b">
            <v>0</v>
          </cell>
          <cell r="W1814" t="b">
            <v>0</v>
          </cell>
          <cell r="Y1814">
            <v>0</v>
          </cell>
        </row>
        <row r="1815">
          <cell r="A1815">
            <v>600</v>
          </cell>
          <cell r="B1815">
            <v>890</v>
          </cell>
          <cell r="C1815" t="b">
            <v>0</v>
          </cell>
          <cell r="D1815">
            <v>4</v>
          </cell>
          <cell r="E1815">
            <v>1</v>
          </cell>
          <cell r="F1815" t="str">
            <v>FL</v>
          </cell>
          <cell r="G1815">
            <v>2003</v>
          </cell>
          <cell r="H1815" t="b">
            <v>0</v>
          </cell>
          <cell r="I1815">
            <v>68141.5</v>
          </cell>
          <cell r="K1815" t="str">
            <v>Enregistrement des droits</v>
          </cell>
          <cell r="L1815" t="str">
            <v>720, 721</v>
          </cell>
          <cell r="M1815" t="b">
            <v>1</v>
          </cell>
          <cell r="N1815" t="b">
            <v>0</v>
          </cell>
          <cell r="P1815">
            <v>39173</v>
          </cell>
          <cell r="Q1815">
            <v>10</v>
          </cell>
          <cell r="R1815">
            <v>90</v>
          </cell>
          <cell r="T1815" t="b">
            <v>1</v>
          </cell>
          <cell r="U1815" t="b">
            <v>0</v>
          </cell>
          <cell r="V1815" t="b">
            <v>0</v>
          </cell>
          <cell r="W1815" t="b">
            <v>0</v>
          </cell>
          <cell r="Y1815">
            <v>0</v>
          </cell>
        </row>
        <row r="1816">
          <cell r="A1816">
            <v>95</v>
          </cell>
          <cell r="B1816">
            <v>812</v>
          </cell>
          <cell r="C1816" t="b">
            <v>1</v>
          </cell>
          <cell r="D1816">
            <v>3</v>
          </cell>
          <cell r="E1816">
            <v>8</v>
          </cell>
          <cell r="F1816" t="str">
            <v>21</v>
          </cell>
          <cell r="G1816">
            <v>2007</v>
          </cell>
          <cell r="H1816" t="b">
            <v>1</v>
          </cell>
          <cell r="I1816">
            <v>0</v>
          </cell>
          <cell r="J1816" t="str">
            <v>Cette classification n'appartient pas au Fonds de service de police</v>
          </cell>
          <cell r="K1816" t="str">
            <v>Licences</v>
          </cell>
          <cell r="L1816" t="str">
            <v>92, 93</v>
          </cell>
          <cell r="M1816" t="b">
            <v>1</v>
          </cell>
          <cell r="N1816" t="b">
            <v>0</v>
          </cell>
          <cell r="P1816">
            <v>38356</v>
          </cell>
          <cell r="Q1816">
            <v>0</v>
          </cell>
          <cell r="R1816">
            <v>100</v>
          </cell>
          <cell r="T1816" t="b">
            <v>0</v>
          </cell>
          <cell r="U1816" t="b">
            <v>0</v>
          </cell>
          <cell r="V1816" t="b">
            <v>0</v>
          </cell>
          <cell r="W1816" t="b">
            <v>0</v>
          </cell>
          <cell r="X1816" t="str">
            <v>Tarifs provisoires pour financer le coût d'implantation de la réforme des bingos</v>
          </cell>
          <cell r="Y1816">
            <v>0</v>
          </cell>
        </row>
        <row r="1817">
          <cell r="A1817">
            <v>95</v>
          </cell>
          <cell r="B1817">
            <v>812</v>
          </cell>
          <cell r="C1817" t="b">
            <v>1</v>
          </cell>
          <cell r="D1817">
            <v>3</v>
          </cell>
          <cell r="E1817">
            <v>8</v>
          </cell>
          <cell r="F1817" t="str">
            <v>21</v>
          </cell>
          <cell r="G1817">
            <v>2006</v>
          </cell>
          <cell r="H1817" t="b">
            <v>0</v>
          </cell>
          <cell r="I1817">
            <v>0</v>
          </cell>
          <cell r="K1817" t="str">
            <v>Licences</v>
          </cell>
          <cell r="L1817" t="str">
            <v>92, 93</v>
          </cell>
          <cell r="M1817" t="b">
            <v>1</v>
          </cell>
          <cell r="N1817" t="b">
            <v>0</v>
          </cell>
          <cell r="P1817">
            <v>38356</v>
          </cell>
          <cell r="Q1817">
            <v>0</v>
          </cell>
          <cell r="R1817">
            <v>100</v>
          </cell>
          <cell r="T1817" t="b">
            <v>0</v>
          </cell>
          <cell r="U1817" t="b">
            <v>0</v>
          </cell>
          <cell r="V1817" t="b">
            <v>0</v>
          </cell>
          <cell r="W1817" t="b">
            <v>0</v>
          </cell>
          <cell r="X1817" t="str">
            <v>Tarifs provisoires pour financer le coût d'implantation de la réforme des bingos</v>
          </cell>
          <cell r="Y1817">
            <v>0</v>
          </cell>
        </row>
        <row r="1818">
          <cell r="A1818">
            <v>95</v>
          </cell>
          <cell r="B1818">
            <v>812</v>
          </cell>
          <cell r="C1818" t="b">
            <v>1</v>
          </cell>
          <cell r="D1818">
            <v>3</v>
          </cell>
          <cell r="E1818">
            <v>8</v>
          </cell>
          <cell r="F1818" t="str">
            <v>21</v>
          </cell>
          <cell r="G1818">
            <v>2005</v>
          </cell>
          <cell r="H1818" t="b">
            <v>0</v>
          </cell>
          <cell r="I1818">
            <v>0</v>
          </cell>
          <cell r="K1818" t="str">
            <v>Licences</v>
          </cell>
          <cell r="L1818" t="str">
            <v>92, 93</v>
          </cell>
          <cell r="M1818" t="b">
            <v>1</v>
          </cell>
          <cell r="N1818" t="b">
            <v>0</v>
          </cell>
          <cell r="P1818">
            <v>38356</v>
          </cell>
          <cell r="Q1818">
            <v>0</v>
          </cell>
          <cell r="R1818">
            <v>100</v>
          </cell>
          <cell r="T1818" t="b">
            <v>0</v>
          </cell>
          <cell r="U1818" t="b">
            <v>0</v>
          </cell>
          <cell r="V1818" t="b">
            <v>0</v>
          </cell>
          <cell r="W1818" t="b">
            <v>0</v>
          </cell>
          <cell r="X1818" t="str">
            <v>Tarifs provisoires pour financer le coût d'implantation de la réforme des bingos</v>
          </cell>
          <cell r="Y1818">
            <v>0</v>
          </cell>
        </row>
        <row r="1819">
          <cell r="A1819">
            <v>95</v>
          </cell>
          <cell r="B1819">
            <v>812</v>
          </cell>
          <cell r="C1819" t="b">
            <v>1</v>
          </cell>
          <cell r="D1819">
            <v>3</v>
          </cell>
          <cell r="E1819">
            <v>8</v>
          </cell>
          <cell r="F1819" t="str">
            <v>21</v>
          </cell>
          <cell r="G1819">
            <v>2004</v>
          </cell>
          <cell r="H1819" t="b">
            <v>0</v>
          </cell>
          <cell r="I1819">
            <v>0</v>
          </cell>
          <cell r="K1819" t="str">
            <v>Licences</v>
          </cell>
          <cell r="L1819" t="str">
            <v>92, 93</v>
          </cell>
          <cell r="M1819" t="b">
            <v>1</v>
          </cell>
          <cell r="N1819" t="b">
            <v>0</v>
          </cell>
          <cell r="P1819">
            <v>38356</v>
          </cell>
          <cell r="Q1819">
            <v>0</v>
          </cell>
          <cell r="R1819">
            <v>100</v>
          </cell>
          <cell r="T1819" t="b">
            <v>0</v>
          </cell>
          <cell r="U1819" t="b">
            <v>0</v>
          </cell>
          <cell r="V1819" t="b">
            <v>0</v>
          </cell>
          <cell r="W1819" t="b">
            <v>0</v>
          </cell>
          <cell r="X1819" t="str">
            <v>Tarifs provisoires pour financer le coût d'implantation de la réforme des bingos</v>
          </cell>
          <cell r="Y1819">
            <v>0</v>
          </cell>
        </row>
        <row r="1820">
          <cell r="A1820">
            <v>95</v>
          </cell>
          <cell r="B1820">
            <v>812</v>
          </cell>
          <cell r="C1820" t="b">
            <v>1</v>
          </cell>
          <cell r="D1820">
            <v>3</v>
          </cell>
          <cell r="E1820">
            <v>8</v>
          </cell>
          <cell r="F1820" t="str">
            <v>21</v>
          </cell>
          <cell r="G1820">
            <v>2003</v>
          </cell>
          <cell r="H1820" t="b">
            <v>0</v>
          </cell>
          <cell r="I1820">
            <v>0</v>
          </cell>
          <cell r="K1820" t="str">
            <v>Licences</v>
          </cell>
          <cell r="L1820" t="str">
            <v>92, 93</v>
          </cell>
          <cell r="M1820" t="b">
            <v>1</v>
          </cell>
          <cell r="N1820" t="b">
            <v>0</v>
          </cell>
          <cell r="P1820">
            <v>38356</v>
          </cell>
          <cell r="Q1820">
            <v>0</v>
          </cell>
          <cell r="R1820">
            <v>100</v>
          </cell>
          <cell r="T1820" t="b">
            <v>0</v>
          </cell>
          <cell r="U1820" t="b">
            <v>0</v>
          </cell>
          <cell r="V1820" t="b">
            <v>0</v>
          </cell>
          <cell r="W1820" t="b">
            <v>0</v>
          </cell>
          <cell r="X1820" t="str">
            <v>Tarifs provisoires pour financer le coût d'implantation de la réforme des bingos</v>
          </cell>
          <cell r="Y1820">
            <v>0</v>
          </cell>
        </row>
        <row r="1821">
          <cell r="A1821">
            <v>95</v>
          </cell>
          <cell r="B1821">
            <v>812</v>
          </cell>
          <cell r="C1821" t="b">
            <v>1</v>
          </cell>
          <cell r="D1821">
            <v>3</v>
          </cell>
          <cell r="E1821">
            <v>9</v>
          </cell>
          <cell r="F1821" t="str">
            <v>A5</v>
          </cell>
          <cell r="G1821">
            <v>2007</v>
          </cell>
          <cell r="H1821" t="b">
            <v>1</v>
          </cell>
          <cell r="I1821">
            <v>0</v>
          </cell>
          <cell r="J1821" t="str">
            <v>Cette classification appartient à la Sûreté du Québec (390), dont nous vous avons déjà produits ladite prévision en novembre dernier.</v>
          </cell>
          <cell r="K1821" t="str">
            <v>Loi sur les agences d'investigation ou de sécurité (R.R.Q., 1981, c.A-8,r.1) et le règlement d'application a. 14,1 Décret 94-93 du 27 janvier 1993</v>
          </cell>
          <cell r="M1821" t="b">
            <v>1</v>
          </cell>
          <cell r="N1821" t="b">
            <v>0</v>
          </cell>
          <cell r="P1821">
            <v>38718</v>
          </cell>
          <cell r="Q1821">
            <v>0</v>
          </cell>
          <cell r="R1821">
            <v>100</v>
          </cell>
          <cell r="T1821" t="b">
            <v>0</v>
          </cell>
          <cell r="U1821" t="b">
            <v>0</v>
          </cell>
          <cell r="V1821" t="b">
            <v>0</v>
          </cell>
          <cell r="W1821" t="b">
            <v>0</v>
          </cell>
          <cell r="X1821" t="str">
            <v>Droit annuel fixé par règlement et indexé au 1er janvier de chaque année</v>
          </cell>
          <cell r="Y1821">
            <v>0</v>
          </cell>
        </row>
        <row r="1822">
          <cell r="A1822">
            <v>95</v>
          </cell>
          <cell r="B1822">
            <v>812</v>
          </cell>
          <cell r="C1822" t="b">
            <v>1</v>
          </cell>
          <cell r="D1822">
            <v>3</v>
          </cell>
          <cell r="E1822">
            <v>9</v>
          </cell>
          <cell r="F1822" t="str">
            <v>A5</v>
          </cell>
          <cell r="G1822">
            <v>2006</v>
          </cell>
          <cell r="H1822" t="b">
            <v>0</v>
          </cell>
          <cell r="I1822">
            <v>0</v>
          </cell>
          <cell r="K1822" t="str">
            <v>Loi sur les agences d'investigation ou de sécurité (R.R.Q., 1981, c.A-8,r.1) et le règlement d'application a. 14,1 Décret 94-93 du 27 janvier 1993</v>
          </cell>
          <cell r="M1822" t="b">
            <v>1</v>
          </cell>
          <cell r="N1822" t="b">
            <v>0</v>
          </cell>
          <cell r="P1822">
            <v>38718</v>
          </cell>
          <cell r="Q1822">
            <v>0</v>
          </cell>
          <cell r="R1822">
            <v>100</v>
          </cell>
          <cell r="T1822" t="b">
            <v>0</v>
          </cell>
          <cell r="U1822" t="b">
            <v>0</v>
          </cell>
          <cell r="V1822" t="b">
            <v>0</v>
          </cell>
          <cell r="W1822" t="b">
            <v>0</v>
          </cell>
          <cell r="X1822" t="str">
            <v>Droit annuel fixé par règlement et indexé au 1er janvier de chaque année</v>
          </cell>
          <cell r="Y1822">
            <v>0</v>
          </cell>
        </row>
        <row r="1823">
          <cell r="A1823">
            <v>95</v>
          </cell>
          <cell r="B1823">
            <v>812</v>
          </cell>
          <cell r="C1823" t="b">
            <v>1</v>
          </cell>
          <cell r="D1823">
            <v>3</v>
          </cell>
          <cell r="E1823">
            <v>9</v>
          </cell>
          <cell r="F1823" t="str">
            <v>A5</v>
          </cell>
          <cell r="G1823">
            <v>2005</v>
          </cell>
          <cell r="H1823" t="b">
            <v>0</v>
          </cell>
          <cell r="I1823">
            <v>0</v>
          </cell>
          <cell r="K1823" t="str">
            <v>Loi sur les agences d'investigation ou de sécurité (R.R.Q., 1981, c.A-8,r.1) et le règlement d'application a. 14,1 Décret 94-93 du 27 janvier 1993</v>
          </cell>
          <cell r="M1823" t="b">
            <v>1</v>
          </cell>
          <cell r="N1823" t="b">
            <v>0</v>
          </cell>
          <cell r="P1823">
            <v>38718</v>
          </cell>
          <cell r="Q1823">
            <v>0</v>
          </cell>
          <cell r="R1823">
            <v>100</v>
          </cell>
          <cell r="T1823" t="b">
            <v>0</v>
          </cell>
          <cell r="U1823" t="b">
            <v>0</v>
          </cell>
          <cell r="V1823" t="b">
            <v>0</v>
          </cell>
          <cell r="W1823" t="b">
            <v>0</v>
          </cell>
          <cell r="X1823" t="str">
            <v>Droit annuel fixé par règlement et indexé au 1er janvier de chaque année</v>
          </cell>
          <cell r="Y1823">
            <v>0</v>
          </cell>
        </row>
        <row r="1824">
          <cell r="A1824">
            <v>95</v>
          </cell>
          <cell r="B1824">
            <v>812</v>
          </cell>
          <cell r="C1824" t="b">
            <v>1</v>
          </cell>
          <cell r="D1824">
            <v>3</v>
          </cell>
          <cell r="E1824">
            <v>9</v>
          </cell>
          <cell r="F1824" t="str">
            <v>A5</v>
          </cell>
          <cell r="G1824">
            <v>2004</v>
          </cell>
          <cell r="H1824" t="b">
            <v>0</v>
          </cell>
          <cell r="I1824">
            <v>0</v>
          </cell>
          <cell r="K1824" t="str">
            <v>Loi sur les agences d'investigation ou de sécurité (R.R.Q., 1981, c.A-8,r.1) et le règlement d'application a. 14,1 Décret 94-93 du 27 janvier 1993</v>
          </cell>
          <cell r="M1824" t="b">
            <v>1</v>
          </cell>
          <cell r="N1824" t="b">
            <v>0</v>
          </cell>
          <cell r="P1824">
            <v>38718</v>
          </cell>
          <cell r="Q1824">
            <v>0</v>
          </cell>
          <cell r="R1824">
            <v>100</v>
          </cell>
          <cell r="T1824" t="b">
            <v>0</v>
          </cell>
          <cell r="U1824" t="b">
            <v>0</v>
          </cell>
          <cell r="V1824" t="b">
            <v>0</v>
          </cell>
          <cell r="W1824" t="b">
            <v>0</v>
          </cell>
          <cell r="X1824" t="str">
            <v>Droit annuel fixé par règlement et indexé au 1er janvier de chaque année</v>
          </cell>
          <cell r="Y1824">
            <v>0</v>
          </cell>
        </row>
        <row r="1825">
          <cell r="A1825">
            <v>95</v>
          </cell>
          <cell r="B1825">
            <v>812</v>
          </cell>
          <cell r="C1825" t="b">
            <v>1</v>
          </cell>
          <cell r="D1825">
            <v>3</v>
          </cell>
          <cell r="E1825">
            <v>9</v>
          </cell>
          <cell r="F1825" t="str">
            <v>A5</v>
          </cell>
          <cell r="G1825">
            <v>2003</v>
          </cell>
          <cell r="H1825" t="b">
            <v>0</v>
          </cell>
          <cell r="I1825">
            <v>0</v>
          </cell>
          <cell r="K1825" t="str">
            <v>Loi sur les agences d'investigation ou de sécurité (R.R.Q., 1981, c.A-8,r.1) et le règlement d'application a. 14,1 Décret 94-93 du 27 janvier 1993</v>
          </cell>
          <cell r="M1825" t="b">
            <v>1</v>
          </cell>
          <cell r="N1825" t="b">
            <v>0</v>
          </cell>
          <cell r="P1825">
            <v>38718</v>
          </cell>
          <cell r="Q1825">
            <v>0</v>
          </cell>
          <cell r="R1825">
            <v>100</v>
          </cell>
          <cell r="T1825" t="b">
            <v>0</v>
          </cell>
          <cell r="U1825" t="b">
            <v>0</v>
          </cell>
          <cell r="V1825" t="b">
            <v>0</v>
          </cell>
          <cell r="W1825" t="b">
            <v>0</v>
          </cell>
          <cell r="X1825" t="str">
            <v>Droit annuel fixé par règlement et indexé au 1er janvier de chaque année</v>
          </cell>
          <cell r="Y1825">
            <v>0</v>
          </cell>
        </row>
        <row r="1826">
          <cell r="A1826">
            <v>95</v>
          </cell>
          <cell r="B1826">
            <v>812</v>
          </cell>
          <cell r="C1826" t="b">
            <v>0</v>
          </cell>
          <cell r="D1826">
            <v>4</v>
          </cell>
          <cell r="E1826">
            <v>1</v>
          </cell>
          <cell r="F1826" t="str">
            <v>BH</v>
          </cell>
          <cell r="G1826">
            <v>2007</v>
          </cell>
          <cell r="H1826" t="b">
            <v>1</v>
          </cell>
          <cell r="I1826">
            <v>3540</v>
          </cell>
          <cell r="K1826" t="str">
            <v>Suveillance des ponts Jacques-Cartier, Champlain, Victoria et autoroute Bonnaventure</v>
          </cell>
          <cell r="L1826" t="str">
            <v>83</v>
          </cell>
          <cell r="M1826" t="b">
            <v>1</v>
          </cell>
          <cell r="N1826" t="b">
            <v>1</v>
          </cell>
          <cell r="O1826" t="str">
            <v>IPC</v>
          </cell>
          <cell r="P1826">
            <v>39082</v>
          </cell>
          <cell r="Q1826">
            <v>0</v>
          </cell>
          <cell r="R1826">
            <v>0</v>
          </cell>
          <cell r="T1826" t="b">
            <v>0</v>
          </cell>
          <cell r="U1826" t="b">
            <v>0</v>
          </cell>
          <cell r="V1826" t="b">
            <v>0</v>
          </cell>
          <cell r="W1826" t="b">
            <v>0</v>
          </cell>
          <cell r="X1826" t="str">
            <v>Ententes avec deux Sociétés fédérales</v>
          </cell>
          <cell r="Y1826">
            <v>0</v>
          </cell>
        </row>
        <row r="1827">
          <cell r="A1827">
            <v>95</v>
          </cell>
          <cell r="B1827">
            <v>812</v>
          </cell>
          <cell r="C1827" t="b">
            <v>0</v>
          </cell>
          <cell r="D1827">
            <v>4</v>
          </cell>
          <cell r="E1827">
            <v>1</v>
          </cell>
          <cell r="F1827" t="str">
            <v>BH</v>
          </cell>
          <cell r="G1827">
            <v>2006</v>
          </cell>
          <cell r="H1827" t="b">
            <v>0</v>
          </cell>
          <cell r="I1827">
            <v>3478.2</v>
          </cell>
          <cell r="K1827" t="str">
            <v>Suveillance des ponts Jacques-Cartier, Champlain, Victoria et autoroute Bonnaventure</v>
          </cell>
          <cell r="L1827" t="str">
            <v>83</v>
          </cell>
          <cell r="M1827" t="b">
            <v>1</v>
          </cell>
          <cell r="N1827" t="b">
            <v>1</v>
          </cell>
          <cell r="O1827" t="str">
            <v>IPC</v>
          </cell>
          <cell r="P1827">
            <v>39082</v>
          </cell>
          <cell r="Q1827">
            <v>0</v>
          </cell>
          <cell r="R1827">
            <v>0</v>
          </cell>
          <cell r="T1827" t="b">
            <v>0</v>
          </cell>
          <cell r="U1827" t="b">
            <v>0</v>
          </cell>
          <cell r="V1827" t="b">
            <v>0</v>
          </cell>
          <cell r="W1827" t="b">
            <v>0</v>
          </cell>
          <cell r="X1827" t="str">
            <v>Ententes avec deux Sociétés fédérales</v>
          </cell>
          <cell r="Y1827">
            <v>0</v>
          </cell>
        </row>
        <row r="1828">
          <cell r="A1828">
            <v>95</v>
          </cell>
          <cell r="B1828">
            <v>812</v>
          </cell>
          <cell r="C1828" t="b">
            <v>0</v>
          </cell>
          <cell r="D1828">
            <v>4</v>
          </cell>
          <cell r="E1828">
            <v>1</v>
          </cell>
          <cell r="F1828" t="str">
            <v>BH</v>
          </cell>
          <cell r="G1828">
            <v>2005</v>
          </cell>
          <cell r="H1828" t="b">
            <v>0</v>
          </cell>
          <cell r="I1828">
            <v>3404.8</v>
          </cell>
          <cell r="K1828" t="str">
            <v>Suveillance des ponts Jacques-Cartier, Champlain, Victoria et autoroute Bonnaventure</v>
          </cell>
          <cell r="L1828" t="str">
            <v>83</v>
          </cell>
          <cell r="M1828" t="b">
            <v>1</v>
          </cell>
          <cell r="N1828" t="b">
            <v>1</v>
          </cell>
          <cell r="O1828" t="str">
            <v>IPC</v>
          </cell>
          <cell r="P1828">
            <v>39082</v>
          </cell>
          <cell r="Q1828">
            <v>0</v>
          </cell>
          <cell r="R1828">
            <v>0</v>
          </cell>
          <cell r="T1828" t="b">
            <v>0</v>
          </cell>
          <cell r="U1828" t="b">
            <v>0</v>
          </cell>
          <cell r="V1828" t="b">
            <v>0</v>
          </cell>
          <cell r="W1828" t="b">
            <v>0</v>
          </cell>
          <cell r="X1828" t="str">
            <v>Ententes avec deux Sociétés fédérales</v>
          </cell>
          <cell r="Y1828">
            <v>0</v>
          </cell>
        </row>
        <row r="1829">
          <cell r="A1829">
            <v>95</v>
          </cell>
          <cell r="B1829">
            <v>812</v>
          </cell>
          <cell r="C1829" t="b">
            <v>0</v>
          </cell>
          <cell r="D1829">
            <v>4</v>
          </cell>
          <cell r="E1829">
            <v>1</v>
          </cell>
          <cell r="F1829" t="str">
            <v>BH</v>
          </cell>
          <cell r="G1829">
            <v>2004</v>
          </cell>
          <cell r="H1829" t="b">
            <v>0</v>
          </cell>
          <cell r="I1829">
            <v>3336.4</v>
          </cell>
          <cell r="K1829" t="str">
            <v>Suveillance des ponts Jacques-Cartier, Champlain, Victoria et autoroute Bonnaventure</v>
          </cell>
          <cell r="L1829" t="str">
            <v>83</v>
          </cell>
          <cell r="M1829" t="b">
            <v>1</v>
          </cell>
          <cell r="N1829" t="b">
            <v>1</v>
          </cell>
          <cell r="O1829" t="str">
            <v>IPC</v>
          </cell>
          <cell r="P1829">
            <v>39082</v>
          </cell>
          <cell r="Q1829">
            <v>0</v>
          </cell>
          <cell r="R1829">
            <v>0</v>
          </cell>
          <cell r="T1829" t="b">
            <v>0</v>
          </cell>
          <cell r="U1829" t="b">
            <v>0</v>
          </cell>
          <cell r="V1829" t="b">
            <v>0</v>
          </cell>
          <cell r="W1829" t="b">
            <v>0</v>
          </cell>
          <cell r="X1829" t="str">
            <v>Ententes avec deux Sociétés fédérales</v>
          </cell>
          <cell r="Y1829">
            <v>0</v>
          </cell>
        </row>
        <row r="1830">
          <cell r="A1830">
            <v>95</v>
          </cell>
          <cell r="B1830">
            <v>812</v>
          </cell>
          <cell r="C1830" t="b">
            <v>0</v>
          </cell>
          <cell r="D1830">
            <v>4</v>
          </cell>
          <cell r="E1830">
            <v>1</v>
          </cell>
          <cell r="F1830" t="str">
            <v>BH</v>
          </cell>
          <cell r="G1830">
            <v>2003</v>
          </cell>
          <cell r="H1830" t="b">
            <v>0</v>
          </cell>
          <cell r="I1830">
            <v>3262.6</v>
          </cell>
          <cell r="K1830" t="str">
            <v>Suveillance des ponts Jacques-Cartier, Champlain, Victoria et autoroute Bonnaventure</v>
          </cell>
          <cell r="L1830" t="str">
            <v>83</v>
          </cell>
          <cell r="M1830" t="b">
            <v>1</v>
          </cell>
          <cell r="N1830" t="b">
            <v>1</v>
          </cell>
          <cell r="O1830" t="str">
            <v>IPC</v>
          </cell>
          <cell r="P1830">
            <v>39082</v>
          </cell>
          <cell r="Q1830">
            <v>0</v>
          </cell>
          <cell r="R1830">
            <v>0</v>
          </cell>
          <cell r="T1830" t="b">
            <v>0</v>
          </cell>
          <cell r="U1830" t="b">
            <v>0</v>
          </cell>
          <cell r="V1830" t="b">
            <v>0</v>
          </cell>
          <cell r="W1830" t="b">
            <v>0</v>
          </cell>
          <cell r="X1830" t="str">
            <v>Ententes avec deux Sociétés fédérales</v>
          </cell>
          <cell r="Y1830">
            <v>0</v>
          </cell>
        </row>
        <row r="1831">
          <cell r="A1831">
            <v>380</v>
          </cell>
          <cell r="B1831">
            <v>836</v>
          </cell>
          <cell r="C1831" t="b">
            <v>0</v>
          </cell>
          <cell r="D1831">
            <v>3</v>
          </cell>
          <cell r="E1831">
            <v>9</v>
          </cell>
          <cell r="F1831" t="str">
            <v>NC</v>
          </cell>
          <cell r="G1831">
            <v>2007</v>
          </cell>
          <cell r="H1831" t="b">
            <v>1</v>
          </cell>
          <cell r="I1831">
            <v>64000</v>
          </cell>
          <cell r="J1831" t="str">
            <v>DROITS RELATIFS À LA PROTECTION DE L'ENVIRONNEMENT(0309F8)</v>
          </cell>
          <cell r="K1831" t="str">
            <v>Élimination des matières résiduelles</v>
          </cell>
          <cell r="L1831" t="str">
            <v>536, 755, 756</v>
          </cell>
          <cell r="M1831" t="b">
            <v>1</v>
          </cell>
          <cell r="N1831" t="b">
            <v>1</v>
          </cell>
          <cell r="O1831" t="str">
            <v>IPC</v>
          </cell>
          <cell r="P1831">
            <v>39083</v>
          </cell>
          <cell r="Q1831">
            <v>0</v>
          </cell>
          <cell r="R1831">
            <v>100</v>
          </cell>
          <cell r="S1831" t="str">
            <v>5622</v>
          </cell>
          <cell r="T1831" t="b">
            <v>0</v>
          </cell>
          <cell r="U1831" t="b">
            <v>0</v>
          </cell>
          <cell r="V1831" t="b">
            <v>0</v>
          </cell>
          <cell r="W1831" t="b">
            <v>0</v>
          </cell>
          <cell r="X1831" t="str">
            <v>Redevance</v>
          </cell>
          <cell r="Y1831">
            <v>0</v>
          </cell>
        </row>
        <row r="1832">
          <cell r="A1832">
            <v>380</v>
          </cell>
          <cell r="B1832">
            <v>836</v>
          </cell>
          <cell r="C1832" t="b">
            <v>0</v>
          </cell>
          <cell r="D1832">
            <v>3</v>
          </cell>
          <cell r="E1832">
            <v>9</v>
          </cell>
          <cell r="F1832" t="str">
            <v>NC</v>
          </cell>
          <cell r="G1832">
            <v>2006</v>
          </cell>
          <cell r="H1832" t="b">
            <v>0</v>
          </cell>
          <cell r="I1832">
            <v>35542.1</v>
          </cell>
          <cell r="J1832" t="str">
            <v>Entrée en vigueur de la redevance en juin 2006</v>
          </cell>
          <cell r="K1832" t="str">
            <v>Élimination des matières résiduelles</v>
          </cell>
          <cell r="L1832" t="str">
            <v>536, 755, 756</v>
          </cell>
          <cell r="M1832" t="b">
            <v>1</v>
          </cell>
          <cell r="N1832" t="b">
            <v>1</v>
          </cell>
          <cell r="O1832" t="str">
            <v>IPC</v>
          </cell>
          <cell r="P1832">
            <v>39083</v>
          </cell>
          <cell r="Q1832">
            <v>0</v>
          </cell>
          <cell r="R1832">
            <v>100</v>
          </cell>
          <cell r="S1832" t="str">
            <v>5622</v>
          </cell>
          <cell r="T1832" t="b">
            <v>0</v>
          </cell>
          <cell r="U1832" t="b">
            <v>0</v>
          </cell>
          <cell r="V1832" t="b">
            <v>0</v>
          </cell>
          <cell r="W1832" t="b">
            <v>0</v>
          </cell>
          <cell r="X1832" t="str">
            <v>Redevance</v>
          </cell>
          <cell r="Y1832">
            <v>0</v>
          </cell>
        </row>
        <row r="1833">
          <cell r="A1833">
            <v>380</v>
          </cell>
          <cell r="B1833">
            <v>836</v>
          </cell>
          <cell r="C1833" t="b">
            <v>0</v>
          </cell>
          <cell r="D1833">
            <v>3</v>
          </cell>
          <cell r="E1833">
            <v>9</v>
          </cell>
          <cell r="F1833" t="str">
            <v>NC</v>
          </cell>
          <cell r="G1833">
            <v>2005</v>
          </cell>
          <cell r="H1833" t="b">
            <v>0</v>
          </cell>
          <cell r="I1833">
            <v>0</v>
          </cell>
          <cell r="K1833" t="str">
            <v>Élimination des matières résiduelles</v>
          </cell>
          <cell r="L1833" t="str">
            <v>536, 755, 756</v>
          </cell>
          <cell r="M1833" t="b">
            <v>1</v>
          </cell>
          <cell r="N1833" t="b">
            <v>1</v>
          </cell>
          <cell r="O1833" t="str">
            <v>IPC</v>
          </cell>
          <cell r="P1833">
            <v>39083</v>
          </cell>
          <cell r="Q1833">
            <v>0</v>
          </cell>
          <cell r="R1833">
            <v>100</v>
          </cell>
          <cell r="S1833" t="str">
            <v>5622</v>
          </cell>
          <cell r="T1833" t="b">
            <v>0</v>
          </cell>
          <cell r="U1833" t="b">
            <v>0</v>
          </cell>
          <cell r="V1833" t="b">
            <v>0</v>
          </cell>
          <cell r="W1833" t="b">
            <v>0</v>
          </cell>
          <cell r="X1833" t="str">
            <v>Redevance</v>
          </cell>
          <cell r="Y1833">
            <v>0</v>
          </cell>
        </row>
        <row r="1834">
          <cell r="A1834">
            <v>380</v>
          </cell>
          <cell r="B1834">
            <v>836</v>
          </cell>
          <cell r="C1834" t="b">
            <v>0</v>
          </cell>
          <cell r="D1834">
            <v>3</v>
          </cell>
          <cell r="E1834">
            <v>9</v>
          </cell>
          <cell r="F1834" t="str">
            <v>NC</v>
          </cell>
          <cell r="G1834">
            <v>2004</v>
          </cell>
          <cell r="H1834" t="b">
            <v>0</v>
          </cell>
          <cell r="I1834">
            <v>0</v>
          </cell>
          <cell r="K1834" t="str">
            <v>Élimination des matières résiduelles</v>
          </cell>
          <cell r="L1834" t="str">
            <v>536, 755, 756</v>
          </cell>
          <cell r="M1834" t="b">
            <v>1</v>
          </cell>
          <cell r="N1834" t="b">
            <v>1</v>
          </cell>
          <cell r="O1834" t="str">
            <v>IPC</v>
          </cell>
          <cell r="P1834">
            <v>39083</v>
          </cell>
          <cell r="Q1834">
            <v>0</v>
          </cell>
          <cell r="R1834">
            <v>100</v>
          </cell>
          <cell r="S1834" t="str">
            <v>5622</v>
          </cell>
          <cell r="T1834" t="b">
            <v>0</v>
          </cell>
          <cell r="U1834" t="b">
            <v>0</v>
          </cell>
          <cell r="V1834" t="b">
            <v>0</v>
          </cell>
          <cell r="W1834" t="b">
            <v>0</v>
          </cell>
          <cell r="X1834" t="str">
            <v>Redevance</v>
          </cell>
          <cell r="Y1834">
            <v>0</v>
          </cell>
        </row>
        <row r="1835">
          <cell r="A1835">
            <v>380</v>
          </cell>
          <cell r="B1835">
            <v>836</v>
          </cell>
          <cell r="C1835" t="b">
            <v>0</v>
          </cell>
          <cell r="D1835">
            <v>3</v>
          </cell>
          <cell r="E1835">
            <v>9</v>
          </cell>
          <cell r="F1835" t="str">
            <v>NC</v>
          </cell>
          <cell r="G1835">
            <v>2003</v>
          </cell>
          <cell r="H1835" t="b">
            <v>0</v>
          </cell>
          <cell r="I1835">
            <v>0</v>
          </cell>
          <cell r="K1835" t="str">
            <v>Élimination des matières résiduelles</v>
          </cell>
          <cell r="L1835" t="str">
            <v>536, 755, 756</v>
          </cell>
          <cell r="M1835" t="b">
            <v>1</v>
          </cell>
          <cell r="N1835" t="b">
            <v>1</v>
          </cell>
          <cell r="O1835" t="str">
            <v>IPC</v>
          </cell>
          <cell r="P1835">
            <v>39083</v>
          </cell>
          <cell r="Q1835">
            <v>0</v>
          </cell>
          <cell r="R1835">
            <v>100</v>
          </cell>
          <cell r="S1835" t="str">
            <v>5622</v>
          </cell>
          <cell r="T1835" t="b">
            <v>0</v>
          </cell>
          <cell r="U1835" t="b">
            <v>0</v>
          </cell>
          <cell r="V1835" t="b">
            <v>0</v>
          </cell>
          <cell r="W1835" t="b">
            <v>0</v>
          </cell>
          <cell r="X1835" t="str">
            <v>Redevance</v>
          </cell>
          <cell r="Y1835">
            <v>0</v>
          </cell>
        </row>
        <row r="1836">
          <cell r="A1836">
            <v>80</v>
          </cell>
          <cell r="B1836">
            <v>0</v>
          </cell>
          <cell r="C1836" t="b">
            <v>0</v>
          </cell>
          <cell r="D1836">
            <v>3</v>
          </cell>
          <cell r="E1836">
            <v>9</v>
          </cell>
          <cell r="F1836" t="str">
            <v>88</v>
          </cell>
          <cell r="G1836">
            <v>2005</v>
          </cell>
          <cell r="H1836" t="b">
            <v>0</v>
          </cell>
          <cell r="I1836">
            <v>101.4</v>
          </cell>
          <cell r="K1836" t="str">
            <v>Permis relatifs aux produts laitiers et leurs succédanés pour les usines laitières et les distributeurs laitiers au CQIASA</v>
          </cell>
          <cell r="L1836" t="str">
            <v>70, 75</v>
          </cell>
          <cell r="M1836" t="b">
            <v>1</v>
          </cell>
          <cell r="N1836" t="b">
            <v>0</v>
          </cell>
          <cell r="P1836">
            <v>39173</v>
          </cell>
          <cell r="Q1836">
            <v>0</v>
          </cell>
          <cell r="R1836">
            <v>100</v>
          </cell>
          <cell r="T1836" t="b">
            <v>0</v>
          </cell>
          <cell r="U1836" t="b">
            <v>1</v>
          </cell>
          <cell r="V1836" t="b">
            <v>0</v>
          </cell>
          <cell r="W1836" t="b">
            <v>0</v>
          </cell>
          <cell r="Y1836">
            <v>0</v>
          </cell>
        </row>
        <row r="1837">
          <cell r="A1837">
            <v>80</v>
          </cell>
          <cell r="B1837">
            <v>0</v>
          </cell>
          <cell r="C1837" t="b">
            <v>0</v>
          </cell>
          <cell r="D1837">
            <v>3</v>
          </cell>
          <cell r="E1837">
            <v>9</v>
          </cell>
          <cell r="F1837" t="str">
            <v>88</v>
          </cell>
          <cell r="G1837">
            <v>2004</v>
          </cell>
          <cell r="H1837" t="b">
            <v>0</v>
          </cell>
          <cell r="I1837">
            <v>109.6</v>
          </cell>
          <cell r="K1837" t="str">
            <v>Permis relatifs aux produts laitiers et leurs succédanés pour les usines laitières et les distributeurs laitiers au CQIASA</v>
          </cell>
          <cell r="L1837" t="str">
            <v>70, 75</v>
          </cell>
          <cell r="M1837" t="b">
            <v>1</v>
          </cell>
          <cell r="N1837" t="b">
            <v>0</v>
          </cell>
          <cell r="P1837">
            <v>39173</v>
          </cell>
          <cell r="Q1837">
            <v>0</v>
          </cell>
          <cell r="R1837">
            <v>100</v>
          </cell>
          <cell r="T1837" t="b">
            <v>0</v>
          </cell>
          <cell r="U1837" t="b">
            <v>1</v>
          </cell>
          <cell r="V1837" t="b">
            <v>0</v>
          </cell>
          <cell r="W1837" t="b">
            <v>0</v>
          </cell>
          <cell r="Y1837">
            <v>0</v>
          </cell>
        </row>
        <row r="1838">
          <cell r="A1838">
            <v>80</v>
          </cell>
          <cell r="B1838">
            <v>0</v>
          </cell>
          <cell r="C1838" t="b">
            <v>0</v>
          </cell>
          <cell r="D1838">
            <v>3</v>
          </cell>
          <cell r="E1838">
            <v>9</v>
          </cell>
          <cell r="F1838" t="str">
            <v>88</v>
          </cell>
          <cell r="G1838">
            <v>2003</v>
          </cell>
          <cell r="H1838" t="b">
            <v>0</v>
          </cell>
          <cell r="I1838">
            <v>102.6</v>
          </cell>
          <cell r="K1838" t="str">
            <v>Permis relatifs aux produts laitiers et leurs succédanés pour les usines laitières et les distributeurs laitiers au CQIASA</v>
          </cell>
          <cell r="L1838" t="str">
            <v>70, 75</v>
          </cell>
          <cell r="M1838" t="b">
            <v>1</v>
          </cell>
          <cell r="N1838" t="b">
            <v>0</v>
          </cell>
          <cell r="P1838">
            <v>39173</v>
          </cell>
          <cell r="Q1838">
            <v>0</v>
          </cell>
          <cell r="R1838">
            <v>100</v>
          </cell>
          <cell r="T1838" t="b">
            <v>0</v>
          </cell>
          <cell r="U1838" t="b">
            <v>1</v>
          </cell>
          <cell r="V1838" t="b">
            <v>0</v>
          </cell>
          <cell r="W1838" t="b">
            <v>0</v>
          </cell>
          <cell r="Y1838">
            <v>0</v>
          </cell>
        </row>
        <row r="1839">
          <cell r="A1839">
            <v>80</v>
          </cell>
          <cell r="B1839">
            <v>0</v>
          </cell>
          <cell r="C1839" t="b">
            <v>0</v>
          </cell>
          <cell r="D1839">
            <v>3</v>
          </cell>
          <cell r="E1839">
            <v>9</v>
          </cell>
          <cell r="F1839" t="str">
            <v>89</v>
          </cell>
          <cell r="G1839">
            <v>2007</v>
          </cell>
          <cell r="H1839" t="b">
            <v>1</v>
          </cell>
          <cell r="I1839">
            <v>215</v>
          </cell>
          <cell r="K1839" t="str">
            <v>Permis d'abattoirs et d'ateliers de préparation de viandes et d'aliments carnés et Permis d'ateliers d'équarrissage et de récupération au CQIASA</v>
          </cell>
          <cell r="L1839" t="str">
            <v>70</v>
          </cell>
          <cell r="M1839" t="b">
            <v>1</v>
          </cell>
          <cell r="N1839" t="b">
            <v>0</v>
          </cell>
          <cell r="P1839">
            <v>39173</v>
          </cell>
          <cell r="Q1839">
            <v>0</v>
          </cell>
          <cell r="R1839">
            <v>100</v>
          </cell>
          <cell r="T1839" t="b">
            <v>0</v>
          </cell>
          <cell r="U1839" t="b">
            <v>1</v>
          </cell>
          <cell r="V1839" t="b">
            <v>0</v>
          </cell>
          <cell r="W1839" t="b">
            <v>0</v>
          </cell>
          <cell r="Y1839">
            <v>0</v>
          </cell>
        </row>
        <row r="1840">
          <cell r="A1840">
            <v>80</v>
          </cell>
          <cell r="B1840">
            <v>0</v>
          </cell>
          <cell r="C1840" t="b">
            <v>0</v>
          </cell>
          <cell r="D1840">
            <v>3</v>
          </cell>
          <cell r="E1840">
            <v>9</v>
          </cell>
          <cell r="F1840" t="str">
            <v>89</v>
          </cell>
          <cell r="G1840">
            <v>2006</v>
          </cell>
          <cell r="H1840" t="b">
            <v>0</v>
          </cell>
          <cell r="I1840">
            <v>213.5</v>
          </cell>
          <cell r="K1840" t="str">
            <v>Permis d'abattoirs et d'ateliers de préparation de viandes et d'aliments carnés et Permis d'ateliers d'équarrissage et de récupération au CQIASA</v>
          </cell>
          <cell r="L1840" t="str">
            <v>70</v>
          </cell>
          <cell r="M1840" t="b">
            <v>1</v>
          </cell>
          <cell r="N1840" t="b">
            <v>0</v>
          </cell>
          <cell r="P1840">
            <v>39173</v>
          </cell>
          <cell r="Q1840">
            <v>0</v>
          </cell>
          <cell r="R1840">
            <v>100</v>
          </cell>
          <cell r="T1840" t="b">
            <v>0</v>
          </cell>
          <cell r="U1840" t="b">
            <v>1</v>
          </cell>
          <cell r="V1840" t="b">
            <v>0</v>
          </cell>
          <cell r="W1840" t="b">
            <v>0</v>
          </cell>
          <cell r="Y1840">
            <v>0</v>
          </cell>
        </row>
        <row r="1841">
          <cell r="A1841">
            <v>80</v>
          </cell>
          <cell r="B1841">
            <v>0</v>
          </cell>
          <cell r="C1841" t="b">
            <v>0</v>
          </cell>
          <cell r="D1841">
            <v>3</v>
          </cell>
          <cell r="E1841">
            <v>9</v>
          </cell>
          <cell r="F1841" t="str">
            <v>89</v>
          </cell>
          <cell r="G1841">
            <v>2005</v>
          </cell>
          <cell r="H1841" t="b">
            <v>0</v>
          </cell>
          <cell r="I1841">
            <v>160.9</v>
          </cell>
          <cell r="K1841" t="str">
            <v>Permis d'abattoirs et d'ateliers de préparation de viandes et d'aliments carnés et Permis d'ateliers d'équarrissage et de récupération au CQIASA</v>
          </cell>
          <cell r="L1841" t="str">
            <v>70</v>
          </cell>
          <cell r="M1841" t="b">
            <v>1</v>
          </cell>
          <cell r="N1841" t="b">
            <v>0</v>
          </cell>
          <cell r="P1841">
            <v>39173</v>
          </cell>
          <cell r="Q1841">
            <v>0</v>
          </cell>
          <cell r="R1841">
            <v>100</v>
          </cell>
          <cell r="T1841" t="b">
            <v>0</v>
          </cell>
          <cell r="U1841" t="b">
            <v>1</v>
          </cell>
          <cell r="V1841" t="b">
            <v>0</v>
          </cell>
          <cell r="W1841" t="b">
            <v>0</v>
          </cell>
          <cell r="Y1841">
            <v>0</v>
          </cell>
        </row>
        <row r="1842">
          <cell r="A1842">
            <v>80</v>
          </cell>
          <cell r="B1842">
            <v>0</v>
          </cell>
          <cell r="C1842" t="b">
            <v>0</v>
          </cell>
          <cell r="D1842">
            <v>3</v>
          </cell>
          <cell r="E1842">
            <v>9</v>
          </cell>
          <cell r="F1842" t="str">
            <v>89</v>
          </cell>
          <cell r="G1842">
            <v>2004</v>
          </cell>
          <cell r="H1842" t="b">
            <v>0</v>
          </cell>
          <cell r="I1842">
            <v>160.19999999999999</v>
          </cell>
          <cell r="K1842" t="str">
            <v>Permis d'abattoirs et d'ateliers de préparation de viandes et d'aliments carnés et Permis d'ateliers d'équarrissage et de récupération au CQIASA</v>
          </cell>
          <cell r="L1842" t="str">
            <v>70</v>
          </cell>
          <cell r="M1842" t="b">
            <v>1</v>
          </cell>
          <cell r="N1842" t="b">
            <v>0</v>
          </cell>
          <cell r="P1842">
            <v>39173</v>
          </cell>
          <cell r="Q1842">
            <v>0</v>
          </cell>
          <cell r="R1842">
            <v>100</v>
          </cell>
          <cell r="T1842" t="b">
            <v>0</v>
          </cell>
          <cell r="U1842" t="b">
            <v>1</v>
          </cell>
          <cell r="V1842" t="b">
            <v>0</v>
          </cell>
          <cell r="W1842" t="b">
            <v>0</v>
          </cell>
          <cell r="Y1842">
            <v>0</v>
          </cell>
        </row>
        <row r="1843">
          <cell r="A1843">
            <v>80</v>
          </cell>
          <cell r="B1843">
            <v>0</v>
          </cell>
          <cell r="C1843" t="b">
            <v>0</v>
          </cell>
          <cell r="D1843">
            <v>3</v>
          </cell>
          <cell r="E1843">
            <v>9</v>
          </cell>
          <cell r="F1843" t="str">
            <v>89</v>
          </cell>
          <cell r="G1843">
            <v>2003</v>
          </cell>
          <cell r="H1843" t="b">
            <v>0</v>
          </cell>
          <cell r="I1843">
            <v>156.4</v>
          </cell>
          <cell r="K1843" t="str">
            <v>Permis d'abattoirs et d'ateliers de préparation de viandes et d'aliments carnés et Permis d'ateliers d'équarrissage et de récupération au CQIASA</v>
          </cell>
          <cell r="L1843" t="str">
            <v>70</v>
          </cell>
          <cell r="M1843" t="b">
            <v>1</v>
          </cell>
          <cell r="N1843" t="b">
            <v>0</v>
          </cell>
          <cell r="P1843">
            <v>39173</v>
          </cell>
          <cell r="Q1843">
            <v>0</v>
          </cell>
          <cell r="R1843">
            <v>100</v>
          </cell>
          <cell r="T1843" t="b">
            <v>0</v>
          </cell>
          <cell r="U1843" t="b">
            <v>1</v>
          </cell>
          <cell r="V1843" t="b">
            <v>0</v>
          </cell>
          <cell r="W1843" t="b">
            <v>0</v>
          </cell>
          <cell r="Y1843">
            <v>0</v>
          </cell>
        </row>
        <row r="1844">
          <cell r="A1844">
            <v>80</v>
          </cell>
          <cell r="B1844">
            <v>0</v>
          </cell>
          <cell r="C1844" t="b">
            <v>0</v>
          </cell>
          <cell r="D1844">
            <v>3</v>
          </cell>
          <cell r="E1844">
            <v>9</v>
          </cell>
          <cell r="F1844" t="str">
            <v>90</v>
          </cell>
          <cell r="G1844">
            <v>2007</v>
          </cell>
          <cell r="H1844" t="b">
            <v>1</v>
          </cell>
          <cell r="I1844">
            <v>55</v>
          </cell>
          <cell r="K1844" t="str">
            <v>Permis d'insémination artificielle des bovins au CQIASA</v>
          </cell>
          <cell r="L1844" t="str">
            <v>69</v>
          </cell>
          <cell r="M1844" t="b">
            <v>1</v>
          </cell>
          <cell r="N1844" t="b">
            <v>0</v>
          </cell>
          <cell r="P1844">
            <v>39173</v>
          </cell>
          <cell r="Q1844">
            <v>0</v>
          </cell>
          <cell r="R1844">
            <v>100</v>
          </cell>
          <cell r="T1844" t="b">
            <v>0</v>
          </cell>
          <cell r="U1844" t="b">
            <v>1</v>
          </cell>
          <cell r="V1844" t="b">
            <v>0</v>
          </cell>
          <cell r="W1844" t="b">
            <v>0</v>
          </cell>
          <cell r="Y1844">
            <v>0</v>
          </cell>
        </row>
        <row r="1845">
          <cell r="A1845">
            <v>80</v>
          </cell>
          <cell r="B1845">
            <v>0</v>
          </cell>
          <cell r="C1845" t="b">
            <v>0</v>
          </cell>
          <cell r="D1845">
            <v>3</v>
          </cell>
          <cell r="E1845">
            <v>9</v>
          </cell>
          <cell r="F1845" t="str">
            <v>90</v>
          </cell>
          <cell r="G1845">
            <v>2006</v>
          </cell>
          <cell r="H1845" t="b">
            <v>0</v>
          </cell>
          <cell r="I1845">
            <v>63.3</v>
          </cell>
          <cell r="K1845" t="str">
            <v>Permis d'insémination artificielle des bovins au CQIASA</v>
          </cell>
          <cell r="L1845" t="str">
            <v>69</v>
          </cell>
          <cell r="M1845" t="b">
            <v>1</v>
          </cell>
          <cell r="N1845" t="b">
            <v>0</v>
          </cell>
          <cell r="P1845">
            <v>39173</v>
          </cell>
          <cell r="Q1845">
            <v>0</v>
          </cell>
          <cell r="R1845">
            <v>100</v>
          </cell>
          <cell r="T1845" t="b">
            <v>0</v>
          </cell>
          <cell r="U1845" t="b">
            <v>1</v>
          </cell>
          <cell r="V1845" t="b">
            <v>0</v>
          </cell>
          <cell r="W1845" t="b">
            <v>0</v>
          </cell>
          <cell r="Y1845">
            <v>0</v>
          </cell>
        </row>
        <row r="1846">
          <cell r="A1846">
            <v>80</v>
          </cell>
          <cell r="B1846">
            <v>0</v>
          </cell>
          <cell r="C1846" t="b">
            <v>0</v>
          </cell>
          <cell r="D1846">
            <v>3</v>
          </cell>
          <cell r="E1846">
            <v>9</v>
          </cell>
          <cell r="F1846" t="str">
            <v>90</v>
          </cell>
          <cell r="G1846">
            <v>2005</v>
          </cell>
          <cell r="H1846" t="b">
            <v>0</v>
          </cell>
          <cell r="I1846">
            <v>56.7</v>
          </cell>
          <cell r="K1846" t="str">
            <v>Permis d'insémination artificielle des bovins au CQIASA</v>
          </cell>
          <cell r="L1846" t="str">
            <v>69</v>
          </cell>
          <cell r="M1846" t="b">
            <v>1</v>
          </cell>
          <cell r="N1846" t="b">
            <v>0</v>
          </cell>
          <cell r="P1846">
            <v>39173</v>
          </cell>
          <cell r="Q1846">
            <v>0</v>
          </cell>
          <cell r="R1846">
            <v>100</v>
          </cell>
          <cell r="T1846" t="b">
            <v>0</v>
          </cell>
          <cell r="U1846" t="b">
            <v>1</v>
          </cell>
          <cell r="V1846" t="b">
            <v>0</v>
          </cell>
          <cell r="W1846" t="b">
            <v>0</v>
          </cell>
          <cell r="Y1846">
            <v>0</v>
          </cell>
        </row>
        <row r="1847">
          <cell r="A1847">
            <v>80</v>
          </cell>
          <cell r="B1847">
            <v>0</v>
          </cell>
          <cell r="C1847" t="b">
            <v>0</v>
          </cell>
          <cell r="D1847">
            <v>3</v>
          </cell>
          <cell r="E1847">
            <v>9</v>
          </cell>
          <cell r="F1847" t="str">
            <v>90</v>
          </cell>
          <cell r="G1847">
            <v>2004</v>
          </cell>
          <cell r="H1847" t="b">
            <v>0</v>
          </cell>
          <cell r="I1847">
            <v>55.6</v>
          </cell>
          <cell r="K1847" t="str">
            <v>Permis d'insémination artificielle des bovins au CQIASA</v>
          </cell>
          <cell r="L1847" t="str">
            <v>69</v>
          </cell>
          <cell r="M1847" t="b">
            <v>1</v>
          </cell>
          <cell r="N1847" t="b">
            <v>0</v>
          </cell>
          <cell r="P1847">
            <v>39173</v>
          </cell>
          <cell r="Q1847">
            <v>0</v>
          </cell>
          <cell r="R1847">
            <v>100</v>
          </cell>
          <cell r="T1847" t="b">
            <v>0</v>
          </cell>
          <cell r="U1847" t="b">
            <v>1</v>
          </cell>
          <cell r="V1847" t="b">
            <v>0</v>
          </cell>
          <cell r="W1847" t="b">
            <v>0</v>
          </cell>
          <cell r="Y1847">
            <v>0</v>
          </cell>
        </row>
        <row r="1848">
          <cell r="A1848">
            <v>80</v>
          </cell>
          <cell r="B1848">
            <v>0</v>
          </cell>
          <cell r="C1848" t="b">
            <v>0</v>
          </cell>
          <cell r="D1848">
            <v>3</v>
          </cell>
          <cell r="E1848">
            <v>9</v>
          </cell>
          <cell r="F1848" t="str">
            <v>90</v>
          </cell>
          <cell r="G1848">
            <v>2003</v>
          </cell>
          <cell r="H1848" t="b">
            <v>0</v>
          </cell>
          <cell r="I1848">
            <v>55.2</v>
          </cell>
          <cell r="K1848" t="str">
            <v>Permis d'insémination artificielle des bovins au CQIASA</v>
          </cell>
          <cell r="L1848" t="str">
            <v>69</v>
          </cell>
          <cell r="M1848" t="b">
            <v>1</v>
          </cell>
          <cell r="N1848" t="b">
            <v>0</v>
          </cell>
          <cell r="P1848">
            <v>39173</v>
          </cell>
          <cell r="Q1848">
            <v>0</v>
          </cell>
          <cell r="R1848">
            <v>100</v>
          </cell>
          <cell r="T1848" t="b">
            <v>0</v>
          </cell>
          <cell r="U1848" t="b">
            <v>1</v>
          </cell>
          <cell r="V1848" t="b">
            <v>0</v>
          </cell>
          <cell r="W1848" t="b">
            <v>0</v>
          </cell>
          <cell r="Y1848">
            <v>0</v>
          </cell>
        </row>
        <row r="1849">
          <cell r="A1849">
            <v>80</v>
          </cell>
          <cell r="B1849">
            <v>0</v>
          </cell>
          <cell r="C1849" t="b">
            <v>0</v>
          </cell>
          <cell r="D1849">
            <v>3</v>
          </cell>
          <cell r="E1849">
            <v>9</v>
          </cell>
          <cell r="F1849" t="str">
            <v>95</v>
          </cell>
          <cell r="G1849">
            <v>2007</v>
          </cell>
          <cell r="H1849" t="b">
            <v>1</v>
          </cell>
          <cell r="I1849">
            <v>119.4</v>
          </cell>
          <cell r="J1849" t="str">
            <v>Pêches  115.0 K$ +  CQIASA  4.4 K$  =   119.4 K$</v>
          </cell>
          <cell r="K1849" t="str">
            <v>Permis de pêches commerciales en eau douce,  programme d'enregistrement des pêcheurs commerciaux, permis de pisciculture et pêche en douce</v>
          </cell>
          <cell r="L1849" t="str">
            <v>71, 73</v>
          </cell>
          <cell r="M1849" t="b">
            <v>1</v>
          </cell>
          <cell r="N1849" t="b">
            <v>0</v>
          </cell>
          <cell r="P1849">
            <v>35799</v>
          </cell>
          <cell r="Q1849">
            <v>90</v>
          </cell>
          <cell r="R1849">
            <v>10</v>
          </cell>
          <cell r="T1849" t="b">
            <v>0</v>
          </cell>
          <cell r="U1849" t="b">
            <v>1</v>
          </cell>
          <cell r="V1849" t="b">
            <v>0</v>
          </cell>
          <cell r="W1849" t="b">
            <v>0</v>
          </cell>
          <cell r="X1849" t="str">
            <v>Pêches 115,0 K$</v>
          </cell>
          <cell r="Y1849">
            <v>0</v>
          </cell>
        </row>
        <row r="1850">
          <cell r="A1850">
            <v>80</v>
          </cell>
          <cell r="B1850">
            <v>0</v>
          </cell>
          <cell r="C1850" t="b">
            <v>0</v>
          </cell>
          <cell r="D1850">
            <v>3</v>
          </cell>
          <cell r="E1850">
            <v>9</v>
          </cell>
          <cell r="F1850" t="str">
            <v>95</v>
          </cell>
          <cell r="G1850">
            <v>2006</v>
          </cell>
          <cell r="H1850" t="b">
            <v>0</v>
          </cell>
          <cell r="I1850">
            <v>91.2</v>
          </cell>
          <cell r="K1850" t="str">
            <v>Permis de pêches commerciales en eau douce,  programme d'enregistrement des pêcheurs commerciaux, permis de pisciculture et pêche en douce</v>
          </cell>
          <cell r="L1850" t="str">
            <v>71, 73</v>
          </cell>
          <cell r="M1850" t="b">
            <v>1</v>
          </cell>
          <cell r="N1850" t="b">
            <v>0</v>
          </cell>
          <cell r="P1850">
            <v>35799</v>
          </cell>
          <cell r="Q1850">
            <v>90</v>
          </cell>
          <cell r="R1850">
            <v>10</v>
          </cell>
          <cell r="T1850" t="b">
            <v>0</v>
          </cell>
          <cell r="U1850" t="b">
            <v>1</v>
          </cell>
          <cell r="V1850" t="b">
            <v>0</v>
          </cell>
          <cell r="W1850" t="b">
            <v>0</v>
          </cell>
          <cell r="X1850" t="str">
            <v>Pêches 115,0 K$</v>
          </cell>
          <cell r="Y1850">
            <v>0</v>
          </cell>
        </row>
        <row r="1851">
          <cell r="A1851">
            <v>80</v>
          </cell>
          <cell r="B1851">
            <v>0</v>
          </cell>
          <cell r="C1851" t="b">
            <v>0</v>
          </cell>
          <cell r="D1851">
            <v>3</v>
          </cell>
          <cell r="E1851">
            <v>9</v>
          </cell>
          <cell r="F1851" t="str">
            <v>95</v>
          </cell>
          <cell r="G1851">
            <v>2005</v>
          </cell>
          <cell r="H1851" t="b">
            <v>0</v>
          </cell>
          <cell r="I1851">
            <v>75.599999999999994</v>
          </cell>
          <cell r="K1851" t="str">
            <v>Permis de pêches commerciales en eau douce,  programme d'enregistrement des pêcheurs commerciaux, permis de pisciculture et pêche en douce</v>
          </cell>
          <cell r="L1851" t="str">
            <v>71, 73</v>
          </cell>
          <cell r="M1851" t="b">
            <v>1</v>
          </cell>
          <cell r="N1851" t="b">
            <v>0</v>
          </cell>
          <cell r="P1851">
            <v>35799</v>
          </cell>
          <cell r="Q1851">
            <v>90</v>
          </cell>
          <cell r="R1851">
            <v>10</v>
          </cell>
          <cell r="T1851" t="b">
            <v>0</v>
          </cell>
          <cell r="U1851" t="b">
            <v>1</v>
          </cell>
          <cell r="V1851" t="b">
            <v>0</v>
          </cell>
          <cell r="W1851" t="b">
            <v>0</v>
          </cell>
          <cell r="X1851" t="str">
            <v>Pêches 115,0 K$</v>
          </cell>
          <cell r="Y1851">
            <v>0</v>
          </cell>
        </row>
        <row r="1852">
          <cell r="A1852">
            <v>80</v>
          </cell>
          <cell r="B1852">
            <v>0</v>
          </cell>
          <cell r="C1852" t="b">
            <v>0</v>
          </cell>
          <cell r="D1852">
            <v>3</v>
          </cell>
          <cell r="E1852">
            <v>9</v>
          </cell>
          <cell r="F1852" t="str">
            <v>95</v>
          </cell>
          <cell r="G1852">
            <v>2004</v>
          </cell>
          <cell r="H1852" t="b">
            <v>0</v>
          </cell>
          <cell r="I1852">
            <v>65.099999999999994</v>
          </cell>
          <cell r="K1852" t="str">
            <v>Permis de pêches commerciales en eau douce,  programme d'enregistrement des pêcheurs commerciaux, permis de pisciculture et pêche en douce</v>
          </cell>
          <cell r="L1852" t="str">
            <v>71, 73</v>
          </cell>
          <cell r="M1852" t="b">
            <v>1</v>
          </cell>
          <cell r="N1852" t="b">
            <v>0</v>
          </cell>
          <cell r="P1852">
            <v>35799</v>
          </cell>
          <cell r="Q1852">
            <v>90</v>
          </cell>
          <cell r="R1852">
            <v>10</v>
          </cell>
          <cell r="T1852" t="b">
            <v>0</v>
          </cell>
          <cell r="U1852" t="b">
            <v>1</v>
          </cell>
          <cell r="V1852" t="b">
            <v>0</v>
          </cell>
          <cell r="W1852" t="b">
            <v>0</v>
          </cell>
          <cell r="X1852" t="str">
            <v>Pêches 115,0 K$</v>
          </cell>
          <cell r="Y1852">
            <v>0</v>
          </cell>
        </row>
        <row r="1853">
          <cell r="A1853">
            <v>80</v>
          </cell>
          <cell r="B1853">
            <v>0</v>
          </cell>
          <cell r="C1853" t="b">
            <v>0</v>
          </cell>
          <cell r="D1853">
            <v>3</v>
          </cell>
          <cell r="E1853">
            <v>9</v>
          </cell>
          <cell r="F1853" t="str">
            <v>95</v>
          </cell>
          <cell r="G1853">
            <v>2003</v>
          </cell>
          <cell r="H1853" t="b">
            <v>0</v>
          </cell>
          <cell r="I1853">
            <v>115.9</v>
          </cell>
          <cell r="K1853" t="str">
            <v>Permis de pêches commerciales en eau douce,  programme d'enregistrement des pêcheurs commerciaux, permis de pisciculture et pêche en douce</v>
          </cell>
          <cell r="L1853" t="str">
            <v>71, 73</v>
          </cell>
          <cell r="M1853" t="b">
            <v>1</v>
          </cell>
          <cell r="N1853" t="b">
            <v>0</v>
          </cell>
          <cell r="P1853">
            <v>35799</v>
          </cell>
          <cell r="Q1853">
            <v>90</v>
          </cell>
          <cell r="R1853">
            <v>10</v>
          </cell>
          <cell r="T1853" t="b">
            <v>0</v>
          </cell>
          <cell r="U1853" t="b">
            <v>1</v>
          </cell>
          <cell r="V1853" t="b">
            <v>0</v>
          </cell>
          <cell r="W1853" t="b">
            <v>0</v>
          </cell>
          <cell r="X1853" t="str">
            <v>Pêches 115,0 K$</v>
          </cell>
          <cell r="Y1853">
            <v>0</v>
          </cell>
        </row>
        <row r="1854">
          <cell r="A1854">
            <v>80</v>
          </cell>
          <cell r="B1854">
            <v>0</v>
          </cell>
          <cell r="C1854" t="b">
            <v>0</v>
          </cell>
          <cell r="D1854">
            <v>3</v>
          </cell>
          <cell r="E1854">
            <v>9</v>
          </cell>
          <cell r="F1854" t="str">
            <v>97</v>
          </cell>
          <cell r="G1854">
            <v>2007</v>
          </cell>
          <cell r="H1854" t="b">
            <v>1</v>
          </cell>
          <cell r="I1854">
            <v>56</v>
          </cell>
          <cell r="K1854" t="str">
            <v>Permis d'établissement de préparation de produits marins (par.e) au CQIASA</v>
          </cell>
          <cell r="L1854" t="str">
            <v>70</v>
          </cell>
          <cell r="M1854" t="b">
            <v>1</v>
          </cell>
          <cell r="N1854" t="b">
            <v>0</v>
          </cell>
          <cell r="P1854">
            <v>39173</v>
          </cell>
          <cell r="Q1854">
            <v>0</v>
          </cell>
          <cell r="R1854">
            <v>0</v>
          </cell>
          <cell r="T1854" t="b">
            <v>0</v>
          </cell>
          <cell r="U1854" t="b">
            <v>1</v>
          </cell>
          <cell r="V1854" t="b">
            <v>0</v>
          </cell>
          <cell r="W1854" t="b">
            <v>0</v>
          </cell>
          <cell r="Y1854">
            <v>0</v>
          </cell>
        </row>
        <row r="1855">
          <cell r="A1855">
            <v>80</v>
          </cell>
          <cell r="B1855">
            <v>0</v>
          </cell>
          <cell r="C1855" t="b">
            <v>0</v>
          </cell>
          <cell r="D1855">
            <v>3</v>
          </cell>
          <cell r="E1855">
            <v>9</v>
          </cell>
          <cell r="F1855" t="str">
            <v>97</v>
          </cell>
          <cell r="G1855">
            <v>2006</v>
          </cell>
          <cell r="H1855" t="b">
            <v>0</v>
          </cell>
          <cell r="I1855">
            <v>61.8</v>
          </cell>
          <cell r="K1855" t="str">
            <v>Permis d'établissement de préparation de produits marins (par.e) au CQIASA</v>
          </cell>
          <cell r="L1855" t="str">
            <v>70</v>
          </cell>
          <cell r="M1855" t="b">
            <v>1</v>
          </cell>
          <cell r="N1855" t="b">
            <v>0</v>
          </cell>
          <cell r="P1855">
            <v>39173</v>
          </cell>
          <cell r="Q1855">
            <v>0</v>
          </cell>
          <cell r="R1855">
            <v>0</v>
          </cell>
          <cell r="T1855" t="b">
            <v>0</v>
          </cell>
          <cell r="U1855" t="b">
            <v>1</v>
          </cell>
          <cell r="V1855" t="b">
            <v>0</v>
          </cell>
          <cell r="W1855" t="b">
            <v>0</v>
          </cell>
          <cell r="Y1855">
            <v>0</v>
          </cell>
        </row>
        <row r="1856">
          <cell r="A1856">
            <v>80</v>
          </cell>
          <cell r="B1856">
            <v>0</v>
          </cell>
          <cell r="C1856" t="b">
            <v>0</v>
          </cell>
          <cell r="D1856">
            <v>3</v>
          </cell>
          <cell r="E1856">
            <v>9</v>
          </cell>
          <cell r="F1856" t="str">
            <v>97</v>
          </cell>
          <cell r="G1856">
            <v>2005</v>
          </cell>
          <cell r="H1856" t="b">
            <v>0</v>
          </cell>
          <cell r="I1856">
            <v>51.2</v>
          </cell>
          <cell r="K1856" t="str">
            <v>Permis d'établissement de préparation de produits marins (par.e) au CQIASA</v>
          </cell>
          <cell r="L1856" t="str">
            <v>70</v>
          </cell>
          <cell r="M1856" t="b">
            <v>1</v>
          </cell>
          <cell r="N1856" t="b">
            <v>0</v>
          </cell>
          <cell r="P1856">
            <v>39173</v>
          </cell>
          <cell r="Q1856">
            <v>0</v>
          </cell>
          <cell r="R1856">
            <v>0</v>
          </cell>
          <cell r="T1856" t="b">
            <v>0</v>
          </cell>
          <cell r="U1856" t="b">
            <v>1</v>
          </cell>
          <cell r="V1856" t="b">
            <v>0</v>
          </cell>
          <cell r="W1856" t="b">
            <v>0</v>
          </cell>
          <cell r="Y1856">
            <v>0</v>
          </cell>
        </row>
        <row r="1857">
          <cell r="A1857">
            <v>80</v>
          </cell>
          <cell r="B1857">
            <v>0</v>
          </cell>
          <cell r="C1857" t="b">
            <v>0</v>
          </cell>
          <cell r="D1857">
            <v>3</v>
          </cell>
          <cell r="E1857">
            <v>9</v>
          </cell>
          <cell r="F1857" t="str">
            <v>97</v>
          </cell>
          <cell r="G1857">
            <v>2004</v>
          </cell>
          <cell r="H1857" t="b">
            <v>0</v>
          </cell>
          <cell r="I1857">
            <v>50.3</v>
          </cell>
          <cell r="K1857" t="str">
            <v>Permis d'établissement de préparation de produits marins (par.e) au CQIASA</v>
          </cell>
          <cell r="L1857" t="str">
            <v>70</v>
          </cell>
          <cell r="M1857" t="b">
            <v>1</v>
          </cell>
          <cell r="N1857" t="b">
            <v>0</v>
          </cell>
          <cell r="P1857">
            <v>39173</v>
          </cell>
          <cell r="Q1857">
            <v>0</v>
          </cell>
          <cell r="R1857">
            <v>0</v>
          </cell>
          <cell r="T1857" t="b">
            <v>0</v>
          </cell>
          <cell r="U1857" t="b">
            <v>1</v>
          </cell>
          <cell r="V1857" t="b">
            <v>0</v>
          </cell>
          <cell r="W1857" t="b">
            <v>0</v>
          </cell>
          <cell r="Y1857">
            <v>0</v>
          </cell>
        </row>
        <row r="1858">
          <cell r="A1858">
            <v>80</v>
          </cell>
          <cell r="B1858">
            <v>0</v>
          </cell>
          <cell r="C1858" t="b">
            <v>0</v>
          </cell>
          <cell r="D1858">
            <v>3</v>
          </cell>
          <cell r="E1858">
            <v>9</v>
          </cell>
          <cell r="F1858" t="str">
            <v>97</v>
          </cell>
          <cell r="G1858">
            <v>2003</v>
          </cell>
          <cell r="H1858" t="b">
            <v>0</v>
          </cell>
          <cell r="I1858">
            <v>51.6</v>
          </cell>
          <cell r="K1858" t="str">
            <v>Permis d'établissement de préparation de produits marins (par.e) au CQIASA</v>
          </cell>
          <cell r="L1858" t="str">
            <v>70</v>
          </cell>
          <cell r="M1858" t="b">
            <v>1</v>
          </cell>
          <cell r="N1858" t="b">
            <v>0</v>
          </cell>
          <cell r="P1858">
            <v>39173</v>
          </cell>
          <cell r="Q1858">
            <v>0</v>
          </cell>
          <cell r="R1858">
            <v>0</v>
          </cell>
          <cell r="T1858" t="b">
            <v>0</v>
          </cell>
          <cell r="U1858" t="b">
            <v>1</v>
          </cell>
          <cell r="V1858" t="b">
            <v>0</v>
          </cell>
          <cell r="W1858" t="b">
            <v>0</v>
          </cell>
          <cell r="Y1858">
            <v>0</v>
          </cell>
        </row>
        <row r="1859">
          <cell r="A1859">
            <v>80</v>
          </cell>
          <cell r="B1859">
            <v>0</v>
          </cell>
          <cell r="C1859" t="b">
            <v>0</v>
          </cell>
          <cell r="D1859">
            <v>3</v>
          </cell>
          <cell r="E1859">
            <v>9</v>
          </cell>
          <cell r="F1859" t="str">
            <v>D3</v>
          </cell>
          <cell r="G1859">
            <v>2007</v>
          </cell>
          <cell r="H1859" t="b">
            <v>1</v>
          </cell>
          <cell r="I1859">
            <v>11000</v>
          </cell>
          <cell r="K1859" t="str">
            <v>Permis de détaillants et de restaurateurs (par. M et N.) au CQIASA</v>
          </cell>
          <cell r="L1859" t="str">
            <v>70</v>
          </cell>
          <cell r="M1859" t="b">
            <v>1</v>
          </cell>
          <cell r="N1859" t="b">
            <v>0</v>
          </cell>
          <cell r="P1859">
            <v>39173</v>
          </cell>
          <cell r="Q1859">
            <v>50</v>
          </cell>
          <cell r="R1859">
            <v>50</v>
          </cell>
          <cell r="T1859" t="b">
            <v>0</v>
          </cell>
          <cell r="U1859" t="b">
            <v>1</v>
          </cell>
          <cell r="V1859" t="b">
            <v>0</v>
          </cell>
          <cell r="W1859" t="b">
            <v>0</v>
          </cell>
          <cell r="Y1859">
            <v>0</v>
          </cell>
        </row>
        <row r="1860">
          <cell r="A1860">
            <v>80</v>
          </cell>
          <cell r="B1860">
            <v>0</v>
          </cell>
          <cell r="C1860" t="b">
            <v>0</v>
          </cell>
          <cell r="D1860">
            <v>3</v>
          </cell>
          <cell r="E1860">
            <v>9</v>
          </cell>
          <cell r="F1860" t="str">
            <v>D3</v>
          </cell>
          <cell r="G1860">
            <v>2006</v>
          </cell>
          <cell r="H1860" t="b">
            <v>0</v>
          </cell>
          <cell r="I1860">
            <v>11061.5</v>
          </cell>
          <cell r="K1860" t="str">
            <v>Permis de détaillants et de restaurateurs (par. M et N.) au CQIASA</v>
          </cell>
          <cell r="L1860" t="str">
            <v>70</v>
          </cell>
          <cell r="M1860" t="b">
            <v>1</v>
          </cell>
          <cell r="N1860" t="b">
            <v>0</v>
          </cell>
          <cell r="P1860">
            <v>39173</v>
          </cell>
          <cell r="Q1860">
            <v>50</v>
          </cell>
          <cell r="R1860">
            <v>50</v>
          </cell>
          <cell r="T1860" t="b">
            <v>0</v>
          </cell>
          <cell r="U1860" t="b">
            <v>1</v>
          </cell>
          <cell r="V1860" t="b">
            <v>0</v>
          </cell>
          <cell r="W1860" t="b">
            <v>0</v>
          </cell>
          <cell r="Y1860">
            <v>0</v>
          </cell>
        </row>
        <row r="1861">
          <cell r="A1861">
            <v>80</v>
          </cell>
          <cell r="B1861">
            <v>0</v>
          </cell>
          <cell r="C1861" t="b">
            <v>0</v>
          </cell>
          <cell r="D1861">
            <v>3</v>
          </cell>
          <cell r="E1861">
            <v>9</v>
          </cell>
          <cell r="F1861" t="str">
            <v>D3</v>
          </cell>
          <cell r="G1861">
            <v>2005</v>
          </cell>
          <cell r="H1861" t="b">
            <v>0</v>
          </cell>
          <cell r="I1861">
            <v>8065.9</v>
          </cell>
          <cell r="K1861" t="str">
            <v>Permis de détaillants et de restaurateurs (par. M et N.) au CQIASA</v>
          </cell>
          <cell r="L1861" t="str">
            <v>70</v>
          </cell>
          <cell r="M1861" t="b">
            <v>1</v>
          </cell>
          <cell r="N1861" t="b">
            <v>0</v>
          </cell>
          <cell r="P1861">
            <v>39173</v>
          </cell>
          <cell r="Q1861">
            <v>50</v>
          </cell>
          <cell r="R1861">
            <v>50</v>
          </cell>
          <cell r="T1861" t="b">
            <v>0</v>
          </cell>
          <cell r="U1861" t="b">
            <v>1</v>
          </cell>
          <cell r="V1861" t="b">
            <v>0</v>
          </cell>
          <cell r="W1861" t="b">
            <v>0</v>
          </cell>
          <cell r="Y1861">
            <v>0</v>
          </cell>
        </row>
        <row r="1862">
          <cell r="A1862">
            <v>80</v>
          </cell>
          <cell r="B1862">
            <v>0</v>
          </cell>
          <cell r="C1862" t="b">
            <v>0</v>
          </cell>
          <cell r="D1862">
            <v>3</v>
          </cell>
          <cell r="E1862">
            <v>9</v>
          </cell>
          <cell r="F1862" t="str">
            <v>D3</v>
          </cell>
          <cell r="G1862">
            <v>2004</v>
          </cell>
          <cell r="H1862" t="b">
            <v>0</v>
          </cell>
          <cell r="I1862">
            <v>7639.2</v>
          </cell>
          <cell r="K1862" t="str">
            <v>Permis de détaillants et de restaurateurs (par. M et N.) au CQIASA</v>
          </cell>
          <cell r="L1862" t="str">
            <v>70</v>
          </cell>
          <cell r="M1862" t="b">
            <v>1</v>
          </cell>
          <cell r="N1862" t="b">
            <v>0</v>
          </cell>
          <cell r="P1862">
            <v>39173</v>
          </cell>
          <cell r="Q1862">
            <v>50</v>
          </cell>
          <cell r="R1862">
            <v>50</v>
          </cell>
          <cell r="T1862" t="b">
            <v>0</v>
          </cell>
          <cell r="U1862" t="b">
            <v>1</v>
          </cell>
          <cell r="V1862" t="b">
            <v>0</v>
          </cell>
          <cell r="W1862" t="b">
            <v>0</v>
          </cell>
          <cell r="Y1862">
            <v>0</v>
          </cell>
        </row>
        <row r="1863">
          <cell r="A1863">
            <v>80</v>
          </cell>
          <cell r="B1863">
            <v>0</v>
          </cell>
          <cell r="C1863" t="b">
            <v>0</v>
          </cell>
          <cell r="D1863">
            <v>3</v>
          </cell>
          <cell r="E1863">
            <v>9</v>
          </cell>
          <cell r="F1863" t="str">
            <v>D3</v>
          </cell>
          <cell r="G1863">
            <v>2003</v>
          </cell>
          <cell r="H1863" t="b">
            <v>0</v>
          </cell>
          <cell r="I1863">
            <v>7558.1</v>
          </cell>
          <cell r="K1863" t="str">
            <v>Permis de détaillants et de restaurateurs (par. M et N.) au CQIASA</v>
          </cell>
          <cell r="L1863" t="str">
            <v>70</v>
          </cell>
          <cell r="M1863" t="b">
            <v>1</v>
          </cell>
          <cell r="N1863" t="b">
            <v>0</v>
          </cell>
          <cell r="P1863">
            <v>39173</v>
          </cell>
          <cell r="Q1863">
            <v>50</v>
          </cell>
          <cell r="R1863">
            <v>50</v>
          </cell>
          <cell r="T1863" t="b">
            <v>0</v>
          </cell>
          <cell r="U1863" t="b">
            <v>1</v>
          </cell>
          <cell r="V1863" t="b">
            <v>0</v>
          </cell>
          <cell r="W1863" t="b">
            <v>0</v>
          </cell>
          <cell r="Y1863">
            <v>0</v>
          </cell>
        </row>
        <row r="1864">
          <cell r="A1864">
            <v>80</v>
          </cell>
          <cell r="B1864">
            <v>0</v>
          </cell>
          <cell r="C1864" t="b">
            <v>1</v>
          </cell>
          <cell r="D1864">
            <v>4</v>
          </cell>
          <cell r="E1864">
            <v>1</v>
          </cell>
          <cell r="F1864" t="str">
            <v>05</v>
          </cell>
          <cell r="G1864">
            <v>2007</v>
          </cell>
          <cell r="H1864" t="b">
            <v>1</v>
          </cell>
          <cell r="I1864">
            <v>0</v>
          </cell>
          <cell r="K1864" t="str">
            <v>Divers photocopies de documents - Notes de cours à l'ITA</v>
          </cell>
          <cell r="L1864" t="str">
            <v>531</v>
          </cell>
          <cell r="M1864" t="b">
            <v>1</v>
          </cell>
          <cell r="N1864" t="b">
            <v>0</v>
          </cell>
          <cell r="P1864">
            <v>38718</v>
          </cell>
          <cell r="Q1864">
            <v>100</v>
          </cell>
          <cell r="R1864">
            <v>0</v>
          </cell>
          <cell r="T1864" t="b">
            <v>0</v>
          </cell>
          <cell r="U1864" t="b">
            <v>1</v>
          </cell>
          <cell r="V1864" t="b">
            <v>0</v>
          </cell>
          <cell r="W1864" t="b">
            <v>0</v>
          </cell>
          <cell r="X1864" t="str">
            <v>NIL</v>
          </cell>
          <cell r="Y1864">
            <v>0</v>
          </cell>
        </row>
        <row r="1865">
          <cell r="A1865">
            <v>80</v>
          </cell>
          <cell r="B1865">
            <v>0</v>
          </cell>
          <cell r="C1865" t="b">
            <v>1</v>
          </cell>
          <cell r="D1865">
            <v>4</v>
          </cell>
          <cell r="E1865">
            <v>1</v>
          </cell>
          <cell r="F1865" t="str">
            <v>05</v>
          </cell>
          <cell r="G1865">
            <v>2006</v>
          </cell>
          <cell r="H1865" t="b">
            <v>0</v>
          </cell>
          <cell r="I1865">
            <v>0.2</v>
          </cell>
          <cell r="K1865" t="str">
            <v>Divers photocopies de documents - Notes de cours à l'ITA</v>
          </cell>
          <cell r="L1865" t="str">
            <v>531</v>
          </cell>
          <cell r="M1865" t="b">
            <v>1</v>
          </cell>
          <cell r="N1865" t="b">
            <v>0</v>
          </cell>
          <cell r="P1865">
            <v>38718</v>
          </cell>
          <cell r="Q1865">
            <v>100</v>
          </cell>
          <cell r="R1865">
            <v>0</v>
          </cell>
          <cell r="T1865" t="b">
            <v>0</v>
          </cell>
          <cell r="U1865" t="b">
            <v>1</v>
          </cell>
          <cell r="V1865" t="b">
            <v>0</v>
          </cell>
          <cell r="W1865" t="b">
            <v>0</v>
          </cell>
          <cell r="X1865" t="str">
            <v>NIL</v>
          </cell>
          <cell r="Y1865">
            <v>0</v>
          </cell>
        </row>
        <row r="1866">
          <cell r="A1866">
            <v>80</v>
          </cell>
          <cell r="B1866">
            <v>0</v>
          </cell>
          <cell r="C1866" t="b">
            <v>1</v>
          </cell>
          <cell r="D1866">
            <v>4</v>
          </cell>
          <cell r="E1866">
            <v>1</v>
          </cell>
          <cell r="F1866" t="str">
            <v>05</v>
          </cell>
          <cell r="G1866">
            <v>2005</v>
          </cell>
          <cell r="H1866" t="b">
            <v>0</v>
          </cell>
          <cell r="I1866">
            <v>2.1</v>
          </cell>
          <cell r="K1866" t="str">
            <v>Divers photocopies de documents - Notes de cours à l'ITA</v>
          </cell>
          <cell r="L1866" t="str">
            <v>531</v>
          </cell>
          <cell r="M1866" t="b">
            <v>1</v>
          </cell>
          <cell r="N1866" t="b">
            <v>0</v>
          </cell>
          <cell r="P1866">
            <v>38718</v>
          </cell>
          <cell r="Q1866">
            <v>100</v>
          </cell>
          <cell r="R1866">
            <v>0</v>
          </cell>
          <cell r="T1866" t="b">
            <v>0</v>
          </cell>
          <cell r="U1866" t="b">
            <v>1</v>
          </cell>
          <cell r="V1866" t="b">
            <v>0</v>
          </cell>
          <cell r="W1866" t="b">
            <v>0</v>
          </cell>
          <cell r="X1866" t="str">
            <v>NIL</v>
          </cell>
          <cell r="Y1866">
            <v>0</v>
          </cell>
        </row>
        <row r="1867">
          <cell r="A1867">
            <v>80</v>
          </cell>
          <cell r="B1867">
            <v>0</v>
          </cell>
          <cell r="C1867" t="b">
            <v>1</v>
          </cell>
          <cell r="D1867">
            <v>4</v>
          </cell>
          <cell r="E1867">
            <v>1</v>
          </cell>
          <cell r="F1867" t="str">
            <v>05</v>
          </cell>
          <cell r="G1867">
            <v>2004</v>
          </cell>
          <cell r="H1867" t="b">
            <v>0</v>
          </cell>
          <cell r="I1867">
            <v>25</v>
          </cell>
          <cell r="K1867" t="str">
            <v>Divers photocopies de documents - Notes de cours à l'ITA</v>
          </cell>
          <cell r="L1867" t="str">
            <v>531</v>
          </cell>
          <cell r="M1867" t="b">
            <v>1</v>
          </cell>
          <cell r="N1867" t="b">
            <v>0</v>
          </cell>
          <cell r="P1867">
            <v>38718</v>
          </cell>
          <cell r="Q1867">
            <v>100</v>
          </cell>
          <cell r="R1867">
            <v>0</v>
          </cell>
          <cell r="T1867" t="b">
            <v>0</v>
          </cell>
          <cell r="U1867" t="b">
            <v>1</v>
          </cell>
          <cell r="V1867" t="b">
            <v>0</v>
          </cell>
          <cell r="W1867" t="b">
            <v>0</v>
          </cell>
          <cell r="X1867" t="str">
            <v>NIL</v>
          </cell>
          <cell r="Y1867">
            <v>0</v>
          </cell>
        </row>
        <row r="1868">
          <cell r="A1868">
            <v>80</v>
          </cell>
          <cell r="B1868">
            <v>0</v>
          </cell>
          <cell r="C1868" t="b">
            <v>1</v>
          </cell>
          <cell r="D1868">
            <v>4</v>
          </cell>
          <cell r="E1868">
            <v>1</v>
          </cell>
          <cell r="F1868" t="str">
            <v>05</v>
          </cell>
          <cell r="G1868">
            <v>2003</v>
          </cell>
          <cell r="H1868" t="b">
            <v>0</v>
          </cell>
          <cell r="I1868">
            <v>22.9</v>
          </cell>
          <cell r="K1868" t="str">
            <v>Divers photocopies de documents - Notes de cours à l'ITA</v>
          </cell>
          <cell r="L1868" t="str">
            <v>531</v>
          </cell>
          <cell r="M1868" t="b">
            <v>1</v>
          </cell>
          <cell r="N1868" t="b">
            <v>0</v>
          </cell>
          <cell r="P1868">
            <v>38718</v>
          </cell>
          <cell r="Q1868">
            <v>100</v>
          </cell>
          <cell r="R1868">
            <v>0</v>
          </cell>
          <cell r="T1868" t="b">
            <v>0</v>
          </cell>
          <cell r="U1868" t="b">
            <v>1</v>
          </cell>
          <cell r="V1868" t="b">
            <v>0</v>
          </cell>
          <cell r="W1868" t="b">
            <v>0</v>
          </cell>
          <cell r="X1868" t="str">
            <v>NIL</v>
          </cell>
          <cell r="Y1868">
            <v>0</v>
          </cell>
        </row>
        <row r="1869">
          <cell r="A1869">
            <v>80</v>
          </cell>
          <cell r="B1869">
            <v>0</v>
          </cell>
          <cell r="C1869" t="b">
            <v>1</v>
          </cell>
          <cell r="D1869">
            <v>4</v>
          </cell>
          <cell r="E1869">
            <v>1</v>
          </cell>
          <cell r="F1869" t="str">
            <v>67</v>
          </cell>
          <cell r="G1869">
            <v>2007</v>
          </cell>
          <cell r="H1869" t="b">
            <v>1</v>
          </cell>
          <cell r="I1869">
            <v>0</v>
          </cell>
          <cell r="K1869" t="str">
            <v>Ventes de terre agricole (non récurrent)</v>
          </cell>
          <cell r="L1869" t="str">
            <v>68</v>
          </cell>
          <cell r="M1869" t="b">
            <v>1</v>
          </cell>
          <cell r="N1869" t="b">
            <v>0</v>
          </cell>
          <cell r="P1869">
            <v>37622</v>
          </cell>
          <cell r="Q1869">
            <v>100</v>
          </cell>
          <cell r="R1869">
            <v>0</v>
          </cell>
          <cell r="T1869" t="b">
            <v>0</v>
          </cell>
          <cell r="U1869" t="b">
            <v>1</v>
          </cell>
          <cell r="V1869" t="b">
            <v>0</v>
          </cell>
          <cell r="W1869" t="b">
            <v>0</v>
          </cell>
          <cell r="X1869" t="str">
            <v>NIL</v>
          </cell>
          <cell r="Y1869">
            <v>0</v>
          </cell>
        </row>
        <row r="1870">
          <cell r="A1870">
            <v>80</v>
          </cell>
          <cell r="B1870">
            <v>0</v>
          </cell>
          <cell r="C1870" t="b">
            <v>1</v>
          </cell>
          <cell r="D1870">
            <v>4</v>
          </cell>
          <cell r="E1870">
            <v>1</v>
          </cell>
          <cell r="F1870" t="str">
            <v>67</v>
          </cell>
          <cell r="G1870">
            <v>2006</v>
          </cell>
          <cell r="H1870" t="b">
            <v>0</v>
          </cell>
          <cell r="I1870">
            <v>0.1</v>
          </cell>
          <cell r="K1870" t="str">
            <v>Ventes de terre agricole (non récurrent)</v>
          </cell>
          <cell r="L1870" t="str">
            <v>68</v>
          </cell>
          <cell r="M1870" t="b">
            <v>1</v>
          </cell>
          <cell r="N1870" t="b">
            <v>0</v>
          </cell>
          <cell r="P1870">
            <v>37622</v>
          </cell>
          <cell r="Q1870">
            <v>100</v>
          </cell>
          <cell r="R1870">
            <v>0</v>
          </cell>
          <cell r="T1870" t="b">
            <v>0</v>
          </cell>
          <cell r="U1870" t="b">
            <v>1</v>
          </cell>
          <cell r="V1870" t="b">
            <v>0</v>
          </cell>
          <cell r="W1870" t="b">
            <v>0</v>
          </cell>
          <cell r="X1870" t="str">
            <v>NIL</v>
          </cell>
          <cell r="Y1870">
            <v>0</v>
          </cell>
        </row>
        <row r="1871">
          <cell r="A1871">
            <v>80</v>
          </cell>
          <cell r="B1871">
            <v>0</v>
          </cell>
          <cell r="C1871" t="b">
            <v>1</v>
          </cell>
          <cell r="D1871">
            <v>4</v>
          </cell>
          <cell r="E1871">
            <v>1</v>
          </cell>
          <cell r="F1871" t="str">
            <v>67</v>
          </cell>
          <cell r="G1871">
            <v>2005</v>
          </cell>
          <cell r="H1871" t="b">
            <v>0</v>
          </cell>
          <cell r="I1871">
            <v>0</v>
          </cell>
          <cell r="K1871" t="str">
            <v>Ventes de terre agricole (non récurrent)</v>
          </cell>
          <cell r="L1871" t="str">
            <v>68</v>
          </cell>
          <cell r="M1871" t="b">
            <v>1</v>
          </cell>
          <cell r="N1871" t="b">
            <v>0</v>
          </cell>
          <cell r="P1871">
            <v>37622</v>
          </cell>
          <cell r="Q1871">
            <v>100</v>
          </cell>
          <cell r="R1871">
            <v>0</v>
          </cell>
          <cell r="T1871" t="b">
            <v>0</v>
          </cell>
          <cell r="U1871" t="b">
            <v>1</v>
          </cell>
          <cell r="V1871" t="b">
            <v>0</v>
          </cell>
          <cell r="W1871" t="b">
            <v>0</v>
          </cell>
          <cell r="X1871" t="str">
            <v>NIL</v>
          </cell>
          <cell r="Y1871">
            <v>0</v>
          </cell>
        </row>
        <row r="1872">
          <cell r="A1872">
            <v>80</v>
          </cell>
          <cell r="B1872">
            <v>0</v>
          </cell>
          <cell r="C1872" t="b">
            <v>1</v>
          </cell>
          <cell r="D1872">
            <v>4</v>
          </cell>
          <cell r="E1872">
            <v>1</v>
          </cell>
          <cell r="F1872" t="str">
            <v>67</v>
          </cell>
          <cell r="G1872">
            <v>2004</v>
          </cell>
          <cell r="H1872" t="b">
            <v>0</v>
          </cell>
          <cell r="I1872">
            <v>1.4</v>
          </cell>
          <cell r="K1872" t="str">
            <v>Ventes de terre agricole (non récurrent)</v>
          </cell>
          <cell r="L1872" t="str">
            <v>68</v>
          </cell>
          <cell r="M1872" t="b">
            <v>1</v>
          </cell>
          <cell r="N1872" t="b">
            <v>0</v>
          </cell>
          <cell r="P1872">
            <v>37622</v>
          </cell>
          <cell r="Q1872">
            <v>100</v>
          </cell>
          <cell r="R1872">
            <v>0</v>
          </cell>
          <cell r="T1872" t="b">
            <v>0</v>
          </cell>
          <cell r="U1872" t="b">
            <v>1</v>
          </cell>
          <cell r="V1872" t="b">
            <v>0</v>
          </cell>
          <cell r="W1872" t="b">
            <v>0</v>
          </cell>
          <cell r="X1872" t="str">
            <v>NIL</v>
          </cell>
          <cell r="Y1872">
            <v>0</v>
          </cell>
        </row>
        <row r="1873">
          <cell r="A1873">
            <v>80</v>
          </cell>
          <cell r="B1873">
            <v>0</v>
          </cell>
          <cell r="C1873" t="b">
            <v>1</v>
          </cell>
          <cell r="D1873">
            <v>4</v>
          </cell>
          <cell r="E1873">
            <v>1</v>
          </cell>
          <cell r="F1873" t="str">
            <v>67</v>
          </cell>
          <cell r="G1873">
            <v>2003</v>
          </cell>
          <cell r="H1873" t="b">
            <v>0</v>
          </cell>
          <cell r="I1873">
            <v>0.8</v>
          </cell>
          <cell r="K1873" t="str">
            <v>Ventes de terre agricole (non récurrent)</v>
          </cell>
          <cell r="L1873" t="str">
            <v>68</v>
          </cell>
          <cell r="M1873" t="b">
            <v>1</v>
          </cell>
          <cell r="N1873" t="b">
            <v>0</v>
          </cell>
          <cell r="P1873">
            <v>37622</v>
          </cell>
          <cell r="Q1873">
            <v>100</v>
          </cell>
          <cell r="R1873">
            <v>0</v>
          </cell>
          <cell r="T1873" t="b">
            <v>0</v>
          </cell>
          <cell r="U1873" t="b">
            <v>1</v>
          </cell>
          <cell r="V1873" t="b">
            <v>0</v>
          </cell>
          <cell r="W1873" t="b">
            <v>0</v>
          </cell>
          <cell r="X1873" t="str">
            <v>NIL</v>
          </cell>
          <cell r="Y1873">
            <v>0</v>
          </cell>
        </row>
        <row r="1874">
          <cell r="A1874">
            <v>80</v>
          </cell>
          <cell r="B1874">
            <v>0</v>
          </cell>
          <cell r="C1874" t="b">
            <v>0</v>
          </cell>
          <cell r="D1874">
            <v>4</v>
          </cell>
          <cell r="E1874">
            <v>1</v>
          </cell>
          <cell r="F1874" t="str">
            <v>A0</v>
          </cell>
          <cell r="G1874">
            <v>2007</v>
          </cell>
          <cell r="H1874" t="b">
            <v>1</v>
          </cell>
          <cell r="I1874">
            <v>2.2000000000000002</v>
          </cell>
          <cell r="K1874" t="str">
            <v>Certificat d'élimination de produits végétaux au CQIASA</v>
          </cell>
          <cell r="L1874" t="str">
            <v>531</v>
          </cell>
          <cell r="M1874" t="b">
            <v>1</v>
          </cell>
          <cell r="N1874" t="b">
            <v>0</v>
          </cell>
          <cell r="P1874">
            <v>39173</v>
          </cell>
          <cell r="Q1874">
            <v>0</v>
          </cell>
          <cell r="R1874">
            <v>100</v>
          </cell>
          <cell r="T1874" t="b">
            <v>0</v>
          </cell>
          <cell r="U1874" t="b">
            <v>1</v>
          </cell>
          <cell r="V1874" t="b">
            <v>0</v>
          </cell>
          <cell r="W1874" t="b">
            <v>0</v>
          </cell>
          <cell r="Y1874">
            <v>0</v>
          </cell>
        </row>
        <row r="1875">
          <cell r="A1875">
            <v>80</v>
          </cell>
          <cell r="B1875">
            <v>0</v>
          </cell>
          <cell r="C1875" t="b">
            <v>0</v>
          </cell>
          <cell r="D1875">
            <v>4</v>
          </cell>
          <cell r="E1875">
            <v>1</v>
          </cell>
          <cell r="F1875" t="str">
            <v>A0</v>
          </cell>
          <cell r="G1875">
            <v>2006</v>
          </cell>
          <cell r="H1875" t="b">
            <v>0</v>
          </cell>
          <cell r="I1875">
            <v>2.1</v>
          </cell>
          <cell r="K1875" t="str">
            <v>Certificat d'élimination de produits végétaux au CQIASA</v>
          </cell>
          <cell r="L1875" t="str">
            <v>531</v>
          </cell>
          <cell r="M1875" t="b">
            <v>1</v>
          </cell>
          <cell r="N1875" t="b">
            <v>0</v>
          </cell>
          <cell r="P1875">
            <v>39173</v>
          </cell>
          <cell r="Q1875">
            <v>0</v>
          </cell>
          <cell r="R1875">
            <v>100</v>
          </cell>
          <cell r="T1875" t="b">
            <v>0</v>
          </cell>
          <cell r="U1875" t="b">
            <v>1</v>
          </cell>
          <cell r="V1875" t="b">
            <v>0</v>
          </cell>
          <cell r="W1875" t="b">
            <v>0</v>
          </cell>
          <cell r="Y1875">
            <v>0</v>
          </cell>
        </row>
        <row r="1876">
          <cell r="A1876">
            <v>80</v>
          </cell>
          <cell r="B1876">
            <v>0</v>
          </cell>
          <cell r="C1876" t="b">
            <v>0</v>
          </cell>
          <cell r="D1876">
            <v>4</v>
          </cell>
          <cell r="E1876">
            <v>1</v>
          </cell>
          <cell r="F1876" t="str">
            <v>A0</v>
          </cell>
          <cell r="G1876">
            <v>2005</v>
          </cell>
          <cell r="H1876" t="b">
            <v>0</v>
          </cell>
          <cell r="I1876">
            <v>0.8</v>
          </cell>
          <cell r="K1876" t="str">
            <v>Certificat d'élimination de produits végétaux au CQIASA</v>
          </cell>
          <cell r="L1876" t="str">
            <v>531</v>
          </cell>
          <cell r="M1876" t="b">
            <v>1</v>
          </cell>
          <cell r="N1876" t="b">
            <v>0</v>
          </cell>
          <cell r="P1876">
            <v>39173</v>
          </cell>
          <cell r="Q1876">
            <v>0</v>
          </cell>
          <cell r="R1876">
            <v>100</v>
          </cell>
          <cell r="T1876" t="b">
            <v>0</v>
          </cell>
          <cell r="U1876" t="b">
            <v>1</v>
          </cell>
          <cell r="V1876" t="b">
            <v>0</v>
          </cell>
          <cell r="W1876" t="b">
            <v>0</v>
          </cell>
          <cell r="Y1876">
            <v>0</v>
          </cell>
        </row>
        <row r="1877">
          <cell r="A1877">
            <v>80</v>
          </cell>
          <cell r="B1877">
            <v>0</v>
          </cell>
          <cell r="C1877" t="b">
            <v>0</v>
          </cell>
          <cell r="D1877">
            <v>4</v>
          </cell>
          <cell r="E1877">
            <v>1</v>
          </cell>
          <cell r="F1877" t="str">
            <v>A0</v>
          </cell>
          <cell r="G1877">
            <v>2004</v>
          </cell>
          <cell r="H1877" t="b">
            <v>0</v>
          </cell>
          <cell r="I1877">
            <v>0.5</v>
          </cell>
          <cell r="K1877" t="str">
            <v>Certificat d'élimination de produits végétaux au CQIASA</v>
          </cell>
          <cell r="L1877" t="str">
            <v>531</v>
          </cell>
          <cell r="M1877" t="b">
            <v>1</v>
          </cell>
          <cell r="N1877" t="b">
            <v>0</v>
          </cell>
          <cell r="P1877">
            <v>39173</v>
          </cell>
          <cell r="Q1877">
            <v>0</v>
          </cell>
          <cell r="R1877">
            <v>100</v>
          </cell>
          <cell r="T1877" t="b">
            <v>0</v>
          </cell>
          <cell r="U1877" t="b">
            <v>1</v>
          </cell>
          <cell r="V1877" t="b">
            <v>0</v>
          </cell>
          <cell r="W1877" t="b">
            <v>0</v>
          </cell>
          <cell r="Y1877">
            <v>0</v>
          </cell>
        </row>
        <row r="1878">
          <cell r="A1878">
            <v>80</v>
          </cell>
          <cell r="B1878">
            <v>0</v>
          </cell>
          <cell r="C1878" t="b">
            <v>0</v>
          </cell>
          <cell r="D1878">
            <v>4</v>
          </cell>
          <cell r="E1878">
            <v>1</v>
          </cell>
          <cell r="F1878" t="str">
            <v>A0</v>
          </cell>
          <cell r="G1878">
            <v>2003</v>
          </cell>
          <cell r="H1878" t="b">
            <v>0</v>
          </cell>
          <cell r="I1878">
            <v>0</v>
          </cell>
          <cell r="K1878" t="str">
            <v>Certificat d'élimination de produits végétaux au CQIASA</v>
          </cell>
          <cell r="L1878" t="str">
            <v>531</v>
          </cell>
          <cell r="M1878" t="b">
            <v>1</v>
          </cell>
          <cell r="N1878" t="b">
            <v>0</v>
          </cell>
          <cell r="P1878">
            <v>39173</v>
          </cell>
          <cell r="Q1878">
            <v>0</v>
          </cell>
          <cell r="R1878">
            <v>100</v>
          </cell>
          <cell r="T1878" t="b">
            <v>0</v>
          </cell>
          <cell r="U1878" t="b">
            <v>1</v>
          </cell>
          <cell r="V1878" t="b">
            <v>0</v>
          </cell>
          <cell r="W1878" t="b">
            <v>0</v>
          </cell>
          <cell r="Y1878">
            <v>0</v>
          </cell>
        </row>
        <row r="1879">
          <cell r="A1879">
            <v>280</v>
          </cell>
          <cell r="B1879">
            <v>0</v>
          </cell>
          <cell r="C1879" t="b">
            <v>0</v>
          </cell>
          <cell r="D1879">
            <v>3</v>
          </cell>
          <cell r="E1879">
            <v>9</v>
          </cell>
          <cell r="F1879" t="str">
            <v>96</v>
          </cell>
          <cell r="G1879">
            <v>2007</v>
          </cell>
          <cell r="H1879" t="b">
            <v>1</v>
          </cell>
          <cell r="I1879">
            <v>1010</v>
          </cell>
          <cell r="K1879" t="str">
            <v>Permis</v>
          </cell>
          <cell r="L1879" t="str">
            <v>19</v>
          </cell>
          <cell r="M1879" t="b">
            <v>1</v>
          </cell>
          <cell r="N1879" t="b">
            <v>1</v>
          </cell>
          <cell r="O1879" t="str">
            <v>IPC</v>
          </cell>
          <cell r="P1879">
            <v>39083</v>
          </cell>
          <cell r="Q1879">
            <v>1</v>
          </cell>
          <cell r="R1879">
            <v>99</v>
          </cell>
          <cell r="T1879" t="b">
            <v>1</v>
          </cell>
          <cell r="U1879" t="b">
            <v>0</v>
          </cell>
          <cell r="V1879" t="b">
            <v>0</v>
          </cell>
          <cell r="W1879" t="b">
            <v>0</v>
          </cell>
          <cell r="Y1879">
            <v>0</v>
          </cell>
        </row>
        <row r="1880">
          <cell r="A1880">
            <v>280</v>
          </cell>
          <cell r="B1880">
            <v>0</v>
          </cell>
          <cell r="C1880" t="b">
            <v>0</v>
          </cell>
          <cell r="D1880">
            <v>3</v>
          </cell>
          <cell r="E1880">
            <v>9</v>
          </cell>
          <cell r="F1880" t="str">
            <v>96</v>
          </cell>
          <cell r="G1880">
            <v>2006</v>
          </cell>
          <cell r="H1880" t="b">
            <v>0</v>
          </cell>
          <cell r="I1880">
            <v>1042.9000000000001</v>
          </cell>
          <cell r="K1880" t="str">
            <v>Permis</v>
          </cell>
          <cell r="L1880" t="str">
            <v>19</v>
          </cell>
          <cell r="M1880" t="b">
            <v>1</v>
          </cell>
          <cell r="N1880" t="b">
            <v>1</v>
          </cell>
          <cell r="O1880" t="str">
            <v>IPC</v>
          </cell>
          <cell r="P1880">
            <v>39083</v>
          </cell>
          <cell r="Q1880">
            <v>1</v>
          </cell>
          <cell r="R1880">
            <v>99</v>
          </cell>
          <cell r="T1880" t="b">
            <v>1</v>
          </cell>
          <cell r="U1880" t="b">
            <v>0</v>
          </cell>
          <cell r="V1880" t="b">
            <v>0</v>
          </cell>
          <cell r="W1880" t="b">
            <v>0</v>
          </cell>
          <cell r="Y1880">
            <v>0</v>
          </cell>
        </row>
        <row r="1881">
          <cell r="A1881">
            <v>280</v>
          </cell>
          <cell r="B1881">
            <v>0</v>
          </cell>
          <cell r="C1881" t="b">
            <v>0</v>
          </cell>
          <cell r="D1881">
            <v>3</v>
          </cell>
          <cell r="E1881">
            <v>9</v>
          </cell>
          <cell r="F1881" t="str">
            <v>96</v>
          </cell>
          <cell r="G1881">
            <v>2005</v>
          </cell>
          <cell r="H1881" t="b">
            <v>0</v>
          </cell>
          <cell r="I1881">
            <v>984.4</v>
          </cell>
          <cell r="K1881" t="str">
            <v>Permis</v>
          </cell>
          <cell r="L1881" t="str">
            <v>19</v>
          </cell>
          <cell r="M1881" t="b">
            <v>1</v>
          </cell>
          <cell r="N1881" t="b">
            <v>1</v>
          </cell>
          <cell r="O1881" t="str">
            <v>IPC</v>
          </cell>
          <cell r="P1881">
            <v>39083</v>
          </cell>
          <cell r="Q1881">
            <v>1</v>
          </cell>
          <cell r="R1881">
            <v>99</v>
          </cell>
          <cell r="T1881" t="b">
            <v>1</v>
          </cell>
          <cell r="U1881" t="b">
            <v>0</v>
          </cell>
          <cell r="V1881" t="b">
            <v>0</v>
          </cell>
          <cell r="W1881" t="b">
            <v>0</v>
          </cell>
          <cell r="Y1881">
            <v>0</v>
          </cell>
        </row>
        <row r="1882">
          <cell r="A1882">
            <v>280</v>
          </cell>
          <cell r="B1882">
            <v>0</v>
          </cell>
          <cell r="C1882" t="b">
            <v>0</v>
          </cell>
          <cell r="D1882">
            <v>3</v>
          </cell>
          <cell r="E1882">
            <v>9</v>
          </cell>
          <cell r="F1882" t="str">
            <v>96</v>
          </cell>
          <cell r="G1882">
            <v>2004</v>
          </cell>
          <cell r="H1882" t="b">
            <v>0</v>
          </cell>
          <cell r="I1882">
            <v>939.5</v>
          </cell>
          <cell r="K1882" t="str">
            <v>Permis</v>
          </cell>
          <cell r="L1882" t="str">
            <v>19</v>
          </cell>
          <cell r="M1882" t="b">
            <v>1</v>
          </cell>
          <cell r="N1882" t="b">
            <v>1</v>
          </cell>
          <cell r="O1882" t="str">
            <v>IPC</v>
          </cell>
          <cell r="P1882">
            <v>39083</v>
          </cell>
          <cell r="Q1882">
            <v>1</v>
          </cell>
          <cell r="R1882">
            <v>99</v>
          </cell>
          <cell r="T1882" t="b">
            <v>1</v>
          </cell>
          <cell r="U1882" t="b">
            <v>0</v>
          </cell>
          <cell r="V1882" t="b">
            <v>0</v>
          </cell>
          <cell r="W1882" t="b">
            <v>0</v>
          </cell>
          <cell r="Y1882">
            <v>0</v>
          </cell>
        </row>
        <row r="1883">
          <cell r="A1883">
            <v>280</v>
          </cell>
          <cell r="B1883">
            <v>0</v>
          </cell>
          <cell r="C1883" t="b">
            <v>0</v>
          </cell>
          <cell r="D1883">
            <v>3</v>
          </cell>
          <cell r="E1883">
            <v>9</v>
          </cell>
          <cell r="F1883" t="str">
            <v>96</v>
          </cell>
          <cell r="G1883">
            <v>2003</v>
          </cell>
          <cell r="H1883" t="b">
            <v>0</v>
          </cell>
          <cell r="I1883">
            <v>831.9</v>
          </cell>
          <cell r="K1883" t="str">
            <v>Permis</v>
          </cell>
          <cell r="L1883" t="str">
            <v>19</v>
          </cell>
          <cell r="M1883" t="b">
            <v>1</v>
          </cell>
          <cell r="N1883" t="b">
            <v>1</v>
          </cell>
          <cell r="O1883" t="str">
            <v>IPC</v>
          </cell>
          <cell r="P1883">
            <v>39083</v>
          </cell>
          <cell r="Q1883">
            <v>1</v>
          </cell>
          <cell r="R1883">
            <v>99</v>
          </cell>
          <cell r="T1883" t="b">
            <v>1</v>
          </cell>
          <cell r="U1883" t="b">
            <v>0</v>
          </cell>
          <cell r="V1883" t="b">
            <v>0</v>
          </cell>
          <cell r="W1883" t="b">
            <v>0</v>
          </cell>
          <cell r="Y1883">
            <v>0</v>
          </cell>
        </row>
        <row r="1884">
          <cell r="A1884">
            <v>380</v>
          </cell>
          <cell r="B1884">
            <v>0</v>
          </cell>
          <cell r="C1884" t="b">
            <v>0</v>
          </cell>
          <cell r="D1884">
            <v>3</v>
          </cell>
          <cell r="E1884">
            <v>5</v>
          </cell>
          <cell r="F1884" t="str">
            <v>25</v>
          </cell>
          <cell r="G1884">
            <v>2007</v>
          </cell>
          <cell r="H1884" t="b">
            <v>1</v>
          </cell>
          <cell r="I1884">
            <v>528</v>
          </cell>
          <cell r="K1884" t="str">
            <v>Régime des eaux : Emmagasinement de l'eau - hydraulique. Flottage du bois</v>
          </cell>
          <cell r="L1884" t="str">
            <v>543, 698, 753</v>
          </cell>
          <cell r="M1884" t="b">
            <v>1</v>
          </cell>
          <cell r="N1884" t="b">
            <v>1</v>
          </cell>
          <cell r="O1884" t="str">
            <v>IPC</v>
          </cell>
          <cell r="P1884">
            <v>39083</v>
          </cell>
          <cell r="Q1884">
            <v>0</v>
          </cell>
          <cell r="R1884">
            <v>82</v>
          </cell>
          <cell r="T1884" t="b">
            <v>0</v>
          </cell>
          <cell r="U1884" t="b">
            <v>0</v>
          </cell>
          <cell r="V1884" t="b">
            <v>0</v>
          </cell>
          <cell r="W1884" t="b">
            <v>0</v>
          </cell>
          <cell r="X1884" t="str">
            <v>NIL</v>
          </cell>
          <cell r="Y1884">
            <v>0</v>
          </cell>
        </row>
        <row r="1885">
          <cell r="A1885">
            <v>380</v>
          </cell>
          <cell r="B1885">
            <v>0</v>
          </cell>
          <cell r="C1885" t="b">
            <v>0</v>
          </cell>
          <cell r="D1885">
            <v>3</v>
          </cell>
          <cell r="E1885">
            <v>5</v>
          </cell>
          <cell r="F1885" t="str">
            <v>25</v>
          </cell>
          <cell r="G1885">
            <v>2006</v>
          </cell>
          <cell r="H1885" t="b">
            <v>0</v>
          </cell>
          <cell r="I1885">
            <v>1406</v>
          </cell>
          <cell r="J1885" t="str">
            <v>S'explique principalement par la perception d'arrérages concernant la redevance pour l'emmagasinement de l'eau et le location du domaine hydrique de l'État.</v>
          </cell>
          <cell r="K1885" t="str">
            <v>Régime des eaux : Emmagasinement de l'eau - hydraulique. Flottage du bois</v>
          </cell>
          <cell r="L1885" t="str">
            <v>543, 698, 753</v>
          </cell>
          <cell r="M1885" t="b">
            <v>1</v>
          </cell>
          <cell r="N1885" t="b">
            <v>1</v>
          </cell>
          <cell r="O1885" t="str">
            <v>IPC</v>
          </cell>
          <cell r="P1885">
            <v>39083</v>
          </cell>
          <cell r="Q1885">
            <v>0</v>
          </cell>
          <cell r="R1885">
            <v>82</v>
          </cell>
          <cell r="T1885" t="b">
            <v>0</v>
          </cell>
          <cell r="U1885" t="b">
            <v>0</v>
          </cell>
          <cell r="V1885" t="b">
            <v>0</v>
          </cell>
          <cell r="W1885" t="b">
            <v>0</v>
          </cell>
          <cell r="X1885" t="str">
            <v>NIL</v>
          </cell>
          <cell r="Y1885">
            <v>0</v>
          </cell>
        </row>
        <row r="1886">
          <cell r="A1886">
            <v>380</v>
          </cell>
          <cell r="B1886">
            <v>0</v>
          </cell>
          <cell r="C1886" t="b">
            <v>0</v>
          </cell>
          <cell r="D1886">
            <v>3</v>
          </cell>
          <cell r="E1886">
            <v>5</v>
          </cell>
          <cell r="F1886" t="str">
            <v>25</v>
          </cell>
          <cell r="G1886">
            <v>2005</v>
          </cell>
          <cell r="H1886" t="b">
            <v>0</v>
          </cell>
          <cell r="I1886">
            <v>381</v>
          </cell>
          <cell r="K1886" t="str">
            <v>Régime des eaux : Emmagasinement de l'eau - hydraulique. Flottage du bois</v>
          </cell>
          <cell r="L1886" t="str">
            <v>543, 698, 753</v>
          </cell>
          <cell r="M1886" t="b">
            <v>1</v>
          </cell>
          <cell r="N1886" t="b">
            <v>1</v>
          </cell>
          <cell r="O1886" t="str">
            <v>IPC</v>
          </cell>
          <cell r="P1886">
            <v>39083</v>
          </cell>
          <cell r="Q1886">
            <v>0</v>
          </cell>
          <cell r="R1886">
            <v>82</v>
          </cell>
          <cell r="T1886" t="b">
            <v>0</v>
          </cell>
          <cell r="U1886" t="b">
            <v>0</v>
          </cell>
          <cell r="V1886" t="b">
            <v>0</v>
          </cell>
          <cell r="W1886" t="b">
            <v>0</v>
          </cell>
          <cell r="X1886" t="str">
            <v>NIL</v>
          </cell>
          <cell r="Y1886">
            <v>0</v>
          </cell>
        </row>
        <row r="1887">
          <cell r="A1887">
            <v>380</v>
          </cell>
          <cell r="B1887">
            <v>0</v>
          </cell>
          <cell r="C1887" t="b">
            <v>0</v>
          </cell>
          <cell r="D1887">
            <v>3</v>
          </cell>
          <cell r="E1887">
            <v>5</v>
          </cell>
          <cell r="F1887" t="str">
            <v>25</v>
          </cell>
          <cell r="G1887">
            <v>2004</v>
          </cell>
          <cell r="H1887" t="b">
            <v>0</v>
          </cell>
          <cell r="I1887">
            <v>406</v>
          </cell>
          <cell r="K1887" t="str">
            <v>Régime des eaux : Emmagasinement de l'eau - hydraulique. Flottage du bois</v>
          </cell>
          <cell r="L1887" t="str">
            <v>543, 698, 753</v>
          </cell>
          <cell r="M1887" t="b">
            <v>1</v>
          </cell>
          <cell r="N1887" t="b">
            <v>1</v>
          </cell>
          <cell r="O1887" t="str">
            <v>IPC</v>
          </cell>
          <cell r="P1887">
            <v>39083</v>
          </cell>
          <cell r="Q1887">
            <v>0</v>
          </cell>
          <cell r="R1887">
            <v>82</v>
          </cell>
          <cell r="T1887" t="b">
            <v>0</v>
          </cell>
          <cell r="U1887" t="b">
            <v>0</v>
          </cell>
          <cell r="V1887" t="b">
            <v>0</v>
          </cell>
          <cell r="W1887" t="b">
            <v>0</v>
          </cell>
          <cell r="X1887" t="str">
            <v>NIL</v>
          </cell>
          <cell r="Y1887">
            <v>0</v>
          </cell>
        </row>
        <row r="1888">
          <cell r="A1888">
            <v>380</v>
          </cell>
          <cell r="B1888">
            <v>0</v>
          </cell>
          <cell r="C1888" t="b">
            <v>0</v>
          </cell>
          <cell r="D1888">
            <v>3</v>
          </cell>
          <cell r="E1888">
            <v>5</v>
          </cell>
          <cell r="F1888" t="str">
            <v>25</v>
          </cell>
          <cell r="G1888">
            <v>2003</v>
          </cell>
          <cell r="H1888" t="b">
            <v>0</v>
          </cell>
          <cell r="I1888">
            <v>369</v>
          </cell>
          <cell r="K1888" t="str">
            <v>Régime des eaux : Emmagasinement de l'eau - hydraulique. Flottage du bois</v>
          </cell>
          <cell r="L1888" t="str">
            <v>543, 698, 753</v>
          </cell>
          <cell r="M1888" t="b">
            <v>1</v>
          </cell>
          <cell r="N1888" t="b">
            <v>1</v>
          </cell>
          <cell r="O1888" t="str">
            <v>IPC</v>
          </cell>
          <cell r="P1888">
            <v>39083</v>
          </cell>
          <cell r="Q1888">
            <v>0</v>
          </cell>
          <cell r="R1888">
            <v>82</v>
          </cell>
          <cell r="T1888" t="b">
            <v>0</v>
          </cell>
          <cell r="U1888" t="b">
            <v>0</v>
          </cell>
          <cell r="V1888" t="b">
            <v>0</v>
          </cell>
          <cell r="W1888" t="b">
            <v>0</v>
          </cell>
          <cell r="X1888" t="str">
            <v>NIL</v>
          </cell>
          <cell r="Y1888">
            <v>0</v>
          </cell>
        </row>
        <row r="1889">
          <cell r="A1889">
            <v>380</v>
          </cell>
          <cell r="B1889">
            <v>0</v>
          </cell>
          <cell r="C1889" t="b">
            <v>0</v>
          </cell>
          <cell r="D1889">
            <v>3</v>
          </cell>
          <cell r="E1889">
            <v>5</v>
          </cell>
          <cell r="F1889" t="str">
            <v>26</v>
          </cell>
          <cell r="G1889">
            <v>2007</v>
          </cell>
          <cell r="H1889" t="b">
            <v>1</v>
          </cell>
          <cell r="I1889">
            <v>1395</v>
          </cell>
          <cell r="J1889" t="str">
            <v>Accroissement des demandes d'autorisations statutaires provenant des secteurs privé et public (Loi sur la sécurité des barrages).</v>
          </cell>
          <cell r="K1889" t="str">
            <v>Autorisation de construction, modification, démolition, exposé de correctifs et programme de sécurité de barrages. Droits annuels prévus à la LSB</v>
          </cell>
          <cell r="L1889" t="str">
            <v>498, 499, 699, 700, 29</v>
          </cell>
          <cell r="M1889" t="b">
            <v>1</v>
          </cell>
          <cell r="N1889" t="b">
            <v>1</v>
          </cell>
          <cell r="O1889" t="str">
            <v>IPC</v>
          </cell>
          <cell r="P1889">
            <v>39173</v>
          </cell>
          <cell r="Q1889">
            <v>70</v>
          </cell>
          <cell r="R1889">
            <v>20</v>
          </cell>
          <cell r="T1889" t="b">
            <v>0</v>
          </cell>
          <cell r="U1889" t="b">
            <v>0</v>
          </cell>
          <cell r="V1889" t="b">
            <v>0</v>
          </cell>
          <cell r="W1889" t="b">
            <v>0</v>
          </cell>
          <cell r="X1889" t="str">
            <v>NIL</v>
          </cell>
          <cell r="Y1889">
            <v>0</v>
          </cell>
        </row>
        <row r="1890">
          <cell r="A1890">
            <v>380</v>
          </cell>
          <cell r="B1890">
            <v>0</v>
          </cell>
          <cell r="C1890" t="b">
            <v>0</v>
          </cell>
          <cell r="D1890">
            <v>3</v>
          </cell>
          <cell r="E1890">
            <v>5</v>
          </cell>
          <cell r="F1890" t="str">
            <v>26</v>
          </cell>
          <cell r="G1890">
            <v>2006</v>
          </cell>
          <cell r="H1890" t="b">
            <v>0</v>
          </cell>
          <cell r="I1890">
            <v>1126</v>
          </cell>
          <cell r="K1890" t="str">
            <v>Autorisation de construction, modification, démolition, exposé de correctifs et programme de sécurité de barrages. Droits annuels prévus à la LSB</v>
          </cell>
          <cell r="L1890" t="str">
            <v>498, 499, 699, 700, 29</v>
          </cell>
          <cell r="M1890" t="b">
            <v>1</v>
          </cell>
          <cell r="N1890" t="b">
            <v>1</v>
          </cell>
          <cell r="O1890" t="str">
            <v>IPC</v>
          </cell>
          <cell r="P1890">
            <v>39173</v>
          </cell>
          <cell r="Q1890">
            <v>70</v>
          </cell>
          <cell r="R1890">
            <v>20</v>
          </cell>
          <cell r="T1890" t="b">
            <v>0</v>
          </cell>
          <cell r="U1890" t="b">
            <v>0</v>
          </cell>
          <cell r="V1890" t="b">
            <v>0</v>
          </cell>
          <cell r="W1890" t="b">
            <v>0</v>
          </cell>
          <cell r="X1890" t="str">
            <v>NIL</v>
          </cell>
          <cell r="Y1890">
            <v>0</v>
          </cell>
        </row>
        <row r="1891">
          <cell r="A1891">
            <v>380</v>
          </cell>
          <cell r="B1891">
            <v>0</v>
          </cell>
          <cell r="C1891" t="b">
            <v>0</v>
          </cell>
          <cell r="D1891">
            <v>3</v>
          </cell>
          <cell r="E1891">
            <v>5</v>
          </cell>
          <cell r="F1891" t="str">
            <v>26</v>
          </cell>
          <cell r="G1891">
            <v>2005</v>
          </cell>
          <cell r="H1891" t="b">
            <v>0</v>
          </cell>
          <cell r="I1891">
            <v>848</v>
          </cell>
          <cell r="K1891" t="str">
            <v>Autorisation de construction, modification, démolition, exposé de correctifs et programme de sécurité de barrages. Droits annuels prévus à la LSB</v>
          </cell>
          <cell r="L1891" t="str">
            <v>498, 499, 699, 700, 29</v>
          </cell>
          <cell r="M1891" t="b">
            <v>1</v>
          </cell>
          <cell r="N1891" t="b">
            <v>1</v>
          </cell>
          <cell r="O1891" t="str">
            <v>IPC</v>
          </cell>
          <cell r="P1891">
            <v>39173</v>
          </cell>
          <cell r="Q1891">
            <v>70</v>
          </cell>
          <cell r="R1891">
            <v>20</v>
          </cell>
          <cell r="T1891" t="b">
            <v>0</v>
          </cell>
          <cell r="U1891" t="b">
            <v>0</v>
          </cell>
          <cell r="V1891" t="b">
            <v>0</v>
          </cell>
          <cell r="W1891" t="b">
            <v>0</v>
          </cell>
          <cell r="X1891" t="str">
            <v>NIL</v>
          </cell>
          <cell r="Y1891">
            <v>0</v>
          </cell>
        </row>
        <row r="1892">
          <cell r="A1892">
            <v>380</v>
          </cell>
          <cell r="B1892">
            <v>0</v>
          </cell>
          <cell r="C1892" t="b">
            <v>0</v>
          </cell>
          <cell r="D1892">
            <v>3</v>
          </cell>
          <cell r="E1892">
            <v>5</v>
          </cell>
          <cell r="F1892" t="str">
            <v>26</v>
          </cell>
          <cell r="G1892">
            <v>2004</v>
          </cell>
          <cell r="H1892" t="b">
            <v>0</v>
          </cell>
          <cell r="I1892">
            <v>949</v>
          </cell>
          <cell r="K1892" t="str">
            <v>Autorisation de construction, modification, démolition, exposé de correctifs et programme de sécurité de barrages. Droits annuels prévus à la LSB</v>
          </cell>
          <cell r="L1892" t="str">
            <v>498, 499, 699, 700, 29</v>
          </cell>
          <cell r="M1892" t="b">
            <v>1</v>
          </cell>
          <cell r="N1892" t="b">
            <v>1</v>
          </cell>
          <cell r="O1892" t="str">
            <v>IPC</v>
          </cell>
          <cell r="P1892">
            <v>39173</v>
          </cell>
          <cell r="Q1892">
            <v>70</v>
          </cell>
          <cell r="R1892">
            <v>20</v>
          </cell>
          <cell r="T1892" t="b">
            <v>0</v>
          </cell>
          <cell r="U1892" t="b">
            <v>0</v>
          </cell>
          <cell r="V1892" t="b">
            <v>0</v>
          </cell>
          <cell r="W1892" t="b">
            <v>0</v>
          </cell>
          <cell r="X1892" t="str">
            <v>NIL</v>
          </cell>
          <cell r="Y1892">
            <v>0</v>
          </cell>
        </row>
        <row r="1893">
          <cell r="A1893">
            <v>380</v>
          </cell>
          <cell r="B1893">
            <v>0</v>
          </cell>
          <cell r="C1893" t="b">
            <v>0</v>
          </cell>
          <cell r="D1893">
            <v>3</v>
          </cell>
          <cell r="E1893">
            <v>5</v>
          </cell>
          <cell r="F1893" t="str">
            <v>26</v>
          </cell>
          <cell r="G1893">
            <v>2003</v>
          </cell>
          <cell r="H1893" t="b">
            <v>0</v>
          </cell>
          <cell r="I1893">
            <v>1087</v>
          </cell>
          <cell r="K1893" t="str">
            <v>Autorisation de construction, modification, démolition, exposé de correctifs et programme de sécurité de barrages. Droits annuels prévus à la LSB</v>
          </cell>
          <cell r="L1893" t="str">
            <v>498, 499, 699, 700, 29</v>
          </cell>
          <cell r="M1893" t="b">
            <v>1</v>
          </cell>
          <cell r="N1893" t="b">
            <v>1</v>
          </cell>
          <cell r="O1893" t="str">
            <v>IPC</v>
          </cell>
          <cell r="P1893">
            <v>39173</v>
          </cell>
          <cell r="Q1893">
            <v>70</v>
          </cell>
          <cell r="R1893">
            <v>20</v>
          </cell>
          <cell r="T1893" t="b">
            <v>0</v>
          </cell>
          <cell r="U1893" t="b">
            <v>0</v>
          </cell>
          <cell r="V1893" t="b">
            <v>0</v>
          </cell>
          <cell r="W1893" t="b">
            <v>0</v>
          </cell>
          <cell r="X1893" t="str">
            <v>NIL</v>
          </cell>
          <cell r="Y1893">
            <v>0</v>
          </cell>
        </row>
        <row r="1894">
          <cell r="A1894">
            <v>380</v>
          </cell>
          <cell r="B1894">
            <v>0</v>
          </cell>
          <cell r="C1894" t="b">
            <v>0</v>
          </cell>
          <cell r="D1894">
            <v>3</v>
          </cell>
          <cell r="E1894">
            <v>9</v>
          </cell>
          <cell r="F1894" t="str">
            <v>E8</v>
          </cell>
          <cell r="G1894">
            <v>2007</v>
          </cell>
          <cell r="H1894" t="b">
            <v>1</v>
          </cell>
          <cell r="I1894">
            <v>623</v>
          </cell>
          <cell r="K1894" t="str">
            <v>Attestation d'assainissement pour les secteurs "pâtes et papiers" et "mines et métallurgie primaire"</v>
          </cell>
          <cell r="L1894" t="str">
            <v>504, 549, 754</v>
          </cell>
          <cell r="M1894" t="b">
            <v>1</v>
          </cell>
          <cell r="N1894" t="b">
            <v>1</v>
          </cell>
          <cell r="O1894" t="str">
            <v>IPC</v>
          </cell>
          <cell r="P1894">
            <v>39083</v>
          </cell>
          <cell r="Q1894">
            <v>0</v>
          </cell>
          <cell r="R1894">
            <v>100</v>
          </cell>
          <cell r="T1894" t="b">
            <v>0</v>
          </cell>
          <cell r="U1894" t="b">
            <v>0</v>
          </cell>
          <cell r="V1894" t="b">
            <v>0</v>
          </cell>
          <cell r="W1894" t="b">
            <v>0</v>
          </cell>
          <cell r="X1894" t="str">
            <v>NIL</v>
          </cell>
          <cell r="Y1894">
            <v>0</v>
          </cell>
        </row>
        <row r="1895">
          <cell r="A1895">
            <v>380</v>
          </cell>
          <cell r="B1895">
            <v>0</v>
          </cell>
          <cell r="C1895" t="b">
            <v>0</v>
          </cell>
          <cell r="D1895">
            <v>3</v>
          </cell>
          <cell r="E1895">
            <v>9</v>
          </cell>
          <cell r="F1895" t="str">
            <v>E8</v>
          </cell>
          <cell r="G1895">
            <v>2006</v>
          </cell>
          <cell r="H1895" t="b">
            <v>0</v>
          </cell>
          <cell r="I1895">
            <v>575</v>
          </cell>
          <cell r="K1895" t="str">
            <v>Attestation d'assainissement pour les secteurs "pâtes et papiers" et "mines et métallurgie primaire"</v>
          </cell>
          <cell r="L1895" t="str">
            <v>504, 549, 754</v>
          </cell>
          <cell r="M1895" t="b">
            <v>1</v>
          </cell>
          <cell r="N1895" t="b">
            <v>1</v>
          </cell>
          <cell r="O1895" t="str">
            <v>IPC</v>
          </cell>
          <cell r="P1895">
            <v>39083</v>
          </cell>
          <cell r="Q1895">
            <v>0</v>
          </cell>
          <cell r="R1895">
            <v>100</v>
          </cell>
          <cell r="T1895" t="b">
            <v>0</v>
          </cell>
          <cell r="U1895" t="b">
            <v>0</v>
          </cell>
          <cell r="V1895" t="b">
            <v>0</v>
          </cell>
          <cell r="W1895" t="b">
            <v>0</v>
          </cell>
          <cell r="X1895" t="str">
            <v>NIL</v>
          </cell>
          <cell r="Y1895">
            <v>0</v>
          </cell>
        </row>
        <row r="1896">
          <cell r="A1896">
            <v>380</v>
          </cell>
          <cell r="B1896">
            <v>0</v>
          </cell>
          <cell r="C1896" t="b">
            <v>0</v>
          </cell>
          <cell r="D1896">
            <v>3</v>
          </cell>
          <cell r="E1896">
            <v>9</v>
          </cell>
          <cell r="F1896" t="str">
            <v>E8</v>
          </cell>
          <cell r="G1896">
            <v>2005</v>
          </cell>
          <cell r="H1896" t="b">
            <v>0</v>
          </cell>
          <cell r="I1896">
            <v>744</v>
          </cell>
          <cell r="K1896" t="str">
            <v>Attestation d'assainissement pour les secteurs "pâtes et papiers" et "mines et métallurgie primaire"</v>
          </cell>
          <cell r="L1896" t="str">
            <v>504, 549, 754</v>
          </cell>
          <cell r="M1896" t="b">
            <v>1</v>
          </cell>
          <cell r="N1896" t="b">
            <v>1</v>
          </cell>
          <cell r="O1896" t="str">
            <v>IPC</v>
          </cell>
          <cell r="P1896">
            <v>39083</v>
          </cell>
          <cell r="Q1896">
            <v>0</v>
          </cell>
          <cell r="R1896">
            <v>100</v>
          </cell>
          <cell r="T1896" t="b">
            <v>0</v>
          </cell>
          <cell r="U1896" t="b">
            <v>0</v>
          </cell>
          <cell r="V1896" t="b">
            <v>0</v>
          </cell>
          <cell r="W1896" t="b">
            <v>0</v>
          </cell>
          <cell r="X1896" t="str">
            <v>NIL</v>
          </cell>
          <cell r="Y1896">
            <v>0</v>
          </cell>
        </row>
        <row r="1897">
          <cell r="A1897">
            <v>380</v>
          </cell>
          <cell r="B1897">
            <v>0</v>
          </cell>
          <cell r="C1897" t="b">
            <v>0</v>
          </cell>
          <cell r="D1897">
            <v>3</v>
          </cell>
          <cell r="E1897">
            <v>9</v>
          </cell>
          <cell r="F1897" t="str">
            <v>E8</v>
          </cell>
          <cell r="G1897">
            <v>2004</v>
          </cell>
          <cell r="H1897" t="b">
            <v>0</v>
          </cell>
          <cell r="I1897">
            <v>909</v>
          </cell>
          <cell r="K1897" t="str">
            <v>Attestation d'assainissement pour les secteurs "pâtes et papiers" et "mines et métallurgie primaire"</v>
          </cell>
          <cell r="L1897" t="str">
            <v>504, 549, 754</v>
          </cell>
          <cell r="M1897" t="b">
            <v>1</v>
          </cell>
          <cell r="N1897" t="b">
            <v>1</v>
          </cell>
          <cell r="O1897" t="str">
            <v>IPC</v>
          </cell>
          <cell r="P1897">
            <v>39083</v>
          </cell>
          <cell r="Q1897">
            <v>0</v>
          </cell>
          <cell r="R1897">
            <v>100</v>
          </cell>
          <cell r="T1897" t="b">
            <v>0</v>
          </cell>
          <cell r="U1897" t="b">
            <v>0</v>
          </cell>
          <cell r="V1897" t="b">
            <v>0</v>
          </cell>
          <cell r="W1897" t="b">
            <v>0</v>
          </cell>
          <cell r="X1897" t="str">
            <v>NIL</v>
          </cell>
          <cell r="Y1897">
            <v>0</v>
          </cell>
        </row>
        <row r="1898">
          <cell r="A1898">
            <v>380</v>
          </cell>
          <cell r="B1898">
            <v>0</v>
          </cell>
          <cell r="C1898" t="b">
            <v>0</v>
          </cell>
          <cell r="D1898">
            <v>3</v>
          </cell>
          <cell r="E1898">
            <v>9</v>
          </cell>
          <cell r="F1898" t="str">
            <v>E8</v>
          </cell>
          <cell r="G1898">
            <v>2003</v>
          </cell>
          <cell r="H1898" t="b">
            <v>0</v>
          </cell>
          <cell r="I1898">
            <v>520</v>
          </cell>
          <cell r="K1898" t="str">
            <v>Attestation d'assainissement pour les secteurs "pâtes et papiers" et "mines et métallurgie primaire"</v>
          </cell>
          <cell r="L1898" t="str">
            <v>504, 549, 754</v>
          </cell>
          <cell r="M1898" t="b">
            <v>1</v>
          </cell>
          <cell r="N1898" t="b">
            <v>1</v>
          </cell>
          <cell r="O1898" t="str">
            <v>IPC</v>
          </cell>
          <cell r="P1898">
            <v>39083</v>
          </cell>
          <cell r="Q1898">
            <v>0</v>
          </cell>
          <cell r="R1898">
            <v>100</v>
          </cell>
          <cell r="T1898" t="b">
            <v>0</v>
          </cell>
          <cell r="U1898" t="b">
            <v>0</v>
          </cell>
          <cell r="V1898" t="b">
            <v>0</v>
          </cell>
          <cell r="W1898" t="b">
            <v>0</v>
          </cell>
          <cell r="X1898" t="str">
            <v>NIL</v>
          </cell>
          <cell r="Y1898">
            <v>0</v>
          </cell>
        </row>
        <row r="1899">
          <cell r="A1899">
            <v>380</v>
          </cell>
          <cell r="B1899">
            <v>0</v>
          </cell>
          <cell r="C1899" t="b">
            <v>0</v>
          </cell>
          <cell r="D1899">
            <v>3</v>
          </cell>
          <cell r="E1899">
            <v>9</v>
          </cell>
          <cell r="F1899" t="str">
            <v>F8</v>
          </cell>
          <cell r="G1899">
            <v>2007</v>
          </cell>
          <cell r="H1899" t="b">
            <v>1</v>
          </cell>
          <cell r="I1899">
            <v>1819</v>
          </cell>
          <cell r="J1899" t="str">
            <v xml:space="preserve">S'explique principalement par une augmentation prévue des demandes d'émission de nouveaux certificats relatifs à l'utilisation de pesticides de classe 3 par les producteurs agricoles et forestiers. Le niveau des revenus provenant des droits relatifs à la </v>
          </cell>
          <cell r="K1899" t="str">
            <v>Pesticides, déchets fab. pâtes papiers, mat.dangereuses, déchets biomédicaux, sols contam., mat.résid., élim.mat.résiduelles, eaux souterraines</v>
          </cell>
          <cell r="L1899" t="str">
            <v>506, 507, 508, 509, 510</v>
          </cell>
          <cell r="M1899" t="b">
            <v>1</v>
          </cell>
          <cell r="N1899" t="b">
            <v>1</v>
          </cell>
          <cell r="O1899" t="str">
            <v>IPC</v>
          </cell>
          <cell r="P1899">
            <v>39083</v>
          </cell>
          <cell r="Q1899">
            <v>71</v>
          </cell>
          <cell r="R1899">
            <v>28</v>
          </cell>
          <cell r="T1899" t="b">
            <v>0</v>
          </cell>
          <cell r="U1899" t="b">
            <v>0</v>
          </cell>
          <cell r="V1899" t="b">
            <v>0</v>
          </cell>
          <cell r="W1899" t="b">
            <v>0</v>
          </cell>
          <cell r="X1899" t="str">
            <v>Tarifs à +/- 66% du coût de livraison pour les droits relatifs au captage des eaux souterraines.</v>
          </cell>
          <cell r="Y1899">
            <v>0</v>
          </cell>
        </row>
        <row r="1900">
          <cell r="A1900">
            <v>380</v>
          </cell>
          <cell r="B1900">
            <v>0</v>
          </cell>
          <cell r="C1900" t="b">
            <v>0</v>
          </cell>
          <cell r="D1900">
            <v>3</v>
          </cell>
          <cell r="E1900">
            <v>9</v>
          </cell>
          <cell r="F1900" t="str">
            <v>F8</v>
          </cell>
          <cell r="G1900">
            <v>2006</v>
          </cell>
          <cell r="H1900" t="b">
            <v>0</v>
          </cell>
          <cell r="I1900">
            <v>1062</v>
          </cell>
          <cell r="K1900" t="str">
            <v>Pesticides, déchets fab. pâtes papiers, mat.dangereuses, déchets biomédicaux, sols contam., mat.résid., élim.mat.résiduelles, eaux souterraines</v>
          </cell>
          <cell r="L1900" t="str">
            <v>506, 507, 508, 509, 510</v>
          </cell>
          <cell r="M1900" t="b">
            <v>1</v>
          </cell>
          <cell r="N1900" t="b">
            <v>1</v>
          </cell>
          <cell r="O1900" t="str">
            <v>IPC</v>
          </cell>
          <cell r="P1900">
            <v>39083</v>
          </cell>
          <cell r="Q1900">
            <v>71</v>
          </cell>
          <cell r="R1900">
            <v>28</v>
          </cell>
          <cell r="T1900" t="b">
            <v>0</v>
          </cell>
          <cell r="U1900" t="b">
            <v>0</v>
          </cell>
          <cell r="V1900" t="b">
            <v>0</v>
          </cell>
          <cell r="W1900" t="b">
            <v>0</v>
          </cell>
          <cell r="X1900" t="str">
            <v>Tarifs à +/- 66% du coût de livraison pour les droits relatifs au captage des eaux souterraines.</v>
          </cell>
          <cell r="Y1900">
            <v>0</v>
          </cell>
        </row>
        <row r="1901">
          <cell r="A1901">
            <v>380</v>
          </cell>
          <cell r="B1901">
            <v>0</v>
          </cell>
          <cell r="C1901" t="b">
            <v>0</v>
          </cell>
          <cell r="D1901">
            <v>3</v>
          </cell>
          <cell r="E1901">
            <v>9</v>
          </cell>
          <cell r="F1901" t="str">
            <v>F8</v>
          </cell>
          <cell r="G1901">
            <v>2005</v>
          </cell>
          <cell r="H1901" t="b">
            <v>0</v>
          </cell>
          <cell r="I1901">
            <v>1049</v>
          </cell>
          <cell r="K1901" t="str">
            <v>Pesticides, déchets fab. pâtes papiers, mat.dangereuses, déchets biomédicaux, sols contam., mat.résid., élim.mat.résiduelles, eaux souterraines</v>
          </cell>
          <cell r="L1901" t="str">
            <v>506, 507, 508, 509, 510</v>
          </cell>
          <cell r="M1901" t="b">
            <v>1</v>
          </cell>
          <cell r="N1901" t="b">
            <v>1</v>
          </cell>
          <cell r="O1901" t="str">
            <v>IPC</v>
          </cell>
          <cell r="P1901">
            <v>39083</v>
          </cell>
          <cell r="Q1901">
            <v>71</v>
          </cell>
          <cell r="R1901">
            <v>28</v>
          </cell>
          <cell r="T1901" t="b">
            <v>0</v>
          </cell>
          <cell r="U1901" t="b">
            <v>0</v>
          </cell>
          <cell r="V1901" t="b">
            <v>0</v>
          </cell>
          <cell r="W1901" t="b">
            <v>0</v>
          </cell>
          <cell r="X1901" t="str">
            <v>Tarifs à +/- 66% du coût de livraison pour les droits relatifs au captage des eaux souterraines.</v>
          </cell>
          <cell r="Y1901">
            <v>0</v>
          </cell>
        </row>
        <row r="1902">
          <cell r="A1902">
            <v>380</v>
          </cell>
          <cell r="B1902">
            <v>0</v>
          </cell>
          <cell r="C1902" t="b">
            <v>0</v>
          </cell>
          <cell r="D1902">
            <v>3</v>
          </cell>
          <cell r="E1902">
            <v>9</v>
          </cell>
          <cell r="F1902" t="str">
            <v>F8</v>
          </cell>
          <cell r="G1902">
            <v>2004</v>
          </cell>
          <cell r="H1902" t="b">
            <v>0</v>
          </cell>
          <cell r="I1902">
            <v>1189</v>
          </cell>
          <cell r="K1902" t="str">
            <v>Pesticides, déchets fab. pâtes papiers, mat.dangereuses, déchets biomédicaux, sols contam., mat.résid., élim.mat.résiduelles, eaux souterraines</v>
          </cell>
          <cell r="L1902" t="str">
            <v>506, 507, 508, 509, 510</v>
          </cell>
          <cell r="M1902" t="b">
            <v>1</v>
          </cell>
          <cell r="N1902" t="b">
            <v>1</v>
          </cell>
          <cell r="O1902" t="str">
            <v>IPC</v>
          </cell>
          <cell r="P1902">
            <v>39083</v>
          </cell>
          <cell r="Q1902">
            <v>71</v>
          </cell>
          <cell r="R1902">
            <v>28</v>
          </cell>
          <cell r="T1902" t="b">
            <v>0</v>
          </cell>
          <cell r="U1902" t="b">
            <v>0</v>
          </cell>
          <cell r="V1902" t="b">
            <v>0</v>
          </cell>
          <cell r="W1902" t="b">
            <v>0</v>
          </cell>
          <cell r="X1902" t="str">
            <v>Tarifs à +/- 66% du coût de livraison pour les droits relatifs au captage des eaux souterraines.</v>
          </cell>
          <cell r="Y1902">
            <v>0</v>
          </cell>
        </row>
        <row r="1903">
          <cell r="A1903">
            <v>380</v>
          </cell>
          <cell r="B1903">
            <v>0</v>
          </cell>
          <cell r="C1903" t="b">
            <v>0</v>
          </cell>
          <cell r="D1903">
            <v>3</v>
          </cell>
          <cell r="E1903">
            <v>9</v>
          </cell>
          <cell r="F1903" t="str">
            <v>F8</v>
          </cell>
          <cell r="G1903">
            <v>2003</v>
          </cell>
          <cell r="H1903" t="b">
            <v>0</v>
          </cell>
          <cell r="I1903">
            <v>746</v>
          </cell>
          <cell r="K1903" t="str">
            <v>Pesticides, déchets fab. pâtes papiers, mat.dangereuses, déchets biomédicaux, sols contam., mat.résid., élim.mat.résiduelles, eaux souterraines</v>
          </cell>
          <cell r="L1903" t="str">
            <v>506, 507, 508, 509, 510</v>
          </cell>
          <cell r="M1903" t="b">
            <v>1</v>
          </cell>
          <cell r="N1903" t="b">
            <v>1</v>
          </cell>
          <cell r="O1903" t="str">
            <v>IPC</v>
          </cell>
          <cell r="P1903">
            <v>39083</v>
          </cell>
          <cell r="Q1903">
            <v>71</v>
          </cell>
          <cell r="R1903">
            <v>28</v>
          </cell>
          <cell r="T1903" t="b">
            <v>0</v>
          </cell>
          <cell r="U1903" t="b">
            <v>0</v>
          </cell>
          <cell r="V1903" t="b">
            <v>0</v>
          </cell>
          <cell r="W1903" t="b">
            <v>0</v>
          </cell>
          <cell r="X1903" t="str">
            <v>Tarifs à +/- 66% du coût de livraison pour les droits relatifs au captage des eaux souterraines.</v>
          </cell>
          <cell r="Y1903">
            <v>0</v>
          </cell>
        </row>
        <row r="1904">
          <cell r="A1904">
            <v>380</v>
          </cell>
          <cell r="B1904">
            <v>0</v>
          </cell>
          <cell r="C1904" t="b">
            <v>0</v>
          </cell>
          <cell r="D1904">
            <v>4</v>
          </cell>
          <cell r="E1904">
            <v>1</v>
          </cell>
          <cell r="F1904" t="str">
            <v>06</v>
          </cell>
          <cell r="G1904">
            <v>2007</v>
          </cell>
          <cell r="H1904" t="b">
            <v>1</v>
          </cell>
          <cell r="I1904">
            <v>37</v>
          </cell>
          <cell r="K1904" t="str">
            <v>Observations météorologiques, accès à l'information, plans et devis</v>
          </cell>
          <cell r="L1904" t="str">
            <v>332, 528, 531, 544, 702</v>
          </cell>
          <cell r="M1904" t="b">
            <v>1</v>
          </cell>
          <cell r="N1904" t="b">
            <v>1</v>
          </cell>
          <cell r="O1904" t="str">
            <v>IPC</v>
          </cell>
          <cell r="P1904">
            <v>39173</v>
          </cell>
          <cell r="Q1904">
            <v>50</v>
          </cell>
          <cell r="R1904">
            <v>50</v>
          </cell>
          <cell r="T1904" t="b">
            <v>0</v>
          </cell>
          <cell r="U1904" t="b">
            <v>0</v>
          </cell>
          <cell r="V1904" t="b">
            <v>0</v>
          </cell>
          <cell r="W1904" t="b">
            <v>0</v>
          </cell>
          <cell r="X1904" t="str">
            <v>NIL</v>
          </cell>
          <cell r="Y1904">
            <v>0</v>
          </cell>
        </row>
        <row r="1905">
          <cell r="A1905">
            <v>380</v>
          </cell>
          <cell r="B1905">
            <v>0</v>
          </cell>
          <cell r="C1905" t="b">
            <v>0</v>
          </cell>
          <cell r="D1905">
            <v>4</v>
          </cell>
          <cell r="E1905">
            <v>1</v>
          </cell>
          <cell r="F1905" t="str">
            <v>06</v>
          </cell>
          <cell r="G1905">
            <v>2006</v>
          </cell>
          <cell r="H1905" t="b">
            <v>0</v>
          </cell>
          <cell r="I1905">
            <v>60</v>
          </cell>
          <cell r="K1905" t="str">
            <v>Observations météorologiques, accès à l'information, plans et devis</v>
          </cell>
          <cell r="L1905" t="str">
            <v>332, 528, 531, 544, 702</v>
          </cell>
          <cell r="M1905" t="b">
            <v>1</v>
          </cell>
          <cell r="N1905" t="b">
            <v>1</v>
          </cell>
          <cell r="O1905" t="str">
            <v>IPC</v>
          </cell>
          <cell r="P1905">
            <v>39173</v>
          </cell>
          <cell r="Q1905">
            <v>50</v>
          </cell>
          <cell r="R1905">
            <v>50</v>
          </cell>
          <cell r="T1905" t="b">
            <v>0</v>
          </cell>
          <cell r="U1905" t="b">
            <v>0</v>
          </cell>
          <cell r="V1905" t="b">
            <v>0</v>
          </cell>
          <cell r="W1905" t="b">
            <v>0</v>
          </cell>
          <cell r="X1905" t="str">
            <v>NIL</v>
          </cell>
          <cell r="Y1905">
            <v>0</v>
          </cell>
        </row>
        <row r="1906">
          <cell r="A1906">
            <v>380</v>
          </cell>
          <cell r="B1906">
            <v>0</v>
          </cell>
          <cell r="C1906" t="b">
            <v>0</v>
          </cell>
          <cell r="D1906">
            <v>4</v>
          </cell>
          <cell r="E1906">
            <v>1</v>
          </cell>
          <cell r="F1906" t="str">
            <v>06</v>
          </cell>
          <cell r="G1906">
            <v>2005</v>
          </cell>
          <cell r="H1906" t="b">
            <v>0</v>
          </cell>
          <cell r="I1906">
            <v>56</v>
          </cell>
          <cell r="K1906" t="str">
            <v>Observations météorologiques, accès à l'information, plans et devis</v>
          </cell>
          <cell r="L1906" t="str">
            <v>332, 528, 531, 544, 702</v>
          </cell>
          <cell r="M1906" t="b">
            <v>1</v>
          </cell>
          <cell r="N1906" t="b">
            <v>1</v>
          </cell>
          <cell r="O1906" t="str">
            <v>IPC</v>
          </cell>
          <cell r="P1906">
            <v>39173</v>
          </cell>
          <cell r="Q1906">
            <v>50</v>
          </cell>
          <cell r="R1906">
            <v>50</v>
          </cell>
          <cell r="T1906" t="b">
            <v>0</v>
          </cell>
          <cell r="U1906" t="b">
            <v>0</v>
          </cell>
          <cell r="V1906" t="b">
            <v>0</v>
          </cell>
          <cell r="W1906" t="b">
            <v>0</v>
          </cell>
          <cell r="X1906" t="str">
            <v>NIL</v>
          </cell>
          <cell r="Y1906">
            <v>0</v>
          </cell>
        </row>
        <row r="1907">
          <cell r="A1907">
            <v>380</v>
          </cell>
          <cell r="B1907">
            <v>0</v>
          </cell>
          <cell r="C1907" t="b">
            <v>0</v>
          </cell>
          <cell r="D1907">
            <v>4</v>
          </cell>
          <cell r="E1907">
            <v>1</v>
          </cell>
          <cell r="F1907" t="str">
            <v>06</v>
          </cell>
          <cell r="G1907">
            <v>2004</v>
          </cell>
          <cell r="H1907" t="b">
            <v>0</v>
          </cell>
          <cell r="I1907">
            <v>60</v>
          </cell>
          <cell r="K1907" t="str">
            <v>Observations météorologiques, accès à l'information, plans et devis</v>
          </cell>
          <cell r="L1907" t="str">
            <v>332, 528, 531, 544, 702</v>
          </cell>
          <cell r="M1907" t="b">
            <v>1</v>
          </cell>
          <cell r="N1907" t="b">
            <v>1</v>
          </cell>
          <cell r="O1907" t="str">
            <v>IPC</v>
          </cell>
          <cell r="P1907">
            <v>39173</v>
          </cell>
          <cell r="Q1907">
            <v>50</v>
          </cell>
          <cell r="R1907">
            <v>50</v>
          </cell>
          <cell r="T1907" t="b">
            <v>0</v>
          </cell>
          <cell r="U1907" t="b">
            <v>0</v>
          </cell>
          <cell r="V1907" t="b">
            <v>0</v>
          </cell>
          <cell r="W1907" t="b">
            <v>0</v>
          </cell>
          <cell r="X1907" t="str">
            <v>NIL</v>
          </cell>
          <cell r="Y1907">
            <v>0</v>
          </cell>
        </row>
        <row r="1908">
          <cell r="A1908">
            <v>380</v>
          </cell>
          <cell r="B1908">
            <v>0</v>
          </cell>
          <cell r="C1908" t="b">
            <v>0</v>
          </cell>
          <cell r="D1908">
            <v>4</v>
          </cell>
          <cell r="E1908">
            <v>1</v>
          </cell>
          <cell r="F1908" t="str">
            <v>06</v>
          </cell>
          <cell r="G1908">
            <v>2003</v>
          </cell>
          <cell r="H1908" t="b">
            <v>0</v>
          </cell>
          <cell r="I1908">
            <v>60</v>
          </cell>
          <cell r="K1908" t="str">
            <v>Observations météorologiques, accès à l'information, plans et devis</v>
          </cell>
          <cell r="L1908" t="str">
            <v>332, 528, 531, 544, 702</v>
          </cell>
          <cell r="M1908" t="b">
            <v>1</v>
          </cell>
          <cell r="N1908" t="b">
            <v>1</v>
          </cell>
          <cell r="O1908" t="str">
            <v>IPC</v>
          </cell>
          <cell r="P1908">
            <v>39173</v>
          </cell>
          <cell r="Q1908">
            <v>50</v>
          </cell>
          <cell r="R1908">
            <v>50</v>
          </cell>
          <cell r="T1908" t="b">
            <v>0</v>
          </cell>
          <cell r="U1908" t="b">
            <v>0</v>
          </cell>
          <cell r="V1908" t="b">
            <v>0</v>
          </cell>
          <cell r="W1908" t="b">
            <v>0</v>
          </cell>
          <cell r="X1908" t="str">
            <v>NIL</v>
          </cell>
          <cell r="Y1908">
            <v>0</v>
          </cell>
        </row>
        <row r="1909">
          <cell r="A1909">
            <v>380</v>
          </cell>
          <cell r="B1909">
            <v>0</v>
          </cell>
          <cell r="C1909" t="b">
            <v>0</v>
          </cell>
          <cell r="D1909">
            <v>4</v>
          </cell>
          <cell r="E1909">
            <v>1</v>
          </cell>
          <cell r="F1909" t="str">
            <v>B7</v>
          </cell>
          <cell r="G1909">
            <v>2007</v>
          </cell>
          <cell r="H1909" t="b">
            <v>1</v>
          </cell>
          <cell r="I1909">
            <v>909</v>
          </cell>
          <cell r="K1909" t="str">
            <v>Location de lots de grève, location de terrains et bâtisses</v>
          </cell>
          <cell r="L1909" t="str">
            <v>531, 534, 757, 758</v>
          </cell>
          <cell r="M1909" t="b">
            <v>1</v>
          </cell>
          <cell r="N1909" t="b">
            <v>1</v>
          </cell>
          <cell r="O1909" t="str">
            <v>IPC</v>
          </cell>
          <cell r="P1909">
            <v>39173</v>
          </cell>
          <cell r="Q1909">
            <v>50</v>
          </cell>
          <cell r="R1909">
            <v>45</v>
          </cell>
          <cell r="T1909" t="b">
            <v>0</v>
          </cell>
          <cell r="U1909" t="b">
            <v>0</v>
          </cell>
          <cell r="V1909" t="b">
            <v>0</v>
          </cell>
          <cell r="W1909" t="b">
            <v>0</v>
          </cell>
          <cell r="X1909" t="str">
            <v>NIL</v>
          </cell>
          <cell r="Y1909">
            <v>0</v>
          </cell>
        </row>
        <row r="1910">
          <cell r="A1910">
            <v>380</v>
          </cell>
          <cell r="B1910">
            <v>0</v>
          </cell>
          <cell r="C1910" t="b">
            <v>0</v>
          </cell>
          <cell r="D1910">
            <v>4</v>
          </cell>
          <cell r="E1910">
            <v>1</v>
          </cell>
          <cell r="F1910" t="str">
            <v>B7</v>
          </cell>
          <cell r="G1910">
            <v>2006</v>
          </cell>
          <cell r="H1910" t="b">
            <v>0</v>
          </cell>
          <cell r="I1910">
            <v>1101</v>
          </cell>
          <cell r="K1910" t="str">
            <v>Location de lots de grève, location de terrains et bâtisses</v>
          </cell>
          <cell r="L1910" t="str">
            <v>531, 534, 757, 758</v>
          </cell>
          <cell r="M1910" t="b">
            <v>1</v>
          </cell>
          <cell r="N1910" t="b">
            <v>1</v>
          </cell>
          <cell r="O1910" t="str">
            <v>IPC</v>
          </cell>
          <cell r="P1910">
            <v>39173</v>
          </cell>
          <cell r="Q1910">
            <v>50</v>
          </cell>
          <cell r="R1910">
            <v>45</v>
          </cell>
          <cell r="T1910" t="b">
            <v>0</v>
          </cell>
          <cell r="U1910" t="b">
            <v>0</v>
          </cell>
          <cell r="V1910" t="b">
            <v>0</v>
          </cell>
          <cell r="W1910" t="b">
            <v>0</v>
          </cell>
          <cell r="X1910" t="str">
            <v>NIL</v>
          </cell>
          <cell r="Y1910">
            <v>0</v>
          </cell>
        </row>
        <row r="1911">
          <cell r="A1911">
            <v>380</v>
          </cell>
          <cell r="B1911">
            <v>0</v>
          </cell>
          <cell r="C1911" t="b">
            <v>0</v>
          </cell>
          <cell r="D1911">
            <v>4</v>
          </cell>
          <cell r="E1911">
            <v>1</v>
          </cell>
          <cell r="F1911" t="str">
            <v>B7</v>
          </cell>
          <cell r="G1911">
            <v>2005</v>
          </cell>
          <cell r="H1911" t="b">
            <v>0</v>
          </cell>
          <cell r="I1911">
            <v>839</v>
          </cell>
          <cell r="K1911" t="str">
            <v>Location de lots de grève, location de terrains et bâtisses</v>
          </cell>
          <cell r="L1911" t="str">
            <v>531, 534, 757, 758</v>
          </cell>
          <cell r="M1911" t="b">
            <v>1</v>
          </cell>
          <cell r="N1911" t="b">
            <v>1</v>
          </cell>
          <cell r="O1911" t="str">
            <v>IPC</v>
          </cell>
          <cell r="P1911">
            <v>39173</v>
          </cell>
          <cell r="Q1911">
            <v>50</v>
          </cell>
          <cell r="R1911">
            <v>45</v>
          </cell>
          <cell r="T1911" t="b">
            <v>0</v>
          </cell>
          <cell r="U1911" t="b">
            <v>0</v>
          </cell>
          <cell r="V1911" t="b">
            <v>0</v>
          </cell>
          <cell r="W1911" t="b">
            <v>0</v>
          </cell>
          <cell r="X1911" t="str">
            <v>NIL</v>
          </cell>
          <cell r="Y1911">
            <v>0</v>
          </cell>
        </row>
        <row r="1912">
          <cell r="A1912">
            <v>380</v>
          </cell>
          <cell r="B1912">
            <v>0</v>
          </cell>
          <cell r="C1912" t="b">
            <v>0</v>
          </cell>
          <cell r="D1912">
            <v>4</v>
          </cell>
          <cell r="E1912">
            <v>1</v>
          </cell>
          <cell r="F1912" t="str">
            <v>B7</v>
          </cell>
          <cell r="G1912">
            <v>2004</v>
          </cell>
          <cell r="H1912" t="b">
            <v>0</v>
          </cell>
          <cell r="I1912">
            <v>861</v>
          </cell>
          <cell r="K1912" t="str">
            <v>Location de lots de grève, location de terrains et bâtisses</v>
          </cell>
          <cell r="L1912" t="str">
            <v>531, 534, 757, 758</v>
          </cell>
          <cell r="M1912" t="b">
            <v>1</v>
          </cell>
          <cell r="N1912" t="b">
            <v>1</v>
          </cell>
          <cell r="O1912" t="str">
            <v>IPC</v>
          </cell>
          <cell r="P1912">
            <v>39173</v>
          </cell>
          <cell r="Q1912">
            <v>50</v>
          </cell>
          <cell r="R1912">
            <v>45</v>
          </cell>
          <cell r="T1912" t="b">
            <v>0</v>
          </cell>
          <cell r="U1912" t="b">
            <v>0</v>
          </cell>
          <cell r="V1912" t="b">
            <v>0</v>
          </cell>
          <cell r="W1912" t="b">
            <v>0</v>
          </cell>
          <cell r="X1912" t="str">
            <v>NIL</v>
          </cell>
          <cell r="Y1912">
            <v>0</v>
          </cell>
        </row>
        <row r="1913">
          <cell r="A1913">
            <v>380</v>
          </cell>
          <cell r="B1913">
            <v>0</v>
          </cell>
          <cell r="C1913" t="b">
            <v>0</v>
          </cell>
          <cell r="D1913">
            <v>4</v>
          </cell>
          <cell r="E1913">
            <v>1</v>
          </cell>
          <cell r="F1913" t="str">
            <v>B7</v>
          </cell>
          <cell r="G1913">
            <v>2003</v>
          </cell>
          <cell r="H1913" t="b">
            <v>0</v>
          </cell>
          <cell r="I1913">
            <v>795</v>
          </cell>
          <cell r="K1913" t="str">
            <v>Location de lots de grève, location de terrains et bâtisses</v>
          </cell>
          <cell r="L1913" t="str">
            <v>531, 534, 757, 758</v>
          </cell>
          <cell r="M1913" t="b">
            <v>1</v>
          </cell>
          <cell r="N1913" t="b">
            <v>1</v>
          </cell>
          <cell r="O1913" t="str">
            <v>IPC</v>
          </cell>
          <cell r="P1913">
            <v>39173</v>
          </cell>
          <cell r="Q1913">
            <v>50</v>
          </cell>
          <cell r="R1913">
            <v>45</v>
          </cell>
          <cell r="T1913" t="b">
            <v>0</v>
          </cell>
          <cell r="U1913" t="b">
            <v>0</v>
          </cell>
          <cell r="V1913" t="b">
            <v>0</v>
          </cell>
          <cell r="W1913" t="b">
            <v>0</v>
          </cell>
          <cell r="X1913" t="str">
            <v>NIL</v>
          </cell>
          <cell r="Y1913">
            <v>0</v>
          </cell>
        </row>
        <row r="1914">
          <cell r="A1914">
            <v>380</v>
          </cell>
          <cell r="B1914">
            <v>0</v>
          </cell>
          <cell r="C1914" t="b">
            <v>0</v>
          </cell>
          <cell r="D1914">
            <v>4</v>
          </cell>
          <cell r="E1914">
            <v>1</v>
          </cell>
          <cell r="F1914" t="str">
            <v>63</v>
          </cell>
          <cell r="G1914">
            <v>2007</v>
          </cell>
          <cell r="H1914" t="b">
            <v>1</v>
          </cell>
          <cell r="I1914">
            <v>25</v>
          </cell>
          <cell r="K1914" t="str">
            <v>BAIL AQUACULTURE (Vente, cession, transfert)</v>
          </cell>
          <cell r="L1914" t="str">
            <v>532, 546, 534, 531</v>
          </cell>
          <cell r="M1914" t="b">
            <v>1</v>
          </cell>
          <cell r="N1914" t="b">
            <v>1</v>
          </cell>
          <cell r="O1914" t="str">
            <v>IPC</v>
          </cell>
          <cell r="P1914">
            <v>39173</v>
          </cell>
          <cell r="Q1914">
            <v>0</v>
          </cell>
          <cell r="R1914">
            <v>100</v>
          </cell>
          <cell r="T1914" t="b">
            <v>0</v>
          </cell>
          <cell r="U1914" t="b">
            <v>0</v>
          </cell>
          <cell r="V1914" t="b">
            <v>0</v>
          </cell>
          <cell r="W1914" t="b">
            <v>0</v>
          </cell>
          <cell r="X1914" t="str">
            <v>NIL</v>
          </cell>
          <cell r="Y1914">
            <v>0</v>
          </cell>
        </row>
        <row r="1915">
          <cell r="A1915">
            <v>380</v>
          </cell>
          <cell r="B1915">
            <v>0</v>
          </cell>
          <cell r="C1915" t="b">
            <v>0</v>
          </cell>
          <cell r="D1915">
            <v>4</v>
          </cell>
          <cell r="E1915">
            <v>1</v>
          </cell>
          <cell r="F1915" t="str">
            <v>63</v>
          </cell>
          <cell r="G1915">
            <v>2006</v>
          </cell>
          <cell r="H1915" t="b">
            <v>0</v>
          </cell>
          <cell r="I1915">
            <v>24</v>
          </cell>
          <cell r="K1915" t="str">
            <v>BAIL AQUACULTURE (Vente, cession, transfert)</v>
          </cell>
          <cell r="L1915" t="str">
            <v>532, 546, 534, 531</v>
          </cell>
          <cell r="M1915" t="b">
            <v>1</v>
          </cell>
          <cell r="N1915" t="b">
            <v>1</v>
          </cell>
          <cell r="O1915" t="str">
            <v>IPC</v>
          </cell>
          <cell r="P1915">
            <v>39173</v>
          </cell>
          <cell r="Q1915">
            <v>0</v>
          </cell>
          <cell r="R1915">
            <v>100</v>
          </cell>
          <cell r="T1915" t="b">
            <v>0</v>
          </cell>
          <cell r="U1915" t="b">
            <v>0</v>
          </cell>
          <cell r="V1915" t="b">
            <v>0</v>
          </cell>
          <cell r="W1915" t="b">
            <v>0</v>
          </cell>
          <cell r="X1915" t="str">
            <v>NIL</v>
          </cell>
          <cell r="Y1915">
            <v>0</v>
          </cell>
        </row>
        <row r="1916">
          <cell r="A1916">
            <v>380</v>
          </cell>
          <cell r="B1916">
            <v>0</v>
          </cell>
          <cell r="C1916" t="b">
            <v>0</v>
          </cell>
          <cell r="D1916">
            <v>4</v>
          </cell>
          <cell r="E1916">
            <v>1</v>
          </cell>
          <cell r="F1916" t="str">
            <v>63</v>
          </cell>
          <cell r="G1916">
            <v>2005</v>
          </cell>
          <cell r="H1916" t="b">
            <v>0</v>
          </cell>
          <cell r="I1916">
            <v>20</v>
          </cell>
          <cell r="K1916" t="str">
            <v>BAIL AQUACULTURE (Vente, cession, transfert)</v>
          </cell>
          <cell r="L1916" t="str">
            <v>532, 546, 534, 531</v>
          </cell>
          <cell r="M1916" t="b">
            <v>1</v>
          </cell>
          <cell r="N1916" t="b">
            <v>1</v>
          </cell>
          <cell r="O1916" t="str">
            <v>IPC</v>
          </cell>
          <cell r="P1916">
            <v>39173</v>
          </cell>
          <cell r="Q1916">
            <v>0</v>
          </cell>
          <cell r="R1916">
            <v>100</v>
          </cell>
          <cell r="T1916" t="b">
            <v>0</v>
          </cell>
          <cell r="U1916" t="b">
            <v>0</v>
          </cell>
          <cell r="V1916" t="b">
            <v>0</v>
          </cell>
          <cell r="W1916" t="b">
            <v>0</v>
          </cell>
          <cell r="X1916" t="str">
            <v>NIL</v>
          </cell>
          <cell r="Y1916">
            <v>0</v>
          </cell>
        </row>
        <row r="1917">
          <cell r="A1917">
            <v>380</v>
          </cell>
          <cell r="B1917">
            <v>0</v>
          </cell>
          <cell r="C1917" t="b">
            <v>0</v>
          </cell>
          <cell r="D1917">
            <v>4</v>
          </cell>
          <cell r="E1917">
            <v>1</v>
          </cell>
          <cell r="F1917" t="str">
            <v>63</v>
          </cell>
          <cell r="G1917">
            <v>2004</v>
          </cell>
          <cell r="H1917" t="b">
            <v>0</v>
          </cell>
          <cell r="I1917">
            <v>15</v>
          </cell>
          <cell r="K1917" t="str">
            <v>BAIL AQUACULTURE (Vente, cession, transfert)</v>
          </cell>
          <cell r="L1917" t="str">
            <v>532, 546, 534, 531</v>
          </cell>
          <cell r="M1917" t="b">
            <v>1</v>
          </cell>
          <cell r="N1917" t="b">
            <v>1</v>
          </cell>
          <cell r="O1917" t="str">
            <v>IPC</v>
          </cell>
          <cell r="P1917">
            <v>39173</v>
          </cell>
          <cell r="Q1917">
            <v>0</v>
          </cell>
          <cell r="R1917">
            <v>100</v>
          </cell>
          <cell r="T1917" t="b">
            <v>0</v>
          </cell>
          <cell r="U1917" t="b">
            <v>0</v>
          </cell>
          <cell r="V1917" t="b">
            <v>0</v>
          </cell>
          <cell r="W1917" t="b">
            <v>0</v>
          </cell>
          <cell r="X1917" t="str">
            <v>NIL</v>
          </cell>
          <cell r="Y1917">
            <v>0</v>
          </cell>
        </row>
        <row r="1918">
          <cell r="A1918">
            <v>380</v>
          </cell>
          <cell r="B1918">
            <v>0</v>
          </cell>
          <cell r="C1918" t="b">
            <v>0</v>
          </cell>
          <cell r="D1918">
            <v>4</v>
          </cell>
          <cell r="E1918">
            <v>1</v>
          </cell>
          <cell r="F1918" t="str">
            <v>63</v>
          </cell>
          <cell r="G1918">
            <v>2003</v>
          </cell>
          <cell r="H1918" t="b">
            <v>0</v>
          </cell>
          <cell r="I1918">
            <v>2</v>
          </cell>
          <cell r="K1918" t="str">
            <v>BAIL AQUACULTURE (Vente, cession, transfert)</v>
          </cell>
          <cell r="L1918" t="str">
            <v>532, 546, 534, 531</v>
          </cell>
          <cell r="M1918" t="b">
            <v>1</v>
          </cell>
          <cell r="N1918" t="b">
            <v>1</v>
          </cell>
          <cell r="O1918" t="str">
            <v>IPC</v>
          </cell>
          <cell r="P1918">
            <v>39173</v>
          </cell>
          <cell r="Q1918">
            <v>0</v>
          </cell>
          <cell r="R1918">
            <v>100</v>
          </cell>
          <cell r="T1918" t="b">
            <v>0</v>
          </cell>
          <cell r="U1918" t="b">
            <v>0</v>
          </cell>
          <cell r="V1918" t="b">
            <v>0</v>
          </cell>
          <cell r="W1918" t="b">
            <v>0</v>
          </cell>
          <cell r="X1918" t="str">
            <v>NIL</v>
          </cell>
          <cell r="Y1918">
            <v>0</v>
          </cell>
        </row>
        <row r="1919">
          <cell r="A1919">
            <v>380</v>
          </cell>
          <cell r="B1919">
            <v>0</v>
          </cell>
          <cell r="C1919" t="b">
            <v>0</v>
          </cell>
          <cell r="D1919">
            <v>4</v>
          </cell>
          <cell r="E1919">
            <v>1</v>
          </cell>
          <cell r="F1919" t="str">
            <v>67</v>
          </cell>
          <cell r="G1919">
            <v>2007</v>
          </cell>
          <cell r="H1919" t="b">
            <v>1</v>
          </cell>
          <cell r="I1919">
            <v>625</v>
          </cell>
          <cell r="K1919" t="str">
            <v>VENTE TERRAINS ET BATISSES</v>
          </cell>
          <cell r="L1919" t="str">
            <v>757, 546, 534</v>
          </cell>
          <cell r="M1919" t="b">
            <v>1</v>
          </cell>
          <cell r="N1919" t="b">
            <v>1</v>
          </cell>
          <cell r="O1919" t="str">
            <v>IPC</v>
          </cell>
          <cell r="P1919">
            <v>39173</v>
          </cell>
          <cell r="Q1919">
            <v>80</v>
          </cell>
          <cell r="R1919">
            <v>5</v>
          </cell>
          <cell r="T1919" t="b">
            <v>0</v>
          </cell>
          <cell r="U1919" t="b">
            <v>0</v>
          </cell>
          <cell r="V1919" t="b">
            <v>0</v>
          </cell>
          <cell r="W1919" t="b">
            <v>0</v>
          </cell>
          <cell r="X1919" t="str">
            <v>NIL</v>
          </cell>
          <cell r="Y1919">
            <v>0</v>
          </cell>
        </row>
        <row r="1920">
          <cell r="A1920">
            <v>380</v>
          </cell>
          <cell r="B1920">
            <v>0</v>
          </cell>
          <cell r="C1920" t="b">
            <v>0</v>
          </cell>
          <cell r="D1920">
            <v>4</v>
          </cell>
          <cell r="E1920">
            <v>1</v>
          </cell>
          <cell r="F1920" t="str">
            <v>67</v>
          </cell>
          <cell r="G1920">
            <v>2006</v>
          </cell>
          <cell r="H1920" t="b">
            <v>0</v>
          </cell>
          <cell r="I1920">
            <v>295</v>
          </cell>
          <cell r="K1920" t="str">
            <v>VENTE TERRAINS ET BATISSES</v>
          </cell>
          <cell r="L1920" t="str">
            <v>757, 546, 534</v>
          </cell>
          <cell r="M1920" t="b">
            <v>1</v>
          </cell>
          <cell r="N1920" t="b">
            <v>1</v>
          </cell>
          <cell r="O1920" t="str">
            <v>IPC</v>
          </cell>
          <cell r="P1920">
            <v>39173</v>
          </cell>
          <cell r="Q1920">
            <v>80</v>
          </cell>
          <cell r="R1920">
            <v>5</v>
          </cell>
          <cell r="T1920" t="b">
            <v>0</v>
          </cell>
          <cell r="U1920" t="b">
            <v>0</v>
          </cell>
          <cell r="V1920" t="b">
            <v>0</v>
          </cell>
          <cell r="W1920" t="b">
            <v>0</v>
          </cell>
          <cell r="X1920" t="str">
            <v>NIL</v>
          </cell>
          <cell r="Y1920">
            <v>0</v>
          </cell>
        </row>
        <row r="1921">
          <cell r="A1921">
            <v>380</v>
          </cell>
          <cell r="B1921">
            <v>0</v>
          </cell>
          <cell r="C1921" t="b">
            <v>0</v>
          </cell>
          <cell r="D1921">
            <v>4</v>
          </cell>
          <cell r="E1921">
            <v>1</v>
          </cell>
          <cell r="F1921" t="str">
            <v>67</v>
          </cell>
          <cell r="G1921">
            <v>2005</v>
          </cell>
          <cell r="H1921" t="b">
            <v>0</v>
          </cell>
          <cell r="I1921">
            <v>157</v>
          </cell>
          <cell r="K1921" t="str">
            <v>VENTE TERRAINS ET BATISSES</v>
          </cell>
          <cell r="L1921" t="str">
            <v>757, 546, 534</v>
          </cell>
          <cell r="M1921" t="b">
            <v>1</v>
          </cell>
          <cell r="N1921" t="b">
            <v>1</v>
          </cell>
          <cell r="O1921" t="str">
            <v>IPC</v>
          </cell>
          <cell r="P1921">
            <v>39173</v>
          </cell>
          <cell r="Q1921">
            <v>80</v>
          </cell>
          <cell r="R1921">
            <v>5</v>
          </cell>
          <cell r="T1921" t="b">
            <v>0</v>
          </cell>
          <cell r="U1921" t="b">
            <v>0</v>
          </cell>
          <cell r="V1921" t="b">
            <v>0</v>
          </cell>
          <cell r="W1921" t="b">
            <v>0</v>
          </cell>
          <cell r="X1921" t="str">
            <v>NIL</v>
          </cell>
          <cell r="Y1921">
            <v>0</v>
          </cell>
        </row>
        <row r="1922">
          <cell r="A1922">
            <v>380</v>
          </cell>
          <cell r="B1922">
            <v>0</v>
          </cell>
          <cell r="C1922" t="b">
            <v>0</v>
          </cell>
          <cell r="D1922">
            <v>4</v>
          </cell>
          <cell r="E1922">
            <v>1</v>
          </cell>
          <cell r="F1922" t="str">
            <v>67</v>
          </cell>
          <cell r="G1922">
            <v>2004</v>
          </cell>
          <cell r="H1922" t="b">
            <v>0</v>
          </cell>
          <cell r="I1922">
            <v>95</v>
          </cell>
          <cell r="K1922" t="str">
            <v>VENTE TERRAINS ET BATISSES</v>
          </cell>
          <cell r="L1922" t="str">
            <v>757, 546, 534</v>
          </cell>
          <cell r="M1922" t="b">
            <v>1</v>
          </cell>
          <cell r="N1922" t="b">
            <v>1</v>
          </cell>
          <cell r="O1922" t="str">
            <v>IPC</v>
          </cell>
          <cell r="P1922">
            <v>39173</v>
          </cell>
          <cell r="Q1922">
            <v>80</v>
          </cell>
          <cell r="R1922">
            <v>5</v>
          </cell>
          <cell r="T1922" t="b">
            <v>0</v>
          </cell>
          <cell r="U1922" t="b">
            <v>0</v>
          </cell>
          <cell r="V1922" t="b">
            <v>0</v>
          </cell>
          <cell r="W1922" t="b">
            <v>0</v>
          </cell>
          <cell r="X1922" t="str">
            <v>NIL</v>
          </cell>
          <cell r="Y1922">
            <v>0</v>
          </cell>
        </row>
        <row r="1923">
          <cell r="A1923">
            <v>380</v>
          </cell>
          <cell r="B1923">
            <v>0</v>
          </cell>
          <cell r="C1923" t="b">
            <v>0</v>
          </cell>
          <cell r="D1923">
            <v>4</v>
          </cell>
          <cell r="E1923">
            <v>1</v>
          </cell>
          <cell r="F1923" t="str">
            <v>67</v>
          </cell>
          <cell r="G1923">
            <v>2003</v>
          </cell>
          <cell r="H1923" t="b">
            <v>0</v>
          </cell>
          <cell r="I1923">
            <v>187</v>
          </cell>
          <cell r="K1923" t="str">
            <v>VENTE TERRAINS ET BATISSES</v>
          </cell>
          <cell r="L1923" t="str">
            <v>757, 546, 534</v>
          </cell>
          <cell r="M1923" t="b">
            <v>1</v>
          </cell>
          <cell r="N1923" t="b">
            <v>1</v>
          </cell>
          <cell r="O1923" t="str">
            <v>IPC</v>
          </cell>
          <cell r="P1923">
            <v>39173</v>
          </cell>
          <cell r="Q1923">
            <v>80</v>
          </cell>
          <cell r="R1923">
            <v>5</v>
          </cell>
          <cell r="T1923" t="b">
            <v>0</v>
          </cell>
          <cell r="U1923" t="b">
            <v>0</v>
          </cell>
          <cell r="V1923" t="b">
            <v>0</v>
          </cell>
          <cell r="W1923" t="b">
            <v>0</v>
          </cell>
          <cell r="X1923" t="str">
            <v>NIL</v>
          </cell>
          <cell r="Y1923">
            <v>0</v>
          </cell>
        </row>
        <row r="1924">
          <cell r="A1924">
            <v>380</v>
          </cell>
          <cell r="B1924">
            <v>0</v>
          </cell>
          <cell r="C1924" t="b">
            <v>0</v>
          </cell>
          <cell r="D1924">
            <v>3</v>
          </cell>
          <cell r="E1924">
            <v>9</v>
          </cell>
          <cell r="F1924" t="str">
            <v>NC</v>
          </cell>
          <cell r="G1924">
            <v>2007</v>
          </cell>
          <cell r="H1924" t="b">
            <v>1</v>
          </cell>
          <cell r="I1924">
            <v>0</v>
          </cell>
          <cell r="M1924" t="b">
            <v>1</v>
          </cell>
          <cell r="N1924" t="b">
            <v>1</v>
          </cell>
          <cell r="P1924">
            <v>367</v>
          </cell>
          <cell r="Q1924">
            <v>0</v>
          </cell>
          <cell r="R1924">
            <v>0</v>
          </cell>
          <cell r="T1924" t="b">
            <v>0</v>
          </cell>
          <cell r="U1924" t="b">
            <v>0</v>
          </cell>
          <cell r="V1924" t="b">
            <v>0</v>
          </cell>
          <cell r="W1924" t="b">
            <v>0</v>
          </cell>
          <cell r="Y1924">
            <v>0</v>
          </cell>
        </row>
        <row r="1925">
          <cell r="A1925">
            <v>380</v>
          </cell>
          <cell r="B1925">
            <v>0</v>
          </cell>
          <cell r="C1925" t="b">
            <v>0</v>
          </cell>
          <cell r="D1925">
            <v>3</v>
          </cell>
          <cell r="E1925">
            <v>9</v>
          </cell>
          <cell r="F1925" t="str">
            <v>NC</v>
          </cell>
          <cell r="G1925">
            <v>2006</v>
          </cell>
          <cell r="H1925" t="b">
            <v>0</v>
          </cell>
          <cell r="I1925">
            <v>0</v>
          </cell>
          <cell r="M1925" t="b">
            <v>1</v>
          </cell>
          <cell r="N1925" t="b">
            <v>1</v>
          </cell>
          <cell r="P1925">
            <v>367</v>
          </cell>
          <cell r="Q1925">
            <v>0</v>
          </cell>
          <cell r="R1925">
            <v>0</v>
          </cell>
          <cell r="T1925" t="b">
            <v>0</v>
          </cell>
          <cell r="U1925" t="b">
            <v>0</v>
          </cell>
          <cell r="V1925" t="b">
            <v>0</v>
          </cell>
          <cell r="W1925" t="b">
            <v>0</v>
          </cell>
          <cell r="Y1925">
            <v>0</v>
          </cell>
        </row>
        <row r="1926">
          <cell r="A1926">
            <v>380</v>
          </cell>
          <cell r="B1926">
            <v>0</v>
          </cell>
          <cell r="C1926" t="b">
            <v>0</v>
          </cell>
          <cell r="D1926">
            <v>3</v>
          </cell>
          <cell r="E1926">
            <v>9</v>
          </cell>
          <cell r="F1926" t="str">
            <v>NC</v>
          </cell>
          <cell r="G1926">
            <v>2005</v>
          </cell>
          <cell r="H1926" t="b">
            <v>0</v>
          </cell>
          <cell r="I1926">
            <v>0</v>
          </cell>
          <cell r="M1926" t="b">
            <v>1</v>
          </cell>
          <cell r="N1926" t="b">
            <v>1</v>
          </cell>
          <cell r="P1926">
            <v>367</v>
          </cell>
          <cell r="Q1926">
            <v>0</v>
          </cell>
          <cell r="R1926">
            <v>0</v>
          </cell>
          <cell r="T1926" t="b">
            <v>0</v>
          </cell>
          <cell r="U1926" t="b">
            <v>0</v>
          </cell>
          <cell r="V1926" t="b">
            <v>0</v>
          </cell>
          <cell r="W1926" t="b">
            <v>0</v>
          </cell>
          <cell r="Y1926">
            <v>0</v>
          </cell>
        </row>
        <row r="1927">
          <cell r="A1927">
            <v>380</v>
          </cell>
          <cell r="B1927">
            <v>0</v>
          </cell>
          <cell r="C1927" t="b">
            <v>0</v>
          </cell>
          <cell r="D1927">
            <v>3</v>
          </cell>
          <cell r="E1927">
            <v>9</v>
          </cell>
          <cell r="F1927" t="str">
            <v>NC</v>
          </cell>
          <cell r="G1927">
            <v>2004</v>
          </cell>
          <cell r="H1927" t="b">
            <v>0</v>
          </cell>
          <cell r="I1927">
            <v>0</v>
          </cell>
          <cell r="M1927" t="b">
            <v>1</v>
          </cell>
          <cell r="N1927" t="b">
            <v>1</v>
          </cell>
          <cell r="P1927">
            <v>367</v>
          </cell>
          <cell r="Q1927">
            <v>0</v>
          </cell>
          <cell r="R1927">
            <v>0</v>
          </cell>
          <cell r="T1927" t="b">
            <v>0</v>
          </cell>
          <cell r="U1927" t="b">
            <v>0</v>
          </cell>
          <cell r="V1927" t="b">
            <v>0</v>
          </cell>
          <cell r="W1927" t="b">
            <v>0</v>
          </cell>
          <cell r="Y1927">
            <v>0</v>
          </cell>
        </row>
        <row r="1928">
          <cell r="A1928">
            <v>380</v>
          </cell>
          <cell r="B1928">
            <v>0</v>
          </cell>
          <cell r="C1928" t="b">
            <v>0</v>
          </cell>
          <cell r="D1928">
            <v>3</v>
          </cell>
          <cell r="E1928">
            <v>9</v>
          </cell>
          <cell r="F1928" t="str">
            <v>NC</v>
          </cell>
          <cell r="G1928">
            <v>2003</v>
          </cell>
          <cell r="H1928" t="b">
            <v>0</v>
          </cell>
          <cell r="I1928">
            <v>0</v>
          </cell>
          <cell r="M1928" t="b">
            <v>1</v>
          </cell>
          <cell r="N1928" t="b">
            <v>1</v>
          </cell>
          <cell r="P1928">
            <v>367</v>
          </cell>
          <cell r="Q1928">
            <v>0</v>
          </cell>
          <cell r="R1928">
            <v>0</v>
          </cell>
          <cell r="T1928" t="b">
            <v>0</v>
          </cell>
          <cell r="U1928" t="b">
            <v>0</v>
          </cell>
          <cell r="V1928" t="b">
            <v>0</v>
          </cell>
          <cell r="W1928" t="b">
            <v>0</v>
          </cell>
          <cell r="Y1928">
            <v>0</v>
          </cell>
        </row>
        <row r="1929">
          <cell r="A1929">
            <v>65</v>
          </cell>
          <cell r="B1929">
            <v>0</v>
          </cell>
          <cell r="C1929" t="b">
            <v>1</v>
          </cell>
          <cell r="D1929">
            <v>3</v>
          </cell>
          <cell r="E1929">
            <v>9</v>
          </cell>
          <cell r="F1929" t="str">
            <v>04</v>
          </cell>
          <cell r="G1929">
            <v>2007</v>
          </cell>
          <cell r="H1929" t="b">
            <v>1</v>
          </cell>
          <cell r="I1929">
            <v>25</v>
          </cell>
          <cell r="J1929" t="str">
            <v>Revenus en baisse, changement de 3 à 5 ans dans la durée des permis.</v>
          </cell>
          <cell r="K1929" t="str">
            <v>Service de garde</v>
          </cell>
          <cell r="L1929" t="str">
            <v>369, 370, 371</v>
          </cell>
          <cell r="M1929" t="b">
            <v>1</v>
          </cell>
          <cell r="N1929" t="b">
            <v>1</v>
          </cell>
          <cell r="O1929" t="str">
            <v>IPC</v>
          </cell>
          <cell r="P1929">
            <v>39173</v>
          </cell>
          <cell r="Q1929">
            <v>0</v>
          </cell>
          <cell r="R1929">
            <v>0</v>
          </cell>
          <cell r="T1929" t="b">
            <v>0</v>
          </cell>
          <cell r="U1929" t="b">
            <v>0</v>
          </cell>
          <cell r="V1929" t="b">
            <v>0</v>
          </cell>
          <cell r="W1929" t="b">
            <v>0</v>
          </cell>
          <cell r="X1929" t="str">
            <v>Par règlement</v>
          </cell>
          <cell r="Y1929">
            <v>0</v>
          </cell>
        </row>
        <row r="1930">
          <cell r="A1930">
            <v>65</v>
          </cell>
          <cell r="B1930">
            <v>0</v>
          </cell>
          <cell r="C1930" t="b">
            <v>1</v>
          </cell>
          <cell r="D1930">
            <v>3</v>
          </cell>
          <cell r="E1930">
            <v>9</v>
          </cell>
          <cell r="F1930" t="str">
            <v>04</v>
          </cell>
          <cell r="G1930">
            <v>2006</v>
          </cell>
          <cell r="H1930" t="b">
            <v>0</v>
          </cell>
          <cell r="I1930">
            <v>54.1</v>
          </cell>
          <cell r="K1930" t="str">
            <v>Service de garde</v>
          </cell>
          <cell r="L1930" t="str">
            <v>369, 370, 371</v>
          </cell>
          <cell r="M1930" t="b">
            <v>1</v>
          </cell>
          <cell r="N1930" t="b">
            <v>1</v>
          </cell>
          <cell r="O1930" t="str">
            <v>IPC</v>
          </cell>
          <cell r="P1930">
            <v>39173</v>
          </cell>
          <cell r="Q1930">
            <v>0</v>
          </cell>
          <cell r="R1930">
            <v>0</v>
          </cell>
          <cell r="T1930" t="b">
            <v>0</v>
          </cell>
          <cell r="U1930" t="b">
            <v>0</v>
          </cell>
          <cell r="V1930" t="b">
            <v>0</v>
          </cell>
          <cell r="W1930" t="b">
            <v>0</v>
          </cell>
          <cell r="X1930" t="str">
            <v>Par règlement</v>
          </cell>
          <cell r="Y1930">
            <v>0</v>
          </cell>
        </row>
        <row r="1931">
          <cell r="A1931">
            <v>65</v>
          </cell>
          <cell r="B1931">
            <v>0</v>
          </cell>
          <cell r="C1931" t="b">
            <v>1</v>
          </cell>
          <cell r="D1931">
            <v>3</v>
          </cell>
          <cell r="E1931">
            <v>9</v>
          </cell>
          <cell r="F1931" t="str">
            <v>04</v>
          </cell>
          <cell r="G1931">
            <v>2005</v>
          </cell>
          <cell r="H1931" t="b">
            <v>0</v>
          </cell>
          <cell r="I1931">
            <v>68.400000000000006</v>
          </cell>
          <cell r="K1931" t="str">
            <v>Service de garde</v>
          </cell>
          <cell r="L1931" t="str">
            <v>369, 370, 371</v>
          </cell>
          <cell r="M1931" t="b">
            <v>1</v>
          </cell>
          <cell r="N1931" t="b">
            <v>1</v>
          </cell>
          <cell r="O1931" t="str">
            <v>IPC</v>
          </cell>
          <cell r="P1931">
            <v>39173</v>
          </cell>
          <cell r="Q1931">
            <v>0</v>
          </cell>
          <cell r="R1931">
            <v>0</v>
          </cell>
          <cell r="T1931" t="b">
            <v>0</v>
          </cell>
          <cell r="U1931" t="b">
            <v>0</v>
          </cell>
          <cell r="V1931" t="b">
            <v>0</v>
          </cell>
          <cell r="W1931" t="b">
            <v>0</v>
          </cell>
          <cell r="X1931" t="str">
            <v>Par règlement</v>
          </cell>
          <cell r="Y1931">
            <v>0</v>
          </cell>
        </row>
        <row r="1932">
          <cell r="A1932">
            <v>65</v>
          </cell>
          <cell r="B1932">
            <v>0</v>
          </cell>
          <cell r="C1932" t="b">
            <v>1</v>
          </cell>
          <cell r="D1932">
            <v>3</v>
          </cell>
          <cell r="E1932">
            <v>9</v>
          </cell>
          <cell r="F1932" t="str">
            <v>04</v>
          </cell>
          <cell r="G1932">
            <v>2004</v>
          </cell>
          <cell r="H1932" t="b">
            <v>0</v>
          </cell>
          <cell r="I1932">
            <v>40.1</v>
          </cell>
          <cell r="K1932" t="str">
            <v>Service de garde</v>
          </cell>
          <cell r="L1932" t="str">
            <v>369, 370, 371</v>
          </cell>
          <cell r="M1932" t="b">
            <v>1</v>
          </cell>
          <cell r="N1932" t="b">
            <v>1</v>
          </cell>
          <cell r="O1932" t="str">
            <v>IPC</v>
          </cell>
          <cell r="P1932">
            <v>39173</v>
          </cell>
          <cell r="Q1932">
            <v>0</v>
          </cell>
          <cell r="R1932">
            <v>0</v>
          </cell>
          <cell r="T1932" t="b">
            <v>0</v>
          </cell>
          <cell r="U1932" t="b">
            <v>0</v>
          </cell>
          <cell r="V1932" t="b">
            <v>0</v>
          </cell>
          <cell r="W1932" t="b">
            <v>0</v>
          </cell>
          <cell r="X1932" t="str">
            <v>Par règlement</v>
          </cell>
          <cell r="Y1932">
            <v>0</v>
          </cell>
        </row>
        <row r="1933">
          <cell r="A1933">
            <v>65</v>
          </cell>
          <cell r="B1933">
            <v>0</v>
          </cell>
          <cell r="C1933" t="b">
            <v>1</v>
          </cell>
          <cell r="D1933">
            <v>3</v>
          </cell>
          <cell r="E1933">
            <v>9</v>
          </cell>
          <cell r="F1933" t="str">
            <v>04</v>
          </cell>
          <cell r="G1933">
            <v>2003</v>
          </cell>
          <cell r="H1933" t="b">
            <v>0</v>
          </cell>
          <cell r="I1933">
            <v>62</v>
          </cell>
          <cell r="K1933" t="str">
            <v>Service de garde</v>
          </cell>
          <cell r="L1933" t="str">
            <v>369, 370, 371</v>
          </cell>
          <cell r="M1933" t="b">
            <v>1</v>
          </cell>
          <cell r="N1933" t="b">
            <v>1</v>
          </cell>
          <cell r="O1933" t="str">
            <v>IPC</v>
          </cell>
          <cell r="P1933">
            <v>39173</v>
          </cell>
          <cell r="Q1933">
            <v>0</v>
          </cell>
          <cell r="R1933">
            <v>0</v>
          </cell>
          <cell r="T1933" t="b">
            <v>0</v>
          </cell>
          <cell r="U1933" t="b">
            <v>0</v>
          </cell>
          <cell r="V1933" t="b">
            <v>0</v>
          </cell>
          <cell r="W1933" t="b">
            <v>0</v>
          </cell>
          <cell r="X1933" t="str">
            <v>Par règlement</v>
          </cell>
          <cell r="Y1933">
            <v>0</v>
          </cell>
        </row>
        <row r="1934">
          <cell r="A1934">
            <v>600</v>
          </cell>
          <cell r="B1934">
            <v>0</v>
          </cell>
          <cell r="C1934" t="b">
            <v>0</v>
          </cell>
          <cell r="D1934">
            <v>4</v>
          </cell>
          <cell r="E1934">
            <v>1</v>
          </cell>
          <cell r="F1934" t="str">
            <v>77</v>
          </cell>
          <cell r="G1934">
            <v>2007</v>
          </cell>
          <cell r="H1934" t="b">
            <v>1</v>
          </cell>
          <cell r="I1934">
            <v>188.2</v>
          </cell>
          <cell r="J1934" t="str">
            <v>Varie selon l'indexation annuelle lorsque applicable et parfois selon les renouvellements ou les nouveaux contrats. De plus, pour les nouveaux contrats, il y a partage des revenus avec le MDDEP.</v>
          </cell>
          <cell r="K1934" t="str">
            <v>Énergie</v>
          </cell>
          <cell r="L1934" t="str">
            <v>29, 190, 429</v>
          </cell>
          <cell r="M1934" t="b">
            <v>1</v>
          </cell>
          <cell r="N1934" t="b">
            <v>1</v>
          </cell>
          <cell r="O1934" t="str">
            <v>Oui</v>
          </cell>
          <cell r="P1934">
            <v>39083</v>
          </cell>
          <cell r="Q1934">
            <v>0</v>
          </cell>
          <cell r="R1934">
            <v>100</v>
          </cell>
          <cell r="T1934" t="b">
            <v>1</v>
          </cell>
          <cell r="U1934" t="b">
            <v>0</v>
          </cell>
          <cell r="V1934" t="b">
            <v>0</v>
          </cell>
          <cell r="W1934" t="b">
            <v>0</v>
          </cell>
          <cell r="X1934" t="str">
            <v>Voir commentaires</v>
          </cell>
          <cell r="Y1934">
            <v>0</v>
          </cell>
        </row>
        <row r="1935">
          <cell r="A1935">
            <v>600</v>
          </cell>
          <cell r="B1935">
            <v>0</v>
          </cell>
          <cell r="C1935" t="b">
            <v>0</v>
          </cell>
          <cell r="D1935">
            <v>4</v>
          </cell>
          <cell r="E1935">
            <v>1</v>
          </cell>
          <cell r="F1935" t="str">
            <v>77</v>
          </cell>
          <cell r="G1935">
            <v>2006</v>
          </cell>
          <cell r="H1935" t="b">
            <v>0</v>
          </cell>
          <cell r="I1935">
            <v>165.3</v>
          </cell>
          <cell r="J1935" t="str">
            <v>Indexation annuelle selon les IPC</v>
          </cell>
          <cell r="K1935" t="str">
            <v>Énergie</v>
          </cell>
          <cell r="L1935" t="str">
            <v>29, 190, 429</v>
          </cell>
          <cell r="M1935" t="b">
            <v>1</v>
          </cell>
          <cell r="N1935" t="b">
            <v>1</v>
          </cell>
          <cell r="O1935" t="str">
            <v>Oui</v>
          </cell>
          <cell r="P1935">
            <v>39083</v>
          </cell>
          <cell r="Q1935">
            <v>0</v>
          </cell>
          <cell r="R1935">
            <v>100</v>
          </cell>
          <cell r="T1935" t="b">
            <v>1</v>
          </cell>
          <cell r="U1935" t="b">
            <v>0</v>
          </cell>
          <cell r="V1935" t="b">
            <v>0</v>
          </cell>
          <cell r="W1935" t="b">
            <v>0</v>
          </cell>
          <cell r="X1935" t="str">
            <v>Voir commentaires</v>
          </cell>
          <cell r="Y1935">
            <v>0</v>
          </cell>
        </row>
        <row r="1936">
          <cell r="A1936">
            <v>600</v>
          </cell>
          <cell r="B1936">
            <v>0</v>
          </cell>
          <cell r="C1936" t="b">
            <v>0</v>
          </cell>
          <cell r="D1936">
            <v>4</v>
          </cell>
          <cell r="E1936">
            <v>1</v>
          </cell>
          <cell r="F1936" t="str">
            <v>77</v>
          </cell>
          <cell r="G1936">
            <v>2005</v>
          </cell>
          <cell r="H1936" t="b">
            <v>0</v>
          </cell>
          <cell r="I1936">
            <v>119.9</v>
          </cell>
          <cell r="J1936" t="str">
            <v>Indexation annuelle selon les IPC</v>
          </cell>
          <cell r="K1936" t="str">
            <v>Énergie</v>
          </cell>
          <cell r="L1936" t="str">
            <v>29, 190, 429</v>
          </cell>
          <cell r="M1936" t="b">
            <v>1</v>
          </cell>
          <cell r="N1936" t="b">
            <v>1</v>
          </cell>
          <cell r="O1936" t="str">
            <v>Oui</v>
          </cell>
          <cell r="P1936">
            <v>39083</v>
          </cell>
          <cell r="Q1936">
            <v>0</v>
          </cell>
          <cell r="R1936">
            <v>100</v>
          </cell>
          <cell r="T1936" t="b">
            <v>1</v>
          </cell>
          <cell r="U1936" t="b">
            <v>0</v>
          </cell>
          <cell r="V1936" t="b">
            <v>0</v>
          </cell>
          <cell r="W1936" t="b">
            <v>0</v>
          </cell>
          <cell r="X1936" t="str">
            <v>Voir commentaires</v>
          </cell>
          <cell r="Y1936">
            <v>0</v>
          </cell>
        </row>
        <row r="1937">
          <cell r="A1937">
            <v>600</v>
          </cell>
          <cell r="B1937">
            <v>0</v>
          </cell>
          <cell r="C1937" t="b">
            <v>0</v>
          </cell>
          <cell r="D1937">
            <v>4</v>
          </cell>
          <cell r="E1937">
            <v>1</v>
          </cell>
          <cell r="F1937" t="str">
            <v>77</v>
          </cell>
          <cell r="G1937">
            <v>2004</v>
          </cell>
          <cell r="H1937" t="b">
            <v>0</v>
          </cell>
          <cell r="I1937">
            <v>94.9</v>
          </cell>
          <cell r="J1937" t="str">
            <v>Indexation annuelle selon les IPC</v>
          </cell>
          <cell r="K1937" t="str">
            <v>Énergie</v>
          </cell>
          <cell r="L1937" t="str">
            <v>29, 190, 429</v>
          </cell>
          <cell r="M1937" t="b">
            <v>1</v>
          </cell>
          <cell r="N1937" t="b">
            <v>1</v>
          </cell>
          <cell r="O1937" t="str">
            <v>Oui</v>
          </cell>
          <cell r="P1937">
            <v>39083</v>
          </cell>
          <cell r="Q1937">
            <v>0</v>
          </cell>
          <cell r="R1937">
            <v>100</v>
          </cell>
          <cell r="T1937" t="b">
            <v>1</v>
          </cell>
          <cell r="U1937" t="b">
            <v>0</v>
          </cell>
          <cell r="V1937" t="b">
            <v>0</v>
          </cell>
          <cell r="W1937" t="b">
            <v>0</v>
          </cell>
          <cell r="X1937" t="str">
            <v>Voir commentaires</v>
          </cell>
          <cell r="Y1937">
            <v>0</v>
          </cell>
        </row>
        <row r="1938">
          <cell r="A1938">
            <v>600</v>
          </cell>
          <cell r="B1938">
            <v>0</v>
          </cell>
          <cell r="C1938" t="b">
            <v>0</v>
          </cell>
          <cell r="D1938">
            <v>4</v>
          </cell>
          <cell r="E1938">
            <v>1</v>
          </cell>
          <cell r="F1938" t="str">
            <v>77</v>
          </cell>
          <cell r="G1938">
            <v>2003</v>
          </cell>
          <cell r="H1938" t="b">
            <v>0</v>
          </cell>
          <cell r="I1938">
            <v>83</v>
          </cell>
          <cell r="J1938" t="str">
            <v>Indexation annuelle selon les IPC</v>
          </cell>
          <cell r="K1938" t="str">
            <v>Énergie</v>
          </cell>
          <cell r="L1938" t="str">
            <v>29, 190, 429</v>
          </cell>
          <cell r="M1938" t="b">
            <v>1</v>
          </cell>
          <cell r="N1938" t="b">
            <v>1</v>
          </cell>
          <cell r="O1938" t="str">
            <v>Oui</v>
          </cell>
          <cell r="P1938">
            <v>39083</v>
          </cell>
          <cell r="Q1938">
            <v>0</v>
          </cell>
          <cell r="R1938">
            <v>100</v>
          </cell>
          <cell r="T1938" t="b">
            <v>1</v>
          </cell>
          <cell r="U1938" t="b">
            <v>0</v>
          </cell>
          <cell r="V1938" t="b">
            <v>0</v>
          </cell>
          <cell r="W1938" t="b">
            <v>0</v>
          </cell>
          <cell r="X1938" t="str">
            <v>Voir commentaires</v>
          </cell>
          <cell r="Y1938">
            <v>0</v>
          </cell>
        </row>
        <row r="1939">
          <cell r="A1939">
            <v>600</v>
          </cell>
          <cell r="B1939">
            <v>0</v>
          </cell>
          <cell r="C1939" t="b">
            <v>0</v>
          </cell>
          <cell r="D1939">
            <v>4</v>
          </cell>
          <cell r="E1939">
            <v>1</v>
          </cell>
          <cell r="F1939" t="str">
            <v>F0</v>
          </cell>
          <cell r="G1939">
            <v>2007</v>
          </cell>
          <cell r="H1939" t="b">
            <v>1</v>
          </cell>
          <cell r="I1939">
            <v>120.1</v>
          </cell>
          <cell r="K1939" t="str">
            <v>Mines+ autres secteurs</v>
          </cell>
          <cell r="L1939" t="str">
            <v>250, 761</v>
          </cell>
          <cell r="M1939" t="b">
            <v>1</v>
          </cell>
          <cell r="N1939" t="b">
            <v>0</v>
          </cell>
          <cell r="P1939">
            <v>39086</v>
          </cell>
          <cell r="Q1939">
            <v>50</v>
          </cell>
          <cell r="R1939">
            <v>50</v>
          </cell>
          <cell r="T1939" t="b">
            <v>1</v>
          </cell>
          <cell r="U1939" t="b">
            <v>0</v>
          </cell>
          <cell r="V1939" t="b">
            <v>0</v>
          </cell>
          <cell r="W1939" t="b">
            <v>0</v>
          </cell>
          <cell r="X1939" t="str">
            <v>14$/droit, maximum : 1 144$/acte</v>
          </cell>
          <cell r="Y1939">
            <v>0</v>
          </cell>
        </row>
        <row r="1940">
          <cell r="A1940">
            <v>600</v>
          </cell>
          <cell r="B1940">
            <v>0</v>
          </cell>
          <cell r="C1940" t="b">
            <v>0</v>
          </cell>
          <cell r="D1940">
            <v>4</v>
          </cell>
          <cell r="E1940">
            <v>1</v>
          </cell>
          <cell r="F1940" t="str">
            <v>F0</v>
          </cell>
          <cell r="G1940">
            <v>2006</v>
          </cell>
          <cell r="H1940" t="b">
            <v>0</v>
          </cell>
          <cell r="I1940">
            <v>101.4</v>
          </cell>
          <cell r="K1940" t="str">
            <v>Mines+ autres secteurs</v>
          </cell>
          <cell r="L1940" t="str">
            <v>250, 761</v>
          </cell>
          <cell r="M1940" t="b">
            <v>1</v>
          </cell>
          <cell r="N1940" t="b">
            <v>0</v>
          </cell>
          <cell r="P1940">
            <v>39086</v>
          </cell>
          <cell r="Q1940">
            <v>50</v>
          </cell>
          <cell r="R1940">
            <v>50</v>
          </cell>
          <cell r="T1940" t="b">
            <v>1</v>
          </cell>
          <cell r="U1940" t="b">
            <v>0</v>
          </cell>
          <cell r="V1940" t="b">
            <v>0</v>
          </cell>
          <cell r="W1940" t="b">
            <v>0</v>
          </cell>
          <cell r="X1940" t="str">
            <v>14$/droit, maximum : 1 144$/acte</v>
          </cell>
          <cell r="Y1940">
            <v>0</v>
          </cell>
        </row>
        <row r="1941">
          <cell r="A1941">
            <v>600</v>
          </cell>
          <cell r="B1941">
            <v>0</v>
          </cell>
          <cell r="C1941" t="b">
            <v>0</v>
          </cell>
          <cell r="D1941">
            <v>4</v>
          </cell>
          <cell r="E1941">
            <v>1</v>
          </cell>
          <cell r="F1941" t="str">
            <v>F0</v>
          </cell>
          <cell r="G1941">
            <v>2005</v>
          </cell>
          <cell r="H1941" t="b">
            <v>0</v>
          </cell>
          <cell r="I1941">
            <v>129.1</v>
          </cell>
          <cell r="K1941" t="str">
            <v>Mines+ autres secteurs</v>
          </cell>
          <cell r="L1941" t="str">
            <v>250, 761</v>
          </cell>
          <cell r="M1941" t="b">
            <v>1</v>
          </cell>
          <cell r="N1941" t="b">
            <v>0</v>
          </cell>
          <cell r="P1941">
            <v>39086</v>
          </cell>
          <cell r="Q1941">
            <v>50</v>
          </cell>
          <cell r="R1941">
            <v>50</v>
          </cell>
          <cell r="T1941" t="b">
            <v>1</v>
          </cell>
          <cell r="U1941" t="b">
            <v>0</v>
          </cell>
          <cell r="V1941" t="b">
            <v>0</v>
          </cell>
          <cell r="W1941" t="b">
            <v>0</v>
          </cell>
          <cell r="X1941" t="str">
            <v>14$/droit, maximum : 1 144$/acte</v>
          </cell>
          <cell r="Y1941">
            <v>0</v>
          </cell>
        </row>
        <row r="1942">
          <cell r="A1942">
            <v>600</v>
          </cell>
          <cell r="B1942">
            <v>0</v>
          </cell>
          <cell r="C1942" t="b">
            <v>0</v>
          </cell>
          <cell r="D1942">
            <v>4</v>
          </cell>
          <cell r="E1942">
            <v>1</v>
          </cell>
          <cell r="F1942" t="str">
            <v>F0</v>
          </cell>
          <cell r="G1942">
            <v>2004</v>
          </cell>
          <cell r="H1942" t="b">
            <v>0</v>
          </cell>
          <cell r="I1942">
            <v>199</v>
          </cell>
          <cell r="K1942" t="str">
            <v>Mines+ autres secteurs</v>
          </cell>
          <cell r="L1942" t="str">
            <v>250, 761</v>
          </cell>
          <cell r="M1942" t="b">
            <v>1</v>
          </cell>
          <cell r="N1942" t="b">
            <v>0</v>
          </cell>
          <cell r="P1942">
            <v>39086</v>
          </cell>
          <cell r="Q1942">
            <v>50</v>
          </cell>
          <cell r="R1942">
            <v>50</v>
          </cell>
          <cell r="T1942" t="b">
            <v>1</v>
          </cell>
          <cell r="U1942" t="b">
            <v>0</v>
          </cell>
          <cell r="V1942" t="b">
            <v>0</v>
          </cell>
          <cell r="W1942" t="b">
            <v>0</v>
          </cell>
          <cell r="X1942" t="str">
            <v>14$/droit, maximum : 1 144$/acte</v>
          </cell>
          <cell r="Y1942">
            <v>0</v>
          </cell>
        </row>
        <row r="1943">
          <cell r="A1943">
            <v>600</v>
          </cell>
          <cell r="B1943">
            <v>0</v>
          </cell>
          <cell r="C1943" t="b">
            <v>0</v>
          </cell>
          <cell r="D1943">
            <v>4</v>
          </cell>
          <cell r="E1943">
            <v>1</v>
          </cell>
          <cell r="F1943" t="str">
            <v>F0</v>
          </cell>
          <cell r="G1943">
            <v>2003</v>
          </cell>
          <cell r="H1943" t="b">
            <v>0</v>
          </cell>
          <cell r="I1943">
            <v>131.5</v>
          </cell>
          <cell r="K1943" t="str">
            <v>Mines+ autres secteurs</v>
          </cell>
          <cell r="L1943" t="str">
            <v>250, 761</v>
          </cell>
          <cell r="M1943" t="b">
            <v>1</v>
          </cell>
          <cell r="N1943" t="b">
            <v>0</v>
          </cell>
          <cell r="P1943">
            <v>39086</v>
          </cell>
          <cell r="Q1943">
            <v>50</v>
          </cell>
          <cell r="R1943">
            <v>50</v>
          </cell>
          <cell r="T1943" t="b">
            <v>1</v>
          </cell>
          <cell r="U1943" t="b">
            <v>0</v>
          </cell>
          <cell r="V1943" t="b">
            <v>0</v>
          </cell>
          <cell r="W1943" t="b">
            <v>0</v>
          </cell>
          <cell r="X1943" t="str">
            <v>14$/droit, maximum : 1 144$/acte</v>
          </cell>
          <cell r="Y1943">
            <v>0</v>
          </cell>
        </row>
        <row r="1944">
          <cell r="A1944">
            <v>600</v>
          </cell>
          <cell r="B1944">
            <v>0</v>
          </cell>
          <cell r="C1944" t="b">
            <v>0</v>
          </cell>
          <cell r="D1944">
            <v>3</v>
          </cell>
          <cell r="E1944">
            <v>3</v>
          </cell>
          <cell r="F1944" t="str">
            <v>04</v>
          </cell>
          <cell r="G1944">
            <v>2007</v>
          </cell>
          <cell r="H1944" t="b">
            <v>1</v>
          </cell>
          <cell r="I1944">
            <v>150</v>
          </cell>
          <cell r="K1944" t="str">
            <v>Forêts</v>
          </cell>
          <cell r="L1944" t="str">
            <v>729, 185</v>
          </cell>
          <cell r="M1944" t="b">
            <v>1</v>
          </cell>
          <cell r="N1944" t="b">
            <v>0</v>
          </cell>
          <cell r="P1944">
            <v>39263</v>
          </cell>
          <cell r="Q1944">
            <v>100</v>
          </cell>
          <cell r="R1944">
            <v>0</v>
          </cell>
          <cell r="T1944" t="b">
            <v>0</v>
          </cell>
          <cell r="U1944" t="b">
            <v>0</v>
          </cell>
          <cell r="V1944" t="b">
            <v>0</v>
          </cell>
          <cell r="W1944" t="b">
            <v>0</v>
          </cell>
          <cell r="Y1944">
            <v>0</v>
          </cell>
        </row>
        <row r="1945">
          <cell r="A1945">
            <v>600</v>
          </cell>
          <cell r="B1945">
            <v>0</v>
          </cell>
          <cell r="C1945" t="b">
            <v>0</v>
          </cell>
          <cell r="D1945">
            <v>3</v>
          </cell>
          <cell r="E1945">
            <v>3</v>
          </cell>
          <cell r="F1945" t="str">
            <v>04</v>
          </cell>
          <cell r="G1945">
            <v>2006</v>
          </cell>
          <cell r="H1945" t="b">
            <v>0</v>
          </cell>
          <cell r="I1945">
            <v>200.8</v>
          </cell>
          <cell r="K1945" t="str">
            <v>Forêts</v>
          </cell>
          <cell r="L1945" t="str">
            <v>729, 185</v>
          </cell>
          <cell r="M1945" t="b">
            <v>1</v>
          </cell>
          <cell r="N1945" t="b">
            <v>0</v>
          </cell>
          <cell r="P1945">
            <v>39263</v>
          </cell>
          <cell r="Q1945">
            <v>100</v>
          </cell>
          <cell r="R1945">
            <v>0</v>
          </cell>
          <cell r="T1945" t="b">
            <v>0</v>
          </cell>
          <cell r="U1945" t="b">
            <v>0</v>
          </cell>
          <cell r="V1945" t="b">
            <v>0</v>
          </cell>
          <cell r="W1945" t="b">
            <v>0</v>
          </cell>
          <cell r="Y1945">
            <v>0</v>
          </cell>
        </row>
        <row r="1946">
          <cell r="A1946">
            <v>600</v>
          </cell>
          <cell r="B1946">
            <v>0</v>
          </cell>
          <cell r="C1946" t="b">
            <v>0</v>
          </cell>
          <cell r="D1946">
            <v>3</v>
          </cell>
          <cell r="E1946">
            <v>3</v>
          </cell>
          <cell r="F1946" t="str">
            <v>04</v>
          </cell>
          <cell r="G1946">
            <v>2005</v>
          </cell>
          <cell r="H1946" t="b">
            <v>0</v>
          </cell>
          <cell r="I1946">
            <v>210.6</v>
          </cell>
          <cell r="K1946" t="str">
            <v>Forêts</v>
          </cell>
          <cell r="L1946" t="str">
            <v>729, 185</v>
          </cell>
          <cell r="M1946" t="b">
            <v>1</v>
          </cell>
          <cell r="N1946" t="b">
            <v>0</v>
          </cell>
          <cell r="P1946">
            <v>39263</v>
          </cell>
          <cell r="Q1946">
            <v>100</v>
          </cell>
          <cell r="R1946">
            <v>0</v>
          </cell>
          <cell r="T1946" t="b">
            <v>0</v>
          </cell>
          <cell r="U1946" t="b">
            <v>0</v>
          </cell>
          <cell r="V1946" t="b">
            <v>0</v>
          </cell>
          <cell r="W1946" t="b">
            <v>0</v>
          </cell>
          <cell r="Y1946">
            <v>0</v>
          </cell>
        </row>
        <row r="1947">
          <cell r="A1947">
            <v>600</v>
          </cell>
          <cell r="B1947">
            <v>0</v>
          </cell>
          <cell r="C1947" t="b">
            <v>0</v>
          </cell>
          <cell r="D1947">
            <v>3</v>
          </cell>
          <cell r="E1947">
            <v>3</v>
          </cell>
          <cell r="F1947" t="str">
            <v>04</v>
          </cell>
          <cell r="G1947">
            <v>2004</v>
          </cell>
          <cell r="H1947" t="b">
            <v>0</v>
          </cell>
          <cell r="I1947">
            <v>217.9</v>
          </cell>
          <cell r="K1947" t="str">
            <v>Forêts</v>
          </cell>
          <cell r="L1947" t="str">
            <v>729, 185</v>
          </cell>
          <cell r="M1947" t="b">
            <v>1</v>
          </cell>
          <cell r="N1947" t="b">
            <v>0</v>
          </cell>
          <cell r="P1947">
            <v>39263</v>
          </cell>
          <cell r="Q1947">
            <v>100</v>
          </cell>
          <cell r="R1947">
            <v>0</v>
          </cell>
          <cell r="T1947" t="b">
            <v>0</v>
          </cell>
          <cell r="U1947" t="b">
            <v>0</v>
          </cell>
          <cell r="V1947" t="b">
            <v>0</v>
          </cell>
          <cell r="W1947" t="b">
            <v>0</v>
          </cell>
          <cell r="Y1947">
            <v>0</v>
          </cell>
        </row>
        <row r="1948">
          <cell r="A1948">
            <v>600</v>
          </cell>
          <cell r="B1948">
            <v>0</v>
          </cell>
          <cell r="C1948" t="b">
            <v>0</v>
          </cell>
          <cell r="D1948">
            <v>3</v>
          </cell>
          <cell r="E1948">
            <v>3</v>
          </cell>
          <cell r="F1948" t="str">
            <v>04</v>
          </cell>
          <cell r="G1948">
            <v>2003</v>
          </cell>
          <cell r="H1948" t="b">
            <v>0</v>
          </cell>
          <cell r="I1948">
            <v>188.7</v>
          </cell>
          <cell r="K1948" t="str">
            <v>Forêts</v>
          </cell>
          <cell r="L1948" t="str">
            <v>729, 185</v>
          </cell>
          <cell r="M1948" t="b">
            <v>1</v>
          </cell>
          <cell r="N1948" t="b">
            <v>0</v>
          </cell>
          <cell r="P1948">
            <v>39263</v>
          </cell>
          <cell r="Q1948">
            <v>100</v>
          </cell>
          <cell r="R1948">
            <v>0</v>
          </cell>
          <cell r="T1948" t="b">
            <v>0</v>
          </cell>
          <cell r="U1948" t="b">
            <v>0</v>
          </cell>
          <cell r="V1948" t="b">
            <v>0</v>
          </cell>
          <cell r="W1948" t="b">
            <v>0</v>
          </cell>
          <cell r="Y1948">
            <v>0</v>
          </cell>
        </row>
        <row r="1949">
          <cell r="A1949">
            <v>600</v>
          </cell>
          <cell r="B1949">
            <v>0</v>
          </cell>
          <cell r="C1949" t="b">
            <v>0</v>
          </cell>
          <cell r="D1949">
            <v>3</v>
          </cell>
          <cell r="E1949">
            <v>3</v>
          </cell>
          <cell r="F1949" t="str">
            <v>10</v>
          </cell>
          <cell r="G1949">
            <v>2007</v>
          </cell>
          <cell r="H1949" t="b">
            <v>1</v>
          </cell>
          <cell r="I1949">
            <v>151000</v>
          </cell>
          <cell r="J1949" t="str">
            <v>Baisse drastique de la demande et des prix du bois d'oeuvre : baisse des redevances et volume récolté</v>
          </cell>
          <cell r="K1949" t="str">
            <v>Forêts</v>
          </cell>
          <cell r="L1949" t="str">
            <v>179, 668, 175</v>
          </cell>
          <cell r="M1949" t="b">
            <v>1</v>
          </cell>
          <cell r="N1949" t="b">
            <v>0</v>
          </cell>
          <cell r="O1949" t="str">
            <v>Prix produits forestiers</v>
          </cell>
          <cell r="P1949">
            <v>39356</v>
          </cell>
          <cell r="Q1949">
            <v>0</v>
          </cell>
          <cell r="R1949">
            <v>100</v>
          </cell>
          <cell r="T1949" t="b">
            <v>0</v>
          </cell>
          <cell r="U1949" t="b">
            <v>1</v>
          </cell>
          <cell r="V1949" t="b">
            <v>1</v>
          </cell>
          <cell r="W1949" t="b">
            <v>0</v>
          </cell>
          <cell r="X1949" t="str">
            <v xml:space="preserve"> Valeur marchande des bois sur pied (VMBSP) : technique de parité.</v>
          </cell>
          <cell r="Y1949">
            <v>0</v>
          </cell>
        </row>
        <row r="1950">
          <cell r="A1950">
            <v>600</v>
          </cell>
          <cell r="B1950">
            <v>0</v>
          </cell>
          <cell r="C1950" t="b">
            <v>0</v>
          </cell>
          <cell r="D1950">
            <v>3</v>
          </cell>
          <cell r="E1950">
            <v>3</v>
          </cell>
          <cell r="F1950" t="str">
            <v>10</v>
          </cell>
          <cell r="G1950">
            <v>2006</v>
          </cell>
          <cell r="H1950" t="b">
            <v>0</v>
          </cell>
          <cell r="I1950">
            <v>266100</v>
          </cell>
          <cell r="J1950" t="str">
            <v>Baisse drastique de la demande et des prix du bois d'oeuvre : baisse des redevances et volume récolté</v>
          </cell>
          <cell r="K1950" t="str">
            <v>Forêts</v>
          </cell>
          <cell r="L1950" t="str">
            <v>179, 668, 175</v>
          </cell>
          <cell r="M1950" t="b">
            <v>1</v>
          </cell>
          <cell r="N1950" t="b">
            <v>0</v>
          </cell>
          <cell r="O1950" t="str">
            <v>Prix produits forestiers</v>
          </cell>
          <cell r="P1950">
            <v>39356</v>
          </cell>
          <cell r="Q1950">
            <v>0</v>
          </cell>
          <cell r="R1950">
            <v>100</v>
          </cell>
          <cell r="T1950" t="b">
            <v>0</v>
          </cell>
          <cell r="U1950" t="b">
            <v>1</v>
          </cell>
          <cell r="V1950" t="b">
            <v>1</v>
          </cell>
          <cell r="W1950" t="b">
            <v>0</v>
          </cell>
          <cell r="X1950" t="str">
            <v xml:space="preserve"> Valeur marchande des bois sur pied (VMBSP) : technique de parité.</v>
          </cell>
          <cell r="Y1950">
            <v>0</v>
          </cell>
        </row>
        <row r="1951">
          <cell r="A1951">
            <v>600</v>
          </cell>
          <cell r="B1951">
            <v>0</v>
          </cell>
          <cell r="C1951" t="b">
            <v>0</v>
          </cell>
          <cell r="D1951">
            <v>3</v>
          </cell>
          <cell r="E1951">
            <v>3</v>
          </cell>
          <cell r="F1951" t="str">
            <v>10</v>
          </cell>
          <cell r="G1951">
            <v>2005</v>
          </cell>
          <cell r="H1951" t="b">
            <v>0</v>
          </cell>
          <cell r="I1951">
            <v>388400</v>
          </cell>
          <cell r="K1951" t="str">
            <v>Forêts</v>
          </cell>
          <cell r="L1951" t="str">
            <v>179, 668, 175</v>
          </cell>
          <cell r="M1951" t="b">
            <v>1</v>
          </cell>
          <cell r="N1951" t="b">
            <v>0</v>
          </cell>
          <cell r="O1951" t="str">
            <v>Prix produits forestiers</v>
          </cell>
          <cell r="P1951">
            <v>39356</v>
          </cell>
          <cell r="Q1951">
            <v>0</v>
          </cell>
          <cell r="R1951">
            <v>100</v>
          </cell>
          <cell r="T1951" t="b">
            <v>0</v>
          </cell>
          <cell r="U1951" t="b">
            <v>1</v>
          </cell>
          <cell r="V1951" t="b">
            <v>1</v>
          </cell>
          <cell r="W1951" t="b">
            <v>0</v>
          </cell>
          <cell r="X1951" t="str">
            <v xml:space="preserve"> Valeur marchande des bois sur pied (VMBSP) : technique de parité.</v>
          </cell>
          <cell r="Y1951">
            <v>0</v>
          </cell>
        </row>
        <row r="1952">
          <cell r="A1952">
            <v>600</v>
          </cell>
          <cell r="B1952">
            <v>0</v>
          </cell>
          <cell r="C1952" t="b">
            <v>0</v>
          </cell>
          <cell r="D1952">
            <v>3</v>
          </cell>
          <cell r="E1952">
            <v>3</v>
          </cell>
          <cell r="F1952" t="str">
            <v>10</v>
          </cell>
          <cell r="G1952">
            <v>2004</v>
          </cell>
          <cell r="H1952" t="b">
            <v>0</v>
          </cell>
          <cell r="I1952">
            <v>423000</v>
          </cell>
          <cell r="K1952" t="str">
            <v>Forêts</v>
          </cell>
          <cell r="L1952" t="str">
            <v>179, 668, 175</v>
          </cell>
          <cell r="M1952" t="b">
            <v>1</v>
          </cell>
          <cell r="N1952" t="b">
            <v>0</v>
          </cell>
          <cell r="O1952" t="str">
            <v>Prix produits forestiers</v>
          </cell>
          <cell r="P1952">
            <v>39356</v>
          </cell>
          <cell r="Q1952">
            <v>0</v>
          </cell>
          <cell r="R1952">
            <v>100</v>
          </cell>
          <cell r="T1952" t="b">
            <v>0</v>
          </cell>
          <cell r="U1952" t="b">
            <v>1</v>
          </cell>
          <cell r="V1952" t="b">
            <v>1</v>
          </cell>
          <cell r="W1952" t="b">
            <v>0</v>
          </cell>
          <cell r="X1952" t="str">
            <v xml:space="preserve"> Valeur marchande des bois sur pied (VMBSP) : technique de parité.</v>
          </cell>
          <cell r="Y1952">
            <v>0</v>
          </cell>
        </row>
        <row r="1953">
          <cell r="A1953">
            <v>600</v>
          </cell>
          <cell r="B1953">
            <v>0</v>
          </cell>
          <cell r="C1953" t="b">
            <v>0</v>
          </cell>
          <cell r="D1953">
            <v>3</v>
          </cell>
          <cell r="E1953">
            <v>3</v>
          </cell>
          <cell r="F1953" t="str">
            <v>10</v>
          </cell>
          <cell r="G1953">
            <v>2003</v>
          </cell>
          <cell r="H1953" t="b">
            <v>0</v>
          </cell>
          <cell r="I1953">
            <v>0</v>
          </cell>
          <cell r="K1953" t="str">
            <v>Forêts</v>
          </cell>
          <cell r="L1953" t="str">
            <v>179, 668, 175</v>
          </cell>
          <cell r="M1953" t="b">
            <v>1</v>
          </cell>
          <cell r="N1953" t="b">
            <v>0</v>
          </cell>
          <cell r="O1953" t="str">
            <v>Prix produits forestiers</v>
          </cell>
          <cell r="P1953">
            <v>39356</v>
          </cell>
          <cell r="Q1953">
            <v>0</v>
          </cell>
          <cell r="R1953">
            <v>100</v>
          </cell>
          <cell r="T1953" t="b">
            <v>0</v>
          </cell>
          <cell r="U1953" t="b">
            <v>1</v>
          </cell>
          <cell r="V1953" t="b">
            <v>1</v>
          </cell>
          <cell r="W1953" t="b">
            <v>0</v>
          </cell>
          <cell r="X1953" t="str">
            <v xml:space="preserve"> Valeur marchande des bois sur pied (VMBSP) : technique de parité.</v>
          </cell>
          <cell r="Y1953">
            <v>0</v>
          </cell>
        </row>
        <row r="1954">
          <cell r="A1954">
            <v>600</v>
          </cell>
          <cell r="B1954">
            <v>0</v>
          </cell>
          <cell r="C1954" t="b">
            <v>0</v>
          </cell>
          <cell r="D1954">
            <v>3</v>
          </cell>
          <cell r="E1954">
            <v>3</v>
          </cell>
          <cell r="F1954" t="str">
            <v>16</v>
          </cell>
          <cell r="G1954">
            <v>2007</v>
          </cell>
          <cell r="H1954" t="b">
            <v>1</v>
          </cell>
          <cell r="I1954">
            <v>100</v>
          </cell>
          <cell r="K1954" t="str">
            <v>Forêts</v>
          </cell>
          <cell r="L1954" t="str">
            <v>733, 731</v>
          </cell>
          <cell r="M1954" t="b">
            <v>1</v>
          </cell>
          <cell r="N1954" t="b">
            <v>1</v>
          </cell>
          <cell r="O1954" t="str">
            <v>Oui</v>
          </cell>
          <cell r="P1954">
            <v>39356</v>
          </cell>
          <cell r="Q1954">
            <v>40</v>
          </cell>
          <cell r="R1954">
            <v>60</v>
          </cell>
          <cell r="T1954" t="b">
            <v>0</v>
          </cell>
          <cell r="U1954" t="b">
            <v>1</v>
          </cell>
          <cell r="V1954" t="b">
            <v>0</v>
          </cell>
          <cell r="W1954" t="b">
            <v>0</v>
          </cell>
          <cell r="Y1954">
            <v>0</v>
          </cell>
        </row>
        <row r="1955">
          <cell r="A1955">
            <v>600</v>
          </cell>
          <cell r="B1955">
            <v>0</v>
          </cell>
          <cell r="C1955" t="b">
            <v>0</v>
          </cell>
          <cell r="D1955">
            <v>3</v>
          </cell>
          <cell r="E1955">
            <v>3</v>
          </cell>
          <cell r="F1955" t="str">
            <v>16</v>
          </cell>
          <cell r="G1955">
            <v>2006</v>
          </cell>
          <cell r="H1955" t="b">
            <v>0</v>
          </cell>
          <cell r="I1955">
            <v>89.5</v>
          </cell>
          <cell r="K1955" t="str">
            <v>Forêts</v>
          </cell>
          <cell r="L1955" t="str">
            <v>733, 731</v>
          </cell>
          <cell r="M1955" t="b">
            <v>1</v>
          </cell>
          <cell r="N1955" t="b">
            <v>1</v>
          </cell>
          <cell r="O1955" t="str">
            <v>Oui</v>
          </cell>
          <cell r="P1955">
            <v>39356</v>
          </cell>
          <cell r="Q1955">
            <v>40</v>
          </cell>
          <cell r="R1955">
            <v>60</v>
          </cell>
          <cell r="T1955" t="b">
            <v>0</v>
          </cell>
          <cell r="U1955" t="b">
            <v>1</v>
          </cell>
          <cell r="V1955" t="b">
            <v>0</v>
          </cell>
          <cell r="W1955" t="b">
            <v>0</v>
          </cell>
          <cell r="Y1955">
            <v>0</v>
          </cell>
        </row>
        <row r="1956">
          <cell r="A1956">
            <v>600</v>
          </cell>
          <cell r="B1956">
            <v>0</v>
          </cell>
          <cell r="C1956" t="b">
            <v>0</v>
          </cell>
          <cell r="D1956">
            <v>3</v>
          </cell>
          <cell r="E1956">
            <v>3</v>
          </cell>
          <cell r="F1956" t="str">
            <v>16</v>
          </cell>
          <cell r="G1956">
            <v>2005</v>
          </cell>
          <cell r="H1956" t="b">
            <v>0</v>
          </cell>
          <cell r="I1956">
            <v>75.7</v>
          </cell>
          <cell r="K1956" t="str">
            <v>Forêts</v>
          </cell>
          <cell r="L1956" t="str">
            <v>733, 731</v>
          </cell>
          <cell r="M1956" t="b">
            <v>1</v>
          </cell>
          <cell r="N1956" t="b">
            <v>1</v>
          </cell>
          <cell r="O1956" t="str">
            <v>Oui</v>
          </cell>
          <cell r="P1956">
            <v>39356</v>
          </cell>
          <cell r="Q1956">
            <v>40</v>
          </cell>
          <cell r="R1956">
            <v>60</v>
          </cell>
          <cell r="T1956" t="b">
            <v>0</v>
          </cell>
          <cell r="U1956" t="b">
            <v>1</v>
          </cell>
          <cell r="V1956" t="b">
            <v>0</v>
          </cell>
          <cell r="W1956" t="b">
            <v>0</v>
          </cell>
          <cell r="Y1956">
            <v>0</v>
          </cell>
        </row>
        <row r="1957">
          <cell r="A1957">
            <v>600</v>
          </cell>
          <cell r="B1957">
            <v>0</v>
          </cell>
          <cell r="C1957" t="b">
            <v>0</v>
          </cell>
          <cell r="D1957">
            <v>3</v>
          </cell>
          <cell r="E1957">
            <v>3</v>
          </cell>
          <cell r="F1957" t="str">
            <v>16</v>
          </cell>
          <cell r="G1957">
            <v>2004</v>
          </cell>
          <cell r="H1957" t="b">
            <v>0</v>
          </cell>
          <cell r="I1957">
            <v>121.2</v>
          </cell>
          <cell r="K1957" t="str">
            <v>Forêts</v>
          </cell>
          <cell r="L1957" t="str">
            <v>733, 731</v>
          </cell>
          <cell r="M1957" t="b">
            <v>1</v>
          </cell>
          <cell r="N1957" t="b">
            <v>1</v>
          </cell>
          <cell r="O1957" t="str">
            <v>Oui</v>
          </cell>
          <cell r="P1957">
            <v>39356</v>
          </cell>
          <cell r="Q1957">
            <v>40</v>
          </cell>
          <cell r="R1957">
            <v>60</v>
          </cell>
          <cell r="T1957" t="b">
            <v>0</v>
          </cell>
          <cell r="U1957" t="b">
            <v>1</v>
          </cell>
          <cell r="V1957" t="b">
            <v>0</v>
          </cell>
          <cell r="W1957" t="b">
            <v>0</v>
          </cell>
          <cell r="Y1957">
            <v>0</v>
          </cell>
        </row>
        <row r="1958">
          <cell r="A1958">
            <v>600</v>
          </cell>
          <cell r="B1958">
            <v>0</v>
          </cell>
          <cell r="C1958" t="b">
            <v>0</v>
          </cell>
          <cell r="D1958">
            <v>3</v>
          </cell>
          <cell r="E1958">
            <v>3</v>
          </cell>
          <cell r="F1958" t="str">
            <v>16</v>
          </cell>
          <cell r="G1958">
            <v>2003</v>
          </cell>
          <cell r="H1958" t="b">
            <v>0</v>
          </cell>
          <cell r="I1958">
            <v>188.8</v>
          </cell>
          <cell r="K1958" t="str">
            <v>Forêts</v>
          </cell>
          <cell r="L1958" t="str">
            <v>733, 731</v>
          </cell>
          <cell r="M1958" t="b">
            <v>1</v>
          </cell>
          <cell r="N1958" t="b">
            <v>1</v>
          </cell>
          <cell r="O1958" t="str">
            <v>Oui</v>
          </cell>
          <cell r="P1958">
            <v>39356</v>
          </cell>
          <cell r="Q1958">
            <v>40</v>
          </cell>
          <cell r="R1958">
            <v>60</v>
          </cell>
          <cell r="T1958" t="b">
            <v>0</v>
          </cell>
          <cell r="U1958" t="b">
            <v>1</v>
          </cell>
          <cell r="V1958" t="b">
            <v>0</v>
          </cell>
          <cell r="W1958" t="b">
            <v>0</v>
          </cell>
          <cell r="Y1958">
            <v>0</v>
          </cell>
        </row>
        <row r="1959">
          <cell r="A1959">
            <v>600</v>
          </cell>
          <cell r="B1959">
            <v>0</v>
          </cell>
          <cell r="C1959" t="b">
            <v>0</v>
          </cell>
          <cell r="D1959">
            <v>3</v>
          </cell>
          <cell r="E1959">
            <v>3</v>
          </cell>
          <cell r="F1959" t="str">
            <v>08</v>
          </cell>
          <cell r="G1959">
            <v>2007</v>
          </cell>
          <cell r="H1959" t="b">
            <v>1</v>
          </cell>
          <cell r="I1959">
            <v>702.9</v>
          </cell>
          <cell r="K1959" t="str">
            <v>Forêts</v>
          </cell>
          <cell r="L1959" t="str">
            <v>673, 218</v>
          </cell>
          <cell r="M1959" t="b">
            <v>1</v>
          </cell>
          <cell r="N1959" t="b">
            <v>1</v>
          </cell>
          <cell r="O1959" t="str">
            <v>IPC</v>
          </cell>
          <cell r="P1959">
            <v>39355</v>
          </cell>
          <cell r="Q1959">
            <v>0</v>
          </cell>
          <cell r="R1959">
            <v>100</v>
          </cell>
          <cell r="T1959" t="b">
            <v>1</v>
          </cell>
          <cell r="U1959" t="b">
            <v>0</v>
          </cell>
          <cell r="V1959" t="b">
            <v>0</v>
          </cell>
          <cell r="W1959" t="b">
            <v>0</v>
          </cell>
          <cell r="Y1959">
            <v>0</v>
          </cell>
        </row>
        <row r="1960">
          <cell r="A1960">
            <v>600</v>
          </cell>
          <cell r="B1960">
            <v>0</v>
          </cell>
          <cell r="C1960" t="b">
            <v>0</v>
          </cell>
          <cell r="D1960">
            <v>3</v>
          </cell>
          <cell r="E1960">
            <v>3</v>
          </cell>
          <cell r="F1960" t="str">
            <v>08</v>
          </cell>
          <cell r="G1960">
            <v>2006</v>
          </cell>
          <cell r="H1960" t="b">
            <v>0</v>
          </cell>
          <cell r="I1960">
            <v>698.4</v>
          </cell>
          <cell r="K1960" t="str">
            <v>Forêts</v>
          </cell>
          <cell r="L1960" t="str">
            <v>673, 218</v>
          </cell>
          <cell r="M1960" t="b">
            <v>1</v>
          </cell>
          <cell r="N1960" t="b">
            <v>1</v>
          </cell>
          <cell r="O1960" t="str">
            <v>IPC</v>
          </cell>
          <cell r="P1960">
            <v>39355</v>
          </cell>
          <cell r="Q1960">
            <v>0</v>
          </cell>
          <cell r="R1960">
            <v>100</v>
          </cell>
          <cell r="T1960" t="b">
            <v>1</v>
          </cell>
          <cell r="U1960" t="b">
            <v>0</v>
          </cell>
          <cell r="V1960" t="b">
            <v>0</v>
          </cell>
          <cell r="W1960" t="b">
            <v>0</v>
          </cell>
          <cell r="Y1960">
            <v>0</v>
          </cell>
        </row>
        <row r="1961">
          <cell r="A1961">
            <v>600</v>
          </cell>
          <cell r="B1961">
            <v>0</v>
          </cell>
          <cell r="C1961" t="b">
            <v>0</v>
          </cell>
          <cell r="D1961">
            <v>3</v>
          </cell>
          <cell r="E1961">
            <v>3</v>
          </cell>
          <cell r="F1961" t="str">
            <v>08</v>
          </cell>
          <cell r="G1961">
            <v>2005</v>
          </cell>
          <cell r="H1961" t="b">
            <v>0</v>
          </cell>
          <cell r="I1961">
            <v>711</v>
          </cell>
          <cell r="K1961" t="str">
            <v>Forêts</v>
          </cell>
          <cell r="L1961" t="str">
            <v>673, 218</v>
          </cell>
          <cell r="M1961" t="b">
            <v>1</v>
          </cell>
          <cell r="N1961" t="b">
            <v>1</v>
          </cell>
          <cell r="O1961" t="str">
            <v>IPC</v>
          </cell>
          <cell r="P1961">
            <v>39355</v>
          </cell>
          <cell r="Q1961">
            <v>0</v>
          </cell>
          <cell r="R1961">
            <v>100</v>
          </cell>
          <cell r="T1961" t="b">
            <v>1</v>
          </cell>
          <cell r="U1961" t="b">
            <v>0</v>
          </cell>
          <cell r="V1961" t="b">
            <v>0</v>
          </cell>
          <cell r="W1961" t="b">
            <v>0</v>
          </cell>
          <cell r="Y1961">
            <v>0</v>
          </cell>
        </row>
        <row r="1962">
          <cell r="A1962">
            <v>600</v>
          </cell>
          <cell r="B1962">
            <v>0</v>
          </cell>
          <cell r="C1962" t="b">
            <v>0</v>
          </cell>
          <cell r="D1962">
            <v>3</v>
          </cell>
          <cell r="E1962">
            <v>3</v>
          </cell>
          <cell r="F1962" t="str">
            <v>08</v>
          </cell>
          <cell r="G1962">
            <v>2004</v>
          </cell>
          <cell r="H1962" t="b">
            <v>0</v>
          </cell>
          <cell r="I1962">
            <v>697.9</v>
          </cell>
          <cell r="K1962" t="str">
            <v>Forêts</v>
          </cell>
          <cell r="L1962" t="str">
            <v>673, 218</v>
          </cell>
          <cell r="M1962" t="b">
            <v>1</v>
          </cell>
          <cell r="N1962" t="b">
            <v>1</v>
          </cell>
          <cell r="O1962" t="str">
            <v>IPC</v>
          </cell>
          <cell r="P1962">
            <v>39355</v>
          </cell>
          <cell r="Q1962">
            <v>0</v>
          </cell>
          <cell r="R1962">
            <v>100</v>
          </cell>
          <cell r="T1962" t="b">
            <v>1</v>
          </cell>
          <cell r="U1962" t="b">
            <v>0</v>
          </cell>
          <cell r="V1962" t="b">
            <v>0</v>
          </cell>
          <cell r="W1962" t="b">
            <v>0</v>
          </cell>
          <cell r="Y1962">
            <v>0</v>
          </cell>
        </row>
        <row r="1963">
          <cell r="A1963">
            <v>600</v>
          </cell>
          <cell r="B1963">
            <v>0</v>
          </cell>
          <cell r="C1963" t="b">
            <v>0</v>
          </cell>
          <cell r="D1963">
            <v>3</v>
          </cell>
          <cell r="E1963">
            <v>3</v>
          </cell>
          <cell r="F1963" t="str">
            <v>08</v>
          </cell>
          <cell r="G1963">
            <v>2003</v>
          </cell>
          <cell r="H1963" t="b">
            <v>0</v>
          </cell>
          <cell r="I1963">
            <v>736.9</v>
          </cell>
          <cell r="K1963" t="str">
            <v>Forêts</v>
          </cell>
          <cell r="L1963" t="str">
            <v>673, 218</v>
          </cell>
          <cell r="M1963" t="b">
            <v>1</v>
          </cell>
          <cell r="N1963" t="b">
            <v>1</v>
          </cell>
          <cell r="O1963" t="str">
            <v>IPC</v>
          </cell>
          <cell r="P1963">
            <v>39355</v>
          </cell>
          <cell r="Q1963">
            <v>0</v>
          </cell>
          <cell r="R1963">
            <v>100</v>
          </cell>
          <cell r="T1963" t="b">
            <v>1</v>
          </cell>
          <cell r="U1963" t="b">
            <v>0</v>
          </cell>
          <cell r="V1963" t="b">
            <v>0</v>
          </cell>
          <cell r="W1963" t="b">
            <v>0</v>
          </cell>
          <cell r="Y1963">
            <v>0</v>
          </cell>
        </row>
        <row r="1964">
          <cell r="A1964">
            <v>600</v>
          </cell>
          <cell r="B1964">
            <v>0</v>
          </cell>
          <cell r="C1964" t="b">
            <v>0</v>
          </cell>
          <cell r="D1964">
            <v>3</v>
          </cell>
          <cell r="E1964">
            <v>4</v>
          </cell>
          <cell r="F1964" t="str">
            <v>20</v>
          </cell>
          <cell r="G1964">
            <v>2007</v>
          </cell>
          <cell r="H1964" t="b">
            <v>1</v>
          </cell>
          <cell r="I1964">
            <v>6000</v>
          </cell>
          <cell r="K1964" t="str">
            <v>Mines</v>
          </cell>
          <cell r="L1964" t="str">
            <v>250, 452, 706, 707, 708</v>
          </cell>
          <cell r="M1964" t="b">
            <v>1</v>
          </cell>
          <cell r="N1964" t="b">
            <v>0</v>
          </cell>
          <cell r="P1964">
            <v>39173</v>
          </cell>
          <cell r="Q1964">
            <v>5</v>
          </cell>
          <cell r="R1964">
            <v>95</v>
          </cell>
          <cell r="T1964" t="b">
            <v>1</v>
          </cell>
          <cell r="U1964" t="b">
            <v>0</v>
          </cell>
          <cell r="V1964" t="b">
            <v>0</v>
          </cell>
          <cell r="W1964" t="b">
            <v>0</v>
          </cell>
          <cell r="X1964" t="str">
            <v>58 $ pour 2 ans, renouvelable - Prix fixe 115 $ par claim dans le tirage au sort</v>
          </cell>
          <cell r="Y1964">
            <v>0</v>
          </cell>
        </row>
        <row r="1965">
          <cell r="A1965">
            <v>95</v>
          </cell>
          <cell r="B1965">
            <v>0</v>
          </cell>
          <cell r="C1965" t="b">
            <v>0</v>
          </cell>
          <cell r="D1965">
            <v>4</v>
          </cell>
          <cell r="E1965">
            <v>1</v>
          </cell>
          <cell r="F1965" t="str">
            <v>99</v>
          </cell>
          <cell r="G1965">
            <v>2007</v>
          </cell>
          <cell r="H1965" t="b">
            <v>1</v>
          </cell>
          <cell r="I1965">
            <v>2850</v>
          </cell>
          <cell r="K1965" t="str">
            <v>Hébergement</v>
          </cell>
          <cell r="M1965" t="b">
            <v>1</v>
          </cell>
          <cell r="N1965" t="b">
            <v>1</v>
          </cell>
          <cell r="O1965" t="str">
            <v>IPC</v>
          </cell>
          <cell r="P1965">
            <v>39173</v>
          </cell>
          <cell r="Q1965">
            <v>0</v>
          </cell>
          <cell r="R1965">
            <v>100</v>
          </cell>
          <cell r="T1965" t="b">
            <v>0</v>
          </cell>
          <cell r="U1965" t="b">
            <v>0</v>
          </cell>
          <cell r="V1965" t="b">
            <v>0</v>
          </cell>
          <cell r="W1965" t="b">
            <v>0</v>
          </cell>
          <cell r="X1965" t="str">
            <v>Service correctionnel du Canada : indexation annuelle le 1er avril - Selon l'IPC au 31 décembre</v>
          </cell>
          <cell r="Y1965">
            <v>0</v>
          </cell>
        </row>
        <row r="1966">
          <cell r="A1966">
            <v>95</v>
          </cell>
          <cell r="B1966">
            <v>0</v>
          </cell>
          <cell r="C1966" t="b">
            <v>0</v>
          </cell>
          <cell r="D1966">
            <v>4</v>
          </cell>
          <cell r="E1966">
            <v>1</v>
          </cell>
          <cell r="F1966" t="str">
            <v>99</v>
          </cell>
          <cell r="G1966">
            <v>2006</v>
          </cell>
          <cell r="H1966" t="b">
            <v>0</v>
          </cell>
          <cell r="I1966">
            <v>2800</v>
          </cell>
          <cell r="K1966" t="str">
            <v>Hébergement</v>
          </cell>
          <cell r="M1966" t="b">
            <v>1</v>
          </cell>
          <cell r="N1966" t="b">
            <v>1</v>
          </cell>
          <cell r="O1966" t="str">
            <v>IPC</v>
          </cell>
          <cell r="P1966">
            <v>39173</v>
          </cell>
          <cell r="Q1966">
            <v>0</v>
          </cell>
          <cell r="R1966">
            <v>100</v>
          </cell>
          <cell r="T1966" t="b">
            <v>0</v>
          </cell>
          <cell r="U1966" t="b">
            <v>0</v>
          </cell>
          <cell r="V1966" t="b">
            <v>0</v>
          </cell>
          <cell r="W1966" t="b">
            <v>0</v>
          </cell>
          <cell r="X1966" t="str">
            <v>Service correctionnel du Canada : indexation annuelle le 1er avril - Selon l'IPC au 31 décembre</v>
          </cell>
          <cell r="Y1966">
            <v>0</v>
          </cell>
        </row>
        <row r="1967">
          <cell r="A1967">
            <v>95</v>
          </cell>
          <cell r="B1967">
            <v>0</v>
          </cell>
          <cell r="C1967" t="b">
            <v>0</v>
          </cell>
          <cell r="D1967">
            <v>4</v>
          </cell>
          <cell r="E1967">
            <v>1</v>
          </cell>
          <cell r="F1967" t="str">
            <v>99</v>
          </cell>
          <cell r="G1967">
            <v>2005</v>
          </cell>
          <cell r="H1967" t="b">
            <v>0</v>
          </cell>
          <cell r="I1967">
            <v>2800</v>
          </cell>
          <cell r="K1967" t="str">
            <v>Hébergement</v>
          </cell>
          <cell r="M1967" t="b">
            <v>1</v>
          </cell>
          <cell r="N1967" t="b">
            <v>1</v>
          </cell>
          <cell r="O1967" t="str">
            <v>IPC</v>
          </cell>
          <cell r="P1967">
            <v>39173</v>
          </cell>
          <cell r="Q1967">
            <v>0</v>
          </cell>
          <cell r="R1967">
            <v>100</v>
          </cell>
          <cell r="T1967" t="b">
            <v>0</v>
          </cell>
          <cell r="U1967" t="b">
            <v>0</v>
          </cell>
          <cell r="V1967" t="b">
            <v>0</v>
          </cell>
          <cell r="W1967" t="b">
            <v>0</v>
          </cell>
          <cell r="X1967" t="str">
            <v>Service correctionnel du Canada : indexation annuelle le 1er avril - Selon l'IPC au 31 décembre</v>
          </cell>
          <cell r="Y1967">
            <v>0</v>
          </cell>
        </row>
        <row r="1968">
          <cell r="A1968">
            <v>95</v>
          </cell>
          <cell r="B1968">
            <v>0</v>
          </cell>
          <cell r="C1968" t="b">
            <v>0</v>
          </cell>
          <cell r="D1968">
            <v>4</v>
          </cell>
          <cell r="E1968">
            <v>1</v>
          </cell>
          <cell r="F1968" t="str">
            <v>99</v>
          </cell>
          <cell r="G1968">
            <v>2004</v>
          </cell>
          <cell r="H1968" t="b">
            <v>0</v>
          </cell>
          <cell r="I1968">
            <v>2400</v>
          </cell>
          <cell r="K1968" t="str">
            <v>Hébergement</v>
          </cell>
          <cell r="M1968" t="b">
            <v>1</v>
          </cell>
          <cell r="N1968" t="b">
            <v>1</v>
          </cell>
          <cell r="O1968" t="str">
            <v>IPC</v>
          </cell>
          <cell r="P1968">
            <v>39173</v>
          </cell>
          <cell r="Q1968">
            <v>0</v>
          </cell>
          <cell r="R1968">
            <v>100</v>
          </cell>
          <cell r="T1968" t="b">
            <v>0</v>
          </cell>
          <cell r="U1968" t="b">
            <v>0</v>
          </cell>
          <cell r="V1968" t="b">
            <v>0</v>
          </cell>
          <cell r="W1968" t="b">
            <v>0</v>
          </cell>
          <cell r="X1968" t="str">
            <v>Service correctionnel du Canada : indexation annuelle le 1er avril - Selon l'IPC au 31 décembre</v>
          </cell>
          <cell r="Y1968">
            <v>0</v>
          </cell>
        </row>
        <row r="1969">
          <cell r="A1969">
            <v>95</v>
          </cell>
          <cell r="B1969">
            <v>0</v>
          </cell>
          <cell r="C1969" t="b">
            <v>0</v>
          </cell>
          <cell r="D1969">
            <v>4</v>
          </cell>
          <cell r="E1969">
            <v>1</v>
          </cell>
          <cell r="F1969" t="str">
            <v>99</v>
          </cell>
          <cell r="G1969">
            <v>2003</v>
          </cell>
          <cell r="H1969" t="b">
            <v>0</v>
          </cell>
          <cell r="I1969">
            <v>3176</v>
          </cell>
          <cell r="K1969" t="str">
            <v>Hébergement</v>
          </cell>
          <cell r="M1969" t="b">
            <v>1</v>
          </cell>
          <cell r="N1969" t="b">
            <v>1</v>
          </cell>
          <cell r="O1969" t="str">
            <v>IPC</v>
          </cell>
          <cell r="P1969">
            <v>39173</v>
          </cell>
          <cell r="Q1969">
            <v>0</v>
          </cell>
          <cell r="R1969">
            <v>100</v>
          </cell>
          <cell r="T1969" t="b">
            <v>0</v>
          </cell>
          <cell r="U1969" t="b">
            <v>0</v>
          </cell>
          <cell r="V1969" t="b">
            <v>0</v>
          </cell>
          <cell r="W1969" t="b">
            <v>0</v>
          </cell>
          <cell r="X1969" t="str">
            <v>Service correctionnel du Canada : indexation annuelle le 1er avril - Selon l'IPC au 31 décembre</v>
          </cell>
          <cell r="Y1969">
            <v>0</v>
          </cell>
        </row>
        <row r="1970">
          <cell r="A1970">
            <v>95</v>
          </cell>
          <cell r="B1970">
            <v>0</v>
          </cell>
          <cell r="C1970" t="b">
            <v>0</v>
          </cell>
          <cell r="D1970">
            <v>3</v>
          </cell>
          <cell r="E1970">
            <v>9</v>
          </cell>
          <cell r="F1970" t="str">
            <v>A5</v>
          </cell>
          <cell r="G1970">
            <v>2007</v>
          </cell>
          <cell r="H1970" t="b">
            <v>1</v>
          </cell>
          <cell r="I1970">
            <v>545.79999999999995</v>
          </cell>
          <cell r="K1970" t="str">
            <v>Dé;ivrance de droits et permis</v>
          </cell>
          <cell r="L1970" t="str">
            <v>41</v>
          </cell>
          <cell r="M1970" t="b">
            <v>1</v>
          </cell>
          <cell r="N1970" t="b">
            <v>1</v>
          </cell>
          <cell r="P1970">
            <v>39083</v>
          </cell>
          <cell r="Q1970">
            <v>0</v>
          </cell>
          <cell r="R1970">
            <v>100</v>
          </cell>
          <cell r="T1970" t="b">
            <v>0</v>
          </cell>
          <cell r="U1970" t="b">
            <v>0</v>
          </cell>
          <cell r="V1970" t="b">
            <v>0</v>
          </cell>
          <cell r="W1970" t="b">
            <v>0</v>
          </cell>
          <cell r="X1970" t="str">
            <v>Droit fixé par règlement</v>
          </cell>
          <cell r="Y1970">
            <v>0</v>
          </cell>
        </row>
        <row r="1971">
          <cell r="A1971">
            <v>95</v>
          </cell>
          <cell r="B1971">
            <v>0</v>
          </cell>
          <cell r="C1971" t="b">
            <v>0</v>
          </cell>
          <cell r="D1971">
            <v>3</v>
          </cell>
          <cell r="E1971">
            <v>9</v>
          </cell>
          <cell r="F1971" t="str">
            <v>A5</v>
          </cell>
          <cell r="G1971">
            <v>2006</v>
          </cell>
          <cell r="H1971" t="b">
            <v>0</v>
          </cell>
          <cell r="I1971">
            <v>534.5</v>
          </cell>
          <cell r="K1971" t="str">
            <v>Dé;ivrance de droits et permis</v>
          </cell>
          <cell r="L1971" t="str">
            <v>41</v>
          </cell>
          <cell r="M1971" t="b">
            <v>1</v>
          </cell>
          <cell r="N1971" t="b">
            <v>1</v>
          </cell>
          <cell r="P1971">
            <v>39083</v>
          </cell>
          <cell r="Q1971">
            <v>0</v>
          </cell>
          <cell r="R1971">
            <v>100</v>
          </cell>
          <cell r="T1971" t="b">
            <v>0</v>
          </cell>
          <cell r="U1971" t="b">
            <v>0</v>
          </cell>
          <cell r="V1971" t="b">
            <v>0</v>
          </cell>
          <cell r="W1971" t="b">
            <v>0</v>
          </cell>
          <cell r="X1971" t="str">
            <v>Droit fixé par règlement</v>
          </cell>
          <cell r="Y1971">
            <v>0</v>
          </cell>
        </row>
        <row r="1972">
          <cell r="A1972">
            <v>95</v>
          </cell>
          <cell r="B1972">
            <v>0</v>
          </cell>
          <cell r="C1972" t="b">
            <v>0</v>
          </cell>
          <cell r="D1972">
            <v>3</v>
          </cell>
          <cell r="E1972">
            <v>9</v>
          </cell>
          <cell r="F1972" t="str">
            <v>A5</v>
          </cell>
          <cell r="G1972">
            <v>2005</v>
          </cell>
          <cell r="H1972" t="b">
            <v>0</v>
          </cell>
          <cell r="I1972">
            <v>525</v>
          </cell>
          <cell r="K1972" t="str">
            <v>Dé;ivrance de droits et permis</v>
          </cell>
          <cell r="L1972" t="str">
            <v>41</v>
          </cell>
          <cell r="M1972" t="b">
            <v>1</v>
          </cell>
          <cell r="N1972" t="b">
            <v>1</v>
          </cell>
          <cell r="P1972">
            <v>39083</v>
          </cell>
          <cell r="Q1972">
            <v>0</v>
          </cell>
          <cell r="R1972">
            <v>100</v>
          </cell>
          <cell r="T1972" t="b">
            <v>0</v>
          </cell>
          <cell r="U1972" t="b">
            <v>0</v>
          </cell>
          <cell r="V1972" t="b">
            <v>0</v>
          </cell>
          <cell r="W1972" t="b">
            <v>0</v>
          </cell>
          <cell r="X1972" t="str">
            <v>Droit fixé par règlement</v>
          </cell>
          <cell r="Y1972">
            <v>0</v>
          </cell>
        </row>
        <row r="1973">
          <cell r="A1973">
            <v>95</v>
          </cell>
          <cell r="B1973">
            <v>0</v>
          </cell>
          <cell r="C1973" t="b">
            <v>0</v>
          </cell>
          <cell r="D1973">
            <v>3</v>
          </cell>
          <cell r="E1973">
            <v>9</v>
          </cell>
          <cell r="F1973" t="str">
            <v>A5</v>
          </cell>
          <cell r="G1973">
            <v>2004</v>
          </cell>
          <cell r="H1973" t="b">
            <v>0</v>
          </cell>
          <cell r="I1973">
            <v>536</v>
          </cell>
          <cell r="K1973" t="str">
            <v>Dé;ivrance de droits et permis</v>
          </cell>
          <cell r="L1973" t="str">
            <v>41</v>
          </cell>
          <cell r="M1973" t="b">
            <v>1</v>
          </cell>
          <cell r="N1973" t="b">
            <v>1</v>
          </cell>
          <cell r="P1973">
            <v>39083</v>
          </cell>
          <cell r="Q1973">
            <v>0</v>
          </cell>
          <cell r="R1973">
            <v>100</v>
          </cell>
          <cell r="T1973" t="b">
            <v>0</v>
          </cell>
          <cell r="U1973" t="b">
            <v>0</v>
          </cell>
          <cell r="V1973" t="b">
            <v>0</v>
          </cell>
          <cell r="W1973" t="b">
            <v>0</v>
          </cell>
          <cell r="X1973" t="str">
            <v>Droit fixé par règlement</v>
          </cell>
          <cell r="Y1973">
            <v>0</v>
          </cell>
        </row>
        <row r="1974">
          <cell r="A1974">
            <v>95</v>
          </cell>
          <cell r="B1974">
            <v>0</v>
          </cell>
          <cell r="C1974" t="b">
            <v>0</v>
          </cell>
          <cell r="D1974">
            <v>3</v>
          </cell>
          <cell r="E1974">
            <v>9</v>
          </cell>
          <cell r="F1974" t="str">
            <v>A5</v>
          </cell>
          <cell r="G1974">
            <v>2003</v>
          </cell>
          <cell r="H1974" t="b">
            <v>0</v>
          </cell>
          <cell r="I1974">
            <v>0</v>
          </cell>
          <cell r="K1974" t="str">
            <v>Dé;ivrance de droits et permis</v>
          </cell>
          <cell r="L1974" t="str">
            <v>41</v>
          </cell>
          <cell r="M1974" t="b">
            <v>1</v>
          </cell>
          <cell r="N1974" t="b">
            <v>1</v>
          </cell>
          <cell r="P1974">
            <v>39083</v>
          </cell>
          <cell r="Q1974">
            <v>0</v>
          </cell>
          <cell r="R1974">
            <v>100</v>
          </cell>
          <cell r="T1974" t="b">
            <v>0</v>
          </cell>
          <cell r="U1974" t="b">
            <v>0</v>
          </cell>
          <cell r="V1974" t="b">
            <v>0</v>
          </cell>
          <cell r="W1974" t="b">
            <v>0</v>
          </cell>
          <cell r="X1974" t="str">
            <v>Droit fixé par règlement</v>
          </cell>
          <cell r="Y1974">
            <v>0</v>
          </cell>
        </row>
        <row r="1975">
          <cell r="A1975">
            <v>60</v>
          </cell>
          <cell r="B1975">
            <v>0</v>
          </cell>
          <cell r="C1975" t="b">
            <v>0</v>
          </cell>
          <cell r="D1975">
            <v>4</v>
          </cell>
          <cell r="E1975">
            <v>1</v>
          </cell>
          <cell r="F1975" t="str">
            <v>01</v>
          </cell>
          <cell r="G1975">
            <v>2007</v>
          </cell>
          <cell r="H1975" t="b">
            <v>1</v>
          </cell>
          <cell r="I1975">
            <v>18.3</v>
          </cell>
          <cell r="K1975" t="str">
            <v>Services administratifs (vente de volume et des mises à jour, manuel de gestion financière)</v>
          </cell>
          <cell r="L1975" t="str">
            <v>37</v>
          </cell>
          <cell r="M1975" t="b">
            <v>1</v>
          </cell>
          <cell r="N1975" t="b">
            <v>0</v>
          </cell>
          <cell r="O1975" t="str">
            <v>IPC</v>
          </cell>
          <cell r="P1975">
            <v>39083</v>
          </cell>
          <cell r="Q1975">
            <v>0</v>
          </cell>
          <cell r="R1975">
            <v>100</v>
          </cell>
          <cell r="S1975" t="str">
            <v>62, 9129</v>
          </cell>
          <cell r="T1975" t="b">
            <v>1</v>
          </cell>
          <cell r="U1975" t="b">
            <v>0</v>
          </cell>
          <cell r="V1975" t="b">
            <v>0</v>
          </cell>
          <cell r="W1975" t="b">
            <v>0</v>
          </cell>
          <cell r="Y1975">
            <v>1</v>
          </cell>
        </row>
        <row r="1976">
          <cell r="A1976">
            <v>60</v>
          </cell>
          <cell r="B1976">
            <v>0</v>
          </cell>
          <cell r="C1976" t="b">
            <v>0</v>
          </cell>
          <cell r="D1976">
            <v>4</v>
          </cell>
          <cell r="E1976">
            <v>1</v>
          </cell>
          <cell r="F1976" t="str">
            <v>01</v>
          </cell>
          <cell r="G1976">
            <v>2006</v>
          </cell>
          <cell r="H1976" t="b">
            <v>0</v>
          </cell>
          <cell r="I1976">
            <v>20.3</v>
          </cell>
          <cell r="K1976" t="str">
            <v>Services administratifs (vente de volume et des mises à jour, manuel de gestion financière)</v>
          </cell>
          <cell r="L1976" t="str">
            <v>37</v>
          </cell>
          <cell r="M1976" t="b">
            <v>1</v>
          </cell>
          <cell r="N1976" t="b">
            <v>0</v>
          </cell>
          <cell r="O1976" t="str">
            <v>IPC</v>
          </cell>
          <cell r="P1976">
            <v>39083</v>
          </cell>
          <cell r="Q1976">
            <v>0</v>
          </cell>
          <cell r="R1976">
            <v>100</v>
          </cell>
          <cell r="S1976" t="str">
            <v>62, 9129</v>
          </cell>
          <cell r="T1976" t="b">
            <v>1</v>
          </cell>
          <cell r="U1976" t="b">
            <v>0</v>
          </cell>
          <cell r="V1976" t="b">
            <v>0</v>
          </cell>
          <cell r="W1976" t="b">
            <v>0</v>
          </cell>
          <cell r="Y1976">
            <v>1</v>
          </cell>
        </row>
        <row r="1977">
          <cell r="A1977">
            <v>60</v>
          </cell>
          <cell r="B1977">
            <v>0</v>
          </cell>
          <cell r="C1977" t="b">
            <v>0</v>
          </cell>
          <cell r="D1977">
            <v>4</v>
          </cell>
          <cell r="E1977">
            <v>1</v>
          </cell>
          <cell r="F1977" t="str">
            <v>01</v>
          </cell>
          <cell r="G1977">
            <v>2005</v>
          </cell>
          <cell r="H1977" t="b">
            <v>0</v>
          </cell>
          <cell r="I1977">
            <v>21.4</v>
          </cell>
          <cell r="K1977" t="str">
            <v>Services administratifs (vente de volume et des mises à jour, manuel de gestion financière)</v>
          </cell>
          <cell r="L1977" t="str">
            <v>37</v>
          </cell>
          <cell r="M1977" t="b">
            <v>1</v>
          </cell>
          <cell r="N1977" t="b">
            <v>0</v>
          </cell>
          <cell r="O1977" t="str">
            <v>IPC</v>
          </cell>
          <cell r="P1977">
            <v>39083</v>
          </cell>
          <cell r="Q1977">
            <v>0</v>
          </cell>
          <cell r="R1977">
            <v>100</v>
          </cell>
          <cell r="S1977" t="str">
            <v>62, 9129</v>
          </cell>
          <cell r="T1977" t="b">
            <v>1</v>
          </cell>
          <cell r="U1977" t="b">
            <v>0</v>
          </cell>
          <cell r="V1977" t="b">
            <v>0</v>
          </cell>
          <cell r="W1977" t="b">
            <v>0</v>
          </cell>
          <cell r="Y1977">
            <v>1</v>
          </cell>
        </row>
        <row r="1978">
          <cell r="A1978">
            <v>60</v>
          </cell>
          <cell r="B1978">
            <v>0</v>
          </cell>
          <cell r="C1978" t="b">
            <v>0</v>
          </cell>
          <cell r="D1978">
            <v>4</v>
          </cell>
          <cell r="E1978">
            <v>1</v>
          </cell>
          <cell r="F1978" t="str">
            <v>01</v>
          </cell>
          <cell r="G1978">
            <v>2004</v>
          </cell>
          <cell r="H1978" t="b">
            <v>0</v>
          </cell>
          <cell r="I1978">
            <v>28.8</v>
          </cell>
          <cell r="K1978" t="str">
            <v>Services administratifs (vente de volume et des mises à jour, manuel de gestion financière)</v>
          </cell>
          <cell r="L1978" t="str">
            <v>37</v>
          </cell>
          <cell r="M1978" t="b">
            <v>1</v>
          </cell>
          <cell r="N1978" t="b">
            <v>0</v>
          </cell>
          <cell r="O1978" t="str">
            <v>IPC</v>
          </cell>
          <cell r="P1978">
            <v>39083</v>
          </cell>
          <cell r="Q1978">
            <v>0</v>
          </cell>
          <cell r="R1978">
            <v>100</v>
          </cell>
          <cell r="S1978" t="str">
            <v>62, 9129</v>
          </cell>
          <cell r="T1978" t="b">
            <v>1</v>
          </cell>
          <cell r="U1978" t="b">
            <v>0</v>
          </cell>
          <cell r="V1978" t="b">
            <v>0</v>
          </cell>
          <cell r="W1978" t="b">
            <v>0</v>
          </cell>
          <cell r="Y1978">
            <v>1</v>
          </cell>
        </row>
        <row r="1979">
          <cell r="A1979">
            <v>60</v>
          </cell>
          <cell r="B1979">
            <v>0</v>
          </cell>
          <cell r="C1979" t="b">
            <v>0</v>
          </cell>
          <cell r="D1979">
            <v>4</v>
          </cell>
          <cell r="E1979">
            <v>1</v>
          </cell>
          <cell r="F1979" t="str">
            <v>01</v>
          </cell>
          <cell r="G1979">
            <v>2003</v>
          </cell>
          <cell r="H1979" t="b">
            <v>0</v>
          </cell>
          <cell r="I1979">
            <v>28.4</v>
          </cell>
          <cell r="K1979" t="str">
            <v>Services administratifs (vente de volume et des mises à jour, manuel de gestion financière)</v>
          </cell>
          <cell r="L1979" t="str">
            <v>37</v>
          </cell>
          <cell r="M1979" t="b">
            <v>1</v>
          </cell>
          <cell r="N1979" t="b">
            <v>0</v>
          </cell>
          <cell r="O1979" t="str">
            <v>IPC</v>
          </cell>
          <cell r="P1979">
            <v>39083</v>
          </cell>
          <cell r="Q1979">
            <v>0</v>
          </cell>
          <cell r="R1979">
            <v>100</v>
          </cell>
          <cell r="S1979" t="str">
            <v>62, 9129</v>
          </cell>
          <cell r="T1979" t="b">
            <v>1</v>
          </cell>
          <cell r="U1979" t="b">
            <v>0</v>
          </cell>
          <cell r="V1979" t="b">
            <v>0</v>
          </cell>
          <cell r="W1979" t="b">
            <v>0</v>
          </cell>
          <cell r="Y1979">
            <v>1</v>
          </cell>
        </row>
        <row r="1980">
          <cell r="A1980">
            <v>600</v>
          </cell>
          <cell r="B1980">
            <v>0</v>
          </cell>
          <cell r="C1980" t="b">
            <v>0</v>
          </cell>
          <cell r="D1980">
            <v>3</v>
          </cell>
          <cell r="E1980">
            <v>4</v>
          </cell>
          <cell r="F1980" t="str">
            <v>20</v>
          </cell>
          <cell r="G1980">
            <v>2006</v>
          </cell>
          <cell r="H1980" t="b">
            <v>0</v>
          </cell>
          <cell r="I1980">
            <v>12378.7</v>
          </cell>
          <cell r="K1980" t="str">
            <v>Mines</v>
          </cell>
          <cell r="L1980" t="str">
            <v>250, 452, 706, 707, 708</v>
          </cell>
          <cell r="M1980" t="b">
            <v>1</v>
          </cell>
          <cell r="N1980" t="b">
            <v>0</v>
          </cell>
          <cell r="P1980">
            <v>39173</v>
          </cell>
          <cell r="Q1980">
            <v>5</v>
          </cell>
          <cell r="R1980">
            <v>95</v>
          </cell>
          <cell r="T1980" t="b">
            <v>1</v>
          </cell>
          <cell r="U1980" t="b">
            <v>0</v>
          </cell>
          <cell r="V1980" t="b">
            <v>0</v>
          </cell>
          <cell r="W1980" t="b">
            <v>0</v>
          </cell>
          <cell r="X1980" t="str">
            <v>58 $ pour 2 ans, renouvelable - Prix fixe 115 $ par claim dans le tirage au sort</v>
          </cell>
          <cell r="Y1980">
            <v>0</v>
          </cell>
        </row>
        <row r="1981">
          <cell r="A1981">
            <v>600</v>
          </cell>
          <cell r="B1981">
            <v>0</v>
          </cell>
          <cell r="C1981" t="b">
            <v>0</v>
          </cell>
          <cell r="D1981">
            <v>3</v>
          </cell>
          <cell r="E1981">
            <v>4</v>
          </cell>
          <cell r="F1981" t="str">
            <v>20</v>
          </cell>
          <cell r="G1981">
            <v>2005</v>
          </cell>
          <cell r="H1981" t="b">
            <v>0</v>
          </cell>
          <cell r="I1981">
            <v>6412.1</v>
          </cell>
          <cell r="K1981" t="str">
            <v>Mines</v>
          </cell>
          <cell r="L1981" t="str">
            <v>250, 452, 706, 707, 708</v>
          </cell>
          <cell r="M1981" t="b">
            <v>1</v>
          </cell>
          <cell r="N1981" t="b">
            <v>0</v>
          </cell>
          <cell r="P1981">
            <v>39173</v>
          </cell>
          <cell r="Q1981">
            <v>5</v>
          </cell>
          <cell r="R1981">
            <v>95</v>
          </cell>
          <cell r="T1981" t="b">
            <v>1</v>
          </cell>
          <cell r="U1981" t="b">
            <v>0</v>
          </cell>
          <cell r="V1981" t="b">
            <v>0</v>
          </cell>
          <cell r="W1981" t="b">
            <v>0</v>
          </cell>
          <cell r="X1981" t="str">
            <v>58 $ pour 2 ans, renouvelable - Prix fixe 115 $ par claim dans le tirage au sort</v>
          </cell>
          <cell r="Y1981">
            <v>0</v>
          </cell>
        </row>
        <row r="1982">
          <cell r="A1982">
            <v>600</v>
          </cell>
          <cell r="B1982">
            <v>0</v>
          </cell>
          <cell r="C1982" t="b">
            <v>0</v>
          </cell>
          <cell r="D1982">
            <v>3</v>
          </cell>
          <cell r="E1982">
            <v>4</v>
          </cell>
          <cell r="F1982" t="str">
            <v>20</v>
          </cell>
          <cell r="G1982">
            <v>2004</v>
          </cell>
          <cell r="H1982" t="b">
            <v>0</v>
          </cell>
          <cell r="I1982">
            <v>6982.3</v>
          </cell>
          <cell r="K1982" t="str">
            <v>Mines</v>
          </cell>
          <cell r="L1982" t="str">
            <v>250, 452, 706, 707, 708</v>
          </cell>
          <cell r="M1982" t="b">
            <v>1</v>
          </cell>
          <cell r="N1982" t="b">
            <v>0</v>
          </cell>
          <cell r="P1982">
            <v>39173</v>
          </cell>
          <cell r="Q1982">
            <v>5</v>
          </cell>
          <cell r="R1982">
            <v>95</v>
          </cell>
          <cell r="T1982" t="b">
            <v>1</v>
          </cell>
          <cell r="U1982" t="b">
            <v>0</v>
          </cell>
          <cell r="V1982" t="b">
            <v>0</v>
          </cell>
          <cell r="W1982" t="b">
            <v>0</v>
          </cell>
          <cell r="X1982" t="str">
            <v>58 $ pour 2 ans, renouvelable - Prix fixe 115 $ par claim dans le tirage au sort</v>
          </cell>
          <cell r="Y1982">
            <v>0</v>
          </cell>
        </row>
        <row r="1983">
          <cell r="A1983">
            <v>600</v>
          </cell>
          <cell r="B1983">
            <v>0</v>
          </cell>
          <cell r="C1983" t="b">
            <v>0</v>
          </cell>
          <cell r="D1983">
            <v>3</v>
          </cell>
          <cell r="E1983">
            <v>4</v>
          </cell>
          <cell r="F1983" t="str">
            <v>20</v>
          </cell>
          <cell r="G1983">
            <v>2003</v>
          </cell>
          <cell r="H1983" t="b">
            <v>0</v>
          </cell>
          <cell r="I1983">
            <v>1747.7</v>
          </cell>
          <cell r="K1983" t="str">
            <v>Mines</v>
          </cell>
          <cell r="L1983" t="str">
            <v>250, 452, 706, 707, 708</v>
          </cell>
          <cell r="M1983" t="b">
            <v>1</v>
          </cell>
          <cell r="N1983" t="b">
            <v>0</v>
          </cell>
          <cell r="P1983">
            <v>39173</v>
          </cell>
          <cell r="Q1983">
            <v>5</v>
          </cell>
          <cell r="R1983">
            <v>95</v>
          </cell>
          <cell r="T1983" t="b">
            <v>1</v>
          </cell>
          <cell r="U1983" t="b">
            <v>0</v>
          </cell>
          <cell r="V1983" t="b">
            <v>0</v>
          </cell>
          <cell r="W1983" t="b">
            <v>0</v>
          </cell>
          <cell r="X1983" t="str">
            <v>58 $ pour 2 ans, renouvelable - Prix fixe 115 $ par claim dans le tirage au sort</v>
          </cell>
          <cell r="Y1983">
            <v>0</v>
          </cell>
        </row>
        <row r="1984">
          <cell r="A1984">
            <v>600</v>
          </cell>
          <cell r="B1984">
            <v>0</v>
          </cell>
          <cell r="C1984" t="b">
            <v>0</v>
          </cell>
          <cell r="D1984">
            <v>3</v>
          </cell>
          <cell r="E1984">
            <v>4</v>
          </cell>
          <cell r="F1984" t="str">
            <v>21</v>
          </cell>
          <cell r="G1984">
            <v>2007</v>
          </cell>
          <cell r="H1984" t="b">
            <v>1</v>
          </cell>
          <cell r="I1984">
            <v>1630</v>
          </cell>
          <cell r="K1984" t="str">
            <v>Mines</v>
          </cell>
          <cell r="L1984" t="str">
            <v>233, 250, 711, 712, 713</v>
          </cell>
          <cell r="M1984" t="b">
            <v>1</v>
          </cell>
          <cell r="N1984" t="b">
            <v>0</v>
          </cell>
          <cell r="P1984">
            <v>39086</v>
          </cell>
          <cell r="Q1984">
            <v>10</v>
          </cell>
          <cell r="R1984">
            <v>90</v>
          </cell>
          <cell r="T1984" t="b">
            <v>1</v>
          </cell>
          <cell r="U1984" t="b">
            <v>1</v>
          </cell>
          <cell r="V1984" t="b">
            <v>0</v>
          </cell>
          <cell r="W1984" t="b">
            <v>0</v>
          </cell>
          <cell r="X1984" t="str">
            <v>41$/hectare terres publiques - 20$/hectare terres privées - 88$/hectare</v>
          </cell>
          <cell r="Y1984">
            <v>0</v>
          </cell>
        </row>
        <row r="1985">
          <cell r="A1985">
            <v>600</v>
          </cell>
          <cell r="B1985">
            <v>0</v>
          </cell>
          <cell r="C1985" t="b">
            <v>0</v>
          </cell>
          <cell r="D1985">
            <v>3</v>
          </cell>
          <cell r="E1985">
            <v>4</v>
          </cell>
          <cell r="F1985" t="str">
            <v>21</v>
          </cell>
          <cell r="G1985">
            <v>2006</v>
          </cell>
          <cell r="H1985" t="b">
            <v>0</v>
          </cell>
          <cell r="I1985">
            <v>1410.3</v>
          </cell>
          <cell r="K1985" t="str">
            <v>Mines</v>
          </cell>
          <cell r="L1985" t="str">
            <v>233, 250, 711, 712, 713</v>
          </cell>
          <cell r="M1985" t="b">
            <v>1</v>
          </cell>
          <cell r="N1985" t="b">
            <v>0</v>
          </cell>
          <cell r="P1985">
            <v>39086</v>
          </cell>
          <cell r="Q1985">
            <v>10</v>
          </cell>
          <cell r="R1985">
            <v>90</v>
          </cell>
          <cell r="T1985" t="b">
            <v>1</v>
          </cell>
          <cell r="U1985" t="b">
            <v>1</v>
          </cell>
          <cell r="V1985" t="b">
            <v>0</v>
          </cell>
          <cell r="W1985" t="b">
            <v>0</v>
          </cell>
          <cell r="X1985" t="str">
            <v>41$/hectare terres publiques - 20$/hectare terres privées - 88$/hectare</v>
          </cell>
          <cell r="Y1985">
            <v>0</v>
          </cell>
        </row>
        <row r="1986">
          <cell r="A1986">
            <v>600</v>
          </cell>
          <cell r="B1986">
            <v>0</v>
          </cell>
          <cell r="C1986" t="b">
            <v>0</v>
          </cell>
          <cell r="D1986">
            <v>3</v>
          </cell>
          <cell r="E1986">
            <v>4</v>
          </cell>
          <cell r="F1986" t="str">
            <v>21</v>
          </cell>
          <cell r="G1986">
            <v>2005</v>
          </cell>
          <cell r="H1986" t="b">
            <v>0</v>
          </cell>
          <cell r="I1986">
            <v>1463.3</v>
          </cell>
          <cell r="K1986" t="str">
            <v>Mines</v>
          </cell>
          <cell r="L1986" t="str">
            <v>233, 250, 711, 712, 713</v>
          </cell>
          <cell r="M1986" t="b">
            <v>1</v>
          </cell>
          <cell r="N1986" t="b">
            <v>0</v>
          </cell>
          <cell r="P1986">
            <v>39086</v>
          </cell>
          <cell r="Q1986">
            <v>10</v>
          </cell>
          <cell r="R1986">
            <v>90</v>
          </cell>
          <cell r="T1986" t="b">
            <v>1</v>
          </cell>
          <cell r="U1986" t="b">
            <v>1</v>
          </cell>
          <cell r="V1986" t="b">
            <v>0</v>
          </cell>
          <cell r="W1986" t="b">
            <v>0</v>
          </cell>
          <cell r="X1986" t="str">
            <v>41$/hectare terres publiques - 20$/hectare terres privées - 88$/hectare</v>
          </cell>
          <cell r="Y1986">
            <v>0</v>
          </cell>
        </row>
        <row r="1987">
          <cell r="A1987">
            <v>600</v>
          </cell>
          <cell r="B1987">
            <v>0</v>
          </cell>
          <cell r="C1987" t="b">
            <v>0</v>
          </cell>
          <cell r="D1987">
            <v>3</v>
          </cell>
          <cell r="E1987">
            <v>4</v>
          </cell>
          <cell r="F1987" t="str">
            <v>21</v>
          </cell>
          <cell r="G1987">
            <v>2004</v>
          </cell>
          <cell r="H1987" t="b">
            <v>0</v>
          </cell>
          <cell r="I1987">
            <v>1444.5</v>
          </cell>
          <cell r="K1987" t="str">
            <v>Mines</v>
          </cell>
          <cell r="L1987" t="str">
            <v>233, 250, 711, 712, 713</v>
          </cell>
          <cell r="M1987" t="b">
            <v>1</v>
          </cell>
          <cell r="N1987" t="b">
            <v>0</v>
          </cell>
          <cell r="P1987">
            <v>39086</v>
          </cell>
          <cell r="Q1987">
            <v>10</v>
          </cell>
          <cell r="R1987">
            <v>90</v>
          </cell>
          <cell r="T1987" t="b">
            <v>1</v>
          </cell>
          <cell r="U1987" t="b">
            <v>1</v>
          </cell>
          <cell r="V1987" t="b">
            <v>0</v>
          </cell>
          <cell r="W1987" t="b">
            <v>0</v>
          </cell>
          <cell r="X1987" t="str">
            <v>41$/hectare terres publiques - 20$/hectare terres privées - 88$/hectare</v>
          </cell>
          <cell r="Y1987">
            <v>0</v>
          </cell>
        </row>
        <row r="1988">
          <cell r="A1988">
            <v>600</v>
          </cell>
          <cell r="B1988">
            <v>0</v>
          </cell>
          <cell r="C1988" t="b">
            <v>0</v>
          </cell>
          <cell r="D1988">
            <v>3</v>
          </cell>
          <cell r="E1988">
            <v>4</v>
          </cell>
          <cell r="F1988" t="str">
            <v>21</v>
          </cell>
          <cell r="G1988">
            <v>2003</v>
          </cell>
          <cell r="H1988" t="b">
            <v>0</v>
          </cell>
          <cell r="I1988">
            <v>202.8</v>
          </cell>
          <cell r="K1988" t="str">
            <v>Mines</v>
          </cell>
          <cell r="L1988" t="str">
            <v>233, 250, 711, 712, 713</v>
          </cell>
          <cell r="M1988" t="b">
            <v>1</v>
          </cell>
          <cell r="N1988" t="b">
            <v>0</v>
          </cell>
          <cell r="P1988">
            <v>39086</v>
          </cell>
          <cell r="Q1988">
            <v>10</v>
          </cell>
          <cell r="R1988">
            <v>90</v>
          </cell>
          <cell r="T1988" t="b">
            <v>1</v>
          </cell>
          <cell r="U1988" t="b">
            <v>1</v>
          </cell>
          <cell r="V1988" t="b">
            <v>0</v>
          </cell>
          <cell r="W1988" t="b">
            <v>0</v>
          </cell>
          <cell r="X1988" t="str">
            <v>41$/hectare terres publiques - 20$/hectare terres privées - 88$/hectare</v>
          </cell>
          <cell r="Y1988">
            <v>0</v>
          </cell>
        </row>
        <row r="1989">
          <cell r="A1989">
            <v>600</v>
          </cell>
          <cell r="B1989">
            <v>0</v>
          </cell>
          <cell r="C1989" t="b">
            <v>0</v>
          </cell>
          <cell r="D1989">
            <v>3</v>
          </cell>
          <cell r="E1989">
            <v>4</v>
          </cell>
          <cell r="F1989" t="str">
            <v>23</v>
          </cell>
          <cell r="G1989">
            <v>2007</v>
          </cell>
          <cell r="H1989" t="b">
            <v>1</v>
          </cell>
          <cell r="I1989">
            <v>15</v>
          </cell>
          <cell r="K1989" t="str">
            <v>Mines</v>
          </cell>
          <cell r="L1989" t="str">
            <v>233, 634</v>
          </cell>
          <cell r="M1989" t="b">
            <v>1</v>
          </cell>
          <cell r="N1989" t="b">
            <v>0</v>
          </cell>
          <cell r="P1989">
            <v>39173</v>
          </cell>
          <cell r="Q1989">
            <v>100</v>
          </cell>
          <cell r="R1989">
            <v>0</v>
          </cell>
          <cell r="T1989" t="b">
            <v>0</v>
          </cell>
          <cell r="U1989" t="b">
            <v>0</v>
          </cell>
          <cell r="V1989" t="b">
            <v>0</v>
          </cell>
          <cell r="W1989" t="b">
            <v>0</v>
          </cell>
          <cell r="X1989" t="str">
            <v>Prix fixe de 31 $, renouvellement 31 $, duplicatat 14 $</v>
          </cell>
          <cell r="Y1989">
            <v>0</v>
          </cell>
        </row>
        <row r="1990">
          <cell r="A1990">
            <v>600</v>
          </cell>
          <cell r="B1990">
            <v>0</v>
          </cell>
          <cell r="C1990" t="b">
            <v>0</v>
          </cell>
          <cell r="D1990">
            <v>3</v>
          </cell>
          <cell r="E1990">
            <v>4</v>
          </cell>
          <cell r="F1990" t="str">
            <v>23</v>
          </cell>
          <cell r="G1990">
            <v>2006</v>
          </cell>
          <cell r="H1990" t="b">
            <v>0</v>
          </cell>
          <cell r="I1990">
            <v>13.4</v>
          </cell>
          <cell r="K1990" t="str">
            <v>Mines</v>
          </cell>
          <cell r="L1990" t="str">
            <v>233, 634</v>
          </cell>
          <cell r="M1990" t="b">
            <v>1</v>
          </cell>
          <cell r="N1990" t="b">
            <v>0</v>
          </cell>
          <cell r="P1990">
            <v>39173</v>
          </cell>
          <cell r="Q1990">
            <v>100</v>
          </cell>
          <cell r="R1990">
            <v>0</v>
          </cell>
          <cell r="T1990" t="b">
            <v>0</v>
          </cell>
          <cell r="U1990" t="b">
            <v>0</v>
          </cell>
          <cell r="V1990" t="b">
            <v>0</v>
          </cell>
          <cell r="W1990" t="b">
            <v>0</v>
          </cell>
          <cell r="X1990" t="str">
            <v>Prix fixe de 31 $, renouvellement 31 $, duplicatat 14 $</v>
          </cell>
          <cell r="Y1990">
            <v>0</v>
          </cell>
        </row>
        <row r="1991">
          <cell r="A1991">
            <v>600</v>
          </cell>
          <cell r="B1991">
            <v>0</v>
          </cell>
          <cell r="C1991" t="b">
            <v>0</v>
          </cell>
          <cell r="D1991">
            <v>3</v>
          </cell>
          <cell r="E1991">
            <v>4</v>
          </cell>
          <cell r="F1991" t="str">
            <v>23</v>
          </cell>
          <cell r="G1991">
            <v>2005</v>
          </cell>
          <cell r="H1991" t="b">
            <v>0</v>
          </cell>
          <cell r="I1991">
            <v>12.4</v>
          </cell>
          <cell r="K1991" t="str">
            <v>Mines</v>
          </cell>
          <cell r="L1991" t="str">
            <v>233, 634</v>
          </cell>
          <cell r="M1991" t="b">
            <v>1</v>
          </cell>
          <cell r="N1991" t="b">
            <v>0</v>
          </cell>
          <cell r="P1991">
            <v>39173</v>
          </cell>
          <cell r="Q1991">
            <v>100</v>
          </cell>
          <cell r="R1991">
            <v>0</v>
          </cell>
          <cell r="T1991" t="b">
            <v>0</v>
          </cell>
          <cell r="U1991" t="b">
            <v>0</v>
          </cell>
          <cell r="V1991" t="b">
            <v>0</v>
          </cell>
          <cell r="W1991" t="b">
            <v>0</v>
          </cell>
          <cell r="X1991" t="str">
            <v>Prix fixe de 31 $, renouvellement 31 $, duplicatat 14 $</v>
          </cell>
          <cell r="Y1991">
            <v>0</v>
          </cell>
        </row>
        <row r="1992">
          <cell r="A1992">
            <v>600</v>
          </cell>
          <cell r="B1992">
            <v>0</v>
          </cell>
          <cell r="C1992" t="b">
            <v>0</v>
          </cell>
          <cell r="D1992">
            <v>3</v>
          </cell>
          <cell r="E1992">
            <v>4</v>
          </cell>
          <cell r="F1992" t="str">
            <v>23</v>
          </cell>
          <cell r="G1992">
            <v>2004</v>
          </cell>
          <cell r="H1992" t="b">
            <v>0</v>
          </cell>
          <cell r="I1992">
            <v>13</v>
          </cell>
          <cell r="K1992" t="str">
            <v>Mines</v>
          </cell>
          <cell r="L1992" t="str">
            <v>233, 634</v>
          </cell>
          <cell r="M1992" t="b">
            <v>1</v>
          </cell>
          <cell r="N1992" t="b">
            <v>0</v>
          </cell>
          <cell r="P1992">
            <v>39173</v>
          </cell>
          <cell r="Q1992">
            <v>100</v>
          </cell>
          <cell r="R1992">
            <v>0</v>
          </cell>
          <cell r="T1992" t="b">
            <v>0</v>
          </cell>
          <cell r="U1992" t="b">
            <v>0</v>
          </cell>
          <cell r="V1992" t="b">
            <v>0</v>
          </cell>
          <cell r="W1992" t="b">
            <v>0</v>
          </cell>
          <cell r="X1992" t="str">
            <v>Prix fixe de 31 $, renouvellement 31 $, duplicatat 14 $</v>
          </cell>
          <cell r="Y1992">
            <v>0</v>
          </cell>
        </row>
        <row r="1993">
          <cell r="A1993">
            <v>600</v>
          </cell>
          <cell r="B1993">
            <v>0</v>
          </cell>
          <cell r="C1993" t="b">
            <v>0</v>
          </cell>
          <cell r="D1993">
            <v>3</v>
          </cell>
          <cell r="E1993">
            <v>4</v>
          </cell>
          <cell r="F1993" t="str">
            <v>23</v>
          </cell>
          <cell r="G1993">
            <v>2003</v>
          </cell>
          <cell r="H1993" t="b">
            <v>0</v>
          </cell>
          <cell r="I1993">
            <v>8.6999999999999993</v>
          </cell>
          <cell r="K1993" t="str">
            <v>Mines</v>
          </cell>
          <cell r="L1993" t="str">
            <v>233, 634</v>
          </cell>
          <cell r="M1993" t="b">
            <v>1</v>
          </cell>
          <cell r="N1993" t="b">
            <v>0</v>
          </cell>
          <cell r="P1993">
            <v>39173</v>
          </cell>
          <cell r="Q1993">
            <v>100</v>
          </cell>
          <cell r="R1993">
            <v>0</v>
          </cell>
          <cell r="T1993" t="b">
            <v>0</v>
          </cell>
          <cell r="U1993" t="b">
            <v>0</v>
          </cell>
          <cell r="V1993" t="b">
            <v>0</v>
          </cell>
          <cell r="W1993" t="b">
            <v>0</v>
          </cell>
          <cell r="X1993" t="str">
            <v>Prix fixe de 31 $, renouvellement 31 $, duplicatat 14 $</v>
          </cell>
          <cell r="Y1993">
            <v>0</v>
          </cell>
        </row>
        <row r="1994">
          <cell r="A1994">
            <v>600</v>
          </cell>
          <cell r="B1994">
            <v>0</v>
          </cell>
          <cell r="C1994" t="b">
            <v>0</v>
          </cell>
          <cell r="D1994">
            <v>3</v>
          </cell>
          <cell r="E1994">
            <v>4</v>
          </cell>
          <cell r="F1994" t="str">
            <v>27</v>
          </cell>
          <cell r="G1994">
            <v>2007</v>
          </cell>
          <cell r="H1994" t="b">
            <v>1</v>
          </cell>
          <cell r="I1994">
            <v>20</v>
          </cell>
          <cell r="K1994" t="str">
            <v>Mines</v>
          </cell>
          <cell r="L1994" t="str">
            <v>233, 246, 250</v>
          </cell>
          <cell r="M1994" t="b">
            <v>1</v>
          </cell>
          <cell r="N1994" t="b">
            <v>0</v>
          </cell>
          <cell r="P1994">
            <v>39086</v>
          </cell>
          <cell r="Q1994">
            <v>0</v>
          </cell>
          <cell r="R1994">
            <v>100</v>
          </cell>
          <cell r="T1994" t="b">
            <v>1</v>
          </cell>
          <cell r="U1994" t="b">
            <v>0</v>
          </cell>
          <cell r="V1994" t="b">
            <v>0</v>
          </cell>
          <cell r="W1994" t="b">
            <v>0</v>
          </cell>
          <cell r="X1994" t="str">
            <v>Selon la superficie 115$/km2 - Droit annuel</v>
          </cell>
          <cell r="Y1994">
            <v>0</v>
          </cell>
        </row>
        <row r="1995">
          <cell r="A1995">
            <v>600</v>
          </cell>
          <cell r="B1995">
            <v>0</v>
          </cell>
          <cell r="C1995" t="b">
            <v>0</v>
          </cell>
          <cell r="D1995">
            <v>3</v>
          </cell>
          <cell r="E1995">
            <v>4</v>
          </cell>
          <cell r="F1995" t="str">
            <v>27</v>
          </cell>
          <cell r="G1995">
            <v>2006</v>
          </cell>
          <cell r="H1995" t="b">
            <v>0</v>
          </cell>
          <cell r="I1995">
            <v>0</v>
          </cell>
          <cell r="J1995" t="str">
            <v xml:space="preserve">En 2006-2007, les revenus pour la catégorie 03 04 27 se confondent dans la catégorie 03 04 20. </v>
          </cell>
          <cell r="K1995" t="str">
            <v>Mines</v>
          </cell>
          <cell r="L1995" t="str">
            <v>233, 246, 250</v>
          </cell>
          <cell r="M1995" t="b">
            <v>1</v>
          </cell>
          <cell r="N1995" t="b">
            <v>0</v>
          </cell>
          <cell r="P1995">
            <v>39086</v>
          </cell>
          <cell r="Q1995">
            <v>0</v>
          </cell>
          <cell r="R1995">
            <v>100</v>
          </cell>
          <cell r="T1995" t="b">
            <v>1</v>
          </cell>
          <cell r="U1995" t="b">
            <v>0</v>
          </cell>
          <cell r="V1995" t="b">
            <v>0</v>
          </cell>
          <cell r="W1995" t="b">
            <v>0</v>
          </cell>
          <cell r="X1995" t="str">
            <v>Selon la superficie 115$/km2 - Droit annuel</v>
          </cell>
          <cell r="Y1995">
            <v>0</v>
          </cell>
        </row>
        <row r="1996">
          <cell r="A1996">
            <v>600</v>
          </cell>
          <cell r="B1996">
            <v>0</v>
          </cell>
          <cell r="C1996" t="b">
            <v>0</v>
          </cell>
          <cell r="D1996">
            <v>3</v>
          </cell>
          <cell r="E1996">
            <v>4</v>
          </cell>
          <cell r="F1996" t="str">
            <v>27</v>
          </cell>
          <cell r="G1996">
            <v>2005</v>
          </cell>
          <cell r="H1996" t="b">
            <v>0</v>
          </cell>
          <cell r="I1996">
            <v>153.69999999999999</v>
          </cell>
          <cell r="K1996" t="str">
            <v>Mines</v>
          </cell>
          <cell r="L1996" t="str">
            <v>233, 246, 250</v>
          </cell>
          <cell r="M1996" t="b">
            <v>1</v>
          </cell>
          <cell r="N1996" t="b">
            <v>0</v>
          </cell>
          <cell r="P1996">
            <v>39086</v>
          </cell>
          <cell r="Q1996">
            <v>0</v>
          </cell>
          <cell r="R1996">
            <v>100</v>
          </cell>
          <cell r="T1996" t="b">
            <v>1</v>
          </cell>
          <cell r="U1996" t="b">
            <v>0</v>
          </cell>
          <cell r="V1996" t="b">
            <v>0</v>
          </cell>
          <cell r="W1996" t="b">
            <v>0</v>
          </cell>
          <cell r="X1996" t="str">
            <v>Selon la superficie 115$/km2 - Droit annuel</v>
          </cell>
          <cell r="Y1996">
            <v>0</v>
          </cell>
        </row>
        <row r="1997">
          <cell r="A1997">
            <v>600</v>
          </cell>
          <cell r="B1997">
            <v>0</v>
          </cell>
          <cell r="C1997" t="b">
            <v>0</v>
          </cell>
          <cell r="D1997">
            <v>3</v>
          </cell>
          <cell r="E1997">
            <v>4</v>
          </cell>
          <cell r="F1997" t="str">
            <v>27</v>
          </cell>
          <cell r="G1997">
            <v>2004</v>
          </cell>
          <cell r="H1997" t="b">
            <v>0</v>
          </cell>
          <cell r="I1997">
            <v>306.89999999999998</v>
          </cell>
          <cell r="K1997" t="str">
            <v>Mines</v>
          </cell>
          <cell r="L1997" t="str">
            <v>233, 246, 250</v>
          </cell>
          <cell r="M1997" t="b">
            <v>1</v>
          </cell>
          <cell r="N1997" t="b">
            <v>0</v>
          </cell>
          <cell r="P1997">
            <v>39086</v>
          </cell>
          <cell r="Q1997">
            <v>0</v>
          </cell>
          <cell r="R1997">
            <v>100</v>
          </cell>
          <cell r="T1997" t="b">
            <v>1</v>
          </cell>
          <cell r="U1997" t="b">
            <v>0</v>
          </cell>
          <cell r="V1997" t="b">
            <v>0</v>
          </cell>
          <cell r="W1997" t="b">
            <v>0</v>
          </cell>
          <cell r="X1997" t="str">
            <v>Selon la superficie 115$/km2 - Droit annuel</v>
          </cell>
          <cell r="Y1997">
            <v>0</v>
          </cell>
        </row>
        <row r="1998">
          <cell r="A1998">
            <v>600</v>
          </cell>
          <cell r="B1998">
            <v>0</v>
          </cell>
          <cell r="C1998" t="b">
            <v>0</v>
          </cell>
          <cell r="D1998">
            <v>3</v>
          </cell>
          <cell r="E1998">
            <v>4</v>
          </cell>
          <cell r="F1998" t="str">
            <v>27</v>
          </cell>
          <cell r="G1998">
            <v>2003</v>
          </cell>
          <cell r="H1998" t="b">
            <v>0</v>
          </cell>
          <cell r="I1998">
            <v>362.9</v>
          </cell>
          <cell r="K1998" t="str">
            <v>Mines</v>
          </cell>
          <cell r="L1998" t="str">
            <v>233, 246, 250</v>
          </cell>
          <cell r="M1998" t="b">
            <v>1</v>
          </cell>
          <cell r="N1998" t="b">
            <v>0</v>
          </cell>
          <cell r="P1998">
            <v>39086</v>
          </cell>
          <cell r="Q1998">
            <v>0</v>
          </cell>
          <cell r="R1998">
            <v>100</v>
          </cell>
          <cell r="T1998" t="b">
            <v>1</v>
          </cell>
          <cell r="U1998" t="b">
            <v>0</v>
          </cell>
          <cell r="V1998" t="b">
            <v>0</v>
          </cell>
          <cell r="W1998" t="b">
            <v>0</v>
          </cell>
          <cell r="X1998" t="str">
            <v>Selon la superficie 115$/km2 - Droit annuel</v>
          </cell>
          <cell r="Y1998">
            <v>0</v>
          </cell>
        </row>
        <row r="1999">
          <cell r="A1999">
            <v>600</v>
          </cell>
          <cell r="B1999">
            <v>0</v>
          </cell>
          <cell r="C1999" t="b">
            <v>0</v>
          </cell>
          <cell r="D1999">
            <v>3</v>
          </cell>
          <cell r="E1999">
            <v>5</v>
          </cell>
          <cell r="F1999" t="str">
            <v>01</v>
          </cell>
          <cell r="G1999">
            <v>2007</v>
          </cell>
          <cell r="H1999" t="b">
            <v>1</v>
          </cell>
          <cell r="I1999">
            <v>9512.2999999999993</v>
          </cell>
          <cell r="J1999" t="str">
            <v>Partage des revenus avec le FDG ainsi que le paiement en mai 2007 pour 9 mois de 2006 d'un montant de 5,1M$ non partagable avec le FDG; de même qu'une indexation et la variation de l'hydraulicité.</v>
          </cell>
          <cell r="K1999" t="str">
            <v>Énergie</v>
          </cell>
          <cell r="L1999" t="str">
            <v>29, 410</v>
          </cell>
          <cell r="M1999" t="b">
            <v>1</v>
          </cell>
          <cell r="N1999" t="b">
            <v>1</v>
          </cell>
          <cell r="O1999" t="str">
            <v>Oui</v>
          </cell>
          <cell r="P1999">
            <v>39083</v>
          </cell>
          <cell r="Q1999">
            <v>0</v>
          </cell>
          <cell r="R1999">
            <v>100</v>
          </cell>
          <cell r="T1999" t="b">
            <v>1</v>
          </cell>
          <cell r="U1999" t="b">
            <v>0</v>
          </cell>
          <cell r="V1999" t="b">
            <v>0</v>
          </cell>
          <cell r="W1999" t="b">
            <v>0</v>
          </cell>
          <cell r="X1999" t="str">
            <v>Voir commentaires</v>
          </cell>
          <cell r="Y1999">
            <v>0</v>
          </cell>
        </row>
        <row r="2000">
          <cell r="A2000">
            <v>600</v>
          </cell>
          <cell r="B2000">
            <v>0</v>
          </cell>
          <cell r="C2000" t="b">
            <v>0</v>
          </cell>
          <cell r="D2000">
            <v>3</v>
          </cell>
          <cell r="E2000">
            <v>5</v>
          </cell>
          <cell r="F2000" t="str">
            <v>01</v>
          </cell>
          <cell r="G2000">
            <v>2006</v>
          </cell>
          <cell r="H2000" t="b">
            <v>0</v>
          </cell>
          <cell r="I2000">
            <v>9977.2999999999993</v>
          </cell>
          <cell r="J2000" t="str">
            <v>Indexation et hydraulicité</v>
          </cell>
          <cell r="K2000" t="str">
            <v>Énergie</v>
          </cell>
          <cell r="L2000" t="str">
            <v>29, 410</v>
          </cell>
          <cell r="M2000" t="b">
            <v>1</v>
          </cell>
          <cell r="N2000" t="b">
            <v>1</v>
          </cell>
          <cell r="O2000" t="str">
            <v>Oui</v>
          </cell>
          <cell r="P2000">
            <v>39083</v>
          </cell>
          <cell r="Q2000">
            <v>0</v>
          </cell>
          <cell r="R2000">
            <v>100</v>
          </cell>
          <cell r="T2000" t="b">
            <v>1</v>
          </cell>
          <cell r="U2000" t="b">
            <v>0</v>
          </cell>
          <cell r="V2000" t="b">
            <v>0</v>
          </cell>
          <cell r="W2000" t="b">
            <v>0</v>
          </cell>
          <cell r="X2000" t="str">
            <v>Voir commentaires</v>
          </cell>
          <cell r="Y2000">
            <v>0</v>
          </cell>
        </row>
        <row r="2001">
          <cell r="A2001">
            <v>600</v>
          </cell>
          <cell r="B2001">
            <v>0</v>
          </cell>
          <cell r="C2001" t="b">
            <v>0</v>
          </cell>
          <cell r="D2001">
            <v>3</v>
          </cell>
          <cell r="E2001">
            <v>5</v>
          </cell>
          <cell r="F2001" t="str">
            <v>01</v>
          </cell>
          <cell r="G2001">
            <v>2005</v>
          </cell>
          <cell r="H2001" t="b">
            <v>0</v>
          </cell>
          <cell r="I2001">
            <v>13452.3</v>
          </cell>
          <cell r="J2001" t="str">
            <v>Montant forfaitaire et rétroactif de redevance pour 3,8 M$ à la signature de contrat ainsi que l'Indexation et l'hydraulicité</v>
          </cell>
          <cell r="K2001" t="str">
            <v>Énergie</v>
          </cell>
          <cell r="L2001" t="str">
            <v>29, 410</v>
          </cell>
          <cell r="M2001" t="b">
            <v>1</v>
          </cell>
          <cell r="N2001" t="b">
            <v>1</v>
          </cell>
          <cell r="O2001" t="str">
            <v>Oui</v>
          </cell>
          <cell r="P2001">
            <v>39083</v>
          </cell>
          <cell r="Q2001">
            <v>0</v>
          </cell>
          <cell r="R2001">
            <v>100</v>
          </cell>
          <cell r="T2001" t="b">
            <v>1</v>
          </cell>
          <cell r="U2001" t="b">
            <v>0</v>
          </cell>
          <cell r="V2001" t="b">
            <v>0</v>
          </cell>
          <cell r="W2001" t="b">
            <v>0</v>
          </cell>
          <cell r="X2001" t="str">
            <v>Voir commentaires</v>
          </cell>
          <cell r="Y2001">
            <v>0</v>
          </cell>
        </row>
        <row r="2002">
          <cell r="A2002">
            <v>600</v>
          </cell>
          <cell r="B2002">
            <v>0</v>
          </cell>
          <cell r="C2002" t="b">
            <v>0</v>
          </cell>
          <cell r="D2002">
            <v>3</v>
          </cell>
          <cell r="E2002">
            <v>5</v>
          </cell>
          <cell r="F2002" t="str">
            <v>01</v>
          </cell>
          <cell r="G2002">
            <v>2004</v>
          </cell>
          <cell r="H2002" t="b">
            <v>0</v>
          </cell>
          <cell r="I2002">
            <v>9662.1</v>
          </cell>
          <cell r="J2002" t="str">
            <v>Indexation et hydraulicité</v>
          </cell>
          <cell r="K2002" t="str">
            <v>Énergie</v>
          </cell>
          <cell r="L2002" t="str">
            <v>29, 410</v>
          </cell>
          <cell r="M2002" t="b">
            <v>1</v>
          </cell>
          <cell r="N2002" t="b">
            <v>1</v>
          </cell>
          <cell r="O2002" t="str">
            <v>Oui</v>
          </cell>
          <cell r="P2002">
            <v>39083</v>
          </cell>
          <cell r="Q2002">
            <v>0</v>
          </cell>
          <cell r="R2002">
            <v>100</v>
          </cell>
          <cell r="T2002" t="b">
            <v>1</v>
          </cell>
          <cell r="U2002" t="b">
            <v>0</v>
          </cell>
          <cell r="V2002" t="b">
            <v>0</v>
          </cell>
          <cell r="W2002" t="b">
            <v>0</v>
          </cell>
          <cell r="X2002" t="str">
            <v>Voir commentaires</v>
          </cell>
          <cell r="Y2002">
            <v>0</v>
          </cell>
        </row>
        <row r="2003">
          <cell r="A2003">
            <v>600</v>
          </cell>
          <cell r="B2003">
            <v>0</v>
          </cell>
          <cell r="C2003" t="b">
            <v>0</v>
          </cell>
          <cell r="D2003">
            <v>3</v>
          </cell>
          <cell r="E2003">
            <v>5</v>
          </cell>
          <cell r="F2003" t="str">
            <v>01</v>
          </cell>
          <cell r="G2003">
            <v>2003</v>
          </cell>
          <cell r="H2003" t="b">
            <v>0</v>
          </cell>
          <cell r="I2003">
            <v>8117.9</v>
          </cell>
          <cell r="J2003" t="str">
            <v>Indexation et hydraulicité</v>
          </cell>
          <cell r="K2003" t="str">
            <v>Énergie</v>
          </cell>
          <cell r="L2003" t="str">
            <v>29, 410</v>
          </cell>
          <cell r="M2003" t="b">
            <v>1</v>
          </cell>
          <cell r="N2003" t="b">
            <v>1</v>
          </cell>
          <cell r="O2003" t="str">
            <v>Oui</v>
          </cell>
          <cell r="P2003">
            <v>39083</v>
          </cell>
          <cell r="Q2003">
            <v>0</v>
          </cell>
          <cell r="R2003">
            <v>100</v>
          </cell>
          <cell r="T2003" t="b">
            <v>1</v>
          </cell>
          <cell r="U2003" t="b">
            <v>0</v>
          </cell>
          <cell r="V2003" t="b">
            <v>0</v>
          </cell>
          <cell r="W2003" t="b">
            <v>0</v>
          </cell>
          <cell r="X2003" t="str">
            <v>Voir commentaires</v>
          </cell>
          <cell r="Y2003">
            <v>0</v>
          </cell>
        </row>
        <row r="2004">
          <cell r="A2004">
            <v>600</v>
          </cell>
          <cell r="B2004">
            <v>0</v>
          </cell>
          <cell r="C2004" t="b">
            <v>0</v>
          </cell>
          <cell r="D2004">
            <v>3</v>
          </cell>
          <cell r="E2004">
            <v>5</v>
          </cell>
          <cell r="F2004" t="str">
            <v>02</v>
          </cell>
          <cell r="G2004">
            <v>2007</v>
          </cell>
          <cell r="H2004" t="b">
            <v>1</v>
          </cell>
          <cell r="I2004">
            <v>25156.6</v>
          </cell>
          <cell r="J2004" t="str">
            <v>Partage des revenus avec le FDG ainsi qu'une indexation et la variaton de l'hydraulicité.</v>
          </cell>
          <cell r="K2004" t="str">
            <v>Énergie</v>
          </cell>
          <cell r="L2004" t="str">
            <v>29, 412</v>
          </cell>
          <cell r="M2004" t="b">
            <v>1</v>
          </cell>
          <cell r="N2004" t="b">
            <v>1</v>
          </cell>
          <cell r="O2004" t="str">
            <v>IPC</v>
          </cell>
          <cell r="P2004">
            <v>39083</v>
          </cell>
          <cell r="Q2004">
            <v>0</v>
          </cell>
          <cell r="R2004">
            <v>100</v>
          </cell>
          <cell r="T2004" t="b">
            <v>1</v>
          </cell>
          <cell r="U2004" t="b">
            <v>0</v>
          </cell>
          <cell r="V2004" t="b">
            <v>0</v>
          </cell>
          <cell r="W2004" t="b">
            <v>0</v>
          </cell>
          <cell r="X2004" t="str">
            <v>2007=  2,72$/MWh et 2008= 2,77$/MWh</v>
          </cell>
          <cell r="Y2004">
            <v>0</v>
          </cell>
        </row>
        <row r="2005">
          <cell r="A2005">
            <v>600</v>
          </cell>
          <cell r="B2005">
            <v>0</v>
          </cell>
          <cell r="C2005" t="b">
            <v>0</v>
          </cell>
          <cell r="D2005">
            <v>3</v>
          </cell>
          <cell r="E2005">
            <v>5</v>
          </cell>
          <cell r="F2005" t="str">
            <v>02</v>
          </cell>
          <cell r="G2005">
            <v>2006</v>
          </cell>
          <cell r="H2005" t="b">
            <v>0</v>
          </cell>
          <cell r="I2005">
            <v>66923.7</v>
          </cell>
          <cell r="J2005" t="str">
            <v>Indexation et hydraulicité</v>
          </cell>
          <cell r="K2005" t="str">
            <v>Énergie</v>
          </cell>
          <cell r="L2005" t="str">
            <v>29, 412</v>
          </cell>
          <cell r="M2005" t="b">
            <v>1</v>
          </cell>
          <cell r="N2005" t="b">
            <v>1</v>
          </cell>
          <cell r="O2005" t="str">
            <v>IPC</v>
          </cell>
          <cell r="P2005">
            <v>39083</v>
          </cell>
          <cell r="Q2005">
            <v>0</v>
          </cell>
          <cell r="R2005">
            <v>100</v>
          </cell>
          <cell r="T2005" t="b">
            <v>1</v>
          </cell>
          <cell r="U2005" t="b">
            <v>0</v>
          </cell>
          <cell r="V2005" t="b">
            <v>0</v>
          </cell>
          <cell r="W2005" t="b">
            <v>0</v>
          </cell>
          <cell r="X2005" t="str">
            <v>2007=  2,72$/MWh et 2008= 2,77$/MWh</v>
          </cell>
          <cell r="Y2005">
            <v>0</v>
          </cell>
        </row>
        <row r="2006">
          <cell r="A2006">
            <v>600</v>
          </cell>
          <cell r="B2006">
            <v>0</v>
          </cell>
          <cell r="C2006" t="b">
            <v>0</v>
          </cell>
          <cell r="D2006">
            <v>3</v>
          </cell>
          <cell r="E2006">
            <v>5</v>
          </cell>
          <cell r="F2006" t="str">
            <v>02</v>
          </cell>
          <cell r="G2006">
            <v>2005</v>
          </cell>
          <cell r="H2006" t="b">
            <v>0</v>
          </cell>
          <cell r="I2006">
            <v>61714.7</v>
          </cell>
          <cell r="J2006" t="str">
            <v>Mauvaise hydraulicité</v>
          </cell>
          <cell r="K2006" t="str">
            <v>Énergie</v>
          </cell>
          <cell r="L2006" t="str">
            <v>29, 412</v>
          </cell>
          <cell r="M2006" t="b">
            <v>1</v>
          </cell>
          <cell r="N2006" t="b">
            <v>1</v>
          </cell>
          <cell r="O2006" t="str">
            <v>IPC</v>
          </cell>
          <cell r="P2006">
            <v>39083</v>
          </cell>
          <cell r="Q2006">
            <v>0</v>
          </cell>
          <cell r="R2006">
            <v>100</v>
          </cell>
          <cell r="T2006" t="b">
            <v>1</v>
          </cell>
          <cell r="U2006" t="b">
            <v>0</v>
          </cell>
          <cell r="V2006" t="b">
            <v>0</v>
          </cell>
          <cell r="W2006" t="b">
            <v>0</v>
          </cell>
          <cell r="X2006" t="str">
            <v>2007=  2,72$/MWh et 2008= 2,77$/MWh</v>
          </cell>
          <cell r="Y2006">
            <v>0</v>
          </cell>
        </row>
        <row r="2007">
          <cell r="A2007">
            <v>600</v>
          </cell>
          <cell r="B2007">
            <v>0</v>
          </cell>
          <cell r="C2007" t="b">
            <v>0</v>
          </cell>
          <cell r="D2007">
            <v>3</v>
          </cell>
          <cell r="E2007">
            <v>5</v>
          </cell>
          <cell r="F2007" t="str">
            <v>02</v>
          </cell>
          <cell r="G2007">
            <v>2004</v>
          </cell>
          <cell r="H2007" t="b">
            <v>0</v>
          </cell>
          <cell r="I2007">
            <v>68107.3</v>
          </cell>
          <cell r="J2007" t="str">
            <v>Très bonne hydraulicité</v>
          </cell>
          <cell r="K2007" t="str">
            <v>Énergie</v>
          </cell>
          <cell r="L2007" t="str">
            <v>29, 412</v>
          </cell>
          <cell r="M2007" t="b">
            <v>1</v>
          </cell>
          <cell r="N2007" t="b">
            <v>1</v>
          </cell>
          <cell r="O2007" t="str">
            <v>IPC</v>
          </cell>
          <cell r="P2007">
            <v>39083</v>
          </cell>
          <cell r="Q2007">
            <v>0</v>
          </cell>
          <cell r="R2007">
            <v>100</v>
          </cell>
          <cell r="T2007" t="b">
            <v>1</v>
          </cell>
          <cell r="U2007" t="b">
            <v>0</v>
          </cell>
          <cell r="V2007" t="b">
            <v>0</v>
          </cell>
          <cell r="W2007" t="b">
            <v>0</v>
          </cell>
          <cell r="X2007" t="str">
            <v>2007=  2,72$/MWh et 2008= 2,77$/MWh</v>
          </cell>
          <cell r="Y2007">
            <v>0</v>
          </cell>
        </row>
        <row r="2008">
          <cell r="A2008">
            <v>600</v>
          </cell>
          <cell r="B2008">
            <v>0</v>
          </cell>
          <cell r="C2008" t="b">
            <v>0</v>
          </cell>
          <cell r="D2008">
            <v>3</v>
          </cell>
          <cell r="E2008">
            <v>5</v>
          </cell>
          <cell r="F2008" t="str">
            <v>02</v>
          </cell>
          <cell r="G2008">
            <v>2003</v>
          </cell>
          <cell r="H2008" t="b">
            <v>0</v>
          </cell>
          <cell r="I2008">
            <v>57617.3</v>
          </cell>
          <cell r="J2008" t="str">
            <v>Indexation et hydraulicité</v>
          </cell>
          <cell r="K2008" t="str">
            <v>Énergie</v>
          </cell>
          <cell r="L2008" t="str">
            <v>29, 412</v>
          </cell>
          <cell r="M2008" t="b">
            <v>1</v>
          </cell>
          <cell r="N2008" t="b">
            <v>1</v>
          </cell>
          <cell r="O2008" t="str">
            <v>IPC</v>
          </cell>
          <cell r="P2008">
            <v>39083</v>
          </cell>
          <cell r="Q2008">
            <v>0</v>
          </cell>
          <cell r="R2008">
            <v>100</v>
          </cell>
          <cell r="T2008" t="b">
            <v>1</v>
          </cell>
          <cell r="U2008" t="b">
            <v>0</v>
          </cell>
          <cell r="V2008" t="b">
            <v>0</v>
          </cell>
          <cell r="W2008" t="b">
            <v>0</v>
          </cell>
          <cell r="X2008" t="str">
            <v>2007=  2,72$/MWh et 2008= 2,77$/MWh</v>
          </cell>
          <cell r="Y2008">
            <v>0</v>
          </cell>
        </row>
        <row r="2009">
          <cell r="A2009">
            <v>600</v>
          </cell>
          <cell r="B2009">
            <v>0</v>
          </cell>
          <cell r="C2009" t="b">
            <v>0</v>
          </cell>
          <cell r="D2009">
            <v>3</v>
          </cell>
          <cell r="E2009">
            <v>5</v>
          </cell>
          <cell r="F2009" t="str">
            <v>25</v>
          </cell>
          <cell r="G2009">
            <v>2007</v>
          </cell>
          <cell r="H2009" t="b">
            <v>1</v>
          </cell>
          <cell r="I2009">
            <v>1545.9</v>
          </cell>
          <cell r="J2009" t="str">
            <v>Prévision d'hydraulicité et transfert de certains revenus au MDDEP.</v>
          </cell>
          <cell r="K2009" t="str">
            <v>Énergie</v>
          </cell>
          <cell r="L2009" t="str">
            <v>29, 410</v>
          </cell>
          <cell r="M2009" t="b">
            <v>1</v>
          </cell>
          <cell r="N2009" t="b">
            <v>1</v>
          </cell>
          <cell r="O2009" t="str">
            <v>Oui</v>
          </cell>
          <cell r="P2009">
            <v>39083</v>
          </cell>
          <cell r="Q2009">
            <v>0</v>
          </cell>
          <cell r="R2009">
            <v>100</v>
          </cell>
          <cell r="T2009" t="b">
            <v>1</v>
          </cell>
          <cell r="U2009" t="b">
            <v>0</v>
          </cell>
          <cell r="V2009" t="b">
            <v>0</v>
          </cell>
          <cell r="W2009" t="b">
            <v>0</v>
          </cell>
          <cell r="X2009" t="str">
            <v>Voir commentaires</v>
          </cell>
          <cell r="Y2009">
            <v>0</v>
          </cell>
        </row>
        <row r="2010">
          <cell r="A2010">
            <v>600</v>
          </cell>
          <cell r="B2010">
            <v>0</v>
          </cell>
          <cell r="C2010" t="b">
            <v>0</v>
          </cell>
          <cell r="D2010">
            <v>3</v>
          </cell>
          <cell r="E2010">
            <v>5</v>
          </cell>
          <cell r="F2010" t="str">
            <v>25</v>
          </cell>
          <cell r="G2010">
            <v>2006</v>
          </cell>
          <cell r="H2010" t="b">
            <v>0</v>
          </cell>
          <cell r="I2010">
            <v>1653.1</v>
          </cell>
          <cell r="J2010" t="str">
            <v>Indexation et hydraulicité</v>
          </cell>
          <cell r="K2010" t="str">
            <v>Énergie</v>
          </cell>
          <cell r="L2010" t="str">
            <v>29, 410</v>
          </cell>
          <cell r="M2010" t="b">
            <v>1</v>
          </cell>
          <cell r="N2010" t="b">
            <v>1</v>
          </cell>
          <cell r="O2010" t="str">
            <v>Oui</v>
          </cell>
          <cell r="P2010">
            <v>39083</v>
          </cell>
          <cell r="Q2010">
            <v>0</v>
          </cell>
          <cell r="R2010">
            <v>100</v>
          </cell>
          <cell r="T2010" t="b">
            <v>1</v>
          </cell>
          <cell r="U2010" t="b">
            <v>0</v>
          </cell>
          <cell r="V2010" t="b">
            <v>0</v>
          </cell>
          <cell r="W2010" t="b">
            <v>0</v>
          </cell>
          <cell r="X2010" t="str">
            <v>Voir commentaires</v>
          </cell>
          <cell r="Y2010">
            <v>0</v>
          </cell>
        </row>
        <row r="2011">
          <cell r="A2011">
            <v>600</v>
          </cell>
          <cell r="B2011">
            <v>0</v>
          </cell>
          <cell r="C2011" t="b">
            <v>0</v>
          </cell>
          <cell r="D2011">
            <v>3</v>
          </cell>
          <cell r="E2011">
            <v>5</v>
          </cell>
          <cell r="F2011" t="str">
            <v>25</v>
          </cell>
          <cell r="G2011">
            <v>2005</v>
          </cell>
          <cell r="H2011" t="b">
            <v>0</v>
          </cell>
          <cell r="I2011">
            <v>1538.8</v>
          </cell>
          <cell r="J2011" t="str">
            <v>Indexation et hydraulicité</v>
          </cell>
          <cell r="K2011" t="str">
            <v>Énergie</v>
          </cell>
          <cell r="L2011" t="str">
            <v>29, 410</v>
          </cell>
          <cell r="M2011" t="b">
            <v>1</v>
          </cell>
          <cell r="N2011" t="b">
            <v>1</v>
          </cell>
          <cell r="O2011" t="str">
            <v>Oui</v>
          </cell>
          <cell r="P2011">
            <v>39083</v>
          </cell>
          <cell r="Q2011">
            <v>0</v>
          </cell>
          <cell r="R2011">
            <v>100</v>
          </cell>
          <cell r="T2011" t="b">
            <v>1</v>
          </cell>
          <cell r="U2011" t="b">
            <v>0</v>
          </cell>
          <cell r="V2011" t="b">
            <v>0</v>
          </cell>
          <cell r="W2011" t="b">
            <v>0</v>
          </cell>
          <cell r="X2011" t="str">
            <v>Voir commentaires</v>
          </cell>
          <cell r="Y2011">
            <v>0</v>
          </cell>
        </row>
        <row r="2012">
          <cell r="A2012">
            <v>600</v>
          </cell>
          <cell r="B2012">
            <v>0</v>
          </cell>
          <cell r="C2012" t="b">
            <v>0</v>
          </cell>
          <cell r="D2012">
            <v>3</v>
          </cell>
          <cell r="E2012">
            <v>5</v>
          </cell>
          <cell r="F2012" t="str">
            <v>25</v>
          </cell>
          <cell r="G2012">
            <v>2004</v>
          </cell>
          <cell r="H2012" t="b">
            <v>0</v>
          </cell>
          <cell r="I2012">
            <v>1482.9</v>
          </cell>
          <cell r="J2012" t="str">
            <v>Étalement des revenus sur deux exercices financiers (versements trimestrielles)</v>
          </cell>
          <cell r="K2012" t="str">
            <v>Énergie</v>
          </cell>
          <cell r="L2012" t="str">
            <v>29, 410</v>
          </cell>
          <cell r="M2012" t="b">
            <v>1</v>
          </cell>
          <cell r="N2012" t="b">
            <v>1</v>
          </cell>
          <cell r="O2012" t="str">
            <v>Oui</v>
          </cell>
          <cell r="P2012">
            <v>39083</v>
          </cell>
          <cell r="Q2012">
            <v>0</v>
          </cell>
          <cell r="R2012">
            <v>100</v>
          </cell>
          <cell r="T2012" t="b">
            <v>1</v>
          </cell>
          <cell r="U2012" t="b">
            <v>0</v>
          </cell>
          <cell r="V2012" t="b">
            <v>0</v>
          </cell>
          <cell r="W2012" t="b">
            <v>0</v>
          </cell>
          <cell r="X2012" t="str">
            <v>Voir commentaires</v>
          </cell>
          <cell r="Y2012">
            <v>0</v>
          </cell>
        </row>
        <row r="2013">
          <cell r="A2013">
            <v>600</v>
          </cell>
          <cell r="B2013">
            <v>0</v>
          </cell>
          <cell r="C2013" t="b">
            <v>0</v>
          </cell>
          <cell r="D2013">
            <v>3</v>
          </cell>
          <cell r="E2013">
            <v>5</v>
          </cell>
          <cell r="F2013" t="str">
            <v>25</v>
          </cell>
          <cell r="G2013">
            <v>2003</v>
          </cell>
          <cell r="H2013" t="b">
            <v>0</v>
          </cell>
          <cell r="I2013">
            <v>1494.7</v>
          </cell>
          <cell r="J2013" t="str">
            <v>Indexation et hydraulicité</v>
          </cell>
          <cell r="K2013" t="str">
            <v>Énergie</v>
          </cell>
          <cell r="L2013" t="str">
            <v>29, 410</v>
          </cell>
          <cell r="M2013" t="b">
            <v>1</v>
          </cell>
          <cell r="N2013" t="b">
            <v>1</v>
          </cell>
          <cell r="O2013" t="str">
            <v>Oui</v>
          </cell>
          <cell r="P2013">
            <v>39083</v>
          </cell>
          <cell r="Q2013">
            <v>0</v>
          </cell>
          <cell r="R2013">
            <v>100</v>
          </cell>
          <cell r="T2013" t="b">
            <v>1</v>
          </cell>
          <cell r="U2013" t="b">
            <v>0</v>
          </cell>
          <cell r="V2013" t="b">
            <v>0</v>
          </cell>
          <cell r="W2013" t="b">
            <v>0</v>
          </cell>
          <cell r="X2013" t="str">
            <v>Voir commentaires</v>
          </cell>
          <cell r="Y2013">
            <v>0</v>
          </cell>
        </row>
        <row r="2014">
          <cell r="A2014">
            <v>400</v>
          </cell>
          <cell r="B2014">
            <v>344</v>
          </cell>
          <cell r="C2014" t="b">
            <v>0</v>
          </cell>
          <cell r="D2014">
            <v>3</v>
          </cell>
          <cell r="E2014">
            <v>9</v>
          </cell>
          <cell r="F2014" t="str">
            <v>32</v>
          </cell>
          <cell r="G2014">
            <v>2007</v>
          </cell>
          <cell r="H2014" t="b">
            <v>1</v>
          </cell>
          <cell r="I2014">
            <v>208</v>
          </cell>
          <cell r="K2014" t="str">
            <v>Permis</v>
          </cell>
          <cell r="L2014" t="str">
            <v>24</v>
          </cell>
          <cell r="M2014" t="b">
            <v>1</v>
          </cell>
          <cell r="N2014" t="b">
            <v>1</v>
          </cell>
          <cell r="O2014" t="str">
            <v>IPC</v>
          </cell>
          <cell r="P2014">
            <v>39203</v>
          </cell>
          <cell r="Q2014">
            <v>0</v>
          </cell>
          <cell r="R2014">
            <v>100</v>
          </cell>
          <cell r="T2014" t="b">
            <v>0</v>
          </cell>
          <cell r="U2014" t="b">
            <v>0</v>
          </cell>
          <cell r="V2014" t="b">
            <v>0</v>
          </cell>
          <cell r="W2014" t="b">
            <v>0</v>
          </cell>
          <cell r="X2014" t="str">
            <v>Fixé par règlement</v>
          </cell>
          <cell r="Y2014">
            <v>0.15</v>
          </cell>
        </row>
        <row r="2015">
          <cell r="A2015">
            <v>400</v>
          </cell>
          <cell r="B2015">
            <v>344</v>
          </cell>
          <cell r="C2015" t="b">
            <v>0</v>
          </cell>
          <cell r="D2015">
            <v>3</v>
          </cell>
          <cell r="E2015">
            <v>9</v>
          </cell>
          <cell r="F2015" t="str">
            <v>32</v>
          </cell>
          <cell r="G2015">
            <v>2006</v>
          </cell>
          <cell r="H2015" t="b">
            <v>0</v>
          </cell>
          <cell r="I2015">
            <v>229.5</v>
          </cell>
          <cell r="K2015" t="str">
            <v>Permis</v>
          </cell>
          <cell r="L2015" t="str">
            <v>24</v>
          </cell>
          <cell r="M2015" t="b">
            <v>1</v>
          </cell>
          <cell r="N2015" t="b">
            <v>1</v>
          </cell>
          <cell r="O2015" t="str">
            <v>IPC</v>
          </cell>
          <cell r="P2015">
            <v>39203</v>
          </cell>
          <cell r="Q2015">
            <v>0</v>
          </cell>
          <cell r="R2015">
            <v>100</v>
          </cell>
          <cell r="T2015" t="b">
            <v>0</v>
          </cell>
          <cell r="U2015" t="b">
            <v>0</v>
          </cell>
          <cell r="V2015" t="b">
            <v>0</v>
          </cell>
          <cell r="W2015" t="b">
            <v>0</v>
          </cell>
          <cell r="X2015" t="str">
            <v>Fixé par règlement</v>
          </cell>
          <cell r="Y2015">
            <v>0.15</v>
          </cell>
        </row>
        <row r="2016">
          <cell r="A2016">
            <v>400</v>
          </cell>
          <cell r="B2016">
            <v>344</v>
          </cell>
          <cell r="C2016" t="b">
            <v>0</v>
          </cell>
          <cell r="D2016">
            <v>3</v>
          </cell>
          <cell r="E2016">
            <v>9</v>
          </cell>
          <cell r="F2016" t="str">
            <v>32</v>
          </cell>
          <cell r="G2016">
            <v>2005</v>
          </cell>
          <cell r="H2016" t="b">
            <v>0</v>
          </cell>
          <cell r="I2016">
            <v>192.8</v>
          </cell>
          <cell r="K2016" t="str">
            <v>Permis</v>
          </cell>
          <cell r="L2016" t="str">
            <v>24</v>
          </cell>
          <cell r="M2016" t="b">
            <v>1</v>
          </cell>
          <cell r="N2016" t="b">
            <v>1</v>
          </cell>
          <cell r="O2016" t="str">
            <v>IPC</v>
          </cell>
          <cell r="P2016">
            <v>39203</v>
          </cell>
          <cell r="Q2016">
            <v>0</v>
          </cell>
          <cell r="R2016">
            <v>100</v>
          </cell>
          <cell r="T2016" t="b">
            <v>0</v>
          </cell>
          <cell r="U2016" t="b">
            <v>0</v>
          </cell>
          <cell r="V2016" t="b">
            <v>0</v>
          </cell>
          <cell r="W2016" t="b">
            <v>0</v>
          </cell>
          <cell r="X2016" t="str">
            <v>Fixé par règlement</v>
          </cell>
          <cell r="Y2016">
            <v>0.15</v>
          </cell>
        </row>
        <row r="2017">
          <cell r="A2017">
            <v>400</v>
          </cell>
          <cell r="B2017">
            <v>344</v>
          </cell>
          <cell r="C2017" t="b">
            <v>0</v>
          </cell>
          <cell r="D2017">
            <v>3</v>
          </cell>
          <cell r="E2017">
            <v>9</v>
          </cell>
          <cell r="F2017" t="str">
            <v>32</v>
          </cell>
          <cell r="G2017">
            <v>2004</v>
          </cell>
          <cell r="H2017" t="b">
            <v>0</v>
          </cell>
          <cell r="I2017">
            <v>219</v>
          </cell>
          <cell r="K2017" t="str">
            <v>Permis</v>
          </cell>
          <cell r="L2017" t="str">
            <v>24</v>
          </cell>
          <cell r="M2017" t="b">
            <v>1</v>
          </cell>
          <cell r="N2017" t="b">
            <v>1</v>
          </cell>
          <cell r="O2017" t="str">
            <v>IPC</v>
          </cell>
          <cell r="P2017">
            <v>39203</v>
          </cell>
          <cell r="Q2017">
            <v>0</v>
          </cell>
          <cell r="R2017">
            <v>100</v>
          </cell>
          <cell r="T2017" t="b">
            <v>0</v>
          </cell>
          <cell r="U2017" t="b">
            <v>0</v>
          </cell>
          <cell r="V2017" t="b">
            <v>0</v>
          </cell>
          <cell r="W2017" t="b">
            <v>0</v>
          </cell>
          <cell r="X2017" t="str">
            <v>Fixé par règlement</v>
          </cell>
          <cell r="Y2017">
            <v>0.15</v>
          </cell>
        </row>
        <row r="2018">
          <cell r="A2018">
            <v>400</v>
          </cell>
          <cell r="B2018">
            <v>344</v>
          </cell>
          <cell r="C2018" t="b">
            <v>0</v>
          </cell>
          <cell r="D2018">
            <v>3</v>
          </cell>
          <cell r="E2018">
            <v>9</v>
          </cell>
          <cell r="F2018" t="str">
            <v>32</v>
          </cell>
          <cell r="G2018">
            <v>2003</v>
          </cell>
          <cell r="H2018" t="b">
            <v>0</v>
          </cell>
          <cell r="I2018">
            <v>0</v>
          </cell>
          <cell r="K2018" t="str">
            <v>Permis</v>
          </cell>
          <cell r="L2018" t="str">
            <v>24</v>
          </cell>
          <cell r="M2018" t="b">
            <v>1</v>
          </cell>
          <cell r="N2018" t="b">
            <v>1</v>
          </cell>
          <cell r="O2018" t="str">
            <v>IPC</v>
          </cell>
          <cell r="P2018">
            <v>39203</v>
          </cell>
          <cell r="Q2018">
            <v>0</v>
          </cell>
          <cell r="R2018">
            <v>100</v>
          </cell>
          <cell r="T2018" t="b">
            <v>0</v>
          </cell>
          <cell r="U2018" t="b">
            <v>0</v>
          </cell>
          <cell r="V2018" t="b">
            <v>0</v>
          </cell>
          <cell r="W2018" t="b">
            <v>0</v>
          </cell>
          <cell r="X2018" t="str">
            <v>Fixé par règlement</v>
          </cell>
          <cell r="Y2018">
            <v>0.15</v>
          </cell>
        </row>
        <row r="2019">
          <cell r="A2019">
            <v>400</v>
          </cell>
          <cell r="B2019">
            <v>344</v>
          </cell>
          <cell r="C2019" t="b">
            <v>0</v>
          </cell>
          <cell r="D2019">
            <v>3</v>
          </cell>
          <cell r="E2019">
            <v>9</v>
          </cell>
          <cell r="F2019" t="str">
            <v>34</v>
          </cell>
          <cell r="G2019">
            <v>2007</v>
          </cell>
          <cell r="H2019" t="b">
            <v>1</v>
          </cell>
          <cell r="I2019">
            <v>7</v>
          </cell>
          <cell r="K2019" t="str">
            <v>Permis</v>
          </cell>
          <cell r="L2019" t="str">
            <v>25</v>
          </cell>
          <cell r="M2019" t="b">
            <v>1</v>
          </cell>
          <cell r="N2019" t="b">
            <v>1</v>
          </cell>
          <cell r="O2019" t="str">
            <v>IPC</v>
          </cell>
          <cell r="P2019">
            <v>39203</v>
          </cell>
          <cell r="Q2019">
            <v>0</v>
          </cell>
          <cell r="R2019">
            <v>100</v>
          </cell>
          <cell r="T2019" t="b">
            <v>0</v>
          </cell>
          <cell r="U2019" t="b">
            <v>0</v>
          </cell>
          <cell r="V2019" t="b">
            <v>0</v>
          </cell>
          <cell r="W2019" t="b">
            <v>0</v>
          </cell>
          <cell r="Y2019">
            <v>0</v>
          </cell>
        </row>
        <row r="2020">
          <cell r="A2020">
            <v>400</v>
          </cell>
          <cell r="B2020">
            <v>344</v>
          </cell>
          <cell r="C2020" t="b">
            <v>0</v>
          </cell>
          <cell r="D2020">
            <v>3</v>
          </cell>
          <cell r="E2020">
            <v>9</v>
          </cell>
          <cell r="F2020" t="str">
            <v>34</v>
          </cell>
          <cell r="G2020">
            <v>2006</v>
          </cell>
          <cell r="H2020" t="b">
            <v>0</v>
          </cell>
          <cell r="I2020">
            <v>16.2</v>
          </cell>
          <cell r="K2020" t="str">
            <v>Permis</v>
          </cell>
          <cell r="L2020" t="str">
            <v>25</v>
          </cell>
          <cell r="M2020" t="b">
            <v>1</v>
          </cell>
          <cell r="N2020" t="b">
            <v>1</v>
          </cell>
          <cell r="O2020" t="str">
            <v>IPC</v>
          </cell>
          <cell r="P2020">
            <v>39203</v>
          </cell>
          <cell r="Q2020">
            <v>0</v>
          </cell>
          <cell r="R2020">
            <v>100</v>
          </cell>
          <cell r="T2020" t="b">
            <v>0</v>
          </cell>
          <cell r="U2020" t="b">
            <v>0</v>
          </cell>
          <cell r="V2020" t="b">
            <v>0</v>
          </cell>
          <cell r="W2020" t="b">
            <v>0</v>
          </cell>
          <cell r="Y2020">
            <v>0</v>
          </cell>
        </row>
        <row r="2021">
          <cell r="A2021">
            <v>400</v>
          </cell>
          <cell r="B2021">
            <v>344</v>
          </cell>
          <cell r="C2021" t="b">
            <v>0</v>
          </cell>
          <cell r="D2021">
            <v>3</v>
          </cell>
          <cell r="E2021">
            <v>9</v>
          </cell>
          <cell r="F2021" t="str">
            <v>34</v>
          </cell>
          <cell r="G2021">
            <v>2005</v>
          </cell>
          <cell r="H2021" t="b">
            <v>0</v>
          </cell>
          <cell r="I2021">
            <v>14.1</v>
          </cell>
          <cell r="K2021" t="str">
            <v>Permis</v>
          </cell>
          <cell r="L2021" t="str">
            <v>25</v>
          </cell>
          <cell r="M2021" t="b">
            <v>1</v>
          </cell>
          <cell r="N2021" t="b">
            <v>1</v>
          </cell>
          <cell r="O2021" t="str">
            <v>IPC</v>
          </cell>
          <cell r="P2021">
            <v>39203</v>
          </cell>
          <cell r="Q2021">
            <v>0</v>
          </cell>
          <cell r="R2021">
            <v>100</v>
          </cell>
          <cell r="T2021" t="b">
            <v>0</v>
          </cell>
          <cell r="U2021" t="b">
            <v>0</v>
          </cell>
          <cell r="V2021" t="b">
            <v>0</v>
          </cell>
          <cell r="W2021" t="b">
            <v>0</v>
          </cell>
          <cell r="Y2021">
            <v>0</v>
          </cell>
        </row>
        <row r="2022">
          <cell r="A2022">
            <v>400</v>
          </cell>
          <cell r="B2022">
            <v>344</v>
          </cell>
          <cell r="C2022" t="b">
            <v>0</v>
          </cell>
          <cell r="D2022">
            <v>3</v>
          </cell>
          <cell r="E2022">
            <v>9</v>
          </cell>
          <cell r="F2022" t="str">
            <v>34</v>
          </cell>
          <cell r="G2022">
            <v>2004</v>
          </cell>
          <cell r="H2022" t="b">
            <v>0</v>
          </cell>
          <cell r="I2022">
            <v>11.1</v>
          </cell>
          <cell r="K2022" t="str">
            <v>Permis</v>
          </cell>
          <cell r="L2022" t="str">
            <v>25</v>
          </cell>
          <cell r="M2022" t="b">
            <v>1</v>
          </cell>
          <cell r="N2022" t="b">
            <v>1</v>
          </cell>
          <cell r="O2022" t="str">
            <v>IPC</v>
          </cell>
          <cell r="P2022">
            <v>39203</v>
          </cell>
          <cell r="Q2022">
            <v>0</v>
          </cell>
          <cell r="R2022">
            <v>100</v>
          </cell>
          <cell r="T2022" t="b">
            <v>0</v>
          </cell>
          <cell r="U2022" t="b">
            <v>0</v>
          </cell>
          <cell r="V2022" t="b">
            <v>0</v>
          </cell>
          <cell r="W2022" t="b">
            <v>0</v>
          </cell>
          <cell r="Y2022">
            <v>0</v>
          </cell>
        </row>
        <row r="2023">
          <cell r="A2023">
            <v>400</v>
          </cell>
          <cell r="B2023">
            <v>344</v>
          </cell>
          <cell r="C2023" t="b">
            <v>0</v>
          </cell>
          <cell r="D2023">
            <v>3</v>
          </cell>
          <cell r="E2023">
            <v>9</v>
          </cell>
          <cell r="F2023" t="str">
            <v>34</v>
          </cell>
          <cell r="G2023">
            <v>2003</v>
          </cell>
          <cell r="H2023" t="b">
            <v>0</v>
          </cell>
          <cell r="I2023">
            <v>0</v>
          </cell>
          <cell r="K2023" t="str">
            <v>Permis</v>
          </cell>
          <cell r="L2023" t="str">
            <v>25</v>
          </cell>
          <cell r="M2023" t="b">
            <v>1</v>
          </cell>
          <cell r="N2023" t="b">
            <v>1</v>
          </cell>
          <cell r="O2023" t="str">
            <v>IPC</v>
          </cell>
          <cell r="P2023">
            <v>39203</v>
          </cell>
          <cell r="Q2023">
            <v>0</v>
          </cell>
          <cell r="R2023">
            <v>100</v>
          </cell>
          <cell r="T2023" t="b">
            <v>0</v>
          </cell>
          <cell r="U2023" t="b">
            <v>0</v>
          </cell>
          <cell r="V2023" t="b">
            <v>0</v>
          </cell>
          <cell r="W2023" t="b">
            <v>0</v>
          </cell>
          <cell r="Y2023">
            <v>0</v>
          </cell>
        </row>
        <row r="2024">
          <cell r="A2024">
            <v>400</v>
          </cell>
          <cell r="B2024">
            <v>344</v>
          </cell>
          <cell r="C2024" t="b">
            <v>0</v>
          </cell>
          <cell r="D2024">
            <v>3</v>
          </cell>
          <cell r="E2024">
            <v>9</v>
          </cell>
          <cell r="F2024" t="str">
            <v>35</v>
          </cell>
          <cell r="G2024">
            <v>2007</v>
          </cell>
          <cell r="H2024" t="b">
            <v>1</v>
          </cell>
          <cell r="I2024">
            <v>64</v>
          </cell>
          <cell r="K2024" t="str">
            <v>Permis</v>
          </cell>
          <cell r="L2024" t="str">
            <v>26</v>
          </cell>
          <cell r="M2024" t="b">
            <v>1</v>
          </cell>
          <cell r="N2024" t="b">
            <v>1</v>
          </cell>
          <cell r="O2024" t="str">
            <v>IPC</v>
          </cell>
          <cell r="P2024">
            <v>39203</v>
          </cell>
          <cell r="Q2024">
            <v>0</v>
          </cell>
          <cell r="R2024">
            <v>100</v>
          </cell>
          <cell r="T2024" t="b">
            <v>0</v>
          </cell>
          <cell r="U2024" t="b">
            <v>0</v>
          </cell>
          <cell r="V2024" t="b">
            <v>0</v>
          </cell>
          <cell r="W2024" t="b">
            <v>0</v>
          </cell>
          <cell r="Y2024">
            <v>0</v>
          </cell>
        </row>
        <row r="2025">
          <cell r="A2025">
            <v>400</v>
          </cell>
          <cell r="B2025">
            <v>344</v>
          </cell>
          <cell r="C2025" t="b">
            <v>0</v>
          </cell>
          <cell r="D2025">
            <v>3</v>
          </cell>
          <cell r="E2025">
            <v>9</v>
          </cell>
          <cell r="F2025" t="str">
            <v>35</v>
          </cell>
          <cell r="G2025">
            <v>2006</v>
          </cell>
          <cell r="H2025" t="b">
            <v>0</v>
          </cell>
          <cell r="I2025">
            <v>91.9</v>
          </cell>
          <cell r="K2025" t="str">
            <v>Permis</v>
          </cell>
          <cell r="L2025" t="str">
            <v>26</v>
          </cell>
          <cell r="M2025" t="b">
            <v>1</v>
          </cell>
          <cell r="N2025" t="b">
            <v>1</v>
          </cell>
          <cell r="O2025" t="str">
            <v>IPC</v>
          </cell>
          <cell r="P2025">
            <v>39203</v>
          </cell>
          <cell r="Q2025">
            <v>0</v>
          </cell>
          <cell r="R2025">
            <v>100</v>
          </cell>
          <cell r="T2025" t="b">
            <v>0</v>
          </cell>
          <cell r="U2025" t="b">
            <v>0</v>
          </cell>
          <cell r="V2025" t="b">
            <v>0</v>
          </cell>
          <cell r="W2025" t="b">
            <v>0</v>
          </cell>
          <cell r="Y2025">
            <v>0</v>
          </cell>
        </row>
        <row r="2026">
          <cell r="A2026">
            <v>400</v>
          </cell>
          <cell r="B2026">
            <v>344</v>
          </cell>
          <cell r="C2026" t="b">
            <v>0</v>
          </cell>
          <cell r="D2026">
            <v>3</v>
          </cell>
          <cell r="E2026">
            <v>9</v>
          </cell>
          <cell r="F2026" t="str">
            <v>35</v>
          </cell>
          <cell r="G2026">
            <v>2005</v>
          </cell>
          <cell r="H2026" t="b">
            <v>0</v>
          </cell>
          <cell r="I2026">
            <v>80.099999999999994</v>
          </cell>
          <cell r="K2026" t="str">
            <v>Permis</v>
          </cell>
          <cell r="L2026" t="str">
            <v>26</v>
          </cell>
          <cell r="M2026" t="b">
            <v>1</v>
          </cell>
          <cell r="N2026" t="b">
            <v>1</v>
          </cell>
          <cell r="O2026" t="str">
            <v>IPC</v>
          </cell>
          <cell r="P2026">
            <v>39203</v>
          </cell>
          <cell r="Q2026">
            <v>0</v>
          </cell>
          <cell r="R2026">
            <v>100</v>
          </cell>
          <cell r="T2026" t="b">
            <v>0</v>
          </cell>
          <cell r="U2026" t="b">
            <v>0</v>
          </cell>
          <cell r="V2026" t="b">
            <v>0</v>
          </cell>
          <cell r="W2026" t="b">
            <v>0</v>
          </cell>
          <cell r="Y2026">
            <v>0</v>
          </cell>
        </row>
        <row r="2027">
          <cell r="A2027">
            <v>400</v>
          </cell>
          <cell r="B2027">
            <v>344</v>
          </cell>
          <cell r="C2027" t="b">
            <v>0</v>
          </cell>
          <cell r="D2027">
            <v>3</v>
          </cell>
          <cell r="E2027">
            <v>9</v>
          </cell>
          <cell r="F2027" t="str">
            <v>35</v>
          </cell>
          <cell r="G2027">
            <v>2004</v>
          </cell>
          <cell r="H2027" t="b">
            <v>0</v>
          </cell>
          <cell r="I2027">
            <v>73.8</v>
          </cell>
          <cell r="K2027" t="str">
            <v>Permis</v>
          </cell>
          <cell r="L2027" t="str">
            <v>26</v>
          </cell>
          <cell r="M2027" t="b">
            <v>1</v>
          </cell>
          <cell r="N2027" t="b">
            <v>1</v>
          </cell>
          <cell r="O2027" t="str">
            <v>IPC</v>
          </cell>
          <cell r="P2027">
            <v>39203</v>
          </cell>
          <cell r="Q2027">
            <v>0</v>
          </cell>
          <cell r="R2027">
            <v>100</v>
          </cell>
          <cell r="T2027" t="b">
            <v>0</v>
          </cell>
          <cell r="U2027" t="b">
            <v>0</v>
          </cell>
          <cell r="V2027" t="b">
            <v>0</v>
          </cell>
          <cell r="W2027" t="b">
            <v>0</v>
          </cell>
          <cell r="Y2027">
            <v>0</v>
          </cell>
        </row>
        <row r="2028">
          <cell r="A2028">
            <v>400</v>
          </cell>
          <cell r="B2028">
            <v>344</v>
          </cell>
          <cell r="C2028" t="b">
            <v>0</v>
          </cell>
          <cell r="D2028">
            <v>3</v>
          </cell>
          <cell r="E2028">
            <v>9</v>
          </cell>
          <cell r="F2028" t="str">
            <v>35</v>
          </cell>
          <cell r="G2028">
            <v>2003</v>
          </cell>
          <cell r="H2028" t="b">
            <v>0</v>
          </cell>
          <cell r="I2028">
            <v>0</v>
          </cell>
          <cell r="K2028" t="str">
            <v>Permis</v>
          </cell>
          <cell r="L2028" t="str">
            <v>26</v>
          </cell>
          <cell r="M2028" t="b">
            <v>1</v>
          </cell>
          <cell r="N2028" t="b">
            <v>1</v>
          </cell>
          <cell r="O2028" t="str">
            <v>IPC</v>
          </cell>
          <cell r="P2028">
            <v>39203</v>
          </cell>
          <cell r="Q2028">
            <v>0</v>
          </cell>
          <cell r="R2028">
            <v>100</v>
          </cell>
          <cell r="T2028" t="b">
            <v>0</v>
          </cell>
          <cell r="U2028" t="b">
            <v>0</v>
          </cell>
          <cell r="V2028" t="b">
            <v>0</v>
          </cell>
          <cell r="W2028" t="b">
            <v>0</v>
          </cell>
          <cell r="Y2028">
            <v>0</v>
          </cell>
        </row>
        <row r="2029">
          <cell r="A2029">
            <v>400</v>
          </cell>
          <cell r="B2029">
            <v>344</v>
          </cell>
          <cell r="C2029" t="b">
            <v>0</v>
          </cell>
          <cell r="D2029">
            <v>3</v>
          </cell>
          <cell r="E2029">
            <v>9</v>
          </cell>
          <cell r="F2029" t="str">
            <v>37</v>
          </cell>
          <cell r="G2029">
            <v>2007</v>
          </cell>
          <cell r="H2029" t="b">
            <v>1</v>
          </cell>
          <cell r="I2029">
            <v>11</v>
          </cell>
          <cell r="K2029" t="str">
            <v>Permis</v>
          </cell>
          <cell r="L2029" t="str">
            <v>27</v>
          </cell>
          <cell r="M2029" t="b">
            <v>1</v>
          </cell>
          <cell r="N2029" t="b">
            <v>1</v>
          </cell>
          <cell r="O2029" t="str">
            <v>IPC</v>
          </cell>
          <cell r="P2029">
            <v>39203</v>
          </cell>
          <cell r="Q2029">
            <v>0</v>
          </cell>
          <cell r="R2029">
            <v>100</v>
          </cell>
          <cell r="T2029" t="b">
            <v>0</v>
          </cell>
          <cell r="U2029" t="b">
            <v>0</v>
          </cell>
          <cell r="V2029" t="b">
            <v>0</v>
          </cell>
          <cell r="W2029" t="b">
            <v>0</v>
          </cell>
          <cell r="Y2029">
            <v>0</v>
          </cell>
        </row>
        <row r="2030">
          <cell r="A2030">
            <v>400</v>
          </cell>
          <cell r="B2030">
            <v>344</v>
          </cell>
          <cell r="C2030" t="b">
            <v>0</v>
          </cell>
          <cell r="D2030">
            <v>3</v>
          </cell>
          <cell r="E2030">
            <v>9</v>
          </cell>
          <cell r="F2030" t="str">
            <v>37</v>
          </cell>
          <cell r="G2030">
            <v>2006</v>
          </cell>
          <cell r="H2030" t="b">
            <v>0</v>
          </cell>
          <cell r="I2030">
            <v>11.9</v>
          </cell>
          <cell r="K2030" t="str">
            <v>Permis</v>
          </cell>
          <cell r="L2030" t="str">
            <v>27</v>
          </cell>
          <cell r="M2030" t="b">
            <v>1</v>
          </cell>
          <cell r="N2030" t="b">
            <v>1</v>
          </cell>
          <cell r="O2030" t="str">
            <v>IPC</v>
          </cell>
          <cell r="P2030">
            <v>39203</v>
          </cell>
          <cell r="Q2030">
            <v>0</v>
          </cell>
          <cell r="R2030">
            <v>100</v>
          </cell>
          <cell r="T2030" t="b">
            <v>0</v>
          </cell>
          <cell r="U2030" t="b">
            <v>0</v>
          </cell>
          <cell r="V2030" t="b">
            <v>0</v>
          </cell>
          <cell r="W2030" t="b">
            <v>0</v>
          </cell>
          <cell r="Y2030">
            <v>0</v>
          </cell>
        </row>
        <row r="2031">
          <cell r="A2031">
            <v>400</v>
          </cell>
          <cell r="B2031">
            <v>344</v>
          </cell>
          <cell r="C2031" t="b">
            <v>0</v>
          </cell>
          <cell r="D2031">
            <v>3</v>
          </cell>
          <cell r="E2031">
            <v>9</v>
          </cell>
          <cell r="F2031" t="str">
            <v>37</v>
          </cell>
          <cell r="G2031">
            <v>2005</v>
          </cell>
          <cell r="H2031" t="b">
            <v>0</v>
          </cell>
          <cell r="I2031">
            <v>15.8</v>
          </cell>
          <cell r="K2031" t="str">
            <v>Permis</v>
          </cell>
          <cell r="L2031" t="str">
            <v>27</v>
          </cell>
          <cell r="M2031" t="b">
            <v>1</v>
          </cell>
          <cell r="N2031" t="b">
            <v>1</v>
          </cell>
          <cell r="O2031" t="str">
            <v>IPC</v>
          </cell>
          <cell r="P2031">
            <v>39203</v>
          </cell>
          <cell r="Q2031">
            <v>0</v>
          </cell>
          <cell r="R2031">
            <v>100</v>
          </cell>
          <cell r="T2031" t="b">
            <v>0</v>
          </cell>
          <cell r="U2031" t="b">
            <v>0</v>
          </cell>
          <cell r="V2031" t="b">
            <v>0</v>
          </cell>
          <cell r="W2031" t="b">
            <v>0</v>
          </cell>
          <cell r="Y2031">
            <v>0</v>
          </cell>
        </row>
        <row r="2032">
          <cell r="A2032">
            <v>400</v>
          </cell>
          <cell r="B2032">
            <v>344</v>
          </cell>
          <cell r="C2032" t="b">
            <v>0</v>
          </cell>
          <cell r="D2032">
            <v>3</v>
          </cell>
          <cell r="E2032">
            <v>9</v>
          </cell>
          <cell r="F2032" t="str">
            <v>37</v>
          </cell>
          <cell r="G2032">
            <v>2004</v>
          </cell>
          <cell r="H2032" t="b">
            <v>0</v>
          </cell>
          <cell r="I2032">
            <v>11</v>
          </cell>
          <cell r="K2032" t="str">
            <v>Permis</v>
          </cell>
          <cell r="L2032" t="str">
            <v>27</v>
          </cell>
          <cell r="M2032" t="b">
            <v>1</v>
          </cell>
          <cell r="N2032" t="b">
            <v>1</v>
          </cell>
          <cell r="O2032" t="str">
            <v>IPC</v>
          </cell>
          <cell r="P2032">
            <v>39203</v>
          </cell>
          <cell r="Q2032">
            <v>0</v>
          </cell>
          <cell r="R2032">
            <v>100</v>
          </cell>
          <cell r="T2032" t="b">
            <v>0</v>
          </cell>
          <cell r="U2032" t="b">
            <v>0</v>
          </cell>
          <cell r="V2032" t="b">
            <v>0</v>
          </cell>
          <cell r="W2032" t="b">
            <v>0</v>
          </cell>
          <cell r="Y2032">
            <v>0</v>
          </cell>
        </row>
        <row r="2033">
          <cell r="A2033">
            <v>400</v>
          </cell>
          <cell r="B2033">
            <v>344</v>
          </cell>
          <cell r="C2033" t="b">
            <v>0</v>
          </cell>
          <cell r="D2033">
            <v>3</v>
          </cell>
          <cell r="E2033">
            <v>9</v>
          </cell>
          <cell r="F2033" t="str">
            <v>37</v>
          </cell>
          <cell r="G2033">
            <v>2003</v>
          </cell>
          <cell r="H2033" t="b">
            <v>0</v>
          </cell>
          <cell r="I2033">
            <v>0</v>
          </cell>
          <cell r="K2033" t="str">
            <v>Permis</v>
          </cell>
          <cell r="L2033" t="str">
            <v>27</v>
          </cell>
          <cell r="M2033" t="b">
            <v>1</v>
          </cell>
          <cell r="N2033" t="b">
            <v>1</v>
          </cell>
          <cell r="O2033" t="str">
            <v>IPC</v>
          </cell>
          <cell r="P2033">
            <v>39203</v>
          </cell>
          <cell r="Q2033">
            <v>0</v>
          </cell>
          <cell r="R2033">
            <v>100</v>
          </cell>
          <cell r="T2033" t="b">
            <v>0</v>
          </cell>
          <cell r="U2033" t="b">
            <v>0</v>
          </cell>
          <cell r="V2033" t="b">
            <v>0</v>
          </cell>
          <cell r="W2033" t="b">
            <v>0</v>
          </cell>
          <cell r="Y2033">
            <v>0</v>
          </cell>
        </row>
        <row r="2034">
          <cell r="A2034">
            <v>400</v>
          </cell>
          <cell r="B2034">
            <v>344</v>
          </cell>
          <cell r="C2034" t="b">
            <v>0</v>
          </cell>
          <cell r="D2034">
            <v>3</v>
          </cell>
          <cell r="E2034">
            <v>9</v>
          </cell>
          <cell r="F2034" t="str">
            <v>39</v>
          </cell>
          <cell r="G2034">
            <v>2007</v>
          </cell>
          <cell r="H2034" t="b">
            <v>1</v>
          </cell>
          <cell r="I2034">
            <v>2.5</v>
          </cell>
          <cell r="K2034" t="str">
            <v>Permis</v>
          </cell>
          <cell r="L2034" t="str">
            <v>28</v>
          </cell>
          <cell r="M2034" t="b">
            <v>1</v>
          </cell>
          <cell r="N2034" t="b">
            <v>1</v>
          </cell>
          <cell r="O2034" t="str">
            <v>IPC</v>
          </cell>
          <cell r="P2034">
            <v>39203</v>
          </cell>
          <cell r="Q2034">
            <v>0</v>
          </cell>
          <cell r="R2034">
            <v>100</v>
          </cell>
          <cell r="T2034" t="b">
            <v>0</v>
          </cell>
          <cell r="U2034" t="b">
            <v>0</v>
          </cell>
          <cell r="V2034" t="b">
            <v>0</v>
          </cell>
          <cell r="W2034" t="b">
            <v>0</v>
          </cell>
          <cell r="Y2034">
            <v>0</v>
          </cell>
        </row>
        <row r="2035">
          <cell r="A2035">
            <v>400</v>
          </cell>
          <cell r="B2035">
            <v>344</v>
          </cell>
          <cell r="C2035" t="b">
            <v>0</v>
          </cell>
          <cell r="D2035">
            <v>3</v>
          </cell>
          <cell r="E2035">
            <v>9</v>
          </cell>
          <cell r="F2035" t="str">
            <v>39</v>
          </cell>
          <cell r="G2035">
            <v>2006</v>
          </cell>
          <cell r="H2035" t="b">
            <v>0</v>
          </cell>
          <cell r="I2035">
            <v>5.3</v>
          </cell>
          <cell r="K2035" t="str">
            <v>Permis</v>
          </cell>
          <cell r="L2035" t="str">
            <v>28</v>
          </cell>
          <cell r="M2035" t="b">
            <v>1</v>
          </cell>
          <cell r="N2035" t="b">
            <v>1</v>
          </cell>
          <cell r="O2035" t="str">
            <v>IPC</v>
          </cell>
          <cell r="P2035">
            <v>39203</v>
          </cell>
          <cell r="Q2035">
            <v>0</v>
          </cell>
          <cell r="R2035">
            <v>100</v>
          </cell>
          <cell r="T2035" t="b">
            <v>0</v>
          </cell>
          <cell r="U2035" t="b">
            <v>0</v>
          </cell>
          <cell r="V2035" t="b">
            <v>0</v>
          </cell>
          <cell r="W2035" t="b">
            <v>0</v>
          </cell>
          <cell r="Y2035">
            <v>0</v>
          </cell>
        </row>
        <row r="2036">
          <cell r="A2036">
            <v>400</v>
          </cell>
          <cell r="B2036">
            <v>344</v>
          </cell>
          <cell r="C2036" t="b">
            <v>0</v>
          </cell>
          <cell r="D2036">
            <v>3</v>
          </cell>
          <cell r="E2036">
            <v>9</v>
          </cell>
          <cell r="F2036" t="str">
            <v>39</v>
          </cell>
          <cell r="G2036">
            <v>2005</v>
          </cell>
          <cell r="H2036" t="b">
            <v>0</v>
          </cell>
          <cell r="I2036">
            <v>5.8</v>
          </cell>
          <cell r="K2036" t="str">
            <v>Permis</v>
          </cell>
          <cell r="L2036" t="str">
            <v>28</v>
          </cell>
          <cell r="M2036" t="b">
            <v>1</v>
          </cell>
          <cell r="N2036" t="b">
            <v>1</v>
          </cell>
          <cell r="O2036" t="str">
            <v>IPC</v>
          </cell>
          <cell r="P2036">
            <v>39203</v>
          </cell>
          <cell r="Q2036">
            <v>0</v>
          </cell>
          <cell r="R2036">
            <v>100</v>
          </cell>
          <cell r="T2036" t="b">
            <v>0</v>
          </cell>
          <cell r="U2036" t="b">
            <v>0</v>
          </cell>
          <cell r="V2036" t="b">
            <v>0</v>
          </cell>
          <cell r="W2036" t="b">
            <v>0</v>
          </cell>
          <cell r="Y2036">
            <v>0</v>
          </cell>
        </row>
        <row r="2037">
          <cell r="A2037">
            <v>400</v>
          </cell>
          <cell r="B2037">
            <v>344</v>
          </cell>
          <cell r="C2037" t="b">
            <v>0</v>
          </cell>
          <cell r="D2037">
            <v>3</v>
          </cell>
          <cell r="E2037">
            <v>9</v>
          </cell>
          <cell r="F2037" t="str">
            <v>39</v>
          </cell>
          <cell r="G2037">
            <v>2004</v>
          </cell>
          <cell r="H2037" t="b">
            <v>0</v>
          </cell>
          <cell r="I2037">
            <v>2.5</v>
          </cell>
          <cell r="K2037" t="str">
            <v>Permis</v>
          </cell>
          <cell r="L2037" t="str">
            <v>28</v>
          </cell>
          <cell r="M2037" t="b">
            <v>1</v>
          </cell>
          <cell r="N2037" t="b">
            <v>1</v>
          </cell>
          <cell r="O2037" t="str">
            <v>IPC</v>
          </cell>
          <cell r="P2037">
            <v>39203</v>
          </cell>
          <cell r="Q2037">
            <v>0</v>
          </cell>
          <cell r="R2037">
            <v>100</v>
          </cell>
          <cell r="T2037" t="b">
            <v>0</v>
          </cell>
          <cell r="U2037" t="b">
            <v>0</v>
          </cell>
          <cell r="V2037" t="b">
            <v>0</v>
          </cell>
          <cell r="W2037" t="b">
            <v>0</v>
          </cell>
          <cell r="Y2037">
            <v>0</v>
          </cell>
        </row>
        <row r="2038">
          <cell r="A2038">
            <v>400</v>
          </cell>
          <cell r="B2038">
            <v>344</v>
          </cell>
          <cell r="C2038" t="b">
            <v>0</v>
          </cell>
          <cell r="D2038">
            <v>3</v>
          </cell>
          <cell r="E2038">
            <v>9</v>
          </cell>
          <cell r="F2038" t="str">
            <v>39</v>
          </cell>
          <cell r="G2038">
            <v>2003</v>
          </cell>
          <cell r="H2038" t="b">
            <v>0</v>
          </cell>
          <cell r="I2038">
            <v>0</v>
          </cell>
          <cell r="K2038" t="str">
            <v>Permis</v>
          </cell>
          <cell r="L2038" t="str">
            <v>28</v>
          </cell>
          <cell r="M2038" t="b">
            <v>1</v>
          </cell>
          <cell r="N2038" t="b">
            <v>1</v>
          </cell>
          <cell r="O2038" t="str">
            <v>IPC</v>
          </cell>
          <cell r="P2038">
            <v>39203</v>
          </cell>
          <cell r="Q2038">
            <v>0</v>
          </cell>
          <cell r="R2038">
            <v>100</v>
          </cell>
          <cell r="T2038" t="b">
            <v>0</v>
          </cell>
          <cell r="U2038" t="b">
            <v>0</v>
          </cell>
          <cell r="V2038" t="b">
            <v>0</v>
          </cell>
          <cell r="W2038" t="b">
            <v>0</v>
          </cell>
          <cell r="Y2038">
            <v>0</v>
          </cell>
        </row>
        <row r="2039">
          <cell r="A2039">
            <v>400</v>
          </cell>
          <cell r="B2039">
            <v>344</v>
          </cell>
          <cell r="C2039" t="b">
            <v>0</v>
          </cell>
          <cell r="D2039">
            <v>3</v>
          </cell>
          <cell r="E2039">
            <v>9</v>
          </cell>
          <cell r="F2039" t="str">
            <v>98</v>
          </cell>
          <cell r="G2039">
            <v>2007</v>
          </cell>
          <cell r="H2039" t="b">
            <v>1</v>
          </cell>
          <cell r="I2039">
            <v>728</v>
          </cell>
          <cell r="K2039" t="str">
            <v>Permis</v>
          </cell>
          <cell r="L2039" t="str">
            <v>30</v>
          </cell>
          <cell r="M2039" t="b">
            <v>1</v>
          </cell>
          <cell r="N2039" t="b">
            <v>1</v>
          </cell>
          <cell r="O2039" t="str">
            <v>IPC</v>
          </cell>
          <cell r="P2039">
            <v>39203</v>
          </cell>
          <cell r="Q2039">
            <v>0</v>
          </cell>
          <cell r="R2039">
            <v>100</v>
          </cell>
          <cell r="T2039" t="b">
            <v>0</v>
          </cell>
          <cell r="U2039" t="b">
            <v>0</v>
          </cell>
          <cell r="V2039" t="b">
            <v>0</v>
          </cell>
          <cell r="W2039" t="b">
            <v>0</v>
          </cell>
          <cell r="X2039" t="str">
            <v>Fixé par règlement</v>
          </cell>
          <cell r="Y2039">
            <v>0</v>
          </cell>
        </row>
        <row r="2040">
          <cell r="A2040">
            <v>400</v>
          </cell>
          <cell r="B2040">
            <v>344</v>
          </cell>
          <cell r="C2040" t="b">
            <v>0</v>
          </cell>
          <cell r="D2040">
            <v>3</v>
          </cell>
          <cell r="E2040">
            <v>9</v>
          </cell>
          <cell r="F2040" t="str">
            <v>98</v>
          </cell>
          <cell r="G2040">
            <v>2006</v>
          </cell>
          <cell r="H2040" t="b">
            <v>0</v>
          </cell>
          <cell r="I2040">
            <v>699.9</v>
          </cell>
          <cell r="K2040" t="str">
            <v>Permis</v>
          </cell>
          <cell r="L2040" t="str">
            <v>30</v>
          </cell>
          <cell r="M2040" t="b">
            <v>1</v>
          </cell>
          <cell r="N2040" t="b">
            <v>1</v>
          </cell>
          <cell r="O2040" t="str">
            <v>IPC</v>
          </cell>
          <cell r="P2040">
            <v>39203</v>
          </cell>
          <cell r="Q2040">
            <v>0</v>
          </cell>
          <cell r="R2040">
            <v>100</v>
          </cell>
          <cell r="T2040" t="b">
            <v>0</v>
          </cell>
          <cell r="U2040" t="b">
            <v>0</v>
          </cell>
          <cell r="V2040" t="b">
            <v>0</v>
          </cell>
          <cell r="W2040" t="b">
            <v>0</v>
          </cell>
          <cell r="X2040" t="str">
            <v>Fixé par règlement</v>
          </cell>
          <cell r="Y2040">
            <v>0</v>
          </cell>
        </row>
        <row r="2041">
          <cell r="A2041">
            <v>400</v>
          </cell>
          <cell r="B2041">
            <v>344</v>
          </cell>
          <cell r="C2041" t="b">
            <v>0</v>
          </cell>
          <cell r="D2041">
            <v>3</v>
          </cell>
          <cell r="E2041">
            <v>9</v>
          </cell>
          <cell r="F2041" t="str">
            <v>98</v>
          </cell>
          <cell r="G2041">
            <v>2005</v>
          </cell>
          <cell r="H2041" t="b">
            <v>0</v>
          </cell>
          <cell r="I2041">
            <v>732.2</v>
          </cell>
          <cell r="K2041" t="str">
            <v>Permis</v>
          </cell>
          <cell r="L2041" t="str">
            <v>30</v>
          </cell>
          <cell r="M2041" t="b">
            <v>1</v>
          </cell>
          <cell r="N2041" t="b">
            <v>1</v>
          </cell>
          <cell r="O2041" t="str">
            <v>IPC</v>
          </cell>
          <cell r="P2041">
            <v>39203</v>
          </cell>
          <cell r="Q2041">
            <v>0</v>
          </cell>
          <cell r="R2041">
            <v>100</v>
          </cell>
          <cell r="T2041" t="b">
            <v>0</v>
          </cell>
          <cell r="U2041" t="b">
            <v>0</v>
          </cell>
          <cell r="V2041" t="b">
            <v>0</v>
          </cell>
          <cell r="W2041" t="b">
            <v>0</v>
          </cell>
          <cell r="X2041" t="str">
            <v>Fixé par règlement</v>
          </cell>
          <cell r="Y2041">
            <v>0</v>
          </cell>
        </row>
        <row r="2042">
          <cell r="A2042">
            <v>400</v>
          </cell>
          <cell r="B2042">
            <v>344</v>
          </cell>
          <cell r="C2042" t="b">
            <v>0</v>
          </cell>
          <cell r="D2042">
            <v>3</v>
          </cell>
          <cell r="E2042">
            <v>9</v>
          </cell>
          <cell r="F2042" t="str">
            <v>98</v>
          </cell>
          <cell r="G2042">
            <v>2004</v>
          </cell>
          <cell r="H2042" t="b">
            <v>0</v>
          </cell>
          <cell r="I2042">
            <v>684.7</v>
          </cell>
          <cell r="K2042" t="str">
            <v>Permis</v>
          </cell>
          <cell r="L2042" t="str">
            <v>30</v>
          </cell>
          <cell r="M2042" t="b">
            <v>1</v>
          </cell>
          <cell r="N2042" t="b">
            <v>1</v>
          </cell>
          <cell r="O2042" t="str">
            <v>IPC</v>
          </cell>
          <cell r="P2042">
            <v>39203</v>
          </cell>
          <cell r="Q2042">
            <v>0</v>
          </cell>
          <cell r="R2042">
            <v>100</v>
          </cell>
          <cell r="T2042" t="b">
            <v>0</v>
          </cell>
          <cell r="U2042" t="b">
            <v>0</v>
          </cell>
          <cell r="V2042" t="b">
            <v>0</v>
          </cell>
          <cell r="W2042" t="b">
            <v>0</v>
          </cell>
          <cell r="X2042" t="str">
            <v>Fixé par règlement</v>
          </cell>
          <cell r="Y2042">
            <v>0</v>
          </cell>
        </row>
        <row r="2043">
          <cell r="A2043">
            <v>400</v>
          </cell>
          <cell r="B2043">
            <v>344</v>
          </cell>
          <cell r="C2043" t="b">
            <v>0</v>
          </cell>
          <cell r="D2043">
            <v>3</v>
          </cell>
          <cell r="E2043">
            <v>9</v>
          </cell>
          <cell r="F2043" t="str">
            <v>98</v>
          </cell>
          <cell r="G2043">
            <v>2003</v>
          </cell>
          <cell r="H2043" t="b">
            <v>0</v>
          </cell>
          <cell r="I2043">
            <v>0</v>
          </cell>
          <cell r="K2043" t="str">
            <v>Permis</v>
          </cell>
          <cell r="L2043" t="str">
            <v>30</v>
          </cell>
          <cell r="M2043" t="b">
            <v>1</v>
          </cell>
          <cell r="N2043" t="b">
            <v>1</v>
          </cell>
          <cell r="O2043" t="str">
            <v>IPC</v>
          </cell>
          <cell r="P2043">
            <v>39203</v>
          </cell>
          <cell r="Q2043">
            <v>0</v>
          </cell>
          <cell r="R2043">
            <v>100</v>
          </cell>
          <cell r="T2043" t="b">
            <v>0</v>
          </cell>
          <cell r="U2043" t="b">
            <v>0</v>
          </cell>
          <cell r="V2043" t="b">
            <v>0</v>
          </cell>
          <cell r="W2043" t="b">
            <v>0</v>
          </cell>
          <cell r="X2043" t="str">
            <v>Fixé par règlement</v>
          </cell>
          <cell r="Y2043">
            <v>0</v>
          </cell>
        </row>
        <row r="2044">
          <cell r="A2044">
            <v>400</v>
          </cell>
          <cell r="B2044">
            <v>344</v>
          </cell>
          <cell r="C2044" t="b">
            <v>0</v>
          </cell>
          <cell r="D2044">
            <v>3</v>
          </cell>
          <cell r="E2044">
            <v>9</v>
          </cell>
          <cell r="F2044" t="str">
            <v>E7</v>
          </cell>
          <cell r="G2044">
            <v>2007</v>
          </cell>
          <cell r="H2044" t="b">
            <v>1</v>
          </cell>
          <cell r="I2044">
            <v>56</v>
          </cell>
          <cell r="K2044" t="str">
            <v>Permis</v>
          </cell>
          <cell r="L2044" t="str">
            <v>31</v>
          </cell>
          <cell r="M2044" t="b">
            <v>1</v>
          </cell>
          <cell r="N2044" t="b">
            <v>1</v>
          </cell>
          <cell r="O2044" t="str">
            <v>IPC</v>
          </cell>
          <cell r="P2044">
            <v>39203</v>
          </cell>
          <cell r="Q2044">
            <v>0</v>
          </cell>
          <cell r="R2044">
            <v>100</v>
          </cell>
          <cell r="T2044" t="b">
            <v>0</v>
          </cell>
          <cell r="U2044" t="b">
            <v>0</v>
          </cell>
          <cell r="V2044" t="b">
            <v>0</v>
          </cell>
          <cell r="W2044" t="b">
            <v>0</v>
          </cell>
          <cell r="Y2044">
            <v>0</v>
          </cell>
        </row>
        <row r="2045">
          <cell r="A2045">
            <v>400</v>
          </cell>
          <cell r="B2045">
            <v>344</v>
          </cell>
          <cell r="C2045" t="b">
            <v>0</v>
          </cell>
          <cell r="D2045">
            <v>3</v>
          </cell>
          <cell r="E2045">
            <v>9</v>
          </cell>
          <cell r="F2045" t="str">
            <v>E7</v>
          </cell>
          <cell r="G2045">
            <v>2006</v>
          </cell>
          <cell r="H2045" t="b">
            <v>0</v>
          </cell>
          <cell r="I2045">
            <v>51</v>
          </cell>
          <cell r="K2045" t="str">
            <v>Permis</v>
          </cell>
          <cell r="L2045" t="str">
            <v>31</v>
          </cell>
          <cell r="M2045" t="b">
            <v>1</v>
          </cell>
          <cell r="N2045" t="b">
            <v>1</v>
          </cell>
          <cell r="O2045" t="str">
            <v>IPC</v>
          </cell>
          <cell r="P2045">
            <v>39203</v>
          </cell>
          <cell r="Q2045">
            <v>0</v>
          </cell>
          <cell r="R2045">
            <v>100</v>
          </cell>
          <cell r="T2045" t="b">
            <v>0</v>
          </cell>
          <cell r="U2045" t="b">
            <v>0</v>
          </cell>
          <cell r="V2045" t="b">
            <v>0</v>
          </cell>
          <cell r="W2045" t="b">
            <v>0</v>
          </cell>
          <cell r="Y2045">
            <v>0</v>
          </cell>
        </row>
        <row r="2046">
          <cell r="A2046">
            <v>400</v>
          </cell>
          <cell r="B2046">
            <v>344</v>
          </cell>
          <cell r="C2046" t="b">
            <v>0</v>
          </cell>
          <cell r="D2046">
            <v>3</v>
          </cell>
          <cell r="E2046">
            <v>9</v>
          </cell>
          <cell r="F2046" t="str">
            <v>E7</v>
          </cell>
          <cell r="G2046">
            <v>2005</v>
          </cell>
          <cell r="H2046" t="b">
            <v>0</v>
          </cell>
          <cell r="I2046">
            <v>52.2</v>
          </cell>
          <cell r="K2046" t="str">
            <v>Permis</v>
          </cell>
          <cell r="L2046" t="str">
            <v>31</v>
          </cell>
          <cell r="M2046" t="b">
            <v>1</v>
          </cell>
          <cell r="N2046" t="b">
            <v>1</v>
          </cell>
          <cell r="O2046" t="str">
            <v>IPC</v>
          </cell>
          <cell r="P2046">
            <v>39203</v>
          </cell>
          <cell r="Q2046">
            <v>0</v>
          </cell>
          <cell r="R2046">
            <v>100</v>
          </cell>
          <cell r="T2046" t="b">
            <v>0</v>
          </cell>
          <cell r="U2046" t="b">
            <v>0</v>
          </cell>
          <cell r="V2046" t="b">
            <v>0</v>
          </cell>
          <cell r="W2046" t="b">
            <v>0</v>
          </cell>
          <cell r="Y2046">
            <v>0</v>
          </cell>
        </row>
        <row r="2047">
          <cell r="A2047">
            <v>400</v>
          </cell>
          <cell r="B2047">
            <v>344</v>
          </cell>
          <cell r="C2047" t="b">
            <v>0</v>
          </cell>
          <cell r="D2047">
            <v>3</v>
          </cell>
          <cell r="E2047">
            <v>9</v>
          </cell>
          <cell r="F2047" t="str">
            <v>E7</v>
          </cell>
          <cell r="G2047">
            <v>2004</v>
          </cell>
          <cell r="H2047" t="b">
            <v>0</v>
          </cell>
          <cell r="I2047">
            <v>53.5</v>
          </cell>
          <cell r="K2047" t="str">
            <v>Permis</v>
          </cell>
          <cell r="L2047" t="str">
            <v>31</v>
          </cell>
          <cell r="M2047" t="b">
            <v>1</v>
          </cell>
          <cell r="N2047" t="b">
            <v>1</v>
          </cell>
          <cell r="O2047" t="str">
            <v>IPC</v>
          </cell>
          <cell r="P2047">
            <v>39203</v>
          </cell>
          <cell r="Q2047">
            <v>0</v>
          </cell>
          <cell r="R2047">
            <v>100</v>
          </cell>
          <cell r="T2047" t="b">
            <v>0</v>
          </cell>
          <cell r="U2047" t="b">
            <v>0</v>
          </cell>
          <cell r="V2047" t="b">
            <v>0</v>
          </cell>
          <cell r="W2047" t="b">
            <v>0</v>
          </cell>
          <cell r="Y2047">
            <v>0</v>
          </cell>
        </row>
        <row r="2048">
          <cell r="A2048">
            <v>400</v>
          </cell>
          <cell r="B2048">
            <v>344</v>
          </cell>
          <cell r="C2048" t="b">
            <v>0</v>
          </cell>
          <cell r="D2048">
            <v>3</v>
          </cell>
          <cell r="E2048">
            <v>9</v>
          </cell>
          <cell r="F2048" t="str">
            <v>E7</v>
          </cell>
          <cell r="G2048">
            <v>2003</v>
          </cell>
          <cell r="H2048" t="b">
            <v>0</v>
          </cell>
          <cell r="I2048">
            <v>0</v>
          </cell>
          <cell r="K2048" t="str">
            <v>Permis</v>
          </cell>
          <cell r="L2048" t="str">
            <v>31</v>
          </cell>
          <cell r="M2048" t="b">
            <v>1</v>
          </cell>
          <cell r="N2048" t="b">
            <v>1</v>
          </cell>
          <cell r="O2048" t="str">
            <v>IPC</v>
          </cell>
          <cell r="P2048">
            <v>39203</v>
          </cell>
          <cell r="Q2048">
            <v>0</v>
          </cell>
          <cell r="R2048">
            <v>100</v>
          </cell>
          <cell r="T2048" t="b">
            <v>0</v>
          </cell>
          <cell r="U2048" t="b">
            <v>0</v>
          </cell>
          <cell r="V2048" t="b">
            <v>0</v>
          </cell>
          <cell r="W2048" t="b">
            <v>0</v>
          </cell>
          <cell r="Y2048">
            <v>0</v>
          </cell>
        </row>
        <row r="2049">
          <cell r="A2049">
            <v>10</v>
          </cell>
          <cell r="B2049">
            <v>552</v>
          </cell>
          <cell r="C2049" t="b">
            <v>0</v>
          </cell>
          <cell r="D2049">
            <v>4</v>
          </cell>
          <cell r="E2049">
            <v>1</v>
          </cell>
          <cell r="F2049" t="str">
            <v>DH</v>
          </cell>
          <cell r="G2049">
            <v>2007</v>
          </cell>
          <cell r="H2049" t="b">
            <v>1</v>
          </cell>
          <cell r="I2049">
            <v>3796</v>
          </cell>
          <cell r="K2049" t="str">
            <v>Location de salles de spectacle</v>
          </cell>
          <cell r="L2049" t="str">
            <v>472</v>
          </cell>
          <cell r="M2049" t="b">
            <v>1</v>
          </cell>
          <cell r="N2049" t="b">
            <v>1</v>
          </cell>
          <cell r="O2049" t="str">
            <v>IPC Montréal</v>
          </cell>
          <cell r="P2049">
            <v>39326</v>
          </cell>
          <cell r="Q2049">
            <v>2</v>
          </cell>
          <cell r="R2049">
            <v>98</v>
          </cell>
          <cell r="S2049" t="str">
            <v>711321, 6113</v>
          </cell>
          <cell r="T2049" t="b">
            <v>0</v>
          </cell>
          <cell r="U2049" t="b">
            <v>0</v>
          </cell>
          <cell r="V2049" t="b">
            <v>1</v>
          </cell>
          <cell r="W2049" t="b">
            <v>0</v>
          </cell>
          <cell r="X2049" t="str">
            <v>Comparaison et étude des tarifs de la concurrence dans chacun des secteurs</v>
          </cell>
          <cell r="Y2049">
            <v>0.1</v>
          </cell>
        </row>
        <row r="2050">
          <cell r="A2050">
            <v>10</v>
          </cell>
          <cell r="B2050">
            <v>552</v>
          </cell>
          <cell r="C2050" t="b">
            <v>0</v>
          </cell>
          <cell r="D2050">
            <v>4</v>
          </cell>
          <cell r="E2050">
            <v>1</v>
          </cell>
          <cell r="F2050" t="str">
            <v>DH</v>
          </cell>
          <cell r="G2050">
            <v>2006</v>
          </cell>
          <cell r="H2050" t="b">
            <v>0</v>
          </cell>
          <cell r="I2050">
            <v>3473</v>
          </cell>
          <cell r="K2050" t="str">
            <v>Location de salles de spectacle</v>
          </cell>
          <cell r="L2050" t="str">
            <v>472</v>
          </cell>
          <cell r="M2050" t="b">
            <v>1</v>
          </cell>
          <cell r="N2050" t="b">
            <v>1</v>
          </cell>
          <cell r="O2050" t="str">
            <v>IPC Montréal</v>
          </cell>
          <cell r="P2050">
            <v>39326</v>
          </cell>
          <cell r="Q2050">
            <v>2</v>
          </cell>
          <cell r="R2050">
            <v>98</v>
          </cell>
          <cell r="S2050" t="str">
            <v>711321, 6113</v>
          </cell>
          <cell r="T2050" t="b">
            <v>0</v>
          </cell>
          <cell r="U2050" t="b">
            <v>0</v>
          </cell>
          <cell r="V2050" t="b">
            <v>1</v>
          </cell>
          <cell r="W2050" t="b">
            <v>0</v>
          </cell>
          <cell r="X2050" t="str">
            <v>Comparaison et étude des tarifs de la concurrence dans chacun des secteurs</v>
          </cell>
          <cell r="Y2050">
            <v>0.1</v>
          </cell>
        </row>
        <row r="2051">
          <cell r="A2051">
            <v>10</v>
          </cell>
          <cell r="B2051">
            <v>552</v>
          </cell>
          <cell r="C2051" t="b">
            <v>0</v>
          </cell>
          <cell r="D2051">
            <v>4</v>
          </cell>
          <cell r="E2051">
            <v>1</v>
          </cell>
          <cell r="F2051" t="str">
            <v>DH</v>
          </cell>
          <cell r="G2051">
            <v>2005</v>
          </cell>
          <cell r="H2051" t="b">
            <v>0</v>
          </cell>
          <cell r="I2051">
            <v>3314</v>
          </cell>
          <cell r="K2051" t="str">
            <v>Location de salles de spectacle</v>
          </cell>
          <cell r="L2051" t="str">
            <v>472</v>
          </cell>
          <cell r="M2051" t="b">
            <v>1</v>
          </cell>
          <cell r="N2051" t="b">
            <v>1</v>
          </cell>
          <cell r="O2051" t="str">
            <v>IPC Montréal</v>
          </cell>
          <cell r="P2051">
            <v>39326</v>
          </cell>
          <cell r="Q2051">
            <v>2</v>
          </cell>
          <cell r="R2051">
            <v>98</v>
          </cell>
          <cell r="S2051" t="str">
            <v>711321, 6113</v>
          </cell>
          <cell r="T2051" t="b">
            <v>0</v>
          </cell>
          <cell r="U2051" t="b">
            <v>0</v>
          </cell>
          <cell r="V2051" t="b">
            <v>1</v>
          </cell>
          <cell r="W2051" t="b">
            <v>0</v>
          </cell>
          <cell r="X2051" t="str">
            <v>Comparaison et étude des tarifs de la concurrence dans chacun des secteurs</v>
          </cell>
          <cell r="Y2051">
            <v>0.1</v>
          </cell>
        </row>
        <row r="2052">
          <cell r="A2052">
            <v>10</v>
          </cell>
          <cell r="B2052">
            <v>552</v>
          </cell>
          <cell r="C2052" t="b">
            <v>0</v>
          </cell>
          <cell r="D2052">
            <v>4</v>
          </cell>
          <cell r="E2052">
            <v>1</v>
          </cell>
          <cell r="F2052" t="str">
            <v>DH</v>
          </cell>
          <cell r="G2052">
            <v>2004</v>
          </cell>
          <cell r="H2052" t="b">
            <v>0</v>
          </cell>
          <cell r="I2052">
            <v>3512</v>
          </cell>
          <cell r="K2052" t="str">
            <v>Location de salles de spectacle</v>
          </cell>
          <cell r="L2052" t="str">
            <v>472</v>
          </cell>
          <cell r="M2052" t="b">
            <v>1</v>
          </cell>
          <cell r="N2052" t="b">
            <v>1</v>
          </cell>
          <cell r="O2052" t="str">
            <v>IPC Montréal</v>
          </cell>
          <cell r="P2052">
            <v>39326</v>
          </cell>
          <cell r="Q2052">
            <v>2</v>
          </cell>
          <cell r="R2052">
            <v>98</v>
          </cell>
          <cell r="S2052" t="str">
            <v>711321, 6113</v>
          </cell>
          <cell r="T2052" t="b">
            <v>0</v>
          </cell>
          <cell r="U2052" t="b">
            <v>0</v>
          </cell>
          <cell r="V2052" t="b">
            <v>1</v>
          </cell>
          <cell r="W2052" t="b">
            <v>0</v>
          </cell>
          <cell r="X2052" t="str">
            <v>Comparaison et étude des tarifs de la concurrence dans chacun des secteurs</v>
          </cell>
          <cell r="Y2052">
            <v>0.1</v>
          </cell>
        </row>
        <row r="2053">
          <cell r="A2053">
            <v>10</v>
          </cell>
          <cell r="B2053">
            <v>552</v>
          </cell>
          <cell r="C2053" t="b">
            <v>0</v>
          </cell>
          <cell r="D2053">
            <v>4</v>
          </cell>
          <cell r="E2053">
            <v>1</v>
          </cell>
          <cell r="F2053" t="str">
            <v>DH</v>
          </cell>
          <cell r="G2053">
            <v>2003</v>
          </cell>
          <cell r="H2053" t="b">
            <v>0</v>
          </cell>
          <cell r="I2053">
            <v>3185</v>
          </cell>
          <cell r="K2053" t="str">
            <v>Location de salles de spectacle</v>
          </cell>
          <cell r="L2053" t="str">
            <v>472</v>
          </cell>
          <cell r="M2053" t="b">
            <v>1</v>
          </cell>
          <cell r="N2053" t="b">
            <v>1</v>
          </cell>
          <cell r="O2053" t="str">
            <v>IPC Montréal</v>
          </cell>
          <cell r="P2053">
            <v>39326</v>
          </cell>
          <cell r="Q2053">
            <v>2</v>
          </cell>
          <cell r="R2053">
            <v>98</v>
          </cell>
          <cell r="S2053" t="str">
            <v>711321, 6113</v>
          </cell>
          <cell r="T2053" t="b">
            <v>0</v>
          </cell>
          <cell r="U2053" t="b">
            <v>0</v>
          </cell>
          <cell r="V2053" t="b">
            <v>1</v>
          </cell>
          <cell r="W2053" t="b">
            <v>0</v>
          </cell>
          <cell r="X2053" t="str">
            <v>Comparaison et étude des tarifs de la concurrence dans chacun des secteurs</v>
          </cell>
          <cell r="Y2053">
            <v>0.1</v>
          </cell>
        </row>
        <row r="2054">
          <cell r="A2054">
            <v>10</v>
          </cell>
          <cell r="B2054">
            <v>552</v>
          </cell>
          <cell r="C2054" t="b">
            <v>0</v>
          </cell>
          <cell r="D2054">
            <v>4</v>
          </cell>
          <cell r="E2054">
            <v>1</v>
          </cell>
          <cell r="F2054" t="str">
            <v>CX</v>
          </cell>
          <cell r="G2054">
            <v>2007</v>
          </cell>
          <cell r="H2054" t="b">
            <v>1</v>
          </cell>
          <cell r="I2054">
            <v>2002</v>
          </cell>
          <cell r="K2054" t="str">
            <v>Location  de locaux</v>
          </cell>
          <cell r="L2054" t="str">
            <v>472</v>
          </cell>
          <cell r="M2054" t="b">
            <v>1</v>
          </cell>
          <cell r="N2054" t="b">
            <v>1</v>
          </cell>
          <cell r="O2054" t="str">
            <v>IPC Montréal</v>
          </cell>
          <cell r="P2054">
            <v>39326</v>
          </cell>
          <cell r="Q2054">
            <v>0</v>
          </cell>
          <cell r="R2054">
            <v>100</v>
          </cell>
          <cell r="S2054" t="str">
            <v>71</v>
          </cell>
          <cell r="T2054" t="b">
            <v>0</v>
          </cell>
          <cell r="U2054" t="b">
            <v>0</v>
          </cell>
          <cell r="V2054" t="b">
            <v>1</v>
          </cell>
          <cell r="W2054" t="b">
            <v>1</v>
          </cell>
          <cell r="Y2054">
            <v>0.37</v>
          </cell>
        </row>
        <row r="2055">
          <cell r="A2055">
            <v>10</v>
          </cell>
          <cell r="B2055">
            <v>552</v>
          </cell>
          <cell r="C2055" t="b">
            <v>0</v>
          </cell>
          <cell r="D2055">
            <v>4</v>
          </cell>
          <cell r="E2055">
            <v>1</v>
          </cell>
          <cell r="F2055" t="str">
            <v>CX</v>
          </cell>
          <cell r="G2055">
            <v>2006</v>
          </cell>
          <cell r="H2055" t="b">
            <v>0</v>
          </cell>
          <cell r="I2055">
            <v>1826</v>
          </cell>
          <cell r="K2055" t="str">
            <v>Location  de locaux</v>
          </cell>
          <cell r="L2055" t="str">
            <v>472</v>
          </cell>
          <cell r="M2055" t="b">
            <v>1</v>
          </cell>
          <cell r="N2055" t="b">
            <v>1</v>
          </cell>
          <cell r="O2055" t="str">
            <v>IPC Montréal</v>
          </cell>
          <cell r="P2055">
            <v>39326</v>
          </cell>
          <cell r="Q2055">
            <v>0</v>
          </cell>
          <cell r="R2055">
            <v>100</v>
          </cell>
          <cell r="S2055" t="str">
            <v>71</v>
          </cell>
          <cell r="T2055" t="b">
            <v>0</v>
          </cell>
          <cell r="U2055" t="b">
            <v>0</v>
          </cell>
          <cell r="V2055" t="b">
            <v>1</v>
          </cell>
          <cell r="W2055" t="b">
            <v>1</v>
          </cell>
          <cell r="Y2055">
            <v>0.37</v>
          </cell>
        </row>
        <row r="2056">
          <cell r="A2056">
            <v>10</v>
          </cell>
          <cell r="B2056">
            <v>552</v>
          </cell>
          <cell r="C2056" t="b">
            <v>0</v>
          </cell>
          <cell r="D2056">
            <v>4</v>
          </cell>
          <cell r="E2056">
            <v>1</v>
          </cell>
          <cell r="F2056" t="str">
            <v>CX</v>
          </cell>
          <cell r="G2056">
            <v>2005</v>
          </cell>
          <cell r="H2056" t="b">
            <v>0</v>
          </cell>
          <cell r="I2056">
            <v>1818</v>
          </cell>
          <cell r="K2056" t="str">
            <v>Location  de locaux</v>
          </cell>
          <cell r="L2056" t="str">
            <v>472</v>
          </cell>
          <cell r="M2056" t="b">
            <v>1</v>
          </cell>
          <cell r="N2056" t="b">
            <v>1</v>
          </cell>
          <cell r="O2056" t="str">
            <v>IPC Montréal</v>
          </cell>
          <cell r="P2056">
            <v>39326</v>
          </cell>
          <cell r="Q2056">
            <v>0</v>
          </cell>
          <cell r="R2056">
            <v>100</v>
          </cell>
          <cell r="S2056" t="str">
            <v>71</v>
          </cell>
          <cell r="T2056" t="b">
            <v>0</v>
          </cell>
          <cell r="U2056" t="b">
            <v>0</v>
          </cell>
          <cell r="V2056" t="b">
            <v>1</v>
          </cell>
          <cell r="W2056" t="b">
            <v>1</v>
          </cell>
          <cell r="Y2056">
            <v>0.37</v>
          </cell>
        </row>
        <row r="2057">
          <cell r="A2057">
            <v>75</v>
          </cell>
          <cell r="B2057">
            <v>0</v>
          </cell>
          <cell r="C2057" t="b">
            <v>0</v>
          </cell>
          <cell r="D2057">
            <v>4</v>
          </cell>
          <cell r="E2057">
            <v>1</v>
          </cell>
          <cell r="F2057" t="str">
            <v>01</v>
          </cell>
          <cell r="G2057">
            <v>2007</v>
          </cell>
          <cell r="H2057" t="b">
            <v>1</v>
          </cell>
          <cell r="I2057">
            <v>70</v>
          </cell>
          <cell r="K2057" t="str">
            <v>Vente de copies de conventions collectives en vertu de la Loi sur l'accès aux documents des organismes publics et sur la protection des rens. perso.</v>
          </cell>
          <cell r="L2057" t="str">
            <v>116</v>
          </cell>
          <cell r="M2057" t="b">
            <v>1</v>
          </cell>
          <cell r="N2057" t="b">
            <v>1</v>
          </cell>
          <cell r="O2057" t="str">
            <v>IPC</v>
          </cell>
          <cell r="P2057">
            <v>39173</v>
          </cell>
          <cell r="Q2057">
            <v>4</v>
          </cell>
          <cell r="R2057">
            <v>95</v>
          </cell>
          <cell r="T2057" t="b">
            <v>0</v>
          </cell>
          <cell r="U2057" t="b">
            <v>0</v>
          </cell>
          <cell r="V2057" t="b">
            <v>0</v>
          </cell>
          <cell r="W2057" t="b">
            <v>0</v>
          </cell>
          <cell r="X2057" t="str">
            <v>Règlement sur les frais exigibles pour transcription, reprod. transm. documents et rens. Nominatifs</v>
          </cell>
          <cell r="Y2057">
            <v>0</v>
          </cell>
        </row>
        <row r="2058">
          <cell r="A2058">
            <v>75</v>
          </cell>
          <cell r="B2058">
            <v>0</v>
          </cell>
          <cell r="C2058" t="b">
            <v>0</v>
          </cell>
          <cell r="D2058">
            <v>4</v>
          </cell>
          <cell r="E2058">
            <v>1</v>
          </cell>
          <cell r="F2058" t="str">
            <v>01</v>
          </cell>
          <cell r="G2058">
            <v>2006</v>
          </cell>
          <cell r="H2058" t="b">
            <v>0</v>
          </cell>
          <cell r="I2058">
            <v>69.5</v>
          </cell>
          <cell r="K2058" t="str">
            <v>Vente de copies de conventions collectives en vertu de la Loi sur l'accès aux documents des organismes publics et sur la protection des rens. perso.</v>
          </cell>
          <cell r="L2058" t="str">
            <v>116</v>
          </cell>
          <cell r="M2058" t="b">
            <v>1</v>
          </cell>
          <cell r="N2058" t="b">
            <v>1</v>
          </cell>
          <cell r="O2058" t="str">
            <v>IPC</v>
          </cell>
          <cell r="P2058">
            <v>39173</v>
          </cell>
          <cell r="Q2058">
            <v>4</v>
          </cell>
          <cell r="R2058">
            <v>95</v>
          </cell>
          <cell r="T2058" t="b">
            <v>0</v>
          </cell>
          <cell r="U2058" t="b">
            <v>0</v>
          </cell>
          <cell r="V2058" t="b">
            <v>0</v>
          </cell>
          <cell r="W2058" t="b">
            <v>0</v>
          </cell>
          <cell r="X2058" t="str">
            <v>Règlement sur les frais exigibles pour transcription, reprod. transm. documents et rens. Nominatifs</v>
          </cell>
          <cell r="Y2058">
            <v>0</v>
          </cell>
        </row>
        <row r="2059">
          <cell r="A2059">
            <v>75</v>
          </cell>
          <cell r="B2059">
            <v>0</v>
          </cell>
          <cell r="C2059" t="b">
            <v>0</v>
          </cell>
          <cell r="D2059">
            <v>4</v>
          </cell>
          <cell r="E2059">
            <v>1</v>
          </cell>
          <cell r="F2059" t="str">
            <v>01</v>
          </cell>
          <cell r="G2059">
            <v>2005</v>
          </cell>
          <cell r="H2059" t="b">
            <v>0</v>
          </cell>
          <cell r="I2059">
            <v>84.1</v>
          </cell>
          <cell r="K2059" t="str">
            <v>Vente de copies de conventions collectives en vertu de la Loi sur l'accès aux documents des organismes publics et sur la protection des rens. perso.</v>
          </cell>
          <cell r="L2059" t="str">
            <v>116</v>
          </cell>
          <cell r="M2059" t="b">
            <v>1</v>
          </cell>
          <cell r="N2059" t="b">
            <v>1</v>
          </cell>
          <cell r="O2059" t="str">
            <v>IPC</v>
          </cell>
          <cell r="P2059">
            <v>39173</v>
          </cell>
          <cell r="Q2059">
            <v>4</v>
          </cell>
          <cell r="R2059">
            <v>95</v>
          </cell>
          <cell r="T2059" t="b">
            <v>0</v>
          </cell>
          <cell r="U2059" t="b">
            <v>0</v>
          </cell>
          <cell r="V2059" t="b">
            <v>0</v>
          </cell>
          <cell r="W2059" t="b">
            <v>0</v>
          </cell>
          <cell r="X2059" t="str">
            <v>Règlement sur les frais exigibles pour transcription, reprod. transm. documents et rens. Nominatifs</v>
          </cell>
          <cell r="Y2059">
            <v>0</v>
          </cell>
        </row>
        <row r="2060">
          <cell r="A2060">
            <v>75</v>
          </cell>
          <cell r="B2060">
            <v>0</v>
          </cell>
          <cell r="C2060" t="b">
            <v>0</v>
          </cell>
          <cell r="D2060">
            <v>4</v>
          </cell>
          <cell r="E2060">
            <v>1</v>
          </cell>
          <cell r="F2060" t="str">
            <v>01</v>
          </cell>
          <cell r="G2060">
            <v>2004</v>
          </cell>
          <cell r="H2060" t="b">
            <v>0</v>
          </cell>
          <cell r="I2060">
            <v>65.900000000000006</v>
          </cell>
          <cell r="K2060" t="str">
            <v>Vente de copies de conventions collectives en vertu de la Loi sur l'accès aux documents des organismes publics et sur la protection des rens. perso.</v>
          </cell>
          <cell r="L2060" t="str">
            <v>116</v>
          </cell>
          <cell r="M2060" t="b">
            <v>1</v>
          </cell>
          <cell r="N2060" t="b">
            <v>1</v>
          </cell>
          <cell r="O2060" t="str">
            <v>IPC</v>
          </cell>
          <cell r="P2060">
            <v>39173</v>
          </cell>
          <cell r="Q2060">
            <v>4</v>
          </cell>
          <cell r="R2060">
            <v>95</v>
          </cell>
          <cell r="T2060" t="b">
            <v>0</v>
          </cell>
          <cell r="U2060" t="b">
            <v>0</v>
          </cell>
          <cell r="V2060" t="b">
            <v>0</v>
          </cell>
          <cell r="W2060" t="b">
            <v>0</v>
          </cell>
          <cell r="X2060" t="str">
            <v>Règlement sur les frais exigibles pour transcription, reprod. transm. documents et rens. Nominatifs</v>
          </cell>
          <cell r="Y2060">
            <v>0</v>
          </cell>
        </row>
        <row r="2061">
          <cell r="A2061">
            <v>75</v>
          </cell>
          <cell r="B2061">
            <v>0</v>
          </cell>
          <cell r="C2061" t="b">
            <v>0</v>
          </cell>
          <cell r="D2061">
            <v>4</v>
          </cell>
          <cell r="E2061">
            <v>1</v>
          </cell>
          <cell r="F2061" t="str">
            <v>01</v>
          </cell>
          <cell r="G2061">
            <v>2003</v>
          </cell>
          <cell r="H2061" t="b">
            <v>0</v>
          </cell>
          <cell r="I2061">
            <v>80</v>
          </cell>
          <cell r="K2061" t="str">
            <v>Vente de copies de conventions collectives en vertu de la Loi sur l'accès aux documents des organismes publics et sur la protection des rens. perso.</v>
          </cell>
          <cell r="L2061" t="str">
            <v>116</v>
          </cell>
          <cell r="M2061" t="b">
            <v>1</v>
          </cell>
          <cell r="N2061" t="b">
            <v>1</v>
          </cell>
          <cell r="O2061" t="str">
            <v>IPC</v>
          </cell>
          <cell r="P2061">
            <v>39173</v>
          </cell>
          <cell r="Q2061">
            <v>4</v>
          </cell>
          <cell r="R2061">
            <v>95</v>
          </cell>
          <cell r="T2061" t="b">
            <v>0</v>
          </cell>
          <cell r="U2061" t="b">
            <v>0</v>
          </cell>
          <cell r="V2061" t="b">
            <v>0</v>
          </cell>
          <cell r="W2061" t="b">
            <v>0</v>
          </cell>
          <cell r="X2061" t="str">
            <v>Règlement sur les frais exigibles pour transcription, reprod. transm. documents et rens. Nominatifs</v>
          </cell>
          <cell r="Y2061">
            <v>0</v>
          </cell>
        </row>
        <row r="2062">
          <cell r="A2062">
            <v>75</v>
          </cell>
          <cell r="B2062">
            <v>366</v>
          </cell>
          <cell r="C2062" t="b">
            <v>0</v>
          </cell>
          <cell r="D2062">
            <v>3</v>
          </cell>
          <cell r="E2062">
            <v>9</v>
          </cell>
          <cell r="F2062" t="str">
            <v>80</v>
          </cell>
          <cell r="G2062">
            <v>2006</v>
          </cell>
          <cell r="H2062" t="b">
            <v>0</v>
          </cell>
          <cell r="I2062">
            <v>4224</v>
          </cell>
          <cell r="K2062" t="str">
            <v>Construction</v>
          </cell>
          <cell r="L2062" t="str">
            <v>2</v>
          </cell>
          <cell r="M2062" t="b">
            <v>1</v>
          </cell>
          <cell r="N2062" t="b">
            <v>1</v>
          </cell>
          <cell r="O2062" t="str">
            <v>IPC</v>
          </cell>
          <cell r="P2062">
            <v>39083</v>
          </cell>
          <cell r="Q2062">
            <v>0</v>
          </cell>
          <cell r="R2062">
            <v>100</v>
          </cell>
          <cell r="T2062" t="b">
            <v>1</v>
          </cell>
          <cell r="U2062" t="b">
            <v>0</v>
          </cell>
          <cell r="V2062" t="b">
            <v>0</v>
          </cell>
          <cell r="W2062" t="b">
            <v>0</v>
          </cell>
          <cell r="X2062" t="str">
            <v>NIL</v>
          </cell>
          <cell r="Y2062">
            <v>0</v>
          </cell>
        </row>
        <row r="2063">
          <cell r="A2063">
            <v>75</v>
          </cell>
          <cell r="B2063">
            <v>366</v>
          </cell>
          <cell r="C2063" t="b">
            <v>0</v>
          </cell>
          <cell r="D2063">
            <v>3</v>
          </cell>
          <cell r="E2063">
            <v>9</v>
          </cell>
          <cell r="F2063" t="str">
            <v>80</v>
          </cell>
          <cell r="G2063">
            <v>2005</v>
          </cell>
          <cell r="H2063" t="b">
            <v>0</v>
          </cell>
          <cell r="I2063">
            <v>4450.8</v>
          </cell>
          <cell r="K2063" t="str">
            <v>Construction</v>
          </cell>
          <cell r="L2063" t="str">
            <v>2</v>
          </cell>
          <cell r="M2063" t="b">
            <v>1</v>
          </cell>
          <cell r="N2063" t="b">
            <v>1</v>
          </cell>
          <cell r="O2063" t="str">
            <v>IPC</v>
          </cell>
          <cell r="P2063">
            <v>39083</v>
          </cell>
          <cell r="Q2063">
            <v>0</v>
          </cell>
          <cell r="R2063">
            <v>100</v>
          </cell>
          <cell r="T2063" t="b">
            <v>1</v>
          </cell>
          <cell r="U2063" t="b">
            <v>0</v>
          </cell>
          <cell r="V2063" t="b">
            <v>0</v>
          </cell>
          <cell r="W2063" t="b">
            <v>0</v>
          </cell>
          <cell r="X2063" t="str">
            <v>NIL</v>
          </cell>
          <cell r="Y2063">
            <v>0</v>
          </cell>
        </row>
        <row r="2064">
          <cell r="A2064">
            <v>75</v>
          </cell>
          <cell r="B2064">
            <v>366</v>
          </cell>
          <cell r="C2064" t="b">
            <v>0</v>
          </cell>
          <cell r="D2064">
            <v>3</v>
          </cell>
          <cell r="E2064">
            <v>9</v>
          </cell>
          <cell r="F2064" t="str">
            <v>80</v>
          </cell>
          <cell r="G2064">
            <v>2004</v>
          </cell>
          <cell r="H2064" t="b">
            <v>0</v>
          </cell>
          <cell r="I2064">
            <v>4957</v>
          </cell>
          <cell r="K2064" t="str">
            <v>Construction</v>
          </cell>
          <cell r="L2064" t="str">
            <v>2</v>
          </cell>
          <cell r="M2064" t="b">
            <v>1</v>
          </cell>
          <cell r="N2064" t="b">
            <v>1</v>
          </cell>
          <cell r="O2064" t="str">
            <v>IPC</v>
          </cell>
          <cell r="P2064">
            <v>39083</v>
          </cell>
          <cell r="Q2064">
            <v>0</v>
          </cell>
          <cell r="R2064">
            <v>100</v>
          </cell>
          <cell r="T2064" t="b">
            <v>1</v>
          </cell>
          <cell r="U2064" t="b">
            <v>0</v>
          </cell>
          <cell r="V2064" t="b">
            <v>0</v>
          </cell>
          <cell r="W2064" t="b">
            <v>0</v>
          </cell>
          <cell r="X2064" t="str">
            <v>NIL</v>
          </cell>
          <cell r="Y2064">
            <v>0</v>
          </cell>
        </row>
        <row r="2065">
          <cell r="A2065">
            <v>75</v>
          </cell>
          <cell r="B2065">
            <v>366</v>
          </cell>
          <cell r="C2065" t="b">
            <v>0</v>
          </cell>
          <cell r="D2065">
            <v>3</v>
          </cell>
          <cell r="E2065">
            <v>9</v>
          </cell>
          <cell r="F2065" t="str">
            <v>80</v>
          </cell>
          <cell r="G2065">
            <v>2003</v>
          </cell>
          <cell r="H2065" t="b">
            <v>0</v>
          </cell>
          <cell r="I2065">
            <v>0</v>
          </cell>
          <cell r="K2065" t="str">
            <v>Construction</v>
          </cell>
          <cell r="L2065" t="str">
            <v>2</v>
          </cell>
          <cell r="M2065" t="b">
            <v>1</v>
          </cell>
          <cell r="N2065" t="b">
            <v>1</v>
          </cell>
          <cell r="O2065" t="str">
            <v>IPC</v>
          </cell>
          <cell r="P2065">
            <v>39083</v>
          </cell>
          <cell r="Q2065">
            <v>0</v>
          </cell>
          <cell r="R2065">
            <v>100</v>
          </cell>
          <cell r="T2065" t="b">
            <v>1</v>
          </cell>
          <cell r="U2065" t="b">
            <v>0</v>
          </cell>
          <cell r="V2065" t="b">
            <v>0</v>
          </cell>
          <cell r="W2065" t="b">
            <v>0</v>
          </cell>
          <cell r="X2065" t="str">
            <v>NIL</v>
          </cell>
          <cell r="Y2065">
            <v>0</v>
          </cell>
        </row>
        <row r="2066">
          <cell r="A2066">
            <v>75</v>
          </cell>
          <cell r="B2066">
            <v>366</v>
          </cell>
          <cell r="C2066" t="b">
            <v>0</v>
          </cell>
          <cell r="D2066">
            <v>3</v>
          </cell>
          <cell r="E2066">
            <v>9</v>
          </cell>
          <cell r="F2066" t="str">
            <v>82</v>
          </cell>
          <cell r="G2066">
            <v>2007</v>
          </cell>
          <cell r="H2066" t="b">
            <v>1</v>
          </cell>
          <cell r="I2066">
            <v>23094.3</v>
          </cell>
          <cell r="K2066" t="str">
            <v>Construction</v>
          </cell>
          <cell r="L2066" t="str">
            <v>2</v>
          </cell>
          <cell r="M2066" t="b">
            <v>1</v>
          </cell>
          <cell r="N2066" t="b">
            <v>1</v>
          </cell>
          <cell r="O2066" t="str">
            <v>IPC</v>
          </cell>
          <cell r="P2066">
            <v>39083</v>
          </cell>
          <cell r="Q2066">
            <v>0</v>
          </cell>
          <cell r="R2066">
            <v>100</v>
          </cell>
          <cell r="T2066" t="b">
            <v>1</v>
          </cell>
          <cell r="U2066" t="b">
            <v>0</v>
          </cell>
          <cell r="V2066" t="b">
            <v>0</v>
          </cell>
          <cell r="W2066" t="b">
            <v>0</v>
          </cell>
          <cell r="X2066" t="str">
            <v>NIL</v>
          </cell>
          <cell r="Y2066">
            <v>0</v>
          </cell>
        </row>
        <row r="2067">
          <cell r="A2067">
            <v>75</v>
          </cell>
          <cell r="B2067">
            <v>366</v>
          </cell>
          <cell r="C2067" t="b">
            <v>0</v>
          </cell>
          <cell r="D2067">
            <v>3</v>
          </cell>
          <cell r="E2067">
            <v>9</v>
          </cell>
          <cell r="F2067" t="str">
            <v>82</v>
          </cell>
          <cell r="G2067">
            <v>2006</v>
          </cell>
          <cell r="H2067" t="b">
            <v>0</v>
          </cell>
          <cell r="I2067">
            <v>21951.7</v>
          </cell>
          <cell r="K2067" t="str">
            <v>Construction</v>
          </cell>
          <cell r="L2067" t="str">
            <v>2</v>
          </cell>
          <cell r="M2067" t="b">
            <v>1</v>
          </cell>
          <cell r="N2067" t="b">
            <v>1</v>
          </cell>
          <cell r="O2067" t="str">
            <v>IPC</v>
          </cell>
          <cell r="P2067">
            <v>39083</v>
          </cell>
          <cell r="Q2067">
            <v>0</v>
          </cell>
          <cell r="R2067">
            <v>100</v>
          </cell>
          <cell r="T2067" t="b">
            <v>1</v>
          </cell>
          <cell r="U2067" t="b">
            <v>0</v>
          </cell>
          <cell r="V2067" t="b">
            <v>0</v>
          </cell>
          <cell r="W2067" t="b">
            <v>0</v>
          </cell>
          <cell r="X2067" t="str">
            <v>NIL</v>
          </cell>
          <cell r="Y2067">
            <v>0</v>
          </cell>
        </row>
        <row r="2068">
          <cell r="A2068">
            <v>75</v>
          </cell>
          <cell r="B2068">
            <v>366</v>
          </cell>
          <cell r="C2068" t="b">
            <v>0</v>
          </cell>
          <cell r="D2068">
            <v>3</v>
          </cell>
          <cell r="E2068">
            <v>9</v>
          </cell>
          <cell r="F2068" t="str">
            <v>82</v>
          </cell>
          <cell r="G2068">
            <v>2005</v>
          </cell>
          <cell r="H2068" t="b">
            <v>0</v>
          </cell>
          <cell r="I2068">
            <v>21097.1</v>
          </cell>
          <cell r="K2068" t="str">
            <v>Construction</v>
          </cell>
          <cell r="L2068" t="str">
            <v>2</v>
          </cell>
          <cell r="M2068" t="b">
            <v>1</v>
          </cell>
          <cell r="N2068" t="b">
            <v>1</v>
          </cell>
          <cell r="O2068" t="str">
            <v>IPC</v>
          </cell>
          <cell r="P2068">
            <v>39083</v>
          </cell>
          <cell r="Q2068">
            <v>0</v>
          </cell>
          <cell r="R2068">
            <v>100</v>
          </cell>
          <cell r="T2068" t="b">
            <v>1</v>
          </cell>
          <cell r="U2068" t="b">
            <v>0</v>
          </cell>
          <cell r="V2068" t="b">
            <v>0</v>
          </cell>
          <cell r="W2068" t="b">
            <v>0</v>
          </cell>
          <cell r="X2068" t="str">
            <v>NIL</v>
          </cell>
          <cell r="Y2068">
            <v>0</v>
          </cell>
        </row>
        <row r="2069">
          <cell r="A2069">
            <v>75</v>
          </cell>
          <cell r="B2069">
            <v>366</v>
          </cell>
          <cell r="C2069" t="b">
            <v>0</v>
          </cell>
          <cell r="D2069">
            <v>3</v>
          </cell>
          <cell r="E2069">
            <v>9</v>
          </cell>
          <cell r="F2069" t="str">
            <v>82</v>
          </cell>
          <cell r="G2069">
            <v>2004</v>
          </cell>
          <cell r="H2069" t="b">
            <v>0</v>
          </cell>
          <cell r="I2069">
            <v>19516.8</v>
          </cell>
          <cell r="K2069" t="str">
            <v>Construction</v>
          </cell>
          <cell r="L2069" t="str">
            <v>2</v>
          </cell>
          <cell r="M2069" t="b">
            <v>1</v>
          </cell>
          <cell r="N2069" t="b">
            <v>1</v>
          </cell>
          <cell r="O2069" t="str">
            <v>IPC</v>
          </cell>
          <cell r="P2069">
            <v>39083</v>
          </cell>
          <cell r="Q2069">
            <v>0</v>
          </cell>
          <cell r="R2069">
            <v>100</v>
          </cell>
          <cell r="T2069" t="b">
            <v>1</v>
          </cell>
          <cell r="U2069" t="b">
            <v>0</v>
          </cell>
          <cell r="V2069" t="b">
            <v>0</v>
          </cell>
          <cell r="W2069" t="b">
            <v>0</v>
          </cell>
          <cell r="X2069" t="str">
            <v>NIL</v>
          </cell>
          <cell r="Y2069">
            <v>0</v>
          </cell>
        </row>
        <row r="2070">
          <cell r="A2070">
            <v>75</v>
          </cell>
          <cell r="B2070">
            <v>366</v>
          </cell>
          <cell r="C2070" t="b">
            <v>0</v>
          </cell>
          <cell r="D2070">
            <v>3</v>
          </cell>
          <cell r="E2070">
            <v>9</v>
          </cell>
          <cell r="F2070" t="str">
            <v>82</v>
          </cell>
          <cell r="G2070">
            <v>2003</v>
          </cell>
          <cell r="H2070" t="b">
            <v>0</v>
          </cell>
          <cell r="I2070">
            <v>0</v>
          </cell>
          <cell r="K2070" t="str">
            <v>Construction</v>
          </cell>
          <cell r="L2070" t="str">
            <v>2</v>
          </cell>
          <cell r="M2070" t="b">
            <v>1</v>
          </cell>
          <cell r="N2070" t="b">
            <v>1</v>
          </cell>
          <cell r="O2070" t="str">
            <v>IPC</v>
          </cell>
          <cell r="P2070">
            <v>39083</v>
          </cell>
          <cell r="Q2070">
            <v>0</v>
          </cell>
          <cell r="R2070">
            <v>100</v>
          </cell>
          <cell r="T2070" t="b">
            <v>1</v>
          </cell>
          <cell r="U2070" t="b">
            <v>0</v>
          </cell>
          <cell r="V2070" t="b">
            <v>0</v>
          </cell>
          <cell r="W2070" t="b">
            <v>0</v>
          </cell>
          <cell r="X2070" t="str">
            <v>NIL</v>
          </cell>
          <cell r="Y2070">
            <v>0</v>
          </cell>
        </row>
        <row r="2071">
          <cell r="A2071">
            <v>75</v>
          </cell>
          <cell r="B2071">
            <v>366</v>
          </cell>
          <cell r="C2071" t="b">
            <v>0</v>
          </cell>
          <cell r="D2071">
            <v>3</v>
          </cell>
          <cell r="E2071">
            <v>9</v>
          </cell>
          <cell r="F2071" t="str">
            <v>83</v>
          </cell>
          <cell r="G2071">
            <v>2007</v>
          </cell>
          <cell r="H2071" t="b">
            <v>1</v>
          </cell>
          <cell r="I2071">
            <v>219</v>
          </cell>
          <cell r="K2071" t="str">
            <v>Loisirs</v>
          </cell>
          <cell r="L2071" t="str">
            <v>2</v>
          </cell>
          <cell r="M2071" t="b">
            <v>1</v>
          </cell>
          <cell r="N2071" t="b">
            <v>1</v>
          </cell>
          <cell r="O2071" t="str">
            <v>IPC</v>
          </cell>
          <cell r="P2071">
            <v>39083</v>
          </cell>
          <cell r="Q2071">
            <v>0</v>
          </cell>
          <cell r="R2071">
            <v>100</v>
          </cell>
          <cell r="T2071" t="b">
            <v>1</v>
          </cell>
          <cell r="U2071" t="b">
            <v>0</v>
          </cell>
          <cell r="V2071" t="b">
            <v>0</v>
          </cell>
          <cell r="W2071" t="b">
            <v>0</v>
          </cell>
          <cell r="X2071" t="str">
            <v>NIL</v>
          </cell>
          <cell r="Y2071">
            <v>0</v>
          </cell>
        </row>
        <row r="2072">
          <cell r="A2072">
            <v>75</v>
          </cell>
          <cell r="B2072">
            <v>366</v>
          </cell>
          <cell r="C2072" t="b">
            <v>0</v>
          </cell>
          <cell r="D2072">
            <v>3</v>
          </cell>
          <cell r="E2072">
            <v>9</v>
          </cell>
          <cell r="F2072" t="str">
            <v>83</v>
          </cell>
          <cell r="G2072">
            <v>2006</v>
          </cell>
          <cell r="H2072" t="b">
            <v>0</v>
          </cell>
          <cell r="I2072">
            <v>280.8</v>
          </cell>
          <cell r="K2072" t="str">
            <v>Loisirs</v>
          </cell>
          <cell r="L2072" t="str">
            <v>2</v>
          </cell>
          <cell r="M2072" t="b">
            <v>1</v>
          </cell>
          <cell r="N2072" t="b">
            <v>1</v>
          </cell>
          <cell r="O2072" t="str">
            <v>IPC</v>
          </cell>
          <cell r="P2072">
            <v>39083</v>
          </cell>
          <cell r="Q2072">
            <v>0</v>
          </cell>
          <cell r="R2072">
            <v>100</v>
          </cell>
          <cell r="T2072" t="b">
            <v>1</v>
          </cell>
          <cell r="U2072" t="b">
            <v>0</v>
          </cell>
          <cell r="V2072" t="b">
            <v>0</v>
          </cell>
          <cell r="W2072" t="b">
            <v>0</v>
          </cell>
          <cell r="X2072" t="str">
            <v>NIL</v>
          </cell>
          <cell r="Y2072">
            <v>0</v>
          </cell>
        </row>
        <row r="2073">
          <cell r="A2073">
            <v>75</v>
          </cell>
          <cell r="B2073">
            <v>366</v>
          </cell>
          <cell r="C2073" t="b">
            <v>0</v>
          </cell>
          <cell r="D2073">
            <v>3</v>
          </cell>
          <cell r="E2073">
            <v>9</v>
          </cell>
          <cell r="F2073" t="str">
            <v>83</v>
          </cell>
          <cell r="G2073">
            <v>2005</v>
          </cell>
          <cell r="H2073" t="b">
            <v>0</v>
          </cell>
          <cell r="I2073">
            <v>56.1</v>
          </cell>
          <cell r="K2073" t="str">
            <v>Loisirs</v>
          </cell>
          <cell r="L2073" t="str">
            <v>2</v>
          </cell>
          <cell r="M2073" t="b">
            <v>1</v>
          </cell>
          <cell r="N2073" t="b">
            <v>1</v>
          </cell>
          <cell r="O2073" t="str">
            <v>IPC</v>
          </cell>
          <cell r="P2073">
            <v>39083</v>
          </cell>
          <cell r="Q2073">
            <v>0</v>
          </cell>
          <cell r="R2073">
            <v>100</v>
          </cell>
          <cell r="T2073" t="b">
            <v>1</v>
          </cell>
          <cell r="U2073" t="b">
            <v>0</v>
          </cell>
          <cell r="V2073" t="b">
            <v>0</v>
          </cell>
          <cell r="W2073" t="b">
            <v>0</v>
          </cell>
          <cell r="X2073" t="str">
            <v>NIL</v>
          </cell>
          <cell r="Y2073">
            <v>0</v>
          </cell>
        </row>
        <row r="2074">
          <cell r="A2074">
            <v>75</v>
          </cell>
          <cell r="B2074">
            <v>366</v>
          </cell>
          <cell r="C2074" t="b">
            <v>0</v>
          </cell>
          <cell r="D2074">
            <v>3</v>
          </cell>
          <cell r="E2074">
            <v>9</v>
          </cell>
          <cell r="F2074" t="str">
            <v>83</v>
          </cell>
          <cell r="G2074">
            <v>2004</v>
          </cell>
          <cell r="H2074" t="b">
            <v>0</v>
          </cell>
          <cell r="I2074">
            <v>196.3</v>
          </cell>
          <cell r="K2074" t="str">
            <v>Loisirs</v>
          </cell>
          <cell r="L2074" t="str">
            <v>2</v>
          </cell>
          <cell r="M2074" t="b">
            <v>1</v>
          </cell>
          <cell r="N2074" t="b">
            <v>1</v>
          </cell>
          <cell r="O2074" t="str">
            <v>IPC</v>
          </cell>
          <cell r="P2074">
            <v>39083</v>
          </cell>
          <cell r="Q2074">
            <v>0</v>
          </cell>
          <cell r="R2074">
            <v>100</v>
          </cell>
          <cell r="T2074" t="b">
            <v>1</v>
          </cell>
          <cell r="U2074" t="b">
            <v>0</v>
          </cell>
          <cell r="V2074" t="b">
            <v>0</v>
          </cell>
          <cell r="W2074" t="b">
            <v>0</v>
          </cell>
          <cell r="X2074" t="str">
            <v>NIL</v>
          </cell>
          <cell r="Y2074">
            <v>0</v>
          </cell>
        </row>
        <row r="2075">
          <cell r="A2075">
            <v>75</v>
          </cell>
          <cell r="B2075">
            <v>366</v>
          </cell>
          <cell r="C2075" t="b">
            <v>0</v>
          </cell>
          <cell r="D2075">
            <v>3</v>
          </cell>
          <cell r="E2075">
            <v>9</v>
          </cell>
          <cell r="F2075" t="str">
            <v>83</v>
          </cell>
          <cell r="G2075">
            <v>2003</v>
          </cell>
          <cell r="H2075" t="b">
            <v>0</v>
          </cell>
          <cell r="I2075">
            <v>0</v>
          </cell>
          <cell r="K2075" t="str">
            <v>Loisirs</v>
          </cell>
          <cell r="L2075" t="str">
            <v>2</v>
          </cell>
          <cell r="M2075" t="b">
            <v>1</v>
          </cell>
          <cell r="N2075" t="b">
            <v>1</v>
          </cell>
          <cell r="O2075" t="str">
            <v>IPC</v>
          </cell>
          <cell r="P2075">
            <v>39083</v>
          </cell>
          <cell r="Q2075">
            <v>0</v>
          </cell>
          <cell r="R2075">
            <v>100</v>
          </cell>
          <cell r="T2075" t="b">
            <v>1</v>
          </cell>
          <cell r="U2075" t="b">
            <v>0</v>
          </cell>
          <cell r="V2075" t="b">
            <v>0</v>
          </cell>
          <cell r="W2075" t="b">
            <v>0</v>
          </cell>
          <cell r="X2075" t="str">
            <v>NIL</v>
          </cell>
          <cell r="Y2075">
            <v>0</v>
          </cell>
        </row>
        <row r="2076">
          <cell r="A2076">
            <v>75</v>
          </cell>
          <cell r="B2076">
            <v>366</v>
          </cell>
          <cell r="C2076" t="b">
            <v>0</v>
          </cell>
          <cell r="D2076">
            <v>3</v>
          </cell>
          <cell r="E2076">
            <v>9</v>
          </cell>
          <cell r="F2076" t="str">
            <v>84</v>
          </cell>
          <cell r="G2076">
            <v>2007</v>
          </cell>
          <cell r="H2076" t="b">
            <v>1</v>
          </cell>
          <cell r="I2076">
            <v>1526.3</v>
          </cell>
          <cell r="K2076" t="str">
            <v>Bâtiment</v>
          </cell>
          <cell r="M2076" t="b">
            <v>1</v>
          </cell>
          <cell r="N2076" t="b">
            <v>1</v>
          </cell>
          <cell r="O2076" t="str">
            <v>IPC</v>
          </cell>
          <cell r="P2076">
            <v>39083</v>
          </cell>
          <cell r="Q2076">
            <v>50</v>
          </cell>
          <cell r="R2076">
            <v>50</v>
          </cell>
          <cell r="T2076" t="b">
            <v>1</v>
          </cell>
          <cell r="U2076" t="b">
            <v>0</v>
          </cell>
          <cell r="V2076" t="b">
            <v>0</v>
          </cell>
          <cell r="W2076" t="b">
            <v>0</v>
          </cell>
          <cell r="X2076" t="str">
            <v>Nil</v>
          </cell>
          <cell r="Y2076">
            <v>0</v>
          </cell>
        </row>
        <row r="2077">
          <cell r="A2077">
            <v>75</v>
          </cell>
          <cell r="B2077">
            <v>366</v>
          </cell>
          <cell r="C2077" t="b">
            <v>0</v>
          </cell>
          <cell r="D2077">
            <v>3</v>
          </cell>
          <cell r="E2077">
            <v>9</v>
          </cell>
          <cell r="F2077" t="str">
            <v>84</v>
          </cell>
          <cell r="G2077">
            <v>2006</v>
          </cell>
          <cell r="H2077" t="b">
            <v>0</v>
          </cell>
          <cell r="I2077">
            <v>1538.6</v>
          </cell>
          <cell r="K2077" t="str">
            <v>Bâtiment</v>
          </cell>
          <cell r="M2077" t="b">
            <v>1</v>
          </cell>
          <cell r="N2077" t="b">
            <v>1</v>
          </cell>
          <cell r="O2077" t="str">
            <v>IPC</v>
          </cell>
          <cell r="P2077">
            <v>39083</v>
          </cell>
          <cell r="Q2077">
            <v>50</v>
          </cell>
          <cell r="R2077">
            <v>50</v>
          </cell>
          <cell r="T2077" t="b">
            <v>1</v>
          </cell>
          <cell r="U2077" t="b">
            <v>0</v>
          </cell>
          <cell r="V2077" t="b">
            <v>0</v>
          </cell>
          <cell r="W2077" t="b">
            <v>0</v>
          </cell>
          <cell r="X2077" t="str">
            <v>Nil</v>
          </cell>
          <cell r="Y2077">
            <v>0</v>
          </cell>
        </row>
        <row r="2078">
          <cell r="A2078">
            <v>75</v>
          </cell>
          <cell r="B2078">
            <v>366</v>
          </cell>
          <cell r="C2078" t="b">
            <v>0</v>
          </cell>
          <cell r="D2078">
            <v>3</v>
          </cell>
          <cell r="E2078">
            <v>9</v>
          </cell>
          <cell r="F2078" t="str">
            <v>84</v>
          </cell>
          <cell r="G2078">
            <v>2005</v>
          </cell>
          <cell r="H2078" t="b">
            <v>0</v>
          </cell>
          <cell r="I2078">
            <v>1140.2</v>
          </cell>
          <cell r="K2078" t="str">
            <v>Bâtiment</v>
          </cell>
          <cell r="M2078" t="b">
            <v>1</v>
          </cell>
          <cell r="N2078" t="b">
            <v>1</v>
          </cell>
          <cell r="O2078" t="str">
            <v>IPC</v>
          </cell>
          <cell r="P2078">
            <v>39083</v>
          </cell>
          <cell r="Q2078">
            <v>50</v>
          </cell>
          <cell r="R2078">
            <v>50</v>
          </cell>
          <cell r="T2078" t="b">
            <v>1</v>
          </cell>
          <cell r="U2078" t="b">
            <v>0</v>
          </cell>
          <cell r="V2078" t="b">
            <v>0</v>
          </cell>
          <cell r="W2078" t="b">
            <v>0</v>
          </cell>
          <cell r="X2078" t="str">
            <v>Nil</v>
          </cell>
          <cell r="Y2078">
            <v>0</v>
          </cell>
        </row>
        <row r="2079">
          <cell r="A2079">
            <v>75</v>
          </cell>
          <cell r="B2079">
            <v>366</v>
          </cell>
          <cell r="C2079" t="b">
            <v>0</v>
          </cell>
          <cell r="D2079">
            <v>3</v>
          </cell>
          <cell r="E2079">
            <v>9</v>
          </cell>
          <cell r="F2079" t="str">
            <v>84</v>
          </cell>
          <cell r="G2079">
            <v>2004</v>
          </cell>
          <cell r="H2079" t="b">
            <v>0</v>
          </cell>
          <cell r="I2079">
            <v>1192.2</v>
          </cell>
          <cell r="K2079" t="str">
            <v>Bâtiment</v>
          </cell>
          <cell r="M2079" t="b">
            <v>1</v>
          </cell>
          <cell r="N2079" t="b">
            <v>1</v>
          </cell>
          <cell r="O2079" t="str">
            <v>IPC</v>
          </cell>
          <cell r="P2079">
            <v>39083</v>
          </cell>
          <cell r="Q2079">
            <v>50</v>
          </cell>
          <cell r="R2079">
            <v>50</v>
          </cell>
          <cell r="T2079" t="b">
            <v>1</v>
          </cell>
          <cell r="U2079" t="b">
            <v>0</v>
          </cell>
          <cell r="V2079" t="b">
            <v>0</v>
          </cell>
          <cell r="W2079" t="b">
            <v>0</v>
          </cell>
          <cell r="X2079" t="str">
            <v>Nil</v>
          </cell>
          <cell r="Y2079">
            <v>0</v>
          </cell>
        </row>
        <row r="2080">
          <cell r="A2080">
            <v>50</v>
          </cell>
          <cell r="B2080">
            <v>510</v>
          </cell>
          <cell r="C2080" t="b">
            <v>0</v>
          </cell>
          <cell r="D2080">
            <v>3</v>
          </cell>
          <cell r="E2080">
            <v>9</v>
          </cell>
          <cell r="F2080" t="str">
            <v>08</v>
          </cell>
          <cell r="G2080">
            <v>2007</v>
          </cell>
          <cell r="H2080" t="b">
            <v>1</v>
          </cell>
          <cell r="I2080">
            <v>4350</v>
          </cell>
          <cell r="K2080" t="str">
            <v>Logement</v>
          </cell>
          <cell r="L2080" t="str">
            <v>705</v>
          </cell>
          <cell r="M2080" t="b">
            <v>1</v>
          </cell>
          <cell r="N2080" t="b">
            <v>0</v>
          </cell>
          <cell r="P2080">
            <v>39387</v>
          </cell>
          <cell r="Q2080">
            <v>50</v>
          </cell>
          <cell r="R2080">
            <v>50</v>
          </cell>
          <cell r="T2080" t="b">
            <v>0</v>
          </cell>
          <cell r="U2080" t="b">
            <v>0</v>
          </cell>
          <cell r="V2080" t="b">
            <v>0</v>
          </cell>
          <cell r="W2080" t="b">
            <v>0</v>
          </cell>
          <cell r="X2080" t="str">
            <v>Coût du loyer</v>
          </cell>
          <cell r="Y2080">
            <v>0</v>
          </cell>
        </row>
        <row r="2081">
          <cell r="A2081">
            <v>50</v>
          </cell>
          <cell r="B2081">
            <v>510</v>
          </cell>
          <cell r="C2081" t="b">
            <v>0</v>
          </cell>
          <cell r="D2081">
            <v>3</v>
          </cell>
          <cell r="E2081">
            <v>9</v>
          </cell>
          <cell r="F2081" t="str">
            <v>08</v>
          </cell>
          <cell r="G2081">
            <v>2006</v>
          </cell>
          <cell r="H2081" t="b">
            <v>0</v>
          </cell>
          <cell r="I2081">
            <v>4485.1000000000004</v>
          </cell>
          <cell r="K2081" t="str">
            <v>Logement</v>
          </cell>
          <cell r="L2081" t="str">
            <v>705</v>
          </cell>
          <cell r="M2081" t="b">
            <v>1</v>
          </cell>
          <cell r="N2081" t="b">
            <v>0</v>
          </cell>
          <cell r="P2081">
            <v>39387</v>
          </cell>
          <cell r="Q2081">
            <v>50</v>
          </cell>
          <cell r="R2081">
            <v>50</v>
          </cell>
          <cell r="T2081" t="b">
            <v>0</v>
          </cell>
          <cell r="U2081" t="b">
            <v>0</v>
          </cell>
          <cell r="V2081" t="b">
            <v>0</v>
          </cell>
          <cell r="W2081" t="b">
            <v>0</v>
          </cell>
          <cell r="X2081" t="str">
            <v>Coût du loyer</v>
          </cell>
          <cell r="Y2081">
            <v>0</v>
          </cell>
        </row>
        <row r="2082">
          <cell r="A2082">
            <v>80</v>
          </cell>
          <cell r="B2082">
            <v>392</v>
          </cell>
          <cell r="C2082" t="b">
            <v>0</v>
          </cell>
          <cell r="D2082">
            <v>3</v>
          </cell>
          <cell r="E2082">
            <v>9</v>
          </cell>
          <cell r="F2082" t="str">
            <v>88</v>
          </cell>
          <cell r="G2082">
            <v>2007</v>
          </cell>
          <cell r="H2082" t="b">
            <v>1</v>
          </cell>
          <cell r="I2082">
            <v>3.2</v>
          </cell>
          <cell r="K2082" t="str">
            <v>Permis de classification des œufs à la RMAAQ-Montréal</v>
          </cell>
          <cell r="L2082" t="str">
            <v>76</v>
          </cell>
          <cell r="M2082" t="b">
            <v>1</v>
          </cell>
          <cell r="N2082" t="b">
            <v>1</v>
          </cell>
          <cell r="O2082" t="str">
            <v>IPC</v>
          </cell>
          <cell r="P2082">
            <v>39086</v>
          </cell>
          <cell r="Q2082">
            <v>100</v>
          </cell>
          <cell r="R2082">
            <v>0</v>
          </cell>
          <cell r="T2082" t="b">
            <v>0</v>
          </cell>
          <cell r="U2082" t="b">
            <v>1</v>
          </cell>
          <cell r="V2082" t="b">
            <v>0</v>
          </cell>
          <cell r="W2082" t="b">
            <v>0</v>
          </cell>
          <cell r="Y2082">
            <v>0</v>
          </cell>
        </row>
        <row r="2083">
          <cell r="A2083">
            <v>80</v>
          </cell>
          <cell r="B2083">
            <v>392</v>
          </cell>
          <cell r="C2083" t="b">
            <v>0</v>
          </cell>
          <cell r="D2083">
            <v>3</v>
          </cell>
          <cell r="E2083">
            <v>9</v>
          </cell>
          <cell r="F2083" t="str">
            <v>88</v>
          </cell>
          <cell r="G2083">
            <v>2006</v>
          </cell>
          <cell r="H2083" t="b">
            <v>0</v>
          </cell>
          <cell r="I2083">
            <v>2.4</v>
          </cell>
          <cell r="K2083" t="str">
            <v>Permis de classification des œufs à la RMAAQ-Montréal</v>
          </cell>
          <cell r="L2083" t="str">
            <v>76</v>
          </cell>
          <cell r="M2083" t="b">
            <v>1</v>
          </cell>
          <cell r="N2083" t="b">
            <v>1</v>
          </cell>
          <cell r="O2083" t="str">
            <v>IPC</v>
          </cell>
          <cell r="P2083">
            <v>39086</v>
          </cell>
          <cell r="Q2083">
            <v>100</v>
          </cell>
          <cell r="R2083">
            <v>0</v>
          </cell>
          <cell r="T2083" t="b">
            <v>0</v>
          </cell>
          <cell r="U2083" t="b">
            <v>1</v>
          </cell>
          <cell r="V2083" t="b">
            <v>0</v>
          </cell>
          <cell r="W2083" t="b">
            <v>0</v>
          </cell>
          <cell r="Y2083">
            <v>0</v>
          </cell>
        </row>
        <row r="2084">
          <cell r="A2084">
            <v>80</v>
          </cell>
          <cell r="B2084">
            <v>392</v>
          </cell>
          <cell r="C2084" t="b">
            <v>0</v>
          </cell>
          <cell r="D2084">
            <v>3</v>
          </cell>
          <cell r="E2084">
            <v>9</v>
          </cell>
          <cell r="F2084" t="str">
            <v>88</v>
          </cell>
          <cell r="G2084">
            <v>2005</v>
          </cell>
          <cell r="H2084" t="b">
            <v>0</v>
          </cell>
          <cell r="I2084">
            <v>2.2000000000000002</v>
          </cell>
          <cell r="K2084" t="str">
            <v>Permis de classification des œufs à la RMAAQ-Montréal</v>
          </cell>
          <cell r="L2084" t="str">
            <v>76</v>
          </cell>
          <cell r="M2084" t="b">
            <v>1</v>
          </cell>
          <cell r="N2084" t="b">
            <v>1</v>
          </cell>
          <cell r="O2084" t="str">
            <v>IPC</v>
          </cell>
          <cell r="P2084">
            <v>39086</v>
          </cell>
          <cell r="Q2084">
            <v>100</v>
          </cell>
          <cell r="R2084">
            <v>0</v>
          </cell>
          <cell r="T2084" t="b">
            <v>0</v>
          </cell>
          <cell r="U2084" t="b">
            <v>1</v>
          </cell>
          <cell r="V2084" t="b">
            <v>0</v>
          </cell>
          <cell r="W2084" t="b">
            <v>0</v>
          </cell>
          <cell r="Y2084">
            <v>0</v>
          </cell>
        </row>
        <row r="2085">
          <cell r="A2085">
            <v>80</v>
          </cell>
          <cell r="B2085">
            <v>392</v>
          </cell>
          <cell r="C2085" t="b">
            <v>0</v>
          </cell>
          <cell r="D2085">
            <v>3</v>
          </cell>
          <cell r="E2085">
            <v>9</v>
          </cell>
          <cell r="F2085" t="str">
            <v>88</v>
          </cell>
          <cell r="G2085">
            <v>2004</v>
          </cell>
          <cell r="H2085" t="b">
            <v>0</v>
          </cell>
          <cell r="I2085">
            <v>2.5</v>
          </cell>
          <cell r="K2085" t="str">
            <v>Permis de classification des œufs à la RMAAQ-Montréal</v>
          </cell>
          <cell r="L2085" t="str">
            <v>76</v>
          </cell>
          <cell r="M2085" t="b">
            <v>1</v>
          </cell>
          <cell r="N2085" t="b">
            <v>1</v>
          </cell>
          <cell r="O2085" t="str">
            <v>IPC</v>
          </cell>
          <cell r="P2085">
            <v>39086</v>
          </cell>
          <cell r="Q2085">
            <v>100</v>
          </cell>
          <cell r="R2085">
            <v>0</v>
          </cell>
          <cell r="T2085" t="b">
            <v>0</v>
          </cell>
          <cell r="U2085" t="b">
            <v>1</v>
          </cell>
          <cell r="V2085" t="b">
            <v>0</v>
          </cell>
          <cell r="W2085" t="b">
            <v>0</v>
          </cell>
          <cell r="Y2085">
            <v>0</v>
          </cell>
        </row>
        <row r="2086">
          <cell r="A2086">
            <v>80</v>
          </cell>
          <cell r="B2086">
            <v>392</v>
          </cell>
          <cell r="C2086" t="b">
            <v>0</v>
          </cell>
          <cell r="D2086">
            <v>3</v>
          </cell>
          <cell r="E2086">
            <v>9</v>
          </cell>
          <cell r="F2086" t="str">
            <v>88</v>
          </cell>
          <cell r="G2086">
            <v>2003</v>
          </cell>
          <cell r="H2086" t="b">
            <v>0</v>
          </cell>
          <cell r="I2086">
            <v>2.8</v>
          </cell>
          <cell r="K2086" t="str">
            <v>Permis de classification des œufs à la RMAAQ-Montréal</v>
          </cell>
          <cell r="L2086" t="str">
            <v>76</v>
          </cell>
          <cell r="M2086" t="b">
            <v>1</v>
          </cell>
          <cell r="N2086" t="b">
            <v>1</v>
          </cell>
          <cell r="O2086" t="str">
            <v>IPC</v>
          </cell>
          <cell r="P2086">
            <v>39086</v>
          </cell>
          <cell r="Q2086">
            <v>100</v>
          </cell>
          <cell r="R2086">
            <v>0</v>
          </cell>
          <cell r="T2086" t="b">
            <v>0</v>
          </cell>
          <cell r="U2086" t="b">
            <v>1</v>
          </cell>
          <cell r="V2086" t="b">
            <v>0</v>
          </cell>
          <cell r="W2086" t="b">
            <v>0</v>
          </cell>
          <cell r="Y2086">
            <v>0</v>
          </cell>
        </row>
        <row r="2087">
          <cell r="A2087">
            <v>80</v>
          </cell>
          <cell r="B2087">
            <v>392</v>
          </cell>
          <cell r="C2087" t="b">
            <v>0</v>
          </cell>
          <cell r="D2087">
            <v>4</v>
          </cell>
          <cell r="E2087">
            <v>1</v>
          </cell>
          <cell r="F2087" t="str">
            <v>05</v>
          </cell>
          <cell r="G2087">
            <v>2007</v>
          </cell>
          <cell r="H2087" t="b">
            <v>1</v>
          </cell>
          <cell r="I2087">
            <v>26.5</v>
          </cell>
          <cell r="K2087" t="str">
            <v>Vente de photocopies de documents à la RMAAQ-Montréal et Lévis</v>
          </cell>
          <cell r="L2087" t="str">
            <v>76</v>
          </cell>
          <cell r="M2087" t="b">
            <v>1</v>
          </cell>
          <cell r="N2087" t="b">
            <v>1</v>
          </cell>
          <cell r="O2087" t="str">
            <v>IPC</v>
          </cell>
          <cell r="P2087">
            <v>39086</v>
          </cell>
          <cell r="Q2087">
            <v>50</v>
          </cell>
          <cell r="R2087">
            <v>50</v>
          </cell>
          <cell r="T2087" t="b">
            <v>0</v>
          </cell>
          <cell r="U2087" t="b">
            <v>0</v>
          </cell>
          <cell r="V2087" t="b">
            <v>0</v>
          </cell>
          <cell r="W2087" t="b">
            <v>0</v>
          </cell>
          <cell r="X2087" t="str">
            <v>Fixé par règlement</v>
          </cell>
          <cell r="Y2087">
            <v>0</v>
          </cell>
        </row>
        <row r="2088">
          <cell r="A2088">
            <v>80</v>
          </cell>
          <cell r="B2088">
            <v>392</v>
          </cell>
          <cell r="C2088" t="b">
            <v>0</v>
          </cell>
          <cell r="D2088">
            <v>4</v>
          </cell>
          <cell r="E2088">
            <v>1</v>
          </cell>
          <cell r="F2088" t="str">
            <v>05</v>
          </cell>
          <cell r="G2088">
            <v>2006</v>
          </cell>
          <cell r="H2088" t="b">
            <v>0</v>
          </cell>
          <cell r="I2088">
            <v>29.3</v>
          </cell>
          <cell r="K2088" t="str">
            <v>Vente de photocopies de documents à la RMAAQ-Montréal et Lévis</v>
          </cell>
          <cell r="L2088" t="str">
            <v>76</v>
          </cell>
          <cell r="M2088" t="b">
            <v>1</v>
          </cell>
          <cell r="N2088" t="b">
            <v>1</v>
          </cell>
          <cell r="O2088" t="str">
            <v>IPC</v>
          </cell>
          <cell r="P2088">
            <v>39086</v>
          </cell>
          <cell r="Q2088">
            <v>50</v>
          </cell>
          <cell r="R2088">
            <v>50</v>
          </cell>
          <cell r="T2088" t="b">
            <v>0</v>
          </cell>
          <cell r="U2088" t="b">
            <v>0</v>
          </cell>
          <cell r="V2088" t="b">
            <v>0</v>
          </cell>
          <cell r="W2088" t="b">
            <v>0</v>
          </cell>
          <cell r="X2088" t="str">
            <v>Fixé par règlement</v>
          </cell>
          <cell r="Y2088">
            <v>0</v>
          </cell>
        </row>
        <row r="2089">
          <cell r="A2089">
            <v>80</v>
          </cell>
          <cell r="B2089">
            <v>392</v>
          </cell>
          <cell r="C2089" t="b">
            <v>0</v>
          </cell>
          <cell r="D2089">
            <v>4</v>
          </cell>
          <cell r="E2089">
            <v>1</v>
          </cell>
          <cell r="F2089" t="str">
            <v>05</v>
          </cell>
          <cell r="G2089">
            <v>2005</v>
          </cell>
          <cell r="H2089" t="b">
            <v>0</v>
          </cell>
          <cell r="I2089">
            <v>25.1</v>
          </cell>
          <cell r="K2089" t="str">
            <v>Vente de photocopies de documents à la RMAAQ-Montréal et Lévis</v>
          </cell>
          <cell r="L2089" t="str">
            <v>76</v>
          </cell>
          <cell r="M2089" t="b">
            <v>1</v>
          </cell>
          <cell r="N2089" t="b">
            <v>1</v>
          </cell>
          <cell r="O2089" t="str">
            <v>IPC</v>
          </cell>
          <cell r="P2089">
            <v>39086</v>
          </cell>
          <cell r="Q2089">
            <v>50</v>
          </cell>
          <cell r="R2089">
            <v>50</v>
          </cell>
          <cell r="T2089" t="b">
            <v>0</v>
          </cell>
          <cell r="U2089" t="b">
            <v>0</v>
          </cell>
          <cell r="V2089" t="b">
            <v>0</v>
          </cell>
          <cell r="W2089" t="b">
            <v>0</v>
          </cell>
          <cell r="X2089" t="str">
            <v>Fixé par règlement</v>
          </cell>
          <cell r="Y2089">
            <v>0</v>
          </cell>
        </row>
        <row r="2090">
          <cell r="A2090">
            <v>80</v>
          </cell>
          <cell r="B2090">
            <v>392</v>
          </cell>
          <cell r="C2090" t="b">
            <v>0</v>
          </cell>
          <cell r="D2090">
            <v>4</v>
          </cell>
          <cell r="E2090">
            <v>1</v>
          </cell>
          <cell r="F2090" t="str">
            <v>05</v>
          </cell>
          <cell r="G2090">
            <v>2004</v>
          </cell>
          <cell r="H2090" t="b">
            <v>0</v>
          </cell>
          <cell r="I2090">
            <v>14.8</v>
          </cell>
          <cell r="K2090" t="str">
            <v>Vente de photocopies de documents à la RMAAQ-Montréal et Lévis</v>
          </cell>
          <cell r="L2090" t="str">
            <v>76</v>
          </cell>
          <cell r="M2090" t="b">
            <v>1</v>
          </cell>
          <cell r="N2090" t="b">
            <v>1</v>
          </cell>
          <cell r="O2090" t="str">
            <v>IPC</v>
          </cell>
          <cell r="P2090">
            <v>39086</v>
          </cell>
          <cell r="Q2090">
            <v>50</v>
          </cell>
          <cell r="R2090">
            <v>50</v>
          </cell>
          <cell r="T2090" t="b">
            <v>0</v>
          </cell>
          <cell r="U2090" t="b">
            <v>0</v>
          </cell>
          <cell r="V2090" t="b">
            <v>0</v>
          </cell>
          <cell r="W2090" t="b">
            <v>0</v>
          </cell>
          <cell r="X2090" t="str">
            <v>Fixé par règlement</v>
          </cell>
          <cell r="Y2090">
            <v>0</v>
          </cell>
        </row>
        <row r="2091">
          <cell r="A2091">
            <v>80</v>
          </cell>
          <cell r="B2091">
            <v>392</v>
          </cell>
          <cell r="C2091" t="b">
            <v>0</v>
          </cell>
          <cell r="D2091">
            <v>4</v>
          </cell>
          <cell r="E2091">
            <v>1</v>
          </cell>
          <cell r="F2091" t="str">
            <v>05</v>
          </cell>
          <cell r="G2091">
            <v>2003</v>
          </cell>
          <cell r="H2091" t="b">
            <v>0</v>
          </cell>
          <cell r="I2091">
            <v>9.8000000000000007</v>
          </cell>
          <cell r="K2091" t="str">
            <v>Vente de photocopies de documents à la RMAAQ-Montréal et Lévis</v>
          </cell>
          <cell r="L2091" t="str">
            <v>76</v>
          </cell>
          <cell r="M2091" t="b">
            <v>1</v>
          </cell>
          <cell r="N2091" t="b">
            <v>1</v>
          </cell>
          <cell r="O2091" t="str">
            <v>IPC</v>
          </cell>
          <cell r="P2091">
            <v>39086</v>
          </cell>
          <cell r="Q2091">
            <v>50</v>
          </cell>
          <cell r="R2091">
            <v>50</v>
          </cell>
          <cell r="T2091" t="b">
            <v>0</v>
          </cell>
          <cell r="U2091" t="b">
            <v>0</v>
          </cell>
          <cell r="V2091" t="b">
            <v>0</v>
          </cell>
          <cell r="W2091" t="b">
            <v>0</v>
          </cell>
          <cell r="X2091" t="str">
            <v>Fixé par règlement</v>
          </cell>
          <cell r="Y2091">
            <v>0</v>
          </cell>
        </row>
        <row r="2092">
          <cell r="A2092">
            <v>80</v>
          </cell>
          <cell r="B2092">
            <v>392</v>
          </cell>
          <cell r="C2092" t="b">
            <v>0</v>
          </cell>
          <cell r="D2092">
            <v>4</v>
          </cell>
          <cell r="E2092">
            <v>1</v>
          </cell>
          <cell r="F2092" t="str">
            <v>19</v>
          </cell>
          <cell r="G2092">
            <v>2007</v>
          </cell>
          <cell r="H2092" t="b">
            <v>1</v>
          </cell>
          <cell r="I2092">
            <v>31.8</v>
          </cell>
          <cell r="K2092" t="str">
            <v>Cours de classement de grains à la RMAAQ-Lévis</v>
          </cell>
          <cell r="L2092" t="str">
            <v>76</v>
          </cell>
          <cell r="M2092" t="b">
            <v>1</v>
          </cell>
          <cell r="N2092" t="b">
            <v>1</v>
          </cell>
          <cell r="O2092" t="str">
            <v>IPC</v>
          </cell>
          <cell r="P2092">
            <v>39086</v>
          </cell>
          <cell r="Q2092">
            <v>100</v>
          </cell>
          <cell r="R2092">
            <v>0</v>
          </cell>
          <cell r="T2092" t="b">
            <v>0</v>
          </cell>
          <cell r="U2092" t="b">
            <v>1</v>
          </cell>
          <cell r="V2092" t="b">
            <v>0</v>
          </cell>
          <cell r="W2092" t="b">
            <v>0</v>
          </cell>
          <cell r="Y2092">
            <v>0</v>
          </cell>
        </row>
        <row r="2093">
          <cell r="A2093">
            <v>80</v>
          </cell>
          <cell r="B2093">
            <v>392</v>
          </cell>
          <cell r="C2093" t="b">
            <v>0</v>
          </cell>
          <cell r="D2093">
            <v>4</v>
          </cell>
          <cell r="E2093">
            <v>1</v>
          </cell>
          <cell r="F2093" t="str">
            <v>19</v>
          </cell>
          <cell r="G2093">
            <v>2006</v>
          </cell>
          <cell r="H2093" t="b">
            <v>0</v>
          </cell>
          <cell r="I2093">
            <v>36.9</v>
          </cell>
          <cell r="K2093" t="str">
            <v>Cours de classement de grains à la RMAAQ-Lévis</v>
          </cell>
          <cell r="L2093" t="str">
            <v>76</v>
          </cell>
          <cell r="M2093" t="b">
            <v>1</v>
          </cell>
          <cell r="N2093" t="b">
            <v>1</v>
          </cell>
          <cell r="O2093" t="str">
            <v>IPC</v>
          </cell>
          <cell r="P2093">
            <v>39086</v>
          </cell>
          <cell r="Q2093">
            <v>100</v>
          </cell>
          <cell r="R2093">
            <v>0</v>
          </cell>
          <cell r="T2093" t="b">
            <v>0</v>
          </cell>
          <cell r="U2093" t="b">
            <v>1</v>
          </cell>
          <cell r="V2093" t="b">
            <v>0</v>
          </cell>
          <cell r="W2093" t="b">
            <v>0</v>
          </cell>
          <cell r="Y2093">
            <v>0</v>
          </cell>
        </row>
        <row r="2094">
          <cell r="A2094">
            <v>80</v>
          </cell>
          <cell r="B2094">
            <v>392</v>
          </cell>
          <cell r="C2094" t="b">
            <v>0</v>
          </cell>
          <cell r="D2094">
            <v>4</v>
          </cell>
          <cell r="E2094">
            <v>1</v>
          </cell>
          <cell r="F2094" t="str">
            <v>19</v>
          </cell>
          <cell r="G2094">
            <v>2005</v>
          </cell>
          <cell r="H2094" t="b">
            <v>0</v>
          </cell>
          <cell r="I2094">
            <v>32.200000000000003</v>
          </cell>
          <cell r="K2094" t="str">
            <v>Cours de classement de grains à la RMAAQ-Lévis</v>
          </cell>
          <cell r="L2094" t="str">
            <v>76</v>
          </cell>
          <cell r="M2094" t="b">
            <v>1</v>
          </cell>
          <cell r="N2094" t="b">
            <v>1</v>
          </cell>
          <cell r="O2094" t="str">
            <v>IPC</v>
          </cell>
          <cell r="P2094">
            <v>39086</v>
          </cell>
          <cell r="Q2094">
            <v>100</v>
          </cell>
          <cell r="R2094">
            <v>0</v>
          </cell>
          <cell r="T2094" t="b">
            <v>0</v>
          </cell>
          <cell r="U2094" t="b">
            <v>1</v>
          </cell>
          <cell r="V2094" t="b">
            <v>0</v>
          </cell>
          <cell r="W2094" t="b">
            <v>0</v>
          </cell>
          <cell r="Y2094">
            <v>0</v>
          </cell>
        </row>
        <row r="2095">
          <cell r="A2095">
            <v>80</v>
          </cell>
          <cell r="B2095">
            <v>392</v>
          </cell>
          <cell r="C2095" t="b">
            <v>0</v>
          </cell>
          <cell r="D2095">
            <v>4</v>
          </cell>
          <cell r="E2095">
            <v>1</v>
          </cell>
          <cell r="F2095" t="str">
            <v>19</v>
          </cell>
          <cell r="G2095">
            <v>2004</v>
          </cell>
          <cell r="H2095" t="b">
            <v>0</v>
          </cell>
          <cell r="I2095">
            <v>28.8</v>
          </cell>
          <cell r="K2095" t="str">
            <v>Cours de classement de grains à la RMAAQ-Lévis</v>
          </cell>
          <cell r="L2095" t="str">
            <v>76</v>
          </cell>
          <cell r="M2095" t="b">
            <v>1</v>
          </cell>
          <cell r="N2095" t="b">
            <v>1</v>
          </cell>
          <cell r="O2095" t="str">
            <v>IPC</v>
          </cell>
          <cell r="P2095">
            <v>39086</v>
          </cell>
          <cell r="Q2095">
            <v>100</v>
          </cell>
          <cell r="R2095">
            <v>0</v>
          </cell>
          <cell r="T2095" t="b">
            <v>0</v>
          </cell>
          <cell r="U2095" t="b">
            <v>1</v>
          </cell>
          <cell r="V2095" t="b">
            <v>0</v>
          </cell>
          <cell r="W2095" t="b">
            <v>0</v>
          </cell>
          <cell r="Y2095">
            <v>0</v>
          </cell>
        </row>
        <row r="2096">
          <cell r="A2096">
            <v>80</v>
          </cell>
          <cell r="B2096">
            <v>392</v>
          </cell>
          <cell r="C2096" t="b">
            <v>0</v>
          </cell>
          <cell r="D2096">
            <v>4</v>
          </cell>
          <cell r="E2096">
            <v>1</v>
          </cell>
          <cell r="F2096" t="str">
            <v>19</v>
          </cell>
          <cell r="G2096">
            <v>2003</v>
          </cell>
          <cell r="H2096" t="b">
            <v>0</v>
          </cell>
          <cell r="I2096">
            <v>33.700000000000003</v>
          </cell>
          <cell r="K2096" t="str">
            <v>Cours de classement de grains à la RMAAQ-Lévis</v>
          </cell>
          <cell r="L2096" t="str">
            <v>76</v>
          </cell>
          <cell r="M2096" t="b">
            <v>1</v>
          </cell>
          <cell r="N2096" t="b">
            <v>1</v>
          </cell>
          <cell r="O2096" t="str">
            <v>IPC</v>
          </cell>
          <cell r="P2096">
            <v>39086</v>
          </cell>
          <cell r="Q2096">
            <v>100</v>
          </cell>
          <cell r="R2096">
            <v>0</v>
          </cell>
          <cell r="T2096" t="b">
            <v>0</v>
          </cell>
          <cell r="U2096" t="b">
            <v>1</v>
          </cell>
          <cell r="V2096" t="b">
            <v>0</v>
          </cell>
          <cell r="W2096" t="b">
            <v>0</v>
          </cell>
          <cell r="Y2096">
            <v>0</v>
          </cell>
        </row>
        <row r="2097">
          <cell r="A2097">
            <v>80</v>
          </cell>
          <cell r="B2097">
            <v>392</v>
          </cell>
          <cell r="C2097" t="b">
            <v>0</v>
          </cell>
          <cell r="D2097">
            <v>4</v>
          </cell>
          <cell r="E2097">
            <v>1</v>
          </cell>
          <cell r="F2097" t="str">
            <v>84</v>
          </cell>
          <cell r="G2097">
            <v>2007</v>
          </cell>
          <cell r="H2097" t="b">
            <v>1</v>
          </cell>
          <cell r="I2097">
            <v>8.5</v>
          </cell>
          <cell r="K2097" t="str">
            <v>Analyses d'échantillons de grains à la RMAAQ-Lévis</v>
          </cell>
          <cell r="L2097" t="str">
            <v>76</v>
          </cell>
          <cell r="M2097" t="b">
            <v>1</v>
          </cell>
          <cell r="N2097" t="b">
            <v>1</v>
          </cell>
          <cell r="O2097" t="str">
            <v>IPC</v>
          </cell>
          <cell r="P2097">
            <v>39086</v>
          </cell>
          <cell r="Q2097">
            <v>0</v>
          </cell>
          <cell r="R2097">
            <v>100</v>
          </cell>
          <cell r="T2097" t="b">
            <v>0</v>
          </cell>
          <cell r="U2097" t="b">
            <v>1</v>
          </cell>
          <cell r="V2097" t="b">
            <v>0</v>
          </cell>
          <cell r="W2097" t="b">
            <v>0</v>
          </cell>
          <cell r="Y2097">
            <v>0</v>
          </cell>
        </row>
        <row r="2098">
          <cell r="A2098">
            <v>80</v>
          </cell>
          <cell r="B2098">
            <v>392</v>
          </cell>
          <cell r="C2098" t="b">
            <v>0</v>
          </cell>
          <cell r="D2098">
            <v>4</v>
          </cell>
          <cell r="E2098">
            <v>1</v>
          </cell>
          <cell r="F2098" t="str">
            <v>84</v>
          </cell>
          <cell r="G2098">
            <v>2006</v>
          </cell>
          <cell r="H2098" t="b">
            <v>0</v>
          </cell>
          <cell r="I2098">
            <v>5.8</v>
          </cell>
          <cell r="K2098" t="str">
            <v>Analyses d'échantillons de grains à la RMAAQ-Lévis</v>
          </cell>
          <cell r="L2098" t="str">
            <v>76</v>
          </cell>
          <cell r="M2098" t="b">
            <v>1</v>
          </cell>
          <cell r="N2098" t="b">
            <v>1</v>
          </cell>
          <cell r="O2098" t="str">
            <v>IPC</v>
          </cell>
          <cell r="P2098">
            <v>39086</v>
          </cell>
          <cell r="Q2098">
            <v>0</v>
          </cell>
          <cell r="R2098">
            <v>100</v>
          </cell>
          <cell r="T2098" t="b">
            <v>0</v>
          </cell>
          <cell r="U2098" t="b">
            <v>1</v>
          </cell>
          <cell r="V2098" t="b">
            <v>0</v>
          </cell>
          <cell r="W2098" t="b">
            <v>0</v>
          </cell>
          <cell r="Y2098">
            <v>0</v>
          </cell>
        </row>
        <row r="2099">
          <cell r="A2099">
            <v>80</v>
          </cell>
          <cell r="B2099">
            <v>392</v>
          </cell>
          <cell r="C2099" t="b">
            <v>0</v>
          </cell>
          <cell r="D2099">
            <v>4</v>
          </cell>
          <cell r="E2099">
            <v>1</v>
          </cell>
          <cell r="F2099" t="str">
            <v>84</v>
          </cell>
          <cell r="G2099">
            <v>2005</v>
          </cell>
          <cell r="H2099" t="b">
            <v>0</v>
          </cell>
          <cell r="I2099">
            <v>6.6</v>
          </cell>
          <cell r="K2099" t="str">
            <v>Analyses d'échantillons de grains à la RMAAQ-Lévis</v>
          </cell>
          <cell r="L2099" t="str">
            <v>76</v>
          </cell>
          <cell r="M2099" t="b">
            <v>1</v>
          </cell>
          <cell r="N2099" t="b">
            <v>1</v>
          </cell>
          <cell r="O2099" t="str">
            <v>IPC</v>
          </cell>
          <cell r="P2099">
            <v>39086</v>
          </cell>
          <cell r="Q2099">
            <v>0</v>
          </cell>
          <cell r="R2099">
            <v>100</v>
          </cell>
          <cell r="T2099" t="b">
            <v>0</v>
          </cell>
          <cell r="U2099" t="b">
            <v>1</v>
          </cell>
          <cell r="V2099" t="b">
            <v>0</v>
          </cell>
          <cell r="W2099" t="b">
            <v>0</v>
          </cell>
          <cell r="Y2099">
            <v>0</v>
          </cell>
        </row>
        <row r="2100">
          <cell r="A2100">
            <v>80</v>
          </cell>
          <cell r="B2100">
            <v>392</v>
          </cell>
          <cell r="C2100" t="b">
            <v>0</v>
          </cell>
          <cell r="D2100">
            <v>4</v>
          </cell>
          <cell r="E2100">
            <v>1</v>
          </cell>
          <cell r="F2100" t="str">
            <v>84</v>
          </cell>
          <cell r="G2100">
            <v>2004</v>
          </cell>
          <cell r="H2100" t="b">
            <v>0</v>
          </cell>
          <cell r="I2100">
            <v>8.1999999999999993</v>
          </cell>
          <cell r="K2100" t="str">
            <v>Analyses d'échantillons de grains à la RMAAQ-Lévis</v>
          </cell>
          <cell r="L2100" t="str">
            <v>76</v>
          </cell>
          <cell r="M2100" t="b">
            <v>1</v>
          </cell>
          <cell r="N2100" t="b">
            <v>1</v>
          </cell>
          <cell r="O2100" t="str">
            <v>IPC</v>
          </cell>
          <cell r="P2100">
            <v>39086</v>
          </cell>
          <cell r="Q2100">
            <v>0</v>
          </cell>
          <cell r="R2100">
            <v>100</v>
          </cell>
          <cell r="T2100" t="b">
            <v>0</v>
          </cell>
          <cell r="U2100" t="b">
            <v>1</v>
          </cell>
          <cell r="V2100" t="b">
            <v>0</v>
          </cell>
          <cell r="W2100" t="b">
            <v>0</v>
          </cell>
          <cell r="Y2100">
            <v>0</v>
          </cell>
        </row>
        <row r="2101">
          <cell r="A2101">
            <v>10</v>
          </cell>
          <cell r="B2101">
            <v>552</v>
          </cell>
          <cell r="C2101" t="b">
            <v>0</v>
          </cell>
          <cell r="D2101">
            <v>4</v>
          </cell>
          <cell r="E2101">
            <v>1</v>
          </cell>
          <cell r="F2101" t="str">
            <v>CX</v>
          </cell>
          <cell r="G2101">
            <v>2004</v>
          </cell>
          <cell r="H2101" t="b">
            <v>0</v>
          </cell>
          <cell r="I2101">
            <v>1754</v>
          </cell>
          <cell r="K2101" t="str">
            <v>Location  de locaux</v>
          </cell>
          <cell r="L2101" t="str">
            <v>472</v>
          </cell>
          <cell r="M2101" t="b">
            <v>1</v>
          </cell>
          <cell r="N2101" t="b">
            <v>1</v>
          </cell>
          <cell r="O2101" t="str">
            <v>IPC Montréal</v>
          </cell>
          <cell r="P2101">
            <v>39326</v>
          </cell>
          <cell r="Q2101">
            <v>0</v>
          </cell>
          <cell r="R2101">
            <v>100</v>
          </cell>
          <cell r="S2101" t="str">
            <v>71</v>
          </cell>
          <cell r="T2101" t="b">
            <v>0</v>
          </cell>
          <cell r="U2101" t="b">
            <v>0</v>
          </cell>
          <cell r="V2101" t="b">
            <v>1</v>
          </cell>
          <cell r="W2101" t="b">
            <v>1</v>
          </cell>
          <cell r="Y2101">
            <v>0.37</v>
          </cell>
        </row>
        <row r="2102">
          <cell r="A2102">
            <v>10</v>
          </cell>
          <cell r="B2102">
            <v>552</v>
          </cell>
          <cell r="C2102" t="b">
            <v>0</v>
          </cell>
          <cell r="D2102">
            <v>4</v>
          </cell>
          <cell r="E2102">
            <v>1</v>
          </cell>
          <cell r="F2102" t="str">
            <v>CX</v>
          </cell>
          <cell r="G2102">
            <v>2003</v>
          </cell>
          <cell r="H2102" t="b">
            <v>0</v>
          </cell>
          <cell r="I2102">
            <v>1639</v>
          </cell>
          <cell r="K2102" t="str">
            <v>Location  de locaux</v>
          </cell>
          <cell r="L2102" t="str">
            <v>472</v>
          </cell>
          <cell r="M2102" t="b">
            <v>1</v>
          </cell>
          <cell r="N2102" t="b">
            <v>1</v>
          </cell>
          <cell r="O2102" t="str">
            <v>IPC Montréal</v>
          </cell>
          <cell r="P2102">
            <v>39326</v>
          </cell>
          <cell r="Q2102">
            <v>0</v>
          </cell>
          <cell r="R2102">
            <v>100</v>
          </cell>
          <cell r="S2102" t="str">
            <v>71</v>
          </cell>
          <cell r="T2102" t="b">
            <v>0</v>
          </cell>
          <cell r="U2102" t="b">
            <v>0</v>
          </cell>
          <cell r="V2102" t="b">
            <v>1</v>
          </cell>
          <cell r="W2102" t="b">
            <v>1</v>
          </cell>
          <cell r="Y2102">
            <v>0.37</v>
          </cell>
        </row>
        <row r="2103">
          <cell r="A2103">
            <v>10</v>
          </cell>
          <cell r="B2103">
            <v>552</v>
          </cell>
          <cell r="C2103" t="b">
            <v>0</v>
          </cell>
          <cell r="D2103">
            <v>4</v>
          </cell>
          <cell r="E2103">
            <v>1</v>
          </cell>
          <cell r="F2103" t="str">
            <v>CH</v>
          </cell>
          <cell r="G2103">
            <v>2007</v>
          </cell>
          <cell r="H2103" t="b">
            <v>1</v>
          </cell>
          <cell r="I2103">
            <v>4092</v>
          </cell>
          <cell r="K2103" t="str">
            <v>Espaces de stationnement et service de bars pour clientèle</v>
          </cell>
          <cell r="L2103" t="str">
            <v>531</v>
          </cell>
          <cell r="M2103" t="b">
            <v>1</v>
          </cell>
          <cell r="N2103" t="b">
            <v>1</v>
          </cell>
          <cell r="O2103" t="str">
            <v>ipc montréal</v>
          </cell>
          <cell r="P2103">
            <v>39326</v>
          </cell>
          <cell r="Q2103">
            <v>98</v>
          </cell>
          <cell r="R2103">
            <v>2</v>
          </cell>
          <cell r="S2103" t="str">
            <v>9139</v>
          </cell>
          <cell r="T2103" t="b">
            <v>0</v>
          </cell>
          <cell r="U2103" t="b">
            <v>0</v>
          </cell>
          <cell r="V2103" t="b">
            <v>1</v>
          </cell>
          <cell r="W2103" t="b">
            <v>1</v>
          </cell>
          <cell r="Y2103">
            <v>0</v>
          </cell>
        </row>
        <row r="2104">
          <cell r="A2104">
            <v>10</v>
          </cell>
          <cell r="B2104">
            <v>552</v>
          </cell>
          <cell r="C2104" t="b">
            <v>0</v>
          </cell>
          <cell r="D2104">
            <v>4</v>
          </cell>
          <cell r="E2104">
            <v>1</v>
          </cell>
          <cell r="F2104" t="str">
            <v>CH</v>
          </cell>
          <cell r="G2104">
            <v>2006</v>
          </cell>
          <cell r="H2104" t="b">
            <v>0</v>
          </cell>
          <cell r="I2104">
            <v>3956</v>
          </cell>
          <cell r="K2104" t="str">
            <v>Espaces de stationnement et service de bars pour clientèle</v>
          </cell>
          <cell r="L2104" t="str">
            <v>531</v>
          </cell>
          <cell r="M2104" t="b">
            <v>1</v>
          </cell>
          <cell r="N2104" t="b">
            <v>1</v>
          </cell>
          <cell r="O2104" t="str">
            <v>ipc montréal</v>
          </cell>
          <cell r="P2104">
            <v>39326</v>
          </cell>
          <cell r="Q2104">
            <v>98</v>
          </cell>
          <cell r="R2104">
            <v>2</v>
          </cell>
          <cell r="S2104" t="str">
            <v>9139</v>
          </cell>
          <cell r="T2104" t="b">
            <v>0</v>
          </cell>
          <cell r="U2104" t="b">
            <v>0</v>
          </cell>
          <cell r="V2104" t="b">
            <v>1</v>
          </cell>
          <cell r="W2104" t="b">
            <v>1</v>
          </cell>
          <cell r="Y2104">
            <v>0</v>
          </cell>
        </row>
        <row r="2105">
          <cell r="A2105">
            <v>10</v>
          </cell>
          <cell r="B2105">
            <v>552</v>
          </cell>
          <cell r="C2105" t="b">
            <v>0</v>
          </cell>
          <cell r="D2105">
            <v>4</v>
          </cell>
          <cell r="E2105">
            <v>1</v>
          </cell>
          <cell r="F2105" t="str">
            <v>CH</v>
          </cell>
          <cell r="G2105">
            <v>2005</v>
          </cell>
          <cell r="H2105" t="b">
            <v>0</v>
          </cell>
          <cell r="I2105">
            <v>3574</v>
          </cell>
          <cell r="K2105" t="str">
            <v>Espaces de stationnement et service de bars pour clientèle</v>
          </cell>
          <cell r="L2105" t="str">
            <v>531</v>
          </cell>
          <cell r="M2105" t="b">
            <v>1</v>
          </cell>
          <cell r="N2105" t="b">
            <v>1</v>
          </cell>
          <cell r="O2105" t="str">
            <v>ipc montréal</v>
          </cell>
          <cell r="P2105">
            <v>39326</v>
          </cell>
          <cell r="Q2105">
            <v>98</v>
          </cell>
          <cell r="R2105">
            <v>2</v>
          </cell>
          <cell r="S2105" t="str">
            <v>9139</v>
          </cell>
          <cell r="T2105" t="b">
            <v>0</v>
          </cell>
          <cell r="U2105" t="b">
            <v>0</v>
          </cell>
          <cell r="V2105" t="b">
            <v>1</v>
          </cell>
          <cell r="W2105" t="b">
            <v>1</v>
          </cell>
          <cell r="Y2105">
            <v>0</v>
          </cell>
        </row>
        <row r="2106">
          <cell r="A2106">
            <v>10</v>
          </cell>
          <cell r="B2106">
            <v>552</v>
          </cell>
          <cell r="C2106" t="b">
            <v>0</v>
          </cell>
          <cell r="D2106">
            <v>4</v>
          </cell>
          <cell r="E2106">
            <v>1</v>
          </cell>
          <cell r="F2106" t="str">
            <v>CH</v>
          </cell>
          <cell r="G2106">
            <v>2004</v>
          </cell>
          <cell r="H2106" t="b">
            <v>0</v>
          </cell>
          <cell r="I2106">
            <v>3714</v>
          </cell>
          <cell r="K2106" t="str">
            <v>Espaces de stationnement et service de bars pour clientèle</v>
          </cell>
          <cell r="L2106" t="str">
            <v>531</v>
          </cell>
          <cell r="M2106" t="b">
            <v>1</v>
          </cell>
          <cell r="N2106" t="b">
            <v>1</v>
          </cell>
          <cell r="O2106" t="str">
            <v>ipc montréal</v>
          </cell>
          <cell r="P2106">
            <v>39326</v>
          </cell>
          <cell r="Q2106">
            <v>98</v>
          </cell>
          <cell r="R2106">
            <v>2</v>
          </cell>
          <cell r="S2106" t="str">
            <v>9139</v>
          </cell>
          <cell r="T2106" t="b">
            <v>0</v>
          </cell>
          <cell r="U2106" t="b">
            <v>0</v>
          </cell>
          <cell r="V2106" t="b">
            <v>1</v>
          </cell>
          <cell r="W2106" t="b">
            <v>1</v>
          </cell>
          <cell r="Y2106">
            <v>0</v>
          </cell>
        </row>
        <row r="2107">
          <cell r="A2107">
            <v>10</v>
          </cell>
          <cell r="B2107">
            <v>552</v>
          </cell>
          <cell r="C2107" t="b">
            <v>0</v>
          </cell>
          <cell r="D2107">
            <v>4</v>
          </cell>
          <cell r="E2107">
            <v>1</v>
          </cell>
          <cell r="F2107" t="str">
            <v>CH</v>
          </cell>
          <cell r="G2107">
            <v>2003</v>
          </cell>
          <cell r="H2107" t="b">
            <v>0</v>
          </cell>
          <cell r="I2107">
            <v>3590</v>
          </cell>
          <cell r="K2107" t="str">
            <v>Espaces de stationnement et service de bars pour clientèle</v>
          </cell>
          <cell r="L2107" t="str">
            <v>531</v>
          </cell>
          <cell r="M2107" t="b">
            <v>1</v>
          </cell>
          <cell r="N2107" t="b">
            <v>1</v>
          </cell>
          <cell r="O2107" t="str">
            <v>ipc montréal</v>
          </cell>
          <cell r="P2107">
            <v>39326</v>
          </cell>
          <cell r="Q2107">
            <v>98</v>
          </cell>
          <cell r="R2107">
            <v>2</v>
          </cell>
          <cell r="S2107" t="str">
            <v>9139</v>
          </cell>
          <cell r="T2107" t="b">
            <v>0</v>
          </cell>
          <cell r="U2107" t="b">
            <v>0</v>
          </cell>
          <cell r="V2107" t="b">
            <v>1</v>
          </cell>
          <cell r="W2107" t="b">
            <v>1</v>
          </cell>
          <cell r="Y2107">
            <v>0</v>
          </cell>
        </row>
        <row r="2108">
          <cell r="A2108">
            <v>10</v>
          </cell>
          <cell r="B2108">
            <v>552</v>
          </cell>
          <cell r="C2108" t="b">
            <v>0</v>
          </cell>
          <cell r="D2108">
            <v>4</v>
          </cell>
          <cell r="E2108">
            <v>1</v>
          </cell>
          <cell r="F2108" t="str">
            <v>DJ</v>
          </cell>
          <cell r="G2108">
            <v>2007</v>
          </cell>
          <cell r="H2108" t="b">
            <v>1</v>
          </cell>
          <cell r="I2108">
            <v>2533</v>
          </cell>
          <cell r="K2108" t="str">
            <v>Présentation de spectacles</v>
          </cell>
          <cell r="L2108" t="str">
            <v>643</v>
          </cell>
          <cell r="M2108" t="b">
            <v>1</v>
          </cell>
          <cell r="N2108" t="b">
            <v>1</v>
          </cell>
          <cell r="O2108" t="str">
            <v>ipc montréal</v>
          </cell>
          <cell r="P2108">
            <v>39326</v>
          </cell>
          <cell r="Q2108">
            <v>100</v>
          </cell>
          <cell r="R2108">
            <v>0</v>
          </cell>
          <cell r="T2108" t="b">
            <v>0</v>
          </cell>
          <cell r="U2108" t="b">
            <v>0</v>
          </cell>
          <cell r="V2108" t="b">
            <v>1</v>
          </cell>
          <cell r="W2108" t="b">
            <v>1</v>
          </cell>
          <cell r="Y2108">
            <v>0</v>
          </cell>
        </row>
        <row r="2109">
          <cell r="A2109">
            <v>10</v>
          </cell>
          <cell r="B2109">
            <v>552</v>
          </cell>
          <cell r="C2109" t="b">
            <v>0</v>
          </cell>
          <cell r="D2109">
            <v>4</v>
          </cell>
          <cell r="E2109">
            <v>1</v>
          </cell>
          <cell r="F2109" t="str">
            <v>DJ</v>
          </cell>
          <cell r="G2109">
            <v>2006</v>
          </cell>
          <cell r="H2109" t="b">
            <v>0</v>
          </cell>
          <cell r="I2109">
            <v>2662</v>
          </cell>
          <cell r="K2109" t="str">
            <v>Présentation de spectacles</v>
          </cell>
          <cell r="L2109" t="str">
            <v>643</v>
          </cell>
          <cell r="M2109" t="b">
            <v>1</v>
          </cell>
          <cell r="N2109" t="b">
            <v>1</v>
          </cell>
          <cell r="O2109" t="str">
            <v>ipc montréal</v>
          </cell>
          <cell r="P2109">
            <v>39326</v>
          </cell>
          <cell r="Q2109">
            <v>100</v>
          </cell>
          <cell r="R2109">
            <v>0</v>
          </cell>
          <cell r="T2109" t="b">
            <v>0</v>
          </cell>
          <cell r="U2109" t="b">
            <v>0</v>
          </cell>
          <cell r="V2109" t="b">
            <v>1</v>
          </cell>
          <cell r="W2109" t="b">
            <v>1</v>
          </cell>
          <cell r="Y2109">
            <v>0</v>
          </cell>
        </row>
        <row r="2110">
          <cell r="A2110">
            <v>10</v>
          </cell>
          <cell r="B2110">
            <v>552</v>
          </cell>
          <cell r="C2110" t="b">
            <v>0</v>
          </cell>
          <cell r="D2110">
            <v>4</v>
          </cell>
          <cell r="E2110">
            <v>1</v>
          </cell>
          <cell r="F2110" t="str">
            <v>DJ</v>
          </cell>
          <cell r="G2110">
            <v>2005</v>
          </cell>
          <cell r="H2110" t="b">
            <v>0</v>
          </cell>
          <cell r="I2110">
            <v>2084</v>
          </cell>
          <cell r="K2110" t="str">
            <v>Présentation de spectacles</v>
          </cell>
          <cell r="L2110" t="str">
            <v>643</v>
          </cell>
          <cell r="M2110" t="b">
            <v>1</v>
          </cell>
          <cell r="N2110" t="b">
            <v>1</v>
          </cell>
          <cell r="O2110" t="str">
            <v>ipc montréal</v>
          </cell>
          <cell r="P2110">
            <v>39326</v>
          </cell>
          <cell r="Q2110">
            <v>100</v>
          </cell>
          <cell r="R2110">
            <v>0</v>
          </cell>
          <cell r="T2110" t="b">
            <v>0</v>
          </cell>
          <cell r="U2110" t="b">
            <v>0</v>
          </cell>
          <cell r="V2110" t="b">
            <v>1</v>
          </cell>
          <cell r="W2110" t="b">
            <v>1</v>
          </cell>
          <cell r="Y2110">
            <v>0</v>
          </cell>
        </row>
        <row r="2111">
          <cell r="A2111">
            <v>10</v>
          </cell>
          <cell r="B2111">
            <v>552</v>
          </cell>
          <cell r="C2111" t="b">
            <v>0</v>
          </cell>
          <cell r="D2111">
            <v>4</v>
          </cell>
          <cell r="E2111">
            <v>1</v>
          </cell>
          <cell r="F2111" t="str">
            <v>DJ</v>
          </cell>
          <cell r="G2111">
            <v>2004</v>
          </cell>
          <cell r="H2111" t="b">
            <v>0</v>
          </cell>
          <cell r="I2111">
            <v>2072</v>
          </cell>
          <cell r="K2111" t="str">
            <v>Présentation de spectacles</v>
          </cell>
          <cell r="L2111" t="str">
            <v>643</v>
          </cell>
          <cell r="M2111" t="b">
            <v>1</v>
          </cell>
          <cell r="N2111" t="b">
            <v>1</v>
          </cell>
          <cell r="O2111" t="str">
            <v>ipc montréal</v>
          </cell>
          <cell r="P2111">
            <v>39326</v>
          </cell>
          <cell r="Q2111">
            <v>100</v>
          </cell>
          <cell r="R2111">
            <v>0</v>
          </cell>
          <cell r="T2111" t="b">
            <v>0</v>
          </cell>
          <cell r="U2111" t="b">
            <v>0</v>
          </cell>
          <cell r="V2111" t="b">
            <v>1</v>
          </cell>
          <cell r="W2111" t="b">
            <v>1</v>
          </cell>
          <cell r="Y2111">
            <v>0</v>
          </cell>
        </row>
        <row r="2112">
          <cell r="A2112">
            <v>10</v>
          </cell>
          <cell r="B2112">
            <v>552</v>
          </cell>
          <cell r="C2112" t="b">
            <v>0</v>
          </cell>
          <cell r="D2112">
            <v>4</v>
          </cell>
          <cell r="E2112">
            <v>1</v>
          </cell>
          <cell r="F2112" t="str">
            <v>DJ</v>
          </cell>
          <cell r="G2112">
            <v>2003</v>
          </cell>
          <cell r="H2112" t="b">
            <v>0</v>
          </cell>
          <cell r="I2112">
            <v>1556</v>
          </cell>
          <cell r="K2112" t="str">
            <v>Présentation de spectacles</v>
          </cell>
          <cell r="L2112" t="str">
            <v>643</v>
          </cell>
          <cell r="M2112" t="b">
            <v>1</v>
          </cell>
          <cell r="N2112" t="b">
            <v>1</v>
          </cell>
          <cell r="O2112" t="str">
            <v>ipc montréal</v>
          </cell>
          <cell r="P2112">
            <v>39326</v>
          </cell>
          <cell r="Q2112">
            <v>100</v>
          </cell>
          <cell r="R2112">
            <v>0</v>
          </cell>
          <cell r="T2112" t="b">
            <v>0</v>
          </cell>
          <cell r="U2112" t="b">
            <v>0</v>
          </cell>
          <cell r="V2112" t="b">
            <v>1</v>
          </cell>
          <cell r="W2112" t="b">
            <v>1</v>
          </cell>
          <cell r="Y2112">
            <v>0</v>
          </cell>
        </row>
        <row r="2113">
          <cell r="A2113">
            <v>60</v>
          </cell>
          <cell r="B2113">
            <v>273</v>
          </cell>
          <cell r="C2113" t="b">
            <v>0</v>
          </cell>
          <cell r="D2113">
            <v>3</v>
          </cell>
          <cell r="E2113">
            <v>9</v>
          </cell>
          <cell r="F2113" t="str">
            <v>B2</v>
          </cell>
          <cell r="G2113">
            <v>2007</v>
          </cell>
          <cell r="H2113" t="b">
            <v>1</v>
          </cell>
          <cell r="I2113">
            <v>1594.2</v>
          </cell>
          <cell r="K2113" t="str">
            <v>Laboratoires privés (radiologie-biologie médicale-orthèses prothèses) et directeur de funérailles</v>
          </cell>
          <cell r="L2113" t="str">
            <v>36</v>
          </cell>
          <cell r="M2113" t="b">
            <v>1</v>
          </cell>
          <cell r="N2113" t="b">
            <v>1</v>
          </cell>
          <cell r="O2113" t="str">
            <v>IPC</v>
          </cell>
          <cell r="P2113">
            <v>39083</v>
          </cell>
          <cell r="Q2113">
            <v>6</v>
          </cell>
          <cell r="R2113">
            <v>94</v>
          </cell>
          <cell r="S2113" t="str">
            <v>6215, 8122</v>
          </cell>
          <cell r="T2113" t="b">
            <v>0</v>
          </cell>
          <cell r="U2113" t="b">
            <v>0</v>
          </cell>
          <cell r="V2113" t="b">
            <v>0</v>
          </cell>
          <cell r="W2113" t="b">
            <v>0</v>
          </cell>
          <cell r="X2113" t="str">
            <v>Règlement d'application de la Loi sur la protection de la santé publique, article 107</v>
          </cell>
          <cell r="Y2113">
            <v>0</v>
          </cell>
        </row>
        <row r="2114">
          <cell r="A2114">
            <v>60</v>
          </cell>
          <cell r="B2114">
            <v>273</v>
          </cell>
          <cell r="C2114" t="b">
            <v>0</v>
          </cell>
          <cell r="D2114">
            <v>3</v>
          </cell>
          <cell r="E2114">
            <v>9</v>
          </cell>
          <cell r="F2114" t="str">
            <v>B2</v>
          </cell>
          <cell r="G2114">
            <v>2006</v>
          </cell>
          <cell r="H2114" t="b">
            <v>0</v>
          </cell>
          <cell r="I2114">
            <v>1580.5</v>
          </cell>
          <cell r="K2114" t="str">
            <v>Laboratoires privés (radiologie-biologie médicale-orthèses prothèses) et directeur de funérailles</v>
          </cell>
          <cell r="L2114" t="str">
            <v>36</v>
          </cell>
          <cell r="M2114" t="b">
            <v>1</v>
          </cell>
          <cell r="N2114" t="b">
            <v>1</v>
          </cell>
          <cell r="O2114" t="str">
            <v>IPC</v>
          </cell>
          <cell r="P2114">
            <v>39083</v>
          </cell>
          <cell r="Q2114">
            <v>6</v>
          </cell>
          <cell r="R2114">
            <v>94</v>
          </cell>
          <cell r="S2114" t="str">
            <v>6215, 8122</v>
          </cell>
          <cell r="T2114" t="b">
            <v>0</v>
          </cell>
          <cell r="U2114" t="b">
            <v>0</v>
          </cell>
          <cell r="V2114" t="b">
            <v>0</v>
          </cell>
          <cell r="W2114" t="b">
            <v>0</v>
          </cell>
          <cell r="X2114" t="str">
            <v>Règlement d'application de la Loi sur la protection de la santé publique, article 107</v>
          </cell>
          <cell r="Y2114">
            <v>0</v>
          </cell>
        </row>
        <row r="2115">
          <cell r="A2115">
            <v>60</v>
          </cell>
          <cell r="B2115">
            <v>273</v>
          </cell>
          <cell r="C2115" t="b">
            <v>0</v>
          </cell>
          <cell r="D2115">
            <v>3</v>
          </cell>
          <cell r="E2115">
            <v>9</v>
          </cell>
          <cell r="F2115" t="str">
            <v>B2</v>
          </cell>
          <cell r="G2115">
            <v>2005</v>
          </cell>
          <cell r="H2115" t="b">
            <v>0</v>
          </cell>
          <cell r="I2115">
            <v>1549</v>
          </cell>
          <cell r="K2115" t="str">
            <v>Laboratoires privés (radiologie-biologie médicale-orthèses prothèses) et directeur de funérailles</v>
          </cell>
          <cell r="L2115" t="str">
            <v>36</v>
          </cell>
          <cell r="M2115" t="b">
            <v>1</v>
          </cell>
          <cell r="N2115" t="b">
            <v>1</v>
          </cell>
          <cell r="O2115" t="str">
            <v>IPC</v>
          </cell>
          <cell r="P2115">
            <v>39083</v>
          </cell>
          <cell r="Q2115">
            <v>6</v>
          </cell>
          <cell r="R2115">
            <v>94</v>
          </cell>
          <cell r="S2115" t="str">
            <v>6215, 8122</v>
          </cell>
          <cell r="T2115" t="b">
            <v>0</v>
          </cell>
          <cell r="U2115" t="b">
            <v>0</v>
          </cell>
          <cell r="V2115" t="b">
            <v>0</v>
          </cell>
          <cell r="W2115" t="b">
            <v>0</v>
          </cell>
          <cell r="X2115" t="str">
            <v>Règlement d'application de la Loi sur la protection de la santé publique, article 107</v>
          </cell>
          <cell r="Y2115">
            <v>0</v>
          </cell>
        </row>
        <row r="2116">
          <cell r="A2116">
            <v>60</v>
          </cell>
          <cell r="B2116">
            <v>273</v>
          </cell>
          <cell r="C2116" t="b">
            <v>0</v>
          </cell>
          <cell r="D2116">
            <v>3</v>
          </cell>
          <cell r="E2116">
            <v>9</v>
          </cell>
          <cell r="F2116" t="str">
            <v>B2</v>
          </cell>
          <cell r="G2116">
            <v>2004</v>
          </cell>
          <cell r="H2116" t="b">
            <v>0</v>
          </cell>
          <cell r="I2116">
            <v>1532.8</v>
          </cell>
          <cell r="K2116" t="str">
            <v>Laboratoires privés (radiologie-biologie médicale-orthèses prothèses) et directeur de funérailles</v>
          </cell>
          <cell r="L2116" t="str">
            <v>36</v>
          </cell>
          <cell r="M2116" t="b">
            <v>1</v>
          </cell>
          <cell r="N2116" t="b">
            <v>1</v>
          </cell>
          <cell r="O2116" t="str">
            <v>IPC</v>
          </cell>
          <cell r="P2116">
            <v>39083</v>
          </cell>
          <cell r="Q2116">
            <v>6</v>
          </cell>
          <cell r="R2116">
            <v>94</v>
          </cell>
          <cell r="S2116" t="str">
            <v>6215, 8122</v>
          </cell>
          <cell r="T2116" t="b">
            <v>0</v>
          </cell>
          <cell r="U2116" t="b">
            <v>0</v>
          </cell>
          <cell r="V2116" t="b">
            <v>0</v>
          </cell>
          <cell r="W2116" t="b">
            <v>0</v>
          </cell>
          <cell r="X2116" t="str">
            <v>Règlement d'application de la Loi sur la protection de la santé publique, article 107</v>
          </cell>
          <cell r="Y2116">
            <v>0</v>
          </cell>
        </row>
        <row r="2117">
          <cell r="A2117">
            <v>60</v>
          </cell>
          <cell r="B2117">
            <v>273</v>
          </cell>
          <cell r="C2117" t="b">
            <v>0</v>
          </cell>
          <cell r="D2117">
            <v>3</v>
          </cell>
          <cell r="E2117">
            <v>9</v>
          </cell>
          <cell r="F2117" t="str">
            <v>B2</v>
          </cell>
          <cell r="G2117">
            <v>2003</v>
          </cell>
          <cell r="H2117" t="b">
            <v>0</v>
          </cell>
          <cell r="I2117">
            <v>1545.5</v>
          </cell>
          <cell r="K2117" t="str">
            <v>Laboratoires privés (radiologie-biologie médicale-orthèses prothèses) et directeur de funérailles</v>
          </cell>
          <cell r="L2117" t="str">
            <v>36</v>
          </cell>
          <cell r="M2117" t="b">
            <v>1</v>
          </cell>
          <cell r="N2117" t="b">
            <v>1</v>
          </cell>
          <cell r="O2117" t="str">
            <v>IPC</v>
          </cell>
          <cell r="P2117">
            <v>39083</v>
          </cell>
          <cell r="Q2117">
            <v>6</v>
          </cell>
          <cell r="R2117">
            <v>94</v>
          </cell>
          <cell r="S2117" t="str">
            <v>6215, 8122</v>
          </cell>
          <cell r="T2117" t="b">
            <v>0</v>
          </cell>
          <cell r="U2117" t="b">
            <v>0</v>
          </cell>
          <cell r="V2117" t="b">
            <v>0</v>
          </cell>
          <cell r="W2117" t="b">
            <v>0</v>
          </cell>
          <cell r="X2117" t="str">
            <v>Règlement d'application de la Loi sur la protection de la santé publique, article 107</v>
          </cell>
          <cell r="Y2117">
            <v>0</v>
          </cell>
        </row>
        <row r="2118">
          <cell r="A2118">
            <v>95</v>
          </cell>
          <cell r="B2118">
            <v>389</v>
          </cell>
          <cell r="C2118" t="b">
            <v>0</v>
          </cell>
          <cell r="D2118">
            <v>3</v>
          </cell>
          <cell r="E2118">
            <v>2</v>
          </cell>
          <cell r="F2118" t="str">
            <v>20</v>
          </cell>
          <cell r="G2118">
            <v>2007</v>
          </cell>
          <cell r="H2118" t="b">
            <v>1</v>
          </cell>
          <cell r="I2118">
            <v>18722.599999999999</v>
          </cell>
          <cell r="K2118" t="str">
            <v>Permis d'alcool aux détaillants</v>
          </cell>
          <cell r="L2118" t="str">
            <v>85, 111</v>
          </cell>
          <cell r="M2118" t="b">
            <v>1</v>
          </cell>
          <cell r="N2118" t="b">
            <v>1</v>
          </cell>
          <cell r="O2118" t="str">
            <v>IPC</v>
          </cell>
          <cell r="P2118">
            <v>39173</v>
          </cell>
          <cell r="Q2118">
            <v>50</v>
          </cell>
          <cell r="R2118">
            <v>50</v>
          </cell>
          <cell r="T2118" t="b">
            <v>0</v>
          </cell>
          <cell r="U2118" t="b">
            <v>0</v>
          </cell>
          <cell r="V2118" t="b">
            <v>0</v>
          </cell>
          <cell r="W2118" t="b">
            <v>0</v>
          </cell>
          <cell r="X2118" t="str">
            <v>Équité et capacité de payer</v>
          </cell>
          <cell r="Y2118">
            <v>0</v>
          </cell>
        </row>
        <row r="2119">
          <cell r="A2119">
            <v>95</v>
          </cell>
          <cell r="B2119">
            <v>389</v>
          </cell>
          <cell r="C2119" t="b">
            <v>0</v>
          </cell>
          <cell r="D2119">
            <v>3</v>
          </cell>
          <cell r="E2119">
            <v>2</v>
          </cell>
          <cell r="F2119" t="str">
            <v>20</v>
          </cell>
          <cell r="G2119">
            <v>2006</v>
          </cell>
          <cell r="H2119" t="b">
            <v>0</v>
          </cell>
          <cell r="I2119">
            <v>18024</v>
          </cell>
          <cell r="K2119" t="str">
            <v>Permis d'alcool aux détaillants</v>
          </cell>
          <cell r="L2119" t="str">
            <v>85, 111</v>
          </cell>
          <cell r="M2119" t="b">
            <v>1</v>
          </cell>
          <cell r="N2119" t="b">
            <v>1</v>
          </cell>
          <cell r="O2119" t="str">
            <v>IPC</v>
          </cell>
          <cell r="P2119">
            <v>39173</v>
          </cell>
          <cell r="Q2119">
            <v>50</v>
          </cell>
          <cell r="R2119">
            <v>50</v>
          </cell>
          <cell r="T2119" t="b">
            <v>0</v>
          </cell>
          <cell r="U2119" t="b">
            <v>0</v>
          </cell>
          <cell r="V2119" t="b">
            <v>0</v>
          </cell>
          <cell r="W2119" t="b">
            <v>0</v>
          </cell>
          <cell r="X2119" t="str">
            <v>Équité et capacité de payer</v>
          </cell>
          <cell r="Y2119">
            <v>0</v>
          </cell>
        </row>
        <row r="2120">
          <cell r="A2120">
            <v>95</v>
          </cell>
          <cell r="B2120">
            <v>389</v>
          </cell>
          <cell r="C2120" t="b">
            <v>0</v>
          </cell>
          <cell r="D2120">
            <v>3</v>
          </cell>
          <cell r="E2120">
            <v>2</v>
          </cell>
          <cell r="F2120" t="str">
            <v>20</v>
          </cell>
          <cell r="G2120">
            <v>2005</v>
          </cell>
          <cell r="H2120" t="b">
            <v>0</v>
          </cell>
          <cell r="I2120">
            <v>17496.3</v>
          </cell>
          <cell r="K2120" t="str">
            <v>Permis d'alcool aux détaillants</v>
          </cell>
          <cell r="L2120" t="str">
            <v>85, 111</v>
          </cell>
          <cell r="M2120" t="b">
            <v>1</v>
          </cell>
          <cell r="N2120" t="b">
            <v>1</v>
          </cell>
          <cell r="O2120" t="str">
            <v>IPC</v>
          </cell>
          <cell r="P2120">
            <v>39173</v>
          </cell>
          <cell r="Q2120">
            <v>50</v>
          </cell>
          <cell r="R2120">
            <v>50</v>
          </cell>
          <cell r="T2120" t="b">
            <v>0</v>
          </cell>
          <cell r="U2120" t="b">
            <v>0</v>
          </cell>
          <cell r="V2120" t="b">
            <v>0</v>
          </cell>
          <cell r="W2120" t="b">
            <v>0</v>
          </cell>
          <cell r="X2120" t="str">
            <v>Équité et capacité de payer</v>
          </cell>
          <cell r="Y2120">
            <v>0</v>
          </cell>
        </row>
        <row r="2121">
          <cell r="A2121">
            <v>95</v>
          </cell>
          <cell r="B2121">
            <v>389</v>
          </cell>
          <cell r="C2121" t="b">
            <v>0</v>
          </cell>
          <cell r="D2121">
            <v>3</v>
          </cell>
          <cell r="E2121">
            <v>2</v>
          </cell>
          <cell r="F2121" t="str">
            <v>20</v>
          </cell>
          <cell r="G2121">
            <v>2004</v>
          </cell>
          <cell r="H2121" t="b">
            <v>0</v>
          </cell>
          <cell r="I2121">
            <v>17146.900000000001</v>
          </cell>
          <cell r="K2121" t="str">
            <v>Permis d'alcool aux détaillants</v>
          </cell>
          <cell r="L2121" t="str">
            <v>85, 111</v>
          </cell>
          <cell r="M2121" t="b">
            <v>1</v>
          </cell>
          <cell r="N2121" t="b">
            <v>1</v>
          </cell>
          <cell r="O2121" t="str">
            <v>IPC</v>
          </cell>
          <cell r="P2121">
            <v>39173</v>
          </cell>
          <cell r="Q2121">
            <v>50</v>
          </cell>
          <cell r="R2121">
            <v>50</v>
          </cell>
          <cell r="T2121" t="b">
            <v>0</v>
          </cell>
          <cell r="U2121" t="b">
            <v>0</v>
          </cell>
          <cell r="V2121" t="b">
            <v>0</v>
          </cell>
          <cell r="W2121" t="b">
            <v>0</v>
          </cell>
          <cell r="X2121" t="str">
            <v>Équité et capacité de payer</v>
          </cell>
          <cell r="Y2121">
            <v>0</v>
          </cell>
        </row>
        <row r="2122">
          <cell r="A2122">
            <v>95</v>
          </cell>
          <cell r="B2122">
            <v>389</v>
          </cell>
          <cell r="C2122" t="b">
            <v>0</v>
          </cell>
          <cell r="D2122">
            <v>3</v>
          </cell>
          <cell r="E2122">
            <v>2</v>
          </cell>
          <cell r="F2122" t="str">
            <v>20</v>
          </cell>
          <cell r="G2122">
            <v>2003</v>
          </cell>
          <cell r="H2122" t="b">
            <v>0</v>
          </cell>
          <cell r="I2122">
            <v>0</v>
          </cell>
          <cell r="K2122" t="str">
            <v>Permis d'alcool aux détaillants</v>
          </cell>
          <cell r="L2122" t="str">
            <v>85, 111</v>
          </cell>
          <cell r="M2122" t="b">
            <v>1</v>
          </cell>
          <cell r="N2122" t="b">
            <v>1</v>
          </cell>
          <cell r="O2122" t="str">
            <v>IPC</v>
          </cell>
          <cell r="P2122">
            <v>39173</v>
          </cell>
          <cell r="Q2122">
            <v>50</v>
          </cell>
          <cell r="R2122">
            <v>50</v>
          </cell>
          <cell r="T2122" t="b">
            <v>0</v>
          </cell>
          <cell r="U2122" t="b">
            <v>0</v>
          </cell>
          <cell r="V2122" t="b">
            <v>0</v>
          </cell>
          <cell r="W2122" t="b">
            <v>0</v>
          </cell>
          <cell r="X2122" t="str">
            <v>Équité et capacité de payer</v>
          </cell>
          <cell r="Y2122">
            <v>0</v>
          </cell>
        </row>
        <row r="2123">
          <cell r="A2123">
            <v>95</v>
          </cell>
          <cell r="B2123">
            <v>389</v>
          </cell>
          <cell r="C2123" t="b">
            <v>0</v>
          </cell>
          <cell r="D2123">
            <v>3</v>
          </cell>
          <cell r="E2123">
            <v>2</v>
          </cell>
          <cell r="F2123" t="str">
            <v>21</v>
          </cell>
          <cell r="G2123">
            <v>2007</v>
          </cell>
          <cell r="H2123" t="b">
            <v>1</v>
          </cell>
          <cell r="I2123">
            <v>490.7</v>
          </cell>
          <cell r="K2123" t="str">
            <v>Permis de fabrication</v>
          </cell>
          <cell r="L2123" t="str">
            <v>112, 318</v>
          </cell>
          <cell r="M2123" t="b">
            <v>1</v>
          </cell>
          <cell r="N2123" t="b">
            <v>1</v>
          </cell>
          <cell r="O2123" t="str">
            <v>IPC</v>
          </cell>
          <cell r="P2123">
            <v>39173</v>
          </cell>
          <cell r="Q2123">
            <v>0</v>
          </cell>
          <cell r="R2123">
            <v>100</v>
          </cell>
          <cell r="T2123" t="b">
            <v>0</v>
          </cell>
          <cell r="U2123" t="b">
            <v>0</v>
          </cell>
          <cell r="V2123" t="b">
            <v>0</v>
          </cell>
          <cell r="W2123" t="b">
            <v>0</v>
          </cell>
          <cell r="X2123" t="str">
            <v>Équité et capacité de payer</v>
          </cell>
          <cell r="Y2123">
            <v>0</v>
          </cell>
        </row>
        <row r="2124">
          <cell r="A2124">
            <v>95</v>
          </cell>
          <cell r="B2124">
            <v>389</v>
          </cell>
          <cell r="C2124" t="b">
            <v>0</v>
          </cell>
          <cell r="D2124">
            <v>3</v>
          </cell>
          <cell r="E2124">
            <v>2</v>
          </cell>
          <cell r="F2124" t="str">
            <v>21</v>
          </cell>
          <cell r="G2124">
            <v>2006</v>
          </cell>
          <cell r="H2124" t="b">
            <v>0</v>
          </cell>
          <cell r="I2124">
            <v>454.8</v>
          </cell>
          <cell r="K2124" t="str">
            <v>Permis de fabrication</v>
          </cell>
          <cell r="L2124" t="str">
            <v>112, 318</v>
          </cell>
          <cell r="M2124" t="b">
            <v>1</v>
          </cell>
          <cell r="N2124" t="b">
            <v>1</v>
          </cell>
          <cell r="O2124" t="str">
            <v>IPC</v>
          </cell>
          <cell r="P2124">
            <v>39173</v>
          </cell>
          <cell r="Q2124">
            <v>0</v>
          </cell>
          <cell r="R2124">
            <v>100</v>
          </cell>
          <cell r="T2124" t="b">
            <v>0</v>
          </cell>
          <cell r="U2124" t="b">
            <v>0</v>
          </cell>
          <cell r="V2124" t="b">
            <v>0</v>
          </cell>
          <cell r="W2124" t="b">
            <v>0</v>
          </cell>
          <cell r="X2124" t="str">
            <v>Équité et capacité de payer</v>
          </cell>
          <cell r="Y2124">
            <v>0</v>
          </cell>
        </row>
        <row r="2125">
          <cell r="A2125">
            <v>95</v>
          </cell>
          <cell r="B2125">
            <v>389</v>
          </cell>
          <cell r="C2125" t="b">
            <v>0</v>
          </cell>
          <cell r="D2125">
            <v>3</v>
          </cell>
          <cell r="E2125">
            <v>2</v>
          </cell>
          <cell r="F2125" t="str">
            <v>21</v>
          </cell>
          <cell r="G2125">
            <v>2005</v>
          </cell>
          <cell r="H2125" t="b">
            <v>0</v>
          </cell>
          <cell r="I2125">
            <v>458.3</v>
          </cell>
          <cell r="K2125" t="str">
            <v>Permis de fabrication</v>
          </cell>
          <cell r="L2125" t="str">
            <v>112, 318</v>
          </cell>
          <cell r="M2125" t="b">
            <v>1</v>
          </cell>
          <cell r="N2125" t="b">
            <v>1</v>
          </cell>
          <cell r="O2125" t="str">
            <v>IPC</v>
          </cell>
          <cell r="P2125">
            <v>39173</v>
          </cell>
          <cell r="Q2125">
            <v>0</v>
          </cell>
          <cell r="R2125">
            <v>100</v>
          </cell>
          <cell r="T2125" t="b">
            <v>0</v>
          </cell>
          <cell r="U2125" t="b">
            <v>0</v>
          </cell>
          <cell r="V2125" t="b">
            <v>0</v>
          </cell>
          <cell r="W2125" t="b">
            <v>0</v>
          </cell>
          <cell r="X2125" t="str">
            <v>Équité et capacité de payer</v>
          </cell>
          <cell r="Y2125">
            <v>0</v>
          </cell>
        </row>
        <row r="2126">
          <cell r="A2126">
            <v>95</v>
          </cell>
          <cell r="B2126">
            <v>389</v>
          </cell>
          <cell r="C2126" t="b">
            <v>0</v>
          </cell>
          <cell r="D2126">
            <v>3</v>
          </cell>
          <cell r="E2126">
            <v>2</v>
          </cell>
          <cell r="F2126" t="str">
            <v>21</v>
          </cell>
          <cell r="G2126">
            <v>2004</v>
          </cell>
          <cell r="H2126" t="b">
            <v>0</v>
          </cell>
          <cell r="I2126">
            <v>430.2</v>
          </cell>
          <cell r="K2126" t="str">
            <v>Permis de fabrication</v>
          </cell>
          <cell r="L2126" t="str">
            <v>112, 318</v>
          </cell>
          <cell r="M2126" t="b">
            <v>1</v>
          </cell>
          <cell r="N2126" t="b">
            <v>1</v>
          </cell>
          <cell r="O2126" t="str">
            <v>IPC</v>
          </cell>
          <cell r="P2126">
            <v>39173</v>
          </cell>
          <cell r="Q2126">
            <v>0</v>
          </cell>
          <cell r="R2126">
            <v>100</v>
          </cell>
          <cell r="T2126" t="b">
            <v>0</v>
          </cell>
          <cell r="U2126" t="b">
            <v>0</v>
          </cell>
          <cell r="V2126" t="b">
            <v>0</v>
          </cell>
          <cell r="W2126" t="b">
            <v>0</v>
          </cell>
          <cell r="X2126" t="str">
            <v>Équité et capacité de payer</v>
          </cell>
          <cell r="Y2126">
            <v>0</v>
          </cell>
        </row>
        <row r="2127">
          <cell r="A2127">
            <v>95</v>
          </cell>
          <cell r="B2127">
            <v>389</v>
          </cell>
          <cell r="C2127" t="b">
            <v>0</v>
          </cell>
          <cell r="D2127">
            <v>3</v>
          </cell>
          <cell r="E2127">
            <v>2</v>
          </cell>
          <cell r="F2127" t="str">
            <v>21</v>
          </cell>
          <cell r="G2127">
            <v>2003</v>
          </cell>
          <cell r="H2127" t="b">
            <v>0</v>
          </cell>
          <cell r="I2127">
            <v>0</v>
          </cell>
          <cell r="K2127" t="str">
            <v>Permis de fabrication</v>
          </cell>
          <cell r="L2127" t="str">
            <v>112, 318</v>
          </cell>
          <cell r="M2127" t="b">
            <v>1</v>
          </cell>
          <cell r="N2127" t="b">
            <v>1</v>
          </cell>
          <cell r="O2127" t="str">
            <v>IPC</v>
          </cell>
          <cell r="P2127">
            <v>39173</v>
          </cell>
          <cell r="Q2127">
            <v>0</v>
          </cell>
          <cell r="R2127">
            <v>100</v>
          </cell>
          <cell r="T2127" t="b">
            <v>0</v>
          </cell>
          <cell r="U2127" t="b">
            <v>0</v>
          </cell>
          <cell r="V2127" t="b">
            <v>0</v>
          </cell>
          <cell r="W2127" t="b">
            <v>0</v>
          </cell>
          <cell r="X2127" t="str">
            <v>Équité et capacité de payer</v>
          </cell>
          <cell r="Y2127">
            <v>0</v>
          </cell>
        </row>
        <row r="2128">
          <cell r="A2128">
            <v>95</v>
          </cell>
          <cell r="B2128">
            <v>389</v>
          </cell>
          <cell r="C2128" t="b">
            <v>0</v>
          </cell>
          <cell r="D2128">
            <v>3</v>
          </cell>
          <cell r="E2128">
            <v>8</v>
          </cell>
          <cell r="F2128" t="str">
            <v>25</v>
          </cell>
          <cell r="G2128">
            <v>2007</v>
          </cell>
          <cell r="H2128" t="b">
            <v>1</v>
          </cell>
          <cell r="I2128">
            <v>970.9</v>
          </cell>
          <cell r="K2128" t="str">
            <v>Immatriculations et licences</v>
          </cell>
          <cell r="L2128" t="str">
            <v>99, 100</v>
          </cell>
          <cell r="M2128" t="b">
            <v>1</v>
          </cell>
          <cell r="N2128" t="b">
            <v>1</v>
          </cell>
          <cell r="O2128" t="str">
            <v>IPC</v>
          </cell>
          <cell r="P2128">
            <v>39173</v>
          </cell>
          <cell r="Q2128">
            <v>50</v>
          </cell>
          <cell r="R2128">
            <v>50</v>
          </cell>
          <cell r="T2128" t="b">
            <v>0</v>
          </cell>
          <cell r="U2128" t="b">
            <v>0</v>
          </cell>
          <cell r="V2128" t="b">
            <v>0</v>
          </cell>
          <cell r="W2128" t="b">
            <v>0</v>
          </cell>
          <cell r="X2128" t="str">
            <v>Équité et capacité de payer</v>
          </cell>
          <cell r="Y2128">
            <v>0</v>
          </cell>
        </row>
        <row r="2129">
          <cell r="A2129">
            <v>95</v>
          </cell>
          <cell r="B2129">
            <v>389</v>
          </cell>
          <cell r="C2129" t="b">
            <v>0</v>
          </cell>
          <cell r="D2129">
            <v>3</v>
          </cell>
          <cell r="E2129">
            <v>8</v>
          </cell>
          <cell r="F2129" t="str">
            <v>25</v>
          </cell>
          <cell r="G2129">
            <v>2006</v>
          </cell>
          <cell r="H2129" t="b">
            <v>0</v>
          </cell>
          <cell r="I2129">
            <v>923.3</v>
          </cell>
          <cell r="K2129" t="str">
            <v>Immatriculations et licences</v>
          </cell>
          <cell r="L2129" t="str">
            <v>99, 100</v>
          </cell>
          <cell r="M2129" t="b">
            <v>1</v>
          </cell>
          <cell r="N2129" t="b">
            <v>1</v>
          </cell>
          <cell r="O2129" t="str">
            <v>IPC</v>
          </cell>
          <cell r="P2129">
            <v>39173</v>
          </cell>
          <cell r="Q2129">
            <v>50</v>
          </cell>
          <cell r="R2129">
            <v>50</v>
          </cell>
          <cell r="T2129" t="b">
            <v>0</v>
          </cell>
          <cell r="U2129" t="b">
            <v>0</v>
          </cell>
          <cell r="V2129" t="b">
            <v>0</v>
          </cell>
          <cell r="W2129" t="b">
            <v>0</v>
          </cell>
          <cell r="X2129" t="str">
            <v>Équité et capacité de payer</v>
          </cell>
          <cell r="Y2129">
            <v>0</v>
          </cell>
        </row>
        <row r="2130">
          <cell r="A2130">
            <v>95</v>
          </cell>
          <cell r="B2130">
            <v>389</v>
          </cell>
          <cell r="C2130" t="b">
            <v>0</v>
          </cell>
          <cell r="D2130">
            <v>3</v>
          </cell>
          <cell r="E2130">
            <v>8</v>
          </cell>
          <cell r="F2130" t="str">
            <v>25</v>
          </cell>
          <cell r="G2130">
            <v>2005</v>
          </cell>
          <cell r="H2130" t="b">
            <v>0</v>
          </cell>
          <cell r="I2130">
            <v>922.7</v>
          </cell>
          <cell r="K2130" t="str">
            <v>Immatriculations et licences</v>
          </cell>
          <cell r="L2130" t="str">
            <v>99, 100</v>
          </cell>
          <cell r="M2130" t="b">
            <v>1</v>
          </cell>
          <cell r="N2130" t="b">
            <v>1</v>
          </cell>
          <cell r="O2130" t="str">
            <v>IPC</v>
          </cell>
          <cell r="P2130">
            <v>39173</v>
          </cell>
          <cell r="Q2130">
            <v>50</v>
          </cell>
          <cell r="R2130">
            <v>50</v>
          </cell>
          <cell r="T2130" t="b">
            <v>0</v>
          </cell>
          <cell r="U2130" t="b">
            <v>0</v>
          </cell>
          <cell r="V2130" t="b">
            <v>0</v>
          </cell>
          <cell r="W2130" t="b">
            <v>0</v>
          </cell>
          <cell r="X2130" t="str">
            <v>Équité et capacité de payer</v>
          </cell>
          <cell r="Y2130">
            <v>0</v>
          </cell>
        </row>
        <row r="2131">
          <cell r="A2131">
            <v>95</v>
          </cell>
          <cell r="B2131">
            <v>389</v>
          </cell>
          <cell r="C2131" t="b">
            <v>0</v>
          </cell>
          <cell r="D2131">
            <v>3</v>
          </cell>
          <cell r="E2131">
            <v>8</v>
          </cell>
          <cell r="F2131" t="str">
            <v>25</v>
          </cell>
          <cell r="G2131">
            <v>2004</v>
          </cell>
          <cell r="H2131" t="b">
            <v>0</v>
          </cell>
          <cell r="I2131">
            <v>904.3</v>
          </cell>
          <cell r="K2131" t="str">
            <v>Immatriculations et licences</v>
          </cell>
          <cell r="L2131" t="str">
            <v>99, 100</v>
          </cell>
          <cell r="M2131" t="b">
            <v>1</v>
          </cell>
          <cell r="N2131" t="b">
            <v>1</v>
          </cell>
          <cell r="O2131" t="str">
            <v>IPC</v>
          </cell>
          <cell r="P2131">
            <v>39173</v>
          </cell>
          <cell r="Q2131">
            <v>50</v>
          </cell>
          <cell r="R2131">
            <v>50</v>
          </cell>
          <cell r="T2131" t="b">
            <v>0</v>
          </cell>
          <cell r="U2131" t="b">
            <v>0</v>
          </cell>
          <cell r="V2131" t="b">
            <v>0</v>
          </cell>
          <cell r="W2131" t="b">
            <v>0</v>
          </cell>
          <cell r="X2131" t="str">
            <v>Équité et capacité de payer</v>
          </cell>
          <cell r="Y2131">
            <v>0</v>
          </cell>
        </row>
        <row r="2132">
          <cell r="A2132">
            <v>95</v>
          </cell>
          <cell r="B2132">
            <v>389</v>
          </cell>
          <cell r="C2132" t="b">
            <v>0</v>
          </cell>
          <cell r="D2132">
            <v>3</v>
          </cell>
          <cell r="E2132">
            <v>8</v>
          </cell>
          <cell r="F2132" t="str">
            <v>25</v>
          </cell>
          <cell r="G2132">
            <v>2003</v>
          </cell>
          <cell r="H2132" t="b">
            <v>0</v>
          </cell>
          <cell r="I2132">
            <v>0</v>
          </cell>
          <cell r="K2132" t="str">
            <v>Immatriculations et licences</v>
          </cell>
          <cell r="L2132" t="str">
            <v>99, 100</v>
          </cell>
          <cell r="M2132" t="b">
            <v>1</v>
          </cell>
          <cell r="N2132" t="b">
            <v>1</v>
          </cell>
          <cell r="O2132" t="str">
            <v>IPC</v>
          </cell>
          <cell r="P2132">
            <v>39173</v>
          </cell>
          <cell r="Q2132">
            <v>50</v>
          </cell>
          <cell r="R2132">
            <v>50</v>
          </cell>
          <cell r="T2132" t="b">
            <v>0</v>
          </cell>
          <cell r="U2132" t="b">
            <v>0</v>
          </cell>
          <cell r="V2132" t="b">
            <v>0</v>
          </cell>
          <cell r="W2132" t="b">
            <v>0</v>
          </cell>
          <cell r="X2132" t="str">
            <v>Équité et capacité de payer</v>
          </cell>
          <cell r="Y2132">
            <v>0</v>
          </cell>
        </row>
        <row r="2133">
          <cell r="A2133">
            <v>95</v>
          </cell>
          <cell r="B2133">
            <v>389</v>
          </cell>
          <cell r="C2133" t="b">
            <v>0</v>
          </cell>
          <cell r="D2133">
            <v>3</v>
          </cell>
          <cell r="E2133">
            <v>8</v>
          </cell>
          <cell r="F2133" t="str">
            <v>26</v>
          </cell>
          <cell r="G2133">
            <v>2007</v>
          </cell>
          <cell r="H2133" t="b">
            <v>1</v>
          </cell>
          <cell r="I2133">
            <v>190</v>
          </cell>
          <cell r="K2133" t="str">
            <v>Licences</v>
          </cell>
          <cell r="L2133" t="str">
            <v>102, 103, 106</v>
          </cell>
          <cell r="M2133" t="b">
            <v>1</v>
          </cell>
          <cell r="N2133" t="b">
            <v>1</v>
          </cell>
          <cell r="O2133" t="str">
            <v>IPC</v>
          </cell>
          <cell r="P2133">
            <v>39083</v>
          </cell>
          <cell r="Q2133">
            <v>50</v>
          </cell>
          <cell r="R2133">
            <v>50</v>
          </cell>
          <cell r="T2133" t="b">
            <v>0</v>
          </cell>
          <cell r="U2133" t="b">
            <v>0</v>
          </cell>
          <cell r="V2133" t="b">
            <v>0</v>
          </cell>
          <cell r="W2133" t="b">
            <v>0</v>
          </cell>
          <cell r="X2133" t="str">
            <v>Équité et capacité de payer</v>
          </cell>
          <cell r="Y2133">
            <v>0</v>
          </cell>
        </row>
        <row r="2134">
          <cell r="A2134">
            <v>95</v>
          </cell>
          <cell r="B2134">
            <v>389</v>
          </cell>
          <cell r="C2134" t="b">
            <v>0</v>
          </cell>
          <cell r="D2134">
            <v>3</v>
          </cell>
          <cell r="E2134">
            <v>8</v>
          </cell>
          <cell r="F2134" t="str">
            <v>26</v>
          </cell>
          <cell r="G2134">
            <v>2006</v>
          </cell>
          <cell r="H2134" t="b">
            <v>0</v>
          </cell>
          <cell r="I2134">
            <v>182.3</v>
          </cell>
          <cell r="K2134" t="str">
            <v>Licences</v>
          </cell>
          <cell r="L2134" t="str">
            <v>102, 103, 106</v>
          </cell>
          <cell r="M2134" t="b">
            <v>1</v>
          </cell>
          <cell r="N2134" t="b">
            <v>1</v>
          </cell>
          <cell r="O2134" t="str">
            <v>IPC</v>
          </cell>
          <cell r="P2134">
            <v>39083</v>
          </cell>
          <cell r="Q2134">
            <v>50</v>
          </cell>
          <cell r="R2134">
            <v>50</v>
          </cell>
          <cell r="T2134" t="b">
            <v>0</v>
          </cell>
          <cell r="U2134" t="b">
            <v>0</v>
          </cell>
          <cell r="V2134" t="b">
            <v>0</v>
          </cell>
          <cell r="W2134" t="b">
            <v>0</v>
          </cell>
          <cell r="X2134" t="str">
            <v>Équité et capacité de payer</v>
          </cell>
          <cell r="Y2134">
            <v>0</v>
          </cell>
        </row>
        <row r="2135">
          <cell r="A2135">
            <v>95</v>
          </cell>
          <cell r="B2135">
            <v>389</v>
          </cell>
          <cell r="C2135" t="b">
            <v>0</v>
          </cell>
          <cell r="D2135">
            <v>3</v>
          </cell>
          <cell r="E2135">
            <v>8</v>
          </cell>
          <cell r="F2135" t="str">
            <v>26</v>
          </cell>
          <cell r="G2135">
            <v>2005</v>
          </cell>
          <cell r="H2135" t="b">
            <v>0</v>
          </cell>
          <cell r="I2135">
            <v>190.6</v>
          </cell>
          <cell r="K2135" t="str">
            <v>Licences</v>
          </cell>
          <cell r="L2135" t="str">
            <v>102, 103, 106</v>
          </cell>
          <cell r="M2135" t="b">
            <v>1</v>
          </cell>
          <cell r="N2135" t="b">
            <v>1</v>
          </cell>
          <cell r="O2135" t="str">
            <v>IPC</v>
          </cell>
          <cell r="P2135">
            <v>39083</v>
          </cell>
          <cell r="Q2135">
            <v>50</v>
          </cell>
          <cell r="R2135">
            <v>50</v>
          </cell>
          <cell r="T2135" t="b">
            <v>0</v>
          </cell>
          <cell r="U2135" t="b">
            <v>0</v>
          </cell>
          <cell r="V2135" t="b">
            <v>0</v>
          </cell>
          <cell r="W2135" t="b">
            <v>0</v>
          </cell>
          <cell r="X2135" t="str">
            <v>Équité et capacité de payer</v>
          </cell>
          <cell r="Y2135">
            <v>0</v>
          </cell>
        </row>
        <row r="2136">
          <cell r="A2136">
            <v>95</v>
          </cell>
          <cell r="B2136">
            <v>389</v>
          </cell>
          <cell r="C2136" t="b">
            <v>0</v>
          </cell>
          <cell r="D2136">
            <v>3</v>
          </cell>
          <cell r="E2136">
            <v>8</v>
          </cell>
          <cell r="F2136" t="str">
            <v>26</v>
          </cell>
          <cell r="G2136">
            <v>2004</v>
          </cell>
          <cell r="H2136" t="b">
            <v>0</v>
          </cell>
          <cell r="I2136">
            <v>184.5</v>
          </cell>
          <cell r="K2136" t="str">
            <v>Licences</v>
          </cell>
          <cell r="L2136" t="str">
            <v>102, 103, 106</v>
          </cell>
          <cell r="M2136" t="b">
            <v>1</v>
          </cell>
          <cell r="N2136" t="b">
            <v>1</v>
          </cell>
          <cell r="O2136" t="str">
            <v>IPC</v>
          </cell>
          <cell r="P2136">
            <v>39083</v>
          </cell>
          <cell r="Q2136">
            <v>50</v>
          </cell>
          <cell r="R2136">
            <v>50</v>
          </cell>
          <cell r="T2136" t="b">
            <v>0</v>
          </cell>
          <cell r="U2136" t="b">
            <v>0</v>
          </cell>
          <cell r="V2136" t="b">
            <v>0</v>
          </cell>
          <cell r="W2136" t="b">
            <v>0</v>
          </cell>
          <cell r="X2136" t="str">
            <v>Équité et capacité de payer</v>
          </cell>
          <cell r="Y2136">
            <v>0</v>
          </cell>
        </row>
        <row r="2137">
          <cell r="A2137">
            <v>95</v>
          </cell>
          <cell r="B2137">
            <v>389</v>
          </cell>
          <cell r="C2137" t="b">
            <v>0</v>
          </cell>
          <cell r="D2137">
            <v>3</v>
          </cell>
          <cell r="E2137">
            <v>8</v>
          </cell>
          <cell r="F2137" t="str">
            <v>26</v>
          </cell>
          <cell r="G2137">
            <v>2003</v>
          </cell>
          <cell r="H2137" t="b">
            <v>0</v>
          </cell>
          <cell r="I2137">
            <v>0</v>
          </cell>
          <cell r="K2137" t="str">
            <v>Licences</v>
          </cell>
          <cell r="L2137" t="str">
            <v>102, 103, 106</v>
          </cell>
          <cell r="M2137" t="b">
            <v>1</v>
          </cell>
          <cell r="N2137" t="b">
            <v>1</v>
          </cell>
          <cell r="O2137" t="str">
            <v>IPC</v>
          </cell>
          <cell r="P2137">
            <v>39083</v>
          </cell>
          <cell r="Q2137">
            <v>50</v>
          </cell>
          <cell r="R2137">
            <v>50</v>
          </cell>
          <cell r="T2137" t="b">
            <v>0</v>
          </cell>
          <cell r="U2137" t="b">
            <v>0</v>
          </cell>
          <cell r="V2137" t="b">
            <v>0</v>
          </cell>
          <cell r="W2137" t="b">
            <v>0</v>
          </cell>
          <cell r="X2137" t="str">
            <v>Équité et capacité de payer</v>
          </cell>
          <cell r="Y2137">
            <v>0</v>
          </cell>
        </row>
        <row r="2138">
          <cell r="A2138">
            <v>95</v>
          </cell>
          <cell r="B2138">
            <v>389</v>
          </cell>
          <cell r="C2138" t="b">
            <v>0</v>
          </cell>
          <cell r="D2138">
            <v>3</v>
          </cell>
          <cell r="E2138">
            <v>9</v>
          </cell>
          <cell r="F2138" t="str">
            <v>B4</v>
          </cell>
          <cell r="G2138">
            <v>2007</v>
          </cell>
          <cell r="H2138" t="b">
            <v>1</v>
          </cell>
          <cell r="I2138">
            <v>25</v>
          </cell>
          <cell r="K2138" t="str">
            <v>Permis</v>
          </cell>
          <cell r="L2138" t="str">
            <v>107, 108</v>
          </cell>
          <cell r="M2138" t="b">
            <v>1</v>
          </cell>
          <cell r="N2138" t="b">
            <v>1</v>
          </cell>
          <cell r="O2138" t="str">
            <v>IPC</v>
          </cell>
          <cell r="P2138">
            <v>39173</v>
          </cell>
          <cell r="Q2138">
            <v>50</v>
          </cell>
          <cell r="R2138">
            <v>50</v>
          </cell>
          <cell r="T2138" t="b">
            <v>0</v>
          </cell>
          <cell r="U2138" t="b">
            <v>0</v>
          </cell>
          <cell r="V2138" t="b">
            <v>0</v>
          </cell>
          <cell r="W2138" t="b">
            <v>0</v>
          </cell>
          <cell r="X2138" t="str">
            <v>Équité et capacité de payer</v>
          </cell>
          <cell r="Y2138">
            <v>0</v>
          </cell>
        </row>
        <row r="2139">
          <cell r="A2139">
            <v>95</v>
          </cell>
          <cell r="B2139">
            <v>389</v>
          </cell>
          <cell r="C2139" t="b">
            <v>0</v>
          </cell>
          <cell r="D2139">
            <v>3</v>
          </cell>
          <cell r="E2139">
            <v>9</v>
          </cell>
          <cell r="F2139" t="str">
            <v>B4</v>
          </cell>
          <cell r="G2139">
            <v>2006</v>
          </cell>
          <cell r="H2139" t="b">
            <v>0</v>
          </cell>
          <cell r="I2139">
            <v>24.6</v>
          </cell>
          <cell r="K2139" t="str">
            <v>Permis</v>
          </cell>
          <cell r="L2139" t="str">
            <v>107, 108</v>
          </cell>
          <cell r="M2139" t="b">
            <v>1</v>
          </cell>
          <cell r="N2139" t="b">
            <v>1</v>
          </cell>
          <cell r="O2139" t="str">
            <v>IPC</v>
          </cell>
          <cell r="P2139">
            <v>39173</v>
          </cell>
          <cell r="Q2139">
            <v>50</v>
          </cell>
          <cell r="R2139">
            <v>50</v>
          </cell>
          <cell r="T2139" t="b">
            <v>0</v>
          </cell>
          <cell r="U2139" t="b">
            <v>0</v>
          </cell>
          <cell r="V2139" t="b">
            <v>0</v>
          </cell>
          <cell r="W2139" t="b">
            <v>0</v>
          </cell>
          <cell r="X2139" t="str">
            <v>Équité et capacité de payer</v>
          </cell>
          <cell r="Y2139">
            <v>0</v>
          </cell>
        </row>
        <row r="2140">
          <cell r="A2140">
            <v>95</v>
          </cell>
          <cell r="B2140">
            <v>389</v>
          </cell>
          <cell r="C2140" t="b">
            <v>0</v>
          </cell>
          <cell r="D2140">
            <v>3</v>
          </cell>
          <cell r="E2140">
            <v>9</v>
          </cell>
          <cell r="F2140" t="str">
            <v>B4</v>
          </cell>
          <cell r="G2140">
            <v>2005</v>
          </cell>
          <cell r="H2140" t="b">
            <v>0</v>
          </cell>
          <cell r="I2140">
            <v>25.1</v>
          </cell>
          <cell r="K2140" t="str">
            <v>Permis</v>
          </cell>
          <cell r="L2140" t="str">
            <v>107, 108</v>
          </cell>
          <cell r="M2140" t="b">
            <v>1</v>
          </cell>
          <cell r="N2140" t="b">
            <v>1</v>
          </cell>
          <cell r="O2140" t="str">
            <v>IPC</v>
          </cell>
          <cell r="P2140">
            <v>39173</v>
          </cell>
          <cell r="Q2140">
            <v>50</v>
          </cell>
          <cell r="R2140">
            <v>50</v>
          </cell>
          <cell r="T2140" t="b">
            <v>0</v>
          </cell>
          <cell r="U2140" t="b">
            <v>0</v>
          </cell>
          <cell r="V2140" t="b">
            <v>0</v>
          </cell>
          <cell r="W2140" t="b">
            <v>0</v>
          </cell>
          <cell r="X2140" t="str">
            <v>Équité et capacité de payer</v>
          </cell>
          <cell r="Y2140">
            <v>0</v>
          </cell>
        </row>
        <row r="2141">
          <cell r="A2141">
            <v>95</v>
          </cell>
          <cell r="B2141">
            <v>389</v>
          </cell>
          <cell r="C2141" t="b">
            <v>0</v>
          </cell>
          <cell r="D2141">
            <v>3</v>
          </cell>
          <cell r="E2141">
            <v>9</v>
          </cell>
          <cell r="F2141" t="str">
            <v>B4</v>
          </cell>
          <cell r="G2141">
            <v>2004</v>
          </cell>
          <cell r="H2141" t="b">
            <v>0</v>
          </cell>
          <cell r="I2141">
            <v>35</v>
          </cell>
          <cell r="K2141" t="str">
            <v>Permis</v>
          </cell>
          <cell r="L2141" t="str">
            <v>107, 108</v>
          </cell>
          <cell r="M2141" t="b">
            <v>1</v>
          </cell>
          <cell r="N2141" t="b">
            <v>1</v>
          </cell>
          <cell r="O2141" t="str">
            <v>IPC</v>
          </cell>
          <cell r="P2141">
            <v>39173</v>
          </cell>
          <cell r="Q2141">
            <v>50</v>
          </cell>
          <cell r="R2141">
            <v>50</v>
          </cell>
          <cell r="T2141" t="b">
            <v>0</v>
          </cell>
          <cell r="U2141" t="b">
            <v>0</v>
          </cell>
          <cell r="V2141" t="b">
            <v>0</v>
          </cell>
          <cell r="W2141" t="b">
            <v>0</v>
          </cell>
          <cell r="X2141" t="str">
            <v>Équité et capacité de payer</v>
          </cell>
          <cell r="Y2141">
            <v>0</v>
          </cell>
        </row>
        <row r="2142">
          <cell r="A2142">
            <v>95</v>
          </cell>
          <cell r="B2142">
            <v>389</v>
          </cell>
          <cell r="C2142" t="b">
            <v>0</v>
          </cell>
          <cell r="D2142">
            <v>3</v>
          </cell>
          <cell r="E2142">
            <v>9</v>
          </cell>
          <cell r="F2142" t="str">
            <v>B4</v>
          </cell>
          <cell r="G2142">
            <v>2003</v>
          </cell>
          <cell r="H2142" t="b">
            <v>0</v>
          </cell>
          <cell r="I2142">
            <v>0</v>
          </cell>
          <cell r="K2142" t="str">
            <v>Permis</v>
          </cell>
          <cell r="L2142" t="str">
            <v>107, 108</v>
          </cell>
          <cell r="M2142" t="b">
            <v>1</v>
          </cell>
          <cell r="N2142" t="b">
            <v>1</v>
          </cell>
          <cell r="O2142" t="str">
            <v>IPC</v>
          </cell>
          <cell r="P2142">
            <v>39173</v>
          </cell>
          <cell r="Q2142">
            <v>50</v>
          </cell>
          <cell r="R2142">
            <v>50</v>
          </cell>
          <cell r="T2142" t="b">
            <v>0</v>
          </cell>
          <cell r="U2142" t="b">
            <v>0</v>
          </cell>
          <cell r="V2142" t="b">
            <v>0</v>
          </cell>
          <cell r="W2142" t="b">
            <v>0</v>
          </cell>
          <cell r="X2142" t="str">
            <v>Équité et capacité de payer</v>
          </cell>
          <cell r="Y2142">
            <v>0</v>
          </cell>
        </row>
        <row r="2143">
          <cell r="A2143">
            <v>95</v>
          </cell>
          <cell r="B2143">
            <v>389</v>
          </cell>
          <cell r="C2143" t="b">
            <v>0</v>
          </cell>
          <cell r="D2143">
            <v>3</v>
          </cell>
          <cell r="E2143">
            <v>9</v>
          </cell>
          <cell r="F2143" t="str">
            <v>B5</v>
          </cell>
          <cell r="G2143">
            <v>2007</v>
          </cell>
          <cell r="H2143" t="b">
            <v>1</v>
          </cell>
          <cell r="I2143">
            <v>225</v>
          </cell>
          <cell r="K2143" t="str">
            <v>Permis</v>
          </cell>
          <cell r="L2143" t="str">
            <v>107, 108</v>
          </cell>
          <cell r="M2143" t="b">
            <v>1</v>
          </cell>
          <cell r="N2143" t="b">
            <v>1</v>
          </cell>
          <cell r="O2143" t="str">
            <v>IPC</v>
          </cell>
          <cell r="P2143">
            <v>39173</v>
          </cell>
          <cell r="Q2143">
            <v>50</v>
          </cell>
          <cell r="R2143">
            <v>50</v>
          </cell>
          <cell r="T2143" t="b">
            <v>0</v>
          </cell>
          <cell r="U2143" t="b">
            <v>0</v>
          </cell>
          <cell r="V2143" t="b">
            <v>0</v>
          </cell>
          <cell r="W2143" t="b">
            <v>0</v>
          </cell>
          <cell r="X2143" t="str">
            <v>Équité et capacité de payer</v>
          </cell>
          <cell r="Y2143">
            <v>0</v>
          </cell>
        </row>
        <row r="2144">
          <cell r="A2144">
            <v>95</v>
          </cell>
          <cell r="B2144">
            <v>389</v>
          </cell>
          <cell r="C2144" t="b">
            <v>0</v>
          </cell>
          <cell r="D2144">
            <v>3</v>
          </cell>
          <cell r="E2144">
            <v>9</v>
          </cell>
          <cell r="F2144" t="str">
            <v>B5</v>
          </cell>
          <cell r="G2144">
            <v>2006</v>
          </cell>
          <cell r="H2144" t="b">
            <v>0</v>
          </cell>
          <cell r="I2144">
            <v>175.9</v>
          </cell>
          <cell r="K2144" t="str">
            <v>Permis</v>
          </cell>
          <cell r="L2144" t="str">
            <v>107, 108</v>
          </cell>
          <cell r="M2144" t="b">
            <v>1</v>
          </cell>
          <cell r="N2144" t="b">
            <v>1</v>
          </cell>
          <cell r="O2144" t="str">
            <v>IPC</v>
          </cell>
          <cell r="P2144">
            <v>39173</v>
          </cell>
          <cell r="Q2144">
            <v>50</v>
          </cell>
          <cell r="R2144">
            <v>50</v>
          </cell>
          <cell r="T2144" t="b">
            <v>0</v>
          </cell>
          <cell r="U2144" t="b">
            <v>0</v>
          </cell>
          <cell r="V2144" t="b">
            <v>0</v>
          </cell>
          <cell r="W2144" t="b">
            <v>0</v>
          </cell>
          <cell r="X2144" t="str">
            <v>Équité et capacité de payer</v>
          </cell>
          <cell r="Y2144">
            <v>0</v>
          </cell>
        </row>
        <row r="2145">
          <cell r="A2145">
            <v>95</v>
          </cell>
          <cell r="B2145">
            <v>389</v>
          </cell>
          <cell r="C2145" t="b">
            <v>0</v>
          </cell>
          <cell r="D2145">
            <v>3</v>
          </cell>
          <cell r="E2145">
            <v>9</v>
          </cell>
          <cell r="F2145" t="str">
            <v>B5</v>
          </cell>
          <cell r="G2145">
            <v>2005</v>
          </cell>
          <cell r="H2145" t="b">
            <v>0</v>
          </cell>
          <cell r="I2145">
            <v>201.5</v>
          </cell>
          <cell r="K2145" t="str">
            <v>Permis</v>
          </cell>
          <cell r="L2145" t="str">
            <v>107, 108</v>
          </cell>
          <cell r="M2145" t="b">
            <v>1</v>
          </cell>
          <cell r="N2145" t="b">
            <v>1</v>
          </cell>
          <cell r="O2145" t="str">
            <v>IPC</v>
          </cell>
          <cell r="P2145">
            <v>39173</v>
          </cell>
          <cell r="Q2145">
            <v>50</v>
          </cell>
          <cell r="R2145">
            <v>50</v>
          </cell>
          <cell r="T2145" t="b">
            <v>0</v>
          </cell>
          <cell r="U2145" t="b">
            <v>0</v>
          </cell>
          <cell r="V2145" t="b">
            <v>0</v>
          </cell>
          <cell r="W2145" t="b">
            <v>0</v>
          </cell>
          <cell r="X2145" t="str">
            <v>Équité et capacité de payer</v>
          </cell>
          <cell r="Y2145">
            <v>0</v>
          </cell>
        </row>
        <row r="2146">
          <cell r="A2146">
            <v>95</v>
          </cell>
          <cell r="B2146">
            <v>389</v>
          </cell>
          <cell r="C2146" t="b">
            <v>0</v>
          </cell>
          <cell r="D2146">
            <v>3</v>
          </cell>
          <cell r="E2146">
            <v>9</v>
          </cell>
          <cell r="F2146" t="str">
            <v>B5</v>
          </cell>
          <cell r="G2146">
            <v>2004</v>
          </cell>
          <cell r="H2146" t="b">
            <v>0</v>
          </cell>
          <cell r="I2146">
            <v>110.7</v>
          </cell>
          <cell r="K2146" t="str">
            <v>Permis</v>
          </cell>
          <cell r="L2146" t="str">
            <v>107, 108</v>
          </cell>
          <cell r="M2146" t="b">
            <v>1</v>
          </cell>
          <cell r="N2146" t="b">
            <v>1</v>
          </cell>
          <cell r="O2146" t="str">
            <v>IPC</v>
          </cell>
          <cell r="P2146">
            <v>39173</v>
          </cell>
          <cell r="Q2146">
            <v>50</v>
          </cell>
          <cell r="R2146">
            <v>50</v>
          </cell>
          <cell r="T2146" t="b">
            <v>0</v>
          </cell>
          <cell r="U2146" t="b">
            <v>0</v>
          </cell>
          <cell r="V2146" t="b">
            <v>0</v>
          </cell>
          <cell r="W2146" t="b">
            <v>0</v>
          </cell>
          <cell r="X2146" t="str">
            <v>Équité et capacité de payer</v>
          </cell>
          <cell r="Y2146">
            <v>0</v>
          </cell>
        </row>
        <row r="2147">
          <cell r="A2147">
            <v>95</v>
          </cell>
          <cell r="B2147">
            <v>389</v>
          </cell>
          <cell r="C2147" t="b">
            <v>0</v>
          </cell>
          <cell r="D2147">
            <v>3</v>
          </cell>
          <cell r="E2147">
            <v>9</v>
          </cell>
          <cell r="F2147" t="str">
            <v>B5</v>
          </cell>
          <cell r="G2147">
            <v>2003</v>
          </cell>
          <cell r="H2147" t="b">
            <v>0</v>
          </cell>
          <cell r="I2147">
            <v>0</v>
          </cell>
          <cell r="K2147" t="str">
            <v>Permis</v>
          </cell>
          <cell r="L2147" t="str">
            <v>107, 108</v>
          </cell>
          <cell r="M2147" t="b">
            <v>1</v>
          </cell>
          <cell r="N2147" t="b">
            <v>1</v>
          </cell>
          <cell r="O2147" t="str">
            <v>IPC</v>
          </cell>
          <cell r="P2147">
            <v>39173</v>
          </cell>
          <cell r="Q2147">
            <v>50</v>
          </cell>
          <cell r="R2147">
            <v>50</v>
          </cell>
          <cell r="T2147" t="b">
            <v>0</v>
          </cell>
          <cell r="U2147" t="b">
            <v>0</v>
          </cell>
          <cell r="V2147" t="b">
            <v>0</v>
          </cell>
          <cell r="W2147" t="b">
            <v>0</v>
          </cell>
          <cell r="X2147" t="str">
            <v>Équité et capacité de payer</v>
          </cell>
          <cell r="Y2147">
            <v>0</v>
          </cell>
        </row>
        <row r="2148">
          <cell r="A2148">
            <v>95</v>
          </cell>
          <cell r="B2148">
            <v>389</v>
          </cell>
          <cell r="C2148" t="b">
            <v>0</v>
          </cell>
          <cell r="D2148">
            <v>3</v>
          </cell>
          <cell r="E2148">
            <v>9</v>
          </cell>
          <cell r="F2148" t="str">
            <v>G1</v>
          </cell>
          <cell r="G2148">
            <v>2007</v>
          </cell>
          <cell r="H2148" t="b">
            <v>1</v>
          </cell>
          <cell r="I2148">
            <v>13</v>
          </cell>
          <cell r="K2148" t="str">
            <v>Permis de fabrication</v>
          </cell>
          <cell r="L2148" t="str">
            <v>112, 113</v>
          </cell>
          <cell r="M2148" t="b">
            <v>1</v>
          </cell>
          <cell r="N2148" t="b">
            <v>0</v>
          </cell>
          <cell r="O2148" t="str">
            <v>IPC</v>
          </cell>
          <cell r="P2148">
            <v>38443</v>
          </cell>
          <cell r="Q2148">
            <v>0</v>
          </cell>
          <cell r="R2148">
            <v>100</v>
          </cell>
          <cell r="T2148" t="b">
            <v>0</v>
          </cell>
          <cell r="U2148" t="b">
            <v>0</v>
          </cell>
          <cell r="V2148" t="b">
            <v>0</v>
          </cell>
          <cell r="W2148" t="b">
            <v>0</v>
          </cell>
          <cell r="X2148" t="str">
            <v>Équité et capacité de payer</v>
          </cell>
          <cell r="Y2148">
            <v>0</v>
          </cell>
        </row>
        <row r="2149">
          <cell r="A2149">
            <v>95</v>
          </cell>
          <cell r="B2149">
            <v>389</v>
          </cell>
          <cell r="C2149" t="b">
            <v>0</v>
          </cell>
          <cell r="D2149">
            <v>3</v>
          </cell>
          <cell r="E2149">
            <v>9</v>
          </cell>
          <cell r="F2149" t="str">
            <v>G1</v>
          </cell>
          <cell r="G2149">
            <v>2006</v>
          </cell>
          <cell r="H2149" t="b">
            <v>0</v>
          </cell>
          <cell r="I2149">
            <v>13</v>
          </cell>
          <cell r="K2149" t="str">
            <v>Permis de fabrication</v>
          </cell>
          <cell r="L2149" t="str">
            <v>112, 113</v>
          </cell>
          <cell r="M2149" t="b">
            <v>1</v>
          </cell>
          <cell r="N2149" t="b">
            <v>0</v>
          </cell>
          <cell r="O2149" t="str">
            <v>IPC</v>
          </cell>
          <cell r="P2149">
            <v>38443</v>
          </cell>
          <cell r="Q2149">
            <v>0</v>
          </cell>
          <cell r="R2149">
            <v>100</v>
          </cell>
          <cell r="T2149" t="b">
            <v>0</v>
          </cell>
          <cell r="U2149" t="b">
            <v>0</v>
          </cell>
          <cell r="V2149" t="b">
            <v>0</v>
          </cell>
          <cell r="W2149" t="b">
            <v>0</v>
          </cell>
          <cell r="X2149" t="str">
            <v>Équité et capacité de payer</v>
          </cell>
          <cell r="Y2149">
            <v>0</v>
          </cell>
        </row>
        <row r="2150">
          <cell r="A2150">
            <v>95</v>
          </cell>
          <cell r="B2150">
            <v>389</v>
          </cell>
          <cell r="C2150" t="b">
            <v>0</v>
          </cell>
          <cell r="D2150">
            <v>3</v>
          </cell>
          <cell r="E2150">
            <v>9</v>
          </cell>
          <cell r="F2150" t="str">
            <v>G1</v>
          </cell>
          <cell r="G2150">
            <v>2005</v>
          </cell>
          <cell r="H2150" t="b">
            <v>0</v>
          </cell>
          <cell r="I2150">
            <v>11.4</v>
          </cell>
          <cell r="K2150" t="str">
            <v>Permis de fabrication</v>
          </cell>
          <cell r="L2150" t="str">
            <v>112, 113</v>
          </cell>
          <cell r="M2150" t="b">
            <v>1</v>
          </cell>
          <cell r="N2150" t="b">
            <v>0</v>
          </cell>
          <cell r="O2150" t="str">
            <v>IPC</v>
          </cell>
          <cell r="P2150">
            <v>38443</v>
          </cell>
          <cell r="Q2150">
            <v>0</v>
          </cell>
          <cell r="R2150">
            <v>100</v>
          </cell>
          <cell r="T2150" t="b">
            <v>0</v>
          </cell>
          <cell r="U2150" t="b">
            <v>0</v>
          </cell>
          <cell r="V2150" t="b">
            <v>0</v>
          </cell>
          <cell r="W2150" t="b">
            <v>0</v>
          </cell>
          <cell r="X2150" t="str">
            <v>Équité et capacité de payer</v>
          </cell>
          <cell r="Y2150">
            <v>0</v>
          </cell>
        </row>
        <row r="2151">
          <cell r="A2151">
            <v>95</v>
          </cell>
          <cell r="B2151">
            <v>389</v>
          </cell>
          <cell r="C2151" t="b">
            <v>0</v>
          </cell>
          <cell r="D2151">
            <v>3</v>
          </cell>
          <cell r="E2151">
            <v>9</v>
          </cell>
          <cell r="F2151" t="str">
            <v>G1</v>
          </cell>
          <cell r="G2151">
            <v>2004</v>
          </cell>
          <cell r="H2151" t="b">
            <v>0</v>
          </cell>
          <cell r="I2151">
            <v>23.7</v>
          </cell>
          <cell r="K2151" t="str">
            <v>Permis de fabrication</v>
          </cell>
          <cell r="L2151" t="str">
            <v>112, 113</v>
          </cell>
          <cell r="M2151" t="b">
            <v>1</v>
          </cell>
          <cell r="N2151" t="b">
            <v>0</v>
          </cell>
          <cell r="O2151" t="str">
            <v>IPC</v>
          </cell>
          <cell r="P2151">
            <v>38443</v>
          </cell>
          <cell r="Q2151">
            <v>0</v>
          </cell>
          <cell r="R2151">
            <v>100</v>
          </cell>
          <cell r="T2151" t="b">
            <v>0</v>
          </cell>
          <cell r="U2151" t="b">
            <v>0</v>
          </cell>
          <cell r="V2151" t="b">
            <v>0</v>
          </cell>
          <cell r="W2151" t="b">
            <v>0</v>
          </cell>
          <cell r="X2151" t="str">
            <v>Équité et capacité de payer</v>
          </cell>
          <cell r="Y2151">
            <v>0</v>
          </cell>
        </row>
        <row r="2152">
          <cell r="A2152">
            <v>95</v>
          </cell>
          <cell r="B2152">
            <v>389</v>
          </cell>
          <cell r="C2152" t="b">
            <v>0</v>
          </cell>
          <cell r="D2152">
            <v>3</v>
          </cell>
          <cell r="E2152">
            <v>9</v>
          </cell>
          <cell r="F2152" t="str">
            <v>G1</v>
          </cell>
          <cell r="G2152">
            <v>2003</v>
          </cell>
          <cell r="H2152" t="b">
            <v>0</v>
          </cell>
          <cell r="I2152">
            <v>0</v>
          </cell>
          <cell r="K2152" t="str">
            <v>Permis de fabrication</v>
          </cell>
          <cell r="L2152" t="str">
            <v>112, 113</v>
          </cell>
          <cell r="M2152" t="b">
            <v>1</v>
          </cell>
          <cell r="N2152" t="b">
            <v>0</v>
          </cell>
          <cell r="O2152" t="str">
            <v>IPC</v>
          </cell>
          <cell r="P2152">
            <v>38443</v>
          </cell>
          <cell r="Q2152">
            <v>0</v>
          </cell>
          <cell r="R2152">
            <v>100</v>
          </cell>
          <cell r="T2152" t="b">
            <v>0</v>
          </cell>
          <cell r="U2152" t="b">
            <v>0</v>
          </cell>
          <cell r="V2152" t="b">
            <v>0</v>
          </cell>
          <cell r="W2152" t="b">
            <v>0</v>
          </cell>
          <cell r="X2152" t="str">
            <v>Équité et capacité de payer</v>
          </cell>
          <cell r="Y2152">
            <v>0</v>
          </cell>
        </row>
        <row r="2153">
          <cell r="A2153">
            <v>95</v>
          </cell>
          <cell r="B2153">
            <v>389</v>
          </cell>
          <cell r="C2153" t="b">
            <v>0</v>
          </cell>
          <cell r="D2153">
            <v>3</v>
          </cell>
          <cell r="E2153">
            <v>9</v>
          </cell>
          <cell r="F2153" t="str">
            <v>G4</v>
          </cell>
          <cell r="G2153">
            <v>2007</v>
          </cell>
          <cell r="H2153" t="b">
            <v>1</v>
          </cell>
          <cell r="I2153">
            <v>718.2</v>
          </cell>
          <cell r="K2153" t="str">
            <v>Permis d'alcool</v>
          </cell>
          <cell r="L2153" t="str">
            <v>85, 111</v>
          </cell>
          <cell r="M2153" t="b">
            <v>1</v>
          </cell>
          <cell r="N2153" t="b">
            <v>0</v>
          </cell>
          <cell r="O2153" t="str">
            <v>IPC</v>
          </cell>
          <cell r="P2153">
            <v>38443</v>
          </cell>
          <cell r="Q2153">
            <v>50</v>
          </cell>
          <cell r="R2153">
            <v>50</v>
          </cell>
          <cell r="T2153" t="b">
            <v>0</v>
          </cell>
          <cell r="U2153" t="b">
            <v>0</v>
          </cell>
          <cell r="V2153" t="b">
            <v>0</v>
          </cell>
          <cell r="W2153" t="b">
            <v>0</v>
          </cell>
          <cell r="X2153" t="str">
            <v>Équité et capacité de payer</v>
          </cell>
          <cell r="Y2153">
            <v>0</v>
          </cell>
        </row>
        <row r="2154">
          <cell r="A2154">
            <v>95</v>
          </cell>
          <cell r="B2154">
            <v>389</v>
          </cell>
          <cell r="C2154" t="b">
            <v>0</v>
          </cell>
          <cell r="D2154">
            <v>3</v>
          </cell>
          <cell r="E2154">
            <v>9</v>
          </cell>
          <cell r="F2154" t="str">
            <v>G4</v>
          </cell>
          <cell r="G2154">
            <v>2006</v>
          </cell>
          <cell r="H2154" t="b">
            <v>0</v>
          </cell>
          <cell r="I2154">
            <v>725.1</v>
          </cell>
          <cell r="K2154" t="str">
            <v>Permis d'alcool</v>
          </cell>
          <cell r="L2154" t="str">
            <v>85, 111</v>
          </cell>
          <cell r="M2154" t="b">
            <v>1</v>
          </cell>
          <cell r="N2154" t="b">
            <v>0</v>
          </cell>
          <cell r="O2154" t="str">
            <v>IPC</v>
          </cell>
          <cell r="P2154">
            <v>38443</v>
          </cell>
          <cell r="Q2154">
            <v>50</v>
          </cell>
          <cell r="R2154">
            <v>50</v>
          </cell>
          <cell r="T2154" t="b">
            <v>0</v>
          </cell>
          <cell r="U2154" t="b">
            <v>0</v>
          </cell>
          <cell r="V2154" t="b">
            <v>0</v>
          </cell>
          <cell r="W2154" t="b">
            <v>0</v>
          </cell>
          <cell r="X2154" t="str">
            <v>Équité et capacité de payer</v>
          </cell>
          <cell r="Y2154">
            <v>0</v>
          </cell>
        </row>
        <row r="2155">
          <cell r="A2155">
            <v>95</v>
          </cell>
          <cell r="B2155">
            <v>389</v>
          </cell>
          <cell r="C2155" t="b">
            <v>0</v>
          </cell>
          <cell r="D2155">
            <v>3</v>
          </cell>
          <cell r="E2155">
            <v>9</v>
          </cell>
          <cell r="F2155" t="str">
            <v>G4</v>
          </cell>
          <cell r="G2155">
            <v>2005</v>
          </cell>
          <cell r="H2155" t="b">
            <v>0</v>
          </cell>
          <cell r="I2155">
            <v>697.2</v>
          </cell>
          <cell r="K2155" t="str">
            <v>Permis d'alcool</v>
          </cell>
          <cell r="L2155" t="str">
            <v>85, 111</v>
          </cell>
          <cell r="M2155" t="b">
            <v>1</v>
          </cell>
          <cell r="N2155" t="b">
            <v>0</v>
          </cell>
          <cell r="O2155" t="str">
            <v>IPC</v>
          </cell>
          <cell r="P2155">
            <v>38443</v>
          </cell>
          <cell r="Q2155">
            <v>50</v>
          </cell>
          <cell r="R2155">
            <v>50</v>
          </cell>
          <cell r="T2155" t="b">
            <v>0</v>
          </cell>
          <cell r="U2155" t="b">
            <v>0</v>
          </cell>
          <cell r="V2155" t="b">
            <v>0</v>
          </cell>
          <cell r="W2155" t="b">
            <v>0</v>
          </cell>
          <cell r="X2155" t="str">
            <v>Équité et capacité de payer</v>
          </cell>
          <cell r="Y2155">
            <v>0</v>
          </cell>
        </row>
        <row r="2156">
          <cell r="A2156">
            <v>95</v>
          </cell>
          <cell r="B2156">
            <v>389</v>
          </cell>
          <cell r="C2156" t="b">
            <v>0</v>
          </cell>
          <cell r="D2156">
            <v>3</v>
          </cell>
          <cell r="E2156">
            <v>9</v>
          </cell>
          <cell r="F2156" t="str">
            <v>G4</v>
          </cell>
          <cell r="G2156">
            <v>2004</v>
          </cell>
          <cell r="H2156" t="b">
            <v>0</v>
          </cell>
          <cell r="I2156">
            <v>657.2</v>
          </cell>
          <cell r="K2156" t="str">
            <v>Permis d'alcool</v>
          </cell>
          <cell r="L2156" t="str">
            <v>85, 111</v>
          </cell>
          <cell r="M2156" t="b">
            <v>1</v>
          </cell>
          <cell r="N2156" t="b">
            <v>0</v>
          </cell>
          <cell r="O2156" t="str">
            <v>IPC</v>
          </cell>
          <cell r="P2156">
            <v>38443</v>
          </cell>
          <cell r="Q2156">
            <v>50</v>
          </cell>
          <cell r="R2156">
            <v>50</v>
          </cell>
          <cell r="T2156" t="b">
            <v>0</v>
          </cell>
          <cell r="U2156" t="b">
            <v>0</v>
          </cell>
          <cell r="V2156" t="b">
            <v>0</v>
          </cell>
          <cell r="W2156" t="b">
            <v>0</v>
          </cell>
          <cell r="X2156" t="str">
            <v>Équité et capacité de payer</v>
          </cell>
          <cell r="Y2156">
            <v>0</v>
          </cell>
        </row>
        <row r="2157">
          <cell r="A2157">
            <v>95</v>
          </cell>
          <cell r="B2157">
            <v>389</v>
          </cell>
          <cell r="C2157" t="b">
            <v>0</v>
          </cell>
          <cell r="D2157">
            <v>3</v>
          </cell>
          <cell r="E2157">
            <v>9</v>
          </cell>
          <cell r="F2157" t="str">
            <v>G4</v>
          </cell>
          <cell r="G2157">
            <v>2003</v>
          </cell>
          <cell r="H2157" t="b">
            <v>0</v>
          </cell>
          <cell r="I2157">
            <v>0</v>
          </cell>
          <cell r="K2157" t="str">
            <v>Permis d'alcool</v>
          </cell>
          <cell r="L2157" t="str">
            <v>85, 111</v>
          </cell>
          <cell r="M2157" t="b">
            <v>1</v>
          </cell>
          <cell r="N2157" t="b">
            <v>0</v>
          </cell>
          <cell r="O2157" t="str">
            <v>IPC</v>
          </cell>
          <cell r="P2157">
            <v>38443</v>
          </cell>
          <cell r="Q2157">
            <v>50</v>
          </cell>
          <cell r="R2157">
            <v>50</v>
          </cell>
          <cell r="T2157" t="b">
            <v>0</v>
          </cell>
          <cell r="U2157" t="b">
            <v>0</v>
          </cell>
          <cell r="V2157" t="b">
            <v>0</v>
          </cell>
          <cell r="W2157" t="b">
            <v>0</v>
          </cell>
          <cell r="X2157" t="str">
            <v>Équité et capacité de payer</v>
          </cell>
          <cell r="Y2157">
            <v>0</v>
          </cell>
        </row>
        <row r="2158">
          <cell r="A2158">
            <v>95</v>
          </cell>
          <cell r="B2158">
            <v>389</v>
          </cell>
          <cell r="C2158" t="b">
            <v>0</v>
          </cell>
          <cell r="D2158">
            <v>3</v>
          </cell>
          <cell r="E2158">
            <v>9</v>
          </cell>
          <cell r="F2158" t="str">
            <v>G6</v>
          </cell>
          <cell r="G2158">
            <v>2007</v>
          </cell>
          <cell r="H2158" t="b">
            <v>1</v>
          </cell>
          <cell r="I2158">
            <v>196.6</v>
          </cell>
          <cell r="K2158" t="str">
            <v>Licences</v>
          </cell>
          <cell r="L2158" t="str">
            <v>92, 114</v>
          </cell>
          <cell r="M2158" t="b">
            <v>1</v>
          </cell>
          <cell r="N2158" t="b">
            <v>0</v>
          </cell>
          <cell r="O2158" t="str">
            <v>IPC</v>
          </cell>
          <cell r="P2158">
            <v>38443</v>
          </cell>
          <cell r="Q2158">
            <v>0</v>
          </cell>
          <cell r="R2158">
            <v>100</v>
          </cell>
          <cell r="T2158" t="b">
            <v>0</v>
          </cell>
          <cell r="U2158" t="b">
            <v>0</v>
          </cell>
          <cell r="V2158" t="b">
            <v>0</v>
          </cell>
          <cell r="W2158" t="b">
            <v>0</v>
          </cell>
          <cell r="X2158" t="str">
            <v>Équité et capacité de payer</v>
          </cell>
          <cell r="Y2158">
            <v>0</v>
          </cell>
        </row>
        <row r="2159">
          <cell r="A2159">
            <v>95</v>
          </cell>
          <cell r="B2159">
            <v>389</v>
          </cell>
          <cell r="C2159" t="b">
            <v>0</v>
          </cell>
          <cell r="D2159">
            <v>3</v>
          </cell>
          <cell r="E2159">
            <v>9</v>
          </cell>
          <cell r="F2159" t="str">
            <v>G6</v>
          </cell>
          <cell r="G2159">
            <v>2006</v>
          </cell>
          <cell r="H2159" t="b">
            <v>0</v>
          </cell>
          <cell r="I2159">
            <v>196.6</v>
          </cell>
          <cell r="K2159" t="str">
            <v>Licences</v>
          </cell>
          <cell r="L2159" t="str">
            <v>92, 114</v>
          </cell>
          <cell r="M2159" t="b">
            <v>1</v>
          </cell>
          <cell r="N2159" t="b">
            <v>0</v>
          </cell>
          <cell r="O2159" t="str">
            <v>IPC</v>
          </cell>
          <cell r="P2159">
            <v>38443</v>
          </cell>
          <cell r="Q2159">
            <v>0</v>
          </cell>
          <cell r="R2159">
            <v>100</v>
          </cell>
          <cell r="T2159" t="b">
            <v>0</v>
          </cell>
          <cell r="U2159" t="b">
            <v>0</v>
          </cell>
          <cell r="V2159" t="b">
            <v>0</v>
          </cell>
          <cell r="W2159" t="b">
            <v>0</v>
          </cell>
          <cell r="X2159" t="str">
            <v>Équité et capacité de payer</v>
          </cell>
          <cell r="Y2159">
            <v>0</v>
          </cell>
        </row>
        <row r="2160">
          <cell r="A2160">
            <v>95</v>
          </cell>
          <cell r="B2160">
            <v>389</v>
          </cell>
          <cell r="C2160" t="b">
            <v>0</v>
          </cell>
          <cell r="D2160">
            <v>3</v>
          </cell>
          <cell r="E2160">
            <v>9</v>
          </cell>
          <cell r="F2160" t="str">
            <v>G6</v>
          </cell>
          <cell r="G2160">
            <v>2005</v>
          </cell>
          <cell r="H2160" t="b">
            <v>0</v>
          </cell>
          <cell r="I2160">
            <v>202.1</v>
          </cell>
          <cell r="K2160" t="str">
            <v>Licences</v>
          </cell>
          <cell r="L2160" t="str">
            <v>92, 114</v>
          </cell>
          <cell r="M2160" t="b">
            <v>1</v>
          </cell>
          <cell r="N2160" t="b">
            <v>0</v>
          </cell>
          <cell r="O2160" t="str">
            <v>IPC</v>
          </cell>
          <cell r="P2160">
            <v>38443</v>
          </cell>
          <cell r="Q2160">
            <v>0</v>
          </cell>
          <cell r="R2160">
            <v>100</v>
          </cell>
          <cell r="T2160" t="b">
            <v>0</v>
          </cell>
          <cell r="U2160" t="b">
            <v>0</v>
          </cell>
          <cell r="V2160" t="b">
            <v>0</v>
          </cell>
          <cell r="W2160" t="b">
            <v>0</v>
          </cell>
          <cell r="X2160" t="str">
            <v>Équité et capacité de payer</v>
          </cell>
          <cell r="Y2160">
            <v>0</v>
          </cell>
        </row>
        <row r="2161">
          <cell r="A2161">
            <v>95</v>
          </cell>
          <cell r="B2161">
            <v>389</v>
          </cell>
          <cell r="C2161" t="b">
            <v>0</v>
          </cell>
          <cell r="D2161">
            <v>3</v>
          </cell>
          <cell r="E2161">
            <v>9</v>
          </cell>
          <cell r="F2161" t="str">
            <v>G6</v>
          </cell>
          <cell r="G2161">
            <v>2004</v>
          </cell>
          <cell r="H2161" t="b">
            <v>0</v>
          </cell>
          <cell r="I2161">
            <v>194.2</v>
          </cell>
          <cell r="K2161" t="str">
            <v>Licences</v>
          </cell>
          <cell r="L2161" t="str">
            <v>92, 114</v>
          </cell>
          <cell r="M2161" t="b">
            <v>1</v>
          </cell>
          <cell r="N2161" t="b">
            <v>0</v>
          </cell>
          <cell r="O2161" t="str">
            <v>IPC</v>
          </cell>
          <cell r="P2161">
            <v>38443</v>
          </cell>
          <cell r="Q2161">
            <v>0</v>
          </cell>
          <cell r="R2161">
            <v>100</v>
          </cell>
          <cell r="T2161" t="b">
            <v>0</v>
          </cell>
          <cell r="U2161" t="b">
            <v>0</v>
          </cell>
          <cell r="V2161" t="b">
            <v>0</v>
          </cell>
          <cell r="W2161" t="b">
            <v>0</v>
          </cell>
          <cell r="X2161" t="str">
            <v>Équité et capacité de payer</v>
          </cell>
          <cell r="Y2161">
            <v>0</v>
          </cell>
        </row>
        <row r="2162">
          <cell r="A2162">
            <v>95</v>
          </cell>
          <cell r="B2162">
            <v>389</v>
          </cell>
          <cell r="C2162" t="b">
            <v>0</v>
          </cell>
          <cell r="D2162">
            <v>3</v>
          </cell>
          <cell r="E2162">
            <v>9</v>
          </cell>
          <cell r="F2162" t="str">
            <v>G6</v>
          </cell>
          <cell r="G2162">
            <v>2003</v>
          </cell>
          <cell r="H2162" t="b">
            <v>0</v>
          </cell>
          <cell r="I2162">
            <v>0</v>
          </cell>
          <cell r="K2162" t="str">
            <v>Licences</v>
          </cell>
          <cell r="L2162" t="str">
            <v>92, 114</v>
          </cell>
          <cell r="M2162" t="b">
            <v>1</v>
          </cell>
          <cell r="N2162" t="b">
            <v>0</v>
          </cell>
          <cell r="O2162" t="str">
            <v>IPC</v>
          </cell>
          <cell r="P2162">
            <v>38443</v>
          </cell>
          <cell r="Q2162">
            <v>0</v>
          </cell>
          <cell r="R2162">
            <v>100</v>
          </cell>
          <cell r="T2162" t="b">
            <v>0</v>
          </cell>
          <cell r="U2162" t="b">
            <v>0</v>
          </cell>
          <cell r="V2162" t="b">
            <v>0</v>
          </cell>
          <cell r="W2162" t="b">
            <v>0</v>
          </cell>
          <cell r="X2162" t="str">
            <v>Équité et capacité de payer</v>
          </cell>
          <cell r="Y2162">
            <v>0</v>
          </cell>
        </row>
        <row r="2163">
          <cell r="A2163">
            <v>95</v>
          </cell>
          <cell r="B2163">
            <v>389</v>
          </cell>
          <cell r="C2163" t="b">
            <v>0</v>
          </cell>
          <cell r="D2163">
            <v>4</v>
          </cell>
          <cell r="E2163">
            <v>1</v>
          </cell>
          <cell r="F2163" t="str">
            <v>05</v>
          </cell>
          <cell r="G2163">
            <v>2007</v>
          </cell>
          <cell r="H2163" t="b">
            <v>1</v>
          </cell>
          <cell r="I2163">
            <v>1.8</v>
          </cell>
          <cell r="K2163" t="str">
            <v>Photocopies</v>
          </cell>
          <cell r="L2163" t="str">
            <v>116, 117</v>
          </cell>
          <cell r="M2163" t="b">
            <v>1</v>
          </cell>
          <cell r="N2163" t="b">
            <v>1</v>
          </cell>
          <cell r="O2163" t="str">
            <v>IPC</v>
          </cell>
          <cell r="P2163">
            <v>39173</v>
          </cell>
          <cell r="Q2163">
            <v>50</v>
          </cell>
          <cell r="R2163">
            <v>50</v>
          </cell>
          <cell r="T2163" t="b">
            <v>0</v>
          </cell>
          <cell r="U2163" t="b">
            <v>0</v>
          </cell>
          <cell r="V2163" t="b">
            <v>0</v>
          </cell>
          <cell r="W2163" t="b">
            <v>0</v>
          </cell>
          <cell r="X2163" t="str">
            <v>Par règlement</v>
          </cell>
          <cell r="Y2163">
            <v>0</v>
          </cell>
        </row>
        <row r="2164">
          <cell r="A2164">
            <v>95</v>
          </cell>
          <cell r="B2164">
            <v>389</v>
          </cell>
          <cell r="C2164" t="b">
            <v>0</v>
          </cell>
          <cell r="D2164">
            <v>4</v>
          </cell>
          <cell r="E2164">
            <v>1</v>
          </cell>
          <cell r="F2164" t="str">
            <v>05</v>
          </cell>
          <cell r="G2164">
            <v>2006</v>
          </cell>
          <cell r="H2164" t="b">
            <v>0</v>
          </cell>
          <cell r="I2164">
            <v>1.8</v>
          </cell>
          <cell r="K2164" t="str">
            <v>Photocopies</v>
          </cell>
          <cell r="L2164" t="str">
            <v>116, 117</v>
          </cell>
          <cell r="M2164" t="b">
            <v>1</v>
          </cell>
          <cell r="N2164" t="b">
            <v>1</v>
          </cell>
          <cell r="O2164" t="str">
            <v>IPC</v>
          </cell>
          <cell r="P2164">
            <v>39173</v>
          </cell>
          <cell r="Q2164">
            <v>50</v>
          </cell>
          <cell r="R2164">
            <v>50</v>
          </cell>
          <cell r="T2164" t="b">
            <v>0</v>
          </cell>
          <cell r="U2164" t="b">
            <v>0</v>
          </cell>
          <cell r="V2164" t="b">
            <v>0</v>
          </cell>
          <cell r="W2164" t="b">
            <v>0</v>
          </cell>
          <cell r="X2164" t="str">
            <v>Par règlement</v>
          </cell>
          <cell r="Y2164">
            <v>0</v>
          </cell>
        </row>
        <row r="2165">
          <cell r="A2165">
            <v>95</v>
          </cell>
          <cell r="B2165">
            <v>389</v>
          </cell>
          <cell r="C2165" t="b">
            <v>0</v>
          </cell>
          <cell r="D2165">
            <v>4</v>
          </cell>
          <cell r="E2165">
            <v>1</v>
          </cell>
          <cell r="F2165" t="str">
            <v>05</v>
          </cell>
          <cell r="G2165">
            <v>2005</v>
          </cell>
          <cell r="H2165" t="b">
            <v>0</v>
          </cell>
          <cell r="I2165">
            <v>1.4</v>
          </cell>
          <cell r="K2165" t="str">
            <v>Photocopies</v>
          </cell>
          <cell r="L2165" t="str">
            <v>116, 117</v>
          </cell>
          <cell r="M2165" t="b">
            <v>1</v>
          </cell>
          <cell r="N2165" t="b">
            <v>1</v>
          </cell>
          <cell r="O2165" t="str">
            <v>IPC</v>
          </cell>
          <cell r="P2165">
            <v>39173</v>
          </cell>
          <cell r="Q2165">
            <v>50</v>
          </cell>
          <cell r="R2165">
            <v>50</v>
          </cell>
          <cell r="T2165" t="b">
            <v>0</v>
          </cell>
          <cell r="U2165" t="b">
            <v>0</v>
          </cell>
          <cell r="V2165" t="b">
            <v>0</v>
          </cell>
          <cell r="W2165" t="b">
            <v>0</v>
          </cell>
          <cell r="X2165" t="str">
            <v>Par règlement</v>
          </cell>
          <cell r="Y2165">
            <v>0</v>
          </cell>
        </row>
        <row r="2166">
          <cell r="A2166">
            <v>95</v>
          </cell>
          <cell r="B2166">
            <v>389</v>
          </cell>
          <cell r="C2166" t="b">
            <v>0</v>
          </cell>
          <cell r="D2166">
            <v>4</v>
          </cell>
          <cell r="E2166">
            <v>1</v>
          </cell>
          <cell r="F2166" t="str">
            <v>05</v>
          </cell>
          <cell r="G2166">
            <v>2004</v>
          </cell>
          <cell r="H2166" t="b">
            <v>0</v>
          </cell>
          <cell r="I2166">
            <v>0.6</v>
          </cell>
          <cell r="K2166" t="str">
            <v>Photocopies</v>
          </cell>
          <cell r="L2166" t="str">
            <v>116, 117</v>
          </cell>
          <cell r="M2166" t="b">
            <v>1</v>
          </cell>
          <cell r="N2166" t="b">
            <v>1</v>
          </cell>
          <cell r="O2166" t="str">
            <v>IPC</v>
          </cell>
          <cell r="P2166">
            <v>39173</v>
          </cell>
          <cell r="Q2166">
            <v>50</v>
          </cell>
          <cell r="R2166">
            <v>50</v>
          </cell>
          <cell r="T2166" t="b">
            <v>0</v>
          </cell>
          <cell r="U2166" t="b">
            <v>0</v>
          </cell>
          <cell r="V2166" t="b">
            <v>0</v>
          </cell>
          <cell r="W2166" t="b">
            <v>0</v>
          </cell>
          <cell r="X2166" t="str">
            <v>Par règlement</v>
          </cell>
          <cell r="Y2166">
            <v>0</v>
          </cell>
        </row>
        <row r="2167">
          <cell r="A2167">
            <v>95</v>
          </cell>
          <cell r="B2167">
            <v>389</v>
          </cell>
          <cell r="C2167" t="b">
            <v>0</v>
          </cell>
          <cell r="D2167">
            <v>4</v>
          </cell>
          <cell r="E2167">
            <v>1</v>
          </cell>
          <cell r="F2167" t="str">
            <v>05</v>
          </cell>
          <cell r="G2167">
            <v>2003</v>
          </cell>
          <cell r="H2167" t="b">
            <v>0</v>
          </cell>
          <cell r="I2167">
            <v>0</v>
          </cell>
          <cell r="K2167" t="str">
            <v>Photocopies</v>
          </cell>
          <cell r="L2167" t="str">
            <v>116, 117</v>
          </cell>
          <cell r="M2167" t="b">
            <v>1</v>
          </cell>
          <cell r="N2167" t="b">
            <v>1</v>
          </cell>
          <cell r="O2167" t="str">
            <v>IPC</v>
          </cell>
          <cell r="P2167">
            <v>39173</v>
          </cell>
          <cell r="Q2167">
            <v>50</v>
          </cell>
          <cell r="R2167">
            <v>50</v>
          </cell>
          <cell r="T2167" t="b">
            <v>0</v>
          </cell>
          <cell r="U2167" t="b">
            <v>0</v>
          </cell>
          <cell r="V2167" t="b">
            <v>0</v>
          </cell>
          <cell r="W2167" t="b">
            <v>0</v>
          </cell>
          <cell r="X2167" t="str">
            <v>Par règlement</v>
          </cell>
          <cell r="Y2167">
            <v>0</v>
          </cell>
        </row>
        <row r="2168">
          <cell r="A2168">
            <v>95</v>
          </cell>
          <cell r="B2168">
            <v>389</v>
          </cell>
          <cell r="C2168" t="b">
            <v>0</v>
          </cell>
          <cell r="D2168">
            <v>3</v>
          </cell>
          <cell r="E2168">
            <v>8</v>
          </cell>
          <cell r="F2168" t="str">
            <v>21</v>
          </cell>
          <cell r="G2168">
            <v>2007</v>
          </cell>
          <cell r="H2168" t="b">
            <v>1</v>
          </cell>
          <cell r="I2168">
            <v>1567.1</v>
          </cell>
          <cell r="K2168" t="str">
            <v>Licences</v>
          </cell>
          <cell r="L2168" t="str">
            <v>92, 93</v>
          </cell>
          <cell r="M2168" t="b">
            <v>1</v>
          </cell>
          <cell r="N2168" t="b">
            <v>0</v>
          </cell>
          <cell r="O2168" t="str">
            <v>IPC</v>
          </cell>
          <cell r="P2168">
            <v>38443</v>
          </cell>
          <cell r="Q2168">
            <v>0</v>
          </cell>
          <cell r="R2168">
            <v>100</v>
          </cell>
          <cell r="T2168" t="b">
            <v>0</v>
          </cell>
          <cell r="U2168" t="b">
            <v>0</v>
          </cell>
          <cell r="V2168" t="b">
            <v>0</v>
          </cell>
          <cell r="W2168" t="b">
            <v>0</v>
          </cell>
          <cell r="X2168" t="str">
            <v>Équité  et capacité de payer</v>
          </cell>
          <cell r="Y2168">
            <v>0</v>
          </cell>
        </row>
        <row r="2169">
          <cell r="A2169">
            <v>95</v>
          </cell>
          <cell r="B2169">
            <v>389</v>
          </cell>
          <cell r="C2169" t="b">
            <v>0</v>
          </cell>
          <cell r="D2169">
            <v>3</v>
          </cell>
          <cell r="E2169">
            <v>8</v>
          </cell>
          <cell r="F2169" t="str">
            <v>21</v>
          </cell>
          <cell r="G2169">
            <v>2006</v>
          </cell>
          <cell r="H2169" t="b">
            <v>0</v>
          </cell>
          <cell r="I2169">
            <v>1497.5</v>
          </cell>
          <cell r="K2169" t="str">
            <v>Licences</v>
          </cell>
          <cell r="L2169" t="str">
            <v>92, 93</v>
          </cell>
          <cell r="M2169" t="b">
            <v>1</v>
          </cell>
          <cell r="N2169" t="b">
            <v>0</v>
          </cell>
          <cell r="O2169" t="str">
            <v>IPC</v>
          </cell>
          <cell r="P2169">
            <v>38443</v>
          </cell>
          <cell r="Q2169">
            <v>0</v>
          </cell>
          <cell r="R2169">
            <v>100</v>
          </cell>
          <cell r="T2169" t="b">
            <v>0</v>
          </cell>
          <cell r="U2169" t="b">
            <v>0</v>
          </cell>
          <cell r="V2169" t="b">
            <v>0</v>
          </cell>
          <cell r="W2169" t="b">
            <v>0</v>
          </cell>
          <cell r="X2169" t="str">
            <v>Équité  et capacité de payer</v>
          </cell>
          <cell r="Y2169">
            <v>0</v>
          </cell>
        </row>
        <row r="2170">
          <cell r="A2170">
            <v>95</v>
          </cell>
          <cell r="B2170">
            <v>389</v>
          </cell>
          <cell r="C2170" t="b">
            <v>0</v>
          </cell>
          <cell r="D2170">
            <v>3</v>
          </cell>
          <cell r="E2170">
            <v>8</v>
          </cell>
          <cell r="F2170" t="str">
            <v>21</v>
          </cell>
          <cell r="G2170">
            <v>2005</v>
          </cell>
          <cell r="H2170" t="b">
            <v>0</v>
          </cell>
          <cell r="I2170">
            <v>1594.2</v>
          </cell>
          <cell r="K2170" t="str">
            <v>Licences</v>
          </cell>
          <cell r="L2170" t="str">
            <v>92, 93</v>
          </cell>
          <cell r="M2170" t="b">
            <v>1</v>
          </cell>
          <cell r="N2170" t="b">
            <v>0</v>
          </cell>
          <cell r="O2170" t="str">
            <v>IPC</v>
          </cell>
          <cell r="P2170">
            <v>38443</v>
          </cell>
          <cell r="Q2170">
            <v>0</v>
          </cell>
          <cell r="R2170">
            <v>100</v>
          </cell>
          <cell r="T2170" t="b">
            <v>0</v>
          </cell>
          <cell r="U2170" t="b">
            <v>0</v>
          </cell>
          <cell r="V2170" t="b">
            <v>0</v>
          </cell>
          <cell r="W2170" t="b">
            <v>0</v>
          </cell>
          <cell r="X2170" t="str">
            <v>Équité  et capacité de payer</v>
          </cell>
          <cell r="Y2170">
            <v>0</v>
          </cell>
        </row>
        <row r="2171">
          <cell r="A2171">
            <v>95</v>
          </cell>
          <cell r="B2171">
            <v>389</v>
          </cell>
          <cell r="C2171" t="b">
            <v>0</v>
          </cell>
          <cell r="D2171">
            <v>3</v>
          </cell>
          <cell r="E2171">
            <v>8</v>
          </cell>
          <cell r="F2171" t="str">
            <v>21</v>
          </cell>
          <cell r="G2171">
            <v>2004</v>
          </cell>
          <cell r="H2171" t="b">
            <v>0</v>
          </cell>
          <cell r="I2171">
            <v>1369.2</v>
          </cell>
          <cell r="K2171" t="str">
            <v>Licences</v>
          </cell>
          <cell r="L2171" t="str">
            <v>92, 93</v>
          </cell>
          <cell r="M2171" t="b">
            <v>1</v>
          </cell>
          <cell r="N2171" t="b">
            <v>0</v>
          </cell>
          <cell r="O2171" t="str">
            <v>IPC</v>
          </cell>
          <cell r="P2171">
            <v>38443</v>
          </cell>
          <cell r="Q2171">
            <v>0</v>
          </cell>
          <cell r="R2171">
            <v>100</v>
          </cell>
          <cell r="T2171" t="b">
            <v>0</v>
          </cell>
          <cell r="U2171" t="b">
            <v>0</v>
          </cell>
          <cell r="V2171" t="b">
            <v>0</v>
          </cell>
          <cell r="W2171" t="b">
            <v>0</v>
          </cell>
          <cell r="X2171" t="str">
            <v>Équité  et capacité de payer</v>
          </cell>
          <cell r="Y2171">
            <v>0</v>
          </cell>
        </row>
        <row r="2172">
          <cell r="A2172">
            <v>95</v>
          </cell>
          <cell r="B2172">
            <v>389</v>
          </cell>
          <cell r="C2172" t="b">
            <v>0</v>
          </cell>
          <cell r="D2172">
            <v>3</v>
          </cell>
          <cell r="E2172">
            <v>8</v>
          </cell>
          <cell r="F2172" t="str">
            <v>21</v>
          </cell>
          <cell r="G2172">
            <v>2003</v>
          </cell>
          <cell r="H2172" t="b">
            <v>0</v>
          </cell>
          <cell r="I2172">
            <v>0</v>
          </cell>
          <cell r="K2172" t="str">
            <v>Licences</v>
          </cell>
          <cell r="L2172" t="str">
            <v>92, 93</v>
          </cell>
          <cell r="M2172" t="b">
            <v>1</v>
          </cell>
          <cell r="N2172" t="b">
            <v>0</v>
          </cell>
          <cell r="O2172" t="str">
            <v>IPC</v>
          </cell>
          <cell r="P2172">
            <v>38443</v>
          </cell>
          <cell r="Q2172">
            <v>0</v>
          </cell>
          <cell r="R2172">
            <v>100</v>
          </cell>
          <cell r="T2172" t="b">
            <v>0</v>
          </cell>
          <cell r="U2172" t="b">
            <v>0</v>
          </cell>
          <cell r="V2172" t="b">
            <v>0</v>
          </cell>
          <cell r="W2172" t="b">
            <v>0</v>
          </cell>
          <cell r="X2172" t="str">
            <v>Équité  et capacité de payer</v>
          </cell>
          <cell r="Y2172">
            <v>0</v>
          </cell>
        </row>
        <row r="2173">
          <cell r="A2173">
            <v>95</v>
          </cell>
          <cell r="B2173">
            <v>389</v>
          </cell>
          <cell r="C2173" t="b">
            <v>0</v>
          </cell>
          <cell r="D2173">
            <v>3</v>
          </cell>
          <cell r="E2173">
            <v>9</v>
          </cell>
          <cell r="F2173" t="str">
            <v>04</v>
          </cell>
          <cell r="G2173">
            <v>2007</v>
          </cell>
          <cell r="H2173" t="b">
            <v>1</v>
          </cell>
          <cell r="I2173">
            <v>8.5</v>
          </cell>
          <cell r="K2173" t="str">
            <v>Loteries vidéo</v>
          </cell>
          <cell r="L2173" t="str">
            <v>99, 100</v>
          </cell>
          <cell r="M2173" t="b">
            <v>1</v>
          </cell>
          <cell r="N2173" t="b">
            <v>1</v>
          </cell>
          <cell r="O2173" t="str">
            <v>IPC</v>
          </cell>
          <cell r="P2173">
            <v>39173</v>
          </cell>
          <cell r="Q2173">
            <v>50</v>
          </cell>
          <cell r="R2173">
            <v>50</v>
          </cell>
          <cell r="T2173" t="b">
            <v>0</v>
          </cell>
          <cell r="U2173" t="b">
            <v>0</v>
          </cell>
          <cell r="V2173" t="b">
            <v>0</v>
          </cell>
          <cell r="W2173" t="b">
            <v>0</v>
          </cell>
          <cell r="X2173" t="str">
            <v>Équité et capacité de payer</v>
          </cell>
          <cell r="Y2173">
            <v>0</v>
          </cell>
        </row>
        <row r="2174">
          <cell r="A2174">
            <v>95</v>
          </cell>
          <cell r="B2174">
            <v>389</v>
          </cell>
          <cell r="C2174" t="b">
            <v>0</v>
          </cell>
          <cell r="D2174">
            <v>3</v>
          </cell>
          <cell r="E2174">
            <v>9</v>
          </cell>
          <cell r="F2174" t="str">
            <v>04</v>
          </cell>
          <cell r="G2174">
            <v>2006</v>
          </cell>
          <cell r="H2174" t="b">
            <v>0</v>
          </cell>
          <cell r="I2174">
            <v>8.5</v>
          </cell>
          <cell r="K2174" t="str">
            <v>Loteries vidéo</v>
          </cell>
          <cell r="L2174" t="str">
            <v>99, 100</v>
          </cell>
          <cell r="M2174" t="b">
            <v>1</v>
          </cell>
          <cell r="N2174" t="b">
            <v>1</v>
          </cell>
          <cell r="O2174" t="str">
            <v>IPC</v>
          </cell>
          <cell r="P2174">
            <v>39173</v>
          </cell>
          <cell r="Q2174">
            <v>50</v>
          </cell>
          <cell r="R2174">
            <v>50</v>
          </cell>
          <cell r="T2174" t="b">
            <v>0</v>
          </cell>
          <cell r="U2174" t="b">
            <v>0</v>
          </cell>
          <cell r="V2174" t="b">
            <v>0</v>
          </cell>
          <cell r="W2174" t="b">
            <v>0</v>
          </cell>
          <cell r="X2174" t="str">
            <v>Équité et capacité de payer</v>
          </cell>
          <cell r="Y2174">
            <v>0</v>
          </cell>
        </row>
        <row r="2175">
          <cell r="A2175">
            <v>95</v>
          </cell>
          <cell r="B2175">
            <v>389</v>
          </cell>
          <cell r="C2175" t="b">
            <v>0</v>
          </cell>
          <cell r="D2175">
            <v>3</v>
          </cell>
          <cell r="E2175">
            <v>9</v>
          </cell>
          <cell r="F2175" t="str">
            <v>04</v>
          </cell>
          <cell r="G2175">
            <v>2005</v>
          </cell>
          <cell r="H2175" t="b">
            <v>0</v>
          </cell>
          <cell r="I2175">
            <v>0</v>
          </cell>
          <cell r="K2175" t="str">
            <v>Loteries vidéo</v>
          </cell>
          <cell r="L2175" t="str">
            <v>99, 100</v>
          </cell>
          <cell r="M2175" t="b">
            <v>1</v>
          </cell>
          <cell r="N2175" t="b">
            <v>1</v>
          </cell>
          <cell r="O2175" t="str">
            <v>IPC</v>
          </cell>
          <cell r="P2175">
            <v>39173</v>
          </cell>
          <cell r="Q2175">
            <v>50</v>
          </cell>
          <cell r="R2175">
            <v>50</v>
          </cell>
          <cell r="T2175" t="b">
            <v>0</v>
          </cell>
          <cell r="U2175" t="b">
            <v>0</v>
          </cell>
          <cell r="V2175" t="b">
            <v>0</v>
          </cell>
          <cell r="W2175" t="b">
            <v>0</v>
          </cell>
          <cell r="X2175" t="str">
            <v>Équité et capacité de payer</v>
          </cell>
          <cell r="Y2175">
            <v>0</v>
          </cell>
        </row>
        <row r="2176">
          <cell r="A2176">
            <v>95</v>
          </cell>
          <cell r="B2176">
            <v>389</v>
          </cell>
          <cell r="C2176" t="b">
            <v>0</v>
          </cell>
          <cell r="D2176">
            <v>3</v>
          </cell>
          <cell r="E2176">
            <v>9</v>
          </cell>
          <cell r="F2176" t="str">
            <v>04</v>
          </cell>
          <cell r="G2176">
            <v>2004</v>
          </cell>
          <cell r="H2176" t="b">
            <v>0</v>
          </cell>
          <cell r="I2176">
            <v>0.2</v>
          </cell>
          <cell r="K2176" t="str">
            <v>Loteries vidéo</v>
          </cell>
          <cell r="L2176" t="str">
            <v>99, 100</v>
          </cell>
          <cell r="M2176" t="b">
            <v>1</v>
          </cell>
          <cell r="N2176" t="b">
            <v>1</v>
          </cell>
          <cell r="O2176" t="str">
            <v>IPC</v>
          </cell>
          <cell r="P2176">
            <v>39173</v>
          </cell>
          <cell r="Q2176">
            <v>50</v>
          </cell>
          <cell r="R2176">
            <v>50</v>
          </cell>
          <cell r="T2176" t="b">
            <v>0</v>
          </cell>
          <cell r="U2176" t="b">
            <v>0</v>
          </cell>
          <cell r="V2176" t="b">
            <v>0</v>
          </cell>
          <cell r="W2176" t="b">
            <v>0</v>
          </cell>
          <cell r="X2176" t="str">
            <v>Équité et capacité de payer</v>
          </cell>
          <cell r="Y2176">
            <v>0</v>
          </cell>
        </row>
        <row r="2177">
          <cell r="A2177">
            <v>95</v>
          </cell>
          <cell r="B2177">
            <v>389</v>
          </cell>
          <cell r="C2177" t="b">
            <v>0</v>
          </cell>
          <cell r="D2177">
            <v>3</v>
          </cell>
          <cell r="E2177">
            <v>9</v>
          </cell>
          <cell r="F2177" t="str">
            <v>04</v>
          </cell>
          <cell r="G2177">
            <v>2003</v>
          </cell>
          <cell r="H2177" t="b">
            <v>0</v>
          </cell>
          <cell r="I2177">
            <v>0</v>
          </cell>
          <cell r="K2177" t="str">
            <v>Loteries vidéo</v>
          </cell>
          <cell r="L2177" t="str">
            <v>99, 100</v>
          </cell>
          <cell r="M2177" t="b">
            <v>1</v>
          </cell>
          <cell r="N2177" t="b">
            <v>1</v>
          </cell>
          <cell r="O2177" t="str">
            <v>IPC</v>
          </cell>
          <cell r="P2177">
            <v>39173</v>
          </cell>
          <cell r="Q2177">
            <v>50</v>
          </cell>
          <cell r="R2177">
            <v>50</v>
          </cell>
          <cell r="T2177" t="b">
            <v>0</v>
          </cell>
          <cell r="U2177" t="b">
            <v>0</v>
          </cell>
          <cell r="V2177" t="b">
            <v>0</v>
          </cell>
          <cell r="W2177" t="b">
            <v>0</v>
          </cell>
          <cell r="X2177" t="str">
            <v>Équité et capacité de payer</v>
          </cell>
          <cell r="Y2177">
            <v>0</v>
          </cell>
        </row>
        <row r="2178">
          <cell r="A2178">
            <v>95</v>
          </cell>
          <cell r="B2178">
            <v>389</v>
          </cell>
          <cell r="C2178" t="b">
            <v>0</v>
          </cell>
          <cell r="D2178">
            <v>3</v>
          </cell>
          <cell r="E2178">
            <v>2</v>
          </cell>
          <cell r="F2178" t="str">
            <v>21</v>
          </cell>
          <cell r="G2178">
            <v>2007</v>
          </cell>
          <cell r="H2178" t="b">
            <v>1</v>
          </cell>
          <cell r="I2178">
            <v>141.5</v>
          </cell>
          <cell r="K2178" t="str">
            <v>Autorisations de messages publicitaires</v>
          </cell>
          <cell r="L2178" t="str">
            <v>85, 319</v>
          </cell>
          <cell r="M2178" t="b">
            <v>1</v>
          </cell>
          <cell r="N2178" t="b">
            <v>0</v>
          </cell>
          <cell r="O2178" t="str">
            <v>IPC</v>
          </cell>
          <cell r="P2178">
            <v>38443</v>
          </cell>
          <cell r="Q2178">
            <v>0</v>
          </cell>
          <cell r="R2178">
            <v>100</v>
          </cell>
          <cell r="T2178" t="b">
            <v>0</v>
          </cell>
          <cell r="U2178" t="b">
            <v>0</v>
          </cell>
          <cell r="V2178" t="b">
            <v>0</v>
          </cell>
          <cell r="W2178" t="b">
            <v>0</v>
          </cell>
          <cell r="X2178" t="str">
            <v>Équité et capacité de payer</v>
          </cell>
          <cell r="Y2178">
            <v>0</v>
          </cell>
        </row>
        <row r="2179">
          <cell r="A2179">
            <v>95</v>
          </cell>
          <cell r="B2179">
            <v>389</v>
          </cell>
          <cell r="C2179" t="b">
            <v>0</v>
          </cell>
          <cell r="D2179">
            <v>3</v>
          </cell>
          <cell r="E2179">
            <v>2</v>
          </cell>
          <cell r="F2179" t="str">
            <v>21</v>
          </cell>
          <cell r="G2179">
            <v>2006</v>
          </cell>
          <cell r="H2179" t="b">
            <v>0</v>
          </cell>
          <cell r="I2179">
            <v>132.19999999999999</v>
          </cell>
          <cell r="K2179" t="str">
            <v>Autorisations de messages publicitaires</v>
          </cell>
          <cell r="L2179" t="str">
            <v>85, 319</v>
          </cell>
          <cell r="M2179" t="b">
            <v>1</v>
          </cell>
          <cell r="N2179" t="b">
            <v>0</v>
          </cell>
          <cell r="O2179" t="str">
            <v>IPC</v>
          </cell>
          <cell r="P2179">
            <v>38443</v>
          </cell>
          <cell r="Q2179">
            <v>0</v>
          </cell>
          <cell r="R2179">
            <v>100</v>
          </cell>
          <cell r="T2179" t="b">
            <v>0</v>
          </cell>
          <cell r="U2179" t="b">
            <v>0</v>
          </cell>
          <cell r="V2179" t="b">
            <v>0</v>
          </cell>
          <cell r="W2179" t="b">
            <v>0</v>
          </cell>
          <cell r="X2179" t="str">
            <v>Équité et capacité de payer</v>
          </cell>
          <cell r="Y2179">
            <v>0</v>
          </cell>
        </row>
        <row r="2180">
          <cell r="A2180">
            <v>95</v>
          </cell>
          <cell r="B2180">
            <v>389</v>
          </cell>
          <cell r="C2180" t="b">
            <v>0</v>
          </cell>
          <cell r="D2180">
            <v>3</v>
          </cell>
          <cell r="E2180">
            <v>2</v>
          </cell>
          <cell r="F2180" t="str">
            <v>21</v>
          </cell>
          <cell r="G2180">
            <v>2005</v>
          </cell>
          <cell r="H2180" t="b">
            <v>0</v>
          </cell>
          <cell r="I2180">
            <v>134.19999999999999</v>
          </cell>
          <cell r="K2180" t="str">
            <v>Autorisations de messages publicitaires</v>
          </cell>
          <cell r="L2180" t="str">
            <v>85, 319</v>
          </cell>
          <cell r="M2180" t="b">
            <v>1</v>
          </cell>
          <cell r="N2180" t="b">
            <v>0</v>
          </cell>
          <cell r="O2180" t="str">
            <v>IPC</v>
          </cell>
          <cell r="P2180">
            <v>38443</v>
          </cell>
          <cell r="Q2180">
            <v>0</v>
          </cell>
          <cell r="R2180">
            <v>100</v>
          </cell>
          <cell r="T2180" t="b">
            <v>0</v>
          </cell>
          <cell r="U2180" t="b">
            <v>0</v>
          </cell>
          <cell r="V2180" t="b">
            <v>0</v>
          </cell>
          <cell r="W2180" t="b">
            <v>0</v>
          </cell>
          <cell r="X2180" t="str">
            <v>Équité et capacité de payer</v>
          </cell>
          <cell r="Y2180">
            <v>0</v>
          </cell>
        </row>
        <row r="2181">
          <cell r="A2181">
            <v>95</v>
          </cell>
          <cell r="B2181">
            <v>389</v>
          </cell>
          <cell r="C2181" t="b">
            <v>0</v>
          </cell>
          <cell r="D2181">
            <v>3</v>
          </cell>
          <cell r="E2181">
            <v>2</v>
          </cell>
          <cell r="F2181" t="str">
            <v>21</v>
          </cell>
          <cell r="G2181">
            <v>2004</v>
          </cell>
          <cell r="H2181" t="b">
            <v>0</v>
          </cell>
          <cell r="I2181">
            <v>116.7</v>
          </cell>
          <cell r="K2181" t="str">
            <v>Autorisations de messages publicitaires</v>
          </cell>
          <cell r="L2181" t="str">
            <v>85, 319</v>
          </cell>
          <cell r="M2181" t="b">
            <v>1</v>
          </cell>
          <cell r="N2181" t="b">
            <v>0</v>
          </cell>
          <cell r="O2181" t="str">
            <v>IPC</v>
          </cell>
          <cell r="P2181">
            <v>38443</v>
          </cell>
          <cell r="Q2181">
            <v>0</v>
          </cell>
          <cell r="R2181">
            <v>100</v>
          </cell>
          <cell r="T2181" t="b">
            <v>0</v>
          </cell>
          <cell r="U2181" t="b">
            <v>0</v>
          </cell>
          <cell r="V2181" t="b">
            <v>0</v>
          </cell>
          <cell r="W2181" t="b">
            <v>0</v>
          </cell>
          <cell r="X2181" t="str">
            <v>Équité et capacité de payer</v>
          </cell>
          <cell r="Y2181">
            <v>0</v>
          </cell>
        </row>
        <row r="2182">
          <cell r="A2182">
            <v>95</v>
          </cell>
          <cell r="B2182">
            <v>389</v>
          </cell>
          <cell r="C2182" t="b">
            <v>0</v>
          </cell>
          <cell r="D2182">
            <v>3</v>
          </cell>
          <cell r="E2182">
            <v>2</v>
          </cell>
          <cell r="F2182" t="str">
            <v>21</v>
          </cell>
          <cell r="G2182">
            <v>2003</v>
          </cell>
          <cell r="H2182" t="b">
            <v>0</v>
          </cell>
          <cell r="I2182">
            <v>0</v>
          </cell>
          <cell r="K2182" t="str">
            <v>Autorisations de messages publicitaires</v>
          </cell>
          <cell r="L2182" t="str">
            <v>85, 319</v>
          </cell>
          <cell r="M2182" t="b">
            <v>1</v>
          </cell>
          <cell r="N2182" t="b">
            <v>0</v>
          </cell>
          <cell r="O2182" t="str">
            <v>IPC</v>
          </cell>
          <cell r="P2182">
            <v>38443</v>
          </cell>
          <cell r="Q2182">
            <v>0</v>
          </cell>
          <cell r="R2182">
            <v>100</v>
          </cell>
          <cell r="T2182" t="b">
            <v>0</v>
          </cell>
          <cell r="U2182" t="b">
            <v>0</v>
          </cell>
          <cell r="V2182" t="b">
            <v>0</v>
          </cell>
          <cell r="W2182" t="b">
            <v>0</v>
          </cell>
          <cell r="X2182" t="str">
            <v>Équité et capacité de payer</v>
          </cell>
          <cell r="Y2182">
            <v>0</v>
          </cell>
        </row>
        <row r="2183">
          <cell r="A2183">
            <v>95</v>
          </cell>
          <cell r="B2183">
            <v>389</v>
          </cell>
          <cell r="C2183" t="b">
            <v>0</v>
          </cell>
          <cell r="D2183">
            <v>3</v>
          </cell>
          <cell r="E2183">
            <v>2</v>
          </cell>
          <cell r="F2183" t="str">
            <v>20</v>
          </cell>
          <cell r="G2183">
            <v>2007</v>
          </cell>
          <cell r="H2183" t="b">
            <v>1</v>
          </cell>
          <cell r="I2183">
            <v>2556.8000000000002</v>
          </cell>
          <cell r="K2183" t="str">
            <v>Permis de réunion</v>
          </cell>
          <cell r="L2183" t="str">
            <v>85, 111</v>
          </cell>
          <cell r="M2183" t="b">
            <v>1</v>
          </cell>
          <cell r="N2183" t="b">
            <v>0</v>
          </cell>
          <cell r="O2183" t="str">
            <v>IPC</v>
          </cell>
          <cell r="P2183">
            <v>38443</v>
          </cell>
          <cell r="Q2183">
            <v>50</v>
          </cell>
          <cell r="R2183">
            <v>50</v>
          </cell>
          <cell r="T2183" t="b">
            <v>0</v>
          </cell>
          <cell r="U2183" t="b">
            <v>0</v>
          </cell>
          <cell r="V2183" t="b">
            <v>0</v>
          </cell>
          <cell r="W2183" t="b">
            <v>0</v>
          </cell>
          <cell r="X2183" t="str">
            <v>Équité et capacité de payer</v>
          </cell>
          <cell r="Y2183">
            <v>0</v>
          </cell>
        </row>
        <row r="2184">
          <cell r="A2184">
            <v>95</v>
          </cell>
          <cell r="B2184">
            <v>389</v>
          </cell>
          <cell r="C2184" t="b">
            <v>0</v>
          </cell>
          <cell r="D2184">
            <v>3</v>
          </cell>
          <cell r="E2184">
            <v>2</v>
          </cell>
          <cell r="F2184" t="str">
            <v>20</v>
          </cell>
          <cell r="G2184">
            <v>2006</v>
          </cell>
          <cell r="H2184" t="b">
            <v>0</v>
          </cell>
          <cell r="I2184">
            <v>2603.6</v>
          </cell>
          <cell r="K2184" t="str">
            <v>Permis de réunion</v>
          </cell>
          <cell r="L2184" t="str">
            <v>85, 111</v>
          </cell>
          <cell r="M2184" t="b">
            <v>1</v>
          </cell>
          <cell r="N2184" t="b">
            <v>0</v>
          </cell>
          <cell r="O2184" t="str">
            <v>IPC</v>
          </cell>
          <cell r="P2184">
            <v>38443</v>
          </cell>
          <cell r="Q2184">
            <v>50</v>
          </cell>
          <cell r="R2184">
            <v>50</v>
          </cell>
          <cell r="T2184" t="b">
            <v>0</v>
          </cell>
          <cell r="U2184" t="b">
            <v>0</v>
          </cell>
          <cell r="V2184" t="b">
            <v>0</v>
          </cell>
          <cell r="W2184" t="b">
            <v>0</v>
          </cell>
          <cell r="X2184" t="str">
            <v>Équité et capacité de payer</v>
          </cell>
          <cell r="Y2184">
            <v>0</v>
          </cell>
        </row>
        <row r="2185">
          <cell r="A2185">
            <v>95</v>
          </cell>
          <cell r="B2185">
            <v>389</v>
          </cell>
          <cell r="C2185" t="b">
            <v>0</v>
          </cell>
          <cell r="D2185">
            <v>3</v>
          </cell>
          <cell r="E2185">
            <v>2</v>
          </cell>
          <cell r="F2185" t="str">
            <v>20</v>
          </cell>
          <cell r="G2185">
            <v>2005</v>
          </cell>
          <cell r="H2185" t="b">
            <v>0</v>
          </cell>
          <cell r="I2185">
            <v>2518.6</v>
          </cell>
          <cell r="K2185" t="str">
            <v>Permis de réunion</v>
          </cell>
          <cell r="L2185" t="str">
            <v>85, 111</v>
          </cell>
          <cell r="M2185" t="b">
            <v>1</v>
          </cell>
          <cell r="N2185" t="b">
            <v>0</v>
          </cell>
          <cell r="O2185" t="str">
            <v>IPC</v>
          </cell>
          <cell r="P2185">
            <v>38443</v>
          </cell>
          <cell r="Q2185">
            <v>50</v>
          </cell>
          <cell r="R2185">
            <v>50</v>
          </cell>
          <cell r="T2185" t="b">
            <v>0</v>
          </cell>
          <cell r="U2185" t="b">
            <v>0</v>
          </cell>
          <cell r="V2185" t="b">
            <v>0</v>
          </cell>
          <cell r="W2185" t="b">
            <v>0</v>
          </cell>
          <cell r="X2185" t="str">
            <v>Équité et capacité de payer</v>
          </cell>
          <cell r="Y2185">
            <v>0</v>
          </cell>
        </row>
        <row r="2186">
          <cell r="A2186">
            <v>95</v>
          </cell>
          <cell r="B2186">
            <v>389</v>
          </cell>
          <cell r="C2186" t="b">
            <v>0</v>
          </cell>
          <cell r="D2186">
            <v>3</v>
          </cell>
          <cell r="E2186">
            <v>2</v>
          </cell>
          <cell r="F2186" t="str">
            <v>20</v>
          </cell>
          <cell r="G2186">
            <v>2004</v>
          </cell>
          <cell r="H2186" t="b">
            <v>0</v>
          </cell>
          <cell r="I2186">
            <v>2352.6999999999998</v>
          </cell>
          <cell r="K2186" t="str">
            <v>Permis de réunion</v>
          </cell>
          <cell r="L2186" t="str">
            <v>85, 111</v>
          </cell>
          <cell r="M2186" t="b">
            <v>1</v>
          </cell>
          <cell r="N2186" t="b">
            <v>0</v>
          </cell>
          <cell r="O2186" t="str">
            <v>IPC</v>
          </cell>
          <cell r="P2186">
            <v>38443</v>
          </cell>
          <cell r="Q2186">
            <v>50</v>
          </cell>
          <cell r="R2186">
            <v>50</v>
          </cell>
          <cell r="T2186" t="b">
            <v>0</v>
          </cell>
          <cell r="U2186" t="b">
            <v>0</v>
          </cell>
          <cell r="V2186" t="b">
            <v>0</v>
          </cell>
          <cell r="W2186" t="b">
            <v>0</v>
          </cell>
          <cell r="X2186" t="str">
            <v>Équité et capacité de payer</v>
          </cell>
          <cell r="Y2186">
            <v>0</v>
          </cell>
        </row>
        <row r="2187">
          <cell r="A2187">
            <v>95</v>
          </cell>
          <cell r="B2187">
            <v>389</v>
          </cell>
          <cell r="C2187" t="b">
            <v>0</v>
          </cell>
          <cell r="D2187">
            <v>3</v>
          </cell>
          <cell r="E2187">
            <v>2</v>
          </cell>
          <cell r="F2187" t="str">
            <v>20</v>
          </cell>
          <cell r="G2187">
            <v>2003</v>
          </cell>
          <cell r="H2187" t="b">
            <v>0</v>
          </cell>
          <cell r="I2187">
            <v>0</v>
          </cell>
          <cell r="K2187" t="str">
            <v>Permis de réunion</v>
          </cell>
          <cell r="L2187" t="str">
            <v>85, 111</v>
          </cell>
          <cell r="M2187" t="b">
            <v>1</v>
          </cell>
          <cell r="N2187" t="b">
            <v>0</v>
          </cell>
          <cell r="O2187" t="str">
            <v>IPC</v>
          </cell>
          <cell r="P2187">
            <v>38443</v>
          </cell>
          <cell r="Q2187">
            <v>50</v>
          </cell>
          <cell r="R2187">
            <v>50</v>
          </cell>
          <cell r="T2187" t="b">
            <v>0</v>
          </cell>
          <cell r="U2187" t="b">
            <v>0</v>
          </cell>
          <cell r="V2187" t="b">
            <v>0</v>
          </cell>
          <cell r="W2187" t="b">
            <v>0</v>
          </cell>
          <cell r="X2187" t="str">
            <v>Équité et capacité de payer</v>
          </cell>
          <cell r="Y2187">
            <v>0</v>
          </cell>
        </row>
        <row r="2188">
          <cell r="A2188">
            <v>95</v>
          </cell>
          <cell r="B2188">
            <v>389</v>
          </cell>
          <cell r="C2188" t="b">
            <v>0</v>
          </cell>
          <cell r="D2188">
            <v>3</v>
          </cell>
          <cell r="E2188">
            <v>2</v>
          </cell>
          <cell r="F2188" t="str">
            <v>20</v>
          </cell>
          <cell r="G2188">
            <v>2007</v>
          </cell>
          <cell r="H2188" t="b">
            <v>1</v>
          </cell>
          <cell r="I2188">
            <v>426.1</v>
          </cell>
          <cell r="K2188" t="str">
            <v>Autorisations temporaires ou permanentes</v>
          </cell>
          <cell r="L2188" t="str">
            <v>85, 111</v>
          </cell>
          <cell r="M2188" t="b">
            <v>1</v>
          </cell>
          <cell r="N2188" t="b">
            <v>0</v>
          </cell>
          <cell r="O2188" t="str">
            <v>IPC</v>
          </cell>
          <cell r="P2188">
            <v>38443</v>
          </cell>
          <cell r="Q2188">
            <v>50</v>
          </cell>
          <cell r="R2188">
            <v>50</v>
          </cell>
          <cell r="T2188" t="b">
            <v>0</v>
          </cell>
          <cell r="U2188" t="b">
            <v>0</v>
          </cell>
          <cell r="V2188" t="b">
            <v>0</v>
          </cell>
          <cell r="W2188" t="b">
            <v>0</v>
          </cell>
          <cell r="X2188" t="str">
            <v>Équité et capacité de payer</v>
          </cell>
          <cell r="Y2188">
            <v>0</v>
          </cell>
        </row>
        <row r="2189">
          <cell r="A2189">
            <v>95</v>
          </cell>
          <cell r="B2189">
            <v>389</v>
          </cell>
          <cell r="C2189" t="b">
            <v>0</v>
          </cell>
          <cell r="D2189">
            <v>3</v>
          </cell>
          <cell r="E2189">
            <v>2</v>
          </cell>
          <cell r="F2189" t="str">
            <v>20</v>
          </cell>
          <cell r="G2189">
            <v>2006</v>
          </cell>
          <cell r="H2189" t="b">
            <v>0</v>
          </cell>
          <cell r="I2189">
            <v>302.39999999999998</v>
          </cell>
          <cell r="K2189" t="str">
            <v>Autorisations temporaires ou permanentes</v>
          </cell>
          <cell r="L2189" t="str">
            <v>85, 111</v>
          </cell>
          <cell r="M2189" t="b">
            <v>1</v>
          </cell>
          <cell r="N2189" t="b">
            <v>0</v>
          </cell>
          <cell r="O2189" t="str">
            <v>IPC</v>
          </cell>
          <cell r="P2189">
            <v>38443</v>
          </cell>
          <cell r="Q2189">
            <v>50</v>
          </cell>
          <cell r="R2189">
            <v>50</v>
          </cell>
          <cell r="T2189" t="b">
            <v>0</v>
          </cell>
          <cell r="U2189" t="b">
            <v>0</v>
          </cell>
          <cell r="V2189" t="b">
            <v>0</v>
          </cell>
          <cell r="W2189" t="b">
            <v>0</v>
          </cell>
          <cell r="X2189" t="str">
            <v>Équité et capacité de payer</v>
          </cell>
          <cell r="Y2189">
            <v>0</v>
          </cell>
        </row>
        <row r="2190">
          <cell r="A2190">
            <v>95</v>
          </cell>
          <cell r="B2190">
            <v>389</v>
          </cell>
          <cell r="C2190" t="b">
            <v>0</v>
          </cell>
          <cell r="D2190">
            <v>3</v>
          </cell>
          <cell r="E2190">
            <v>2</v>
          </cell>
          <cell r="F2190" t="str">
            <v>20</v>
          </cell>
          <cell r="G2190">
            <v>2005</v>
          </cell>
          <cell r="H2190" t="b">
            <v>0</v>
          </cell>
          <cell r="I2190">
            <v>316.89999999999998</v>
          </cell>
          <cell r="K2190" t="str">
            <v>Autorisations temporaires ou permanentes</v>
          </cell>
          <cell r="L2190" t="str">
            <v>85, 111</v>
          </cell>
          <cell r="M2190" t="b">
            <v>1</v>
          </cell>
          <cell r="N2190" t="b">
            <v>0</v>
          </cell>
          <cell r="O2190" t="str">
            <v>IPC</v>
          </cell>
          <cell r="P2190">
            <v>38443</v>
          </cell>
          <cell r="Q2190">
            <v>50</v>
          </cell>
          <cell r="R2190">
            <v>50</v>
          </cell>
          <cell r="T2190" t="b">
            <v>0</v>
          </cell>
          <cell r="U2190" t="b">
            <v>0</v>
          </cell>
          <cell r="V2190" t="b">
            <v>0</v>
          </cell>
          <cell r="W2190" t="b">
            <v>0</v>
          </cell>
          <cell r="X2190" t="str">
            <v>Équité et capacité de payer</v>
          </cell>
          <cell r="Y2190">
            <v>0</v>
          </cell>
        </row>
        <row r="2191">
          <cell r="A2191">
            <v>95</v>
          </cell>
          <cell r="B2191">
            <v>389</v>
          </cell>
          <cell r="C2191" t="b">
            <v>0</v>
          </cell>
          <cell r="D2191">
            <v>3</v>
          </cell>
          <cell r="E2191">
            <v>2</v>
          </cell>
          <cell r="F2191" t="str">
            <v>20</v>
          </cell>
          <cell r="G2191">
            <v>2004</v>
          </cell>
          <cell r="H2191" t="b">
            <v>0</v>
          </cell>
          <cell r="I2191">
            <v>291.7</v>
          </cell>
          <cell r="K2191" t="str">
            <v>Autorisations temporaires ou permanentes</v>
          </cell>
          <cell r="L2191" t="str">
            <v>85, 111</v>
          </cell>
          <cell r="M2191" t="b">
            <v>1</v>
          </cell>
          <cell r="N2191" t="b">
            <v>0</v>
          </cell>
          <cell r="O2191" t="str">
            <v>IPC</v>
          </cell>
          <cell r="P2191">
            <v>38443</v>
          </cell>
          <cell r="Q2191">
            <v>50</v>
          </cell>
          <cell r="R2191">
            <v>50</v>
          </cell>
          <cell r="T2191" t="b">
            <v>0</v>
          </cell>
          <cell r="U2191" t="b">
            <v>0</v>
          </cell>
          <cell r="V2191" t="b">
            <v>0</v>
          </cell>
          <cell r="W2191" t="b">
            <v>0</v>
          </cell>
          <cell r="X2191" t="str">
            <v>Équité et capacité de payer</v>
          </cell>
          <cell r="Y2191">
            <v>0</v>
          </cell>
        </row>
        <row r="2192">
          <cell r="A2192">
            <v>95</v>
          </cell>
          <cell r="B2192">
            <v>389</v>
          </cell>
          <cell r="C2192" t="b">
            <v>0</v>
          </cell>
          <cell r="D2192">
            <v>3</v>
          </cell>
          <cell r="E2192">
            <v>2</v>
          </cell>
          <cell r="F2192" t="str">
            <v>20</v>
          </cell>
          <cell r="G2192">
            <v>2003</v>
          </cell>
          <cell r="H2192" t="b">
            <v>0</v>
          </cell>
          <cell r="I2192">
            <v>0</v>
          </cell>
          <cell r="K2192" t="str">
            <v>Autorisations temporaires ou permanentes</v>
          </cell>
          <cell r="L2192" t="str">
            <v>85, 111</v>
          </cell>
          <cell r="M2192" t="b">
            <v>1</v>
          </cell>
          <cell r="N2192" t="b">
            <v>0</v>
          </cell>
          <cell r="O2192" t="str">
            <v>IPC</v>
          </cell>
          <cell r="P2192">
            <v>38443</v>
          </cell>
          <cell r="Q2192">
            <v>50</v>
          </cell>
          <cell r="R2192">
            <v>50</v>
          </cell>
          <cell r="T2192" t="b">
            <v>0</v>
          </cell>
          <cell r="U2192" t="b">
            <v>0</v>
          </cell>
          <cell r="V2192" t="b">
            <v>0</v>
          </cell>
          <cell r="W2192" t="b">
            <v>0</v>
          </cell>
          <cell r="X2192" t="str">
            <v>Équité et capacité de payer</v>
          </cell>
          <cell r="Y2192">
            <v>0</v>
          </cell>
        </row>
        <row r="2193">
          <cell r="A2193">
            <v>75</v>
          </cell>
          <cell r="B2193">
            <v>366</v>
          </cell>
          <cell r="C2193" t="b">
            <v>0</v>
          </cell>
          <cell r="D2193">
            <v>3</v>
          </cell>
          <cell r="E2193">
            <v>9</v>
          </cell>
          <cell r="F2193" t="str">
            <v>12</v>
          </cell>
          <cell r="G2193">
            <v>2007</v>
          </cell>
          <cell r="H2193" t="b">
            <v>1</v>
          </cell>
          <cell r="I2193">
            <v>495.7</v>
          </cell>
          <cell r="K2193" t="str">
            <v>Pétrolier</v>
          </cell>
          <cell r="L2193" t="str">
            <v>2</v>
          </cell>
          <cell r="M2193" t="b">
            <v>1</v>
          </cell>
          <cell r="N2193" t="b">
            <v>1</v>
          </cell>
          <cell r="O2193" t="str">
            <v>IPC</v>
          </cell>
          <cell r="P2193">
            <v>39083</v>
          </cell>
          <cell r="Q2193">
            <v>0</v>
          </cell>
          <cell r="R2193">
            <v>100</v>
          </cell>
          <cell r="T2193" t="b">
            <v>1</v>
          </cell>
          <cell r="U2193" t="b">
            <v>0</v>
          </cell>
          <cell r="V2193" t="b">
            <v>0</v>
          </cell>
          <cell r="W2193" t="b">
            <v>0</v>
          </cell>
          <cell r="X2193" t="str">
            <v>NIL</v>
          </cell>
          <cell r="Y2193">
            <v>1</v>
          </cell>
        </row>
        <row r="2194">
          <cell r="A2194">
            <v>75</v>
          </cell>
          <cell r="B2194">
            <v>366</v>
          </cell>
          <cell r="C2194" t="b">
            <v>0</v>
          </cell>
          <cell r="D2194">
            <v>3</v>
          </cell>
          <cell r="E2194">
            <v>9</v>
          </cell>
          <cell r="F2194" t="str">
            <v>12</v>
          </cell>
          <cell r="G2194">
            <v>2006</v>
          </cell>
          <cell r="H2194" t="b">
            <v>0</v>
          </cell>
          <cell r="I2194">
            <v>436.7</v>
          </cell>
          <cell r="K2194" t="str">
            <v>Pétrolier</v>
          </cell>
          <cell r="L2194" t="str">
            <v>2</v>
          </cell>
          <cell r="M2194" t="b">
            <v>1</v>
          </cell>
          <cell r="N2194" t="b">
            <v>1</v>
          </cell>
          <cell r="O2194" t="str">
            <v>IPC</v>
          </cell>
          <cell r="P2194">
            <v>39083</v>
          </cell>
          <cell r="Q2194">
            <v>0</v>
          </cell>
          <cell r="R2194">
            <v>100</v>
          </cell>
          <cell r="T2194" t="b">
            <v>1</v>
          </cell>
          <cell r="U2194" t="b">
            <v>0</v>
          </cell>
          <cell r="V2194" t="b">
            <v>0</v>
          </cell>
          <cell r="W2194" t="b">
            <v>0</v>
          </cell>
          <cell r="X2194" t="str">
            <v>NIL</v>
          </cell>
          <cell r="Y2194">
            <v>1</v>
          </cell>
        </row>
        <row r="2195">
          <cell r="A2195">
            <v>75</v>
          </cell>
          <cell r="B2195">
            <v>366</v>
          </cell>
          <cell r="C2195" t="b">
            <v>0</v>
          </cell>
          <cell r="D2195">
            <v>3</v>
          </cell>
          <cell r="E2195">
            <v>9</v>
          </cell>
          <cell r="F2195" t="str">
            <v>12</v>
          </cell>
          <cell r="G2195">
            <v>2005</v>
          </cell>
          <cell r="H2195" t="b">
            <v>0</v>
          </cell>
          <cell r="I2195">
            <v>472.5</v>
          </cell>
          <cell r="K2195" t="str">
            <v>Pétrolier</v>
          </cell>
          <cell r="L2195" t="str">
            <v>2</v>
          </cell>
          <cell r="M2195" t="b">
            <v>1</v>
          </cell>
          <cell r="N2195" t="b">
            <v>1</v>
          </cell>
          <cell r="O2195" t="str">
            <v>IPC</v>
          </cell>
          <cell r="P2195">
            <v>39083</v>
          </cell>
          <cell r="Q2195">
            <v>0</v>
          </cell>
          <cell r="R2195">
            <v>100</v>
          </cell>
          <cell r="T2195" t="b">
            <v>1</v>
          </cell>
          <cell r="U2195" t="b">
            <v>0</v>
          </cell>
          <cell r="V2195" t="b">
            <v>0</v>
          </cell>
          <cell r="W2195" t="b">
            <v>0</v>
          </cell>
          <cell r="X2195" t="str">
            <v>NIL</v>
          </cell>
          <cell r="Y2195">
            <v>1</v>
          </cell>
        </row>
        <row r="2196">
          <cell r="A2196">
            <v>75</v>
          </cell>
          <cell r="B2196">
            <v>366</v>
          </cell>
          <cell r="C2196" t="b">
            <v>0</v>
          </cell>
          <cell r="D2196">
            <v>3</v>
          </cell>
          <cell r="E2196">
            <v>9</v>
          </cell>
          <cell r="F2196" t="str">
            <v>12</v>
          </cell>
          <cell r="G2196">
            <v>2004</v>
          </cell>
          <cell r="H2196" t="b">
            <v>0</v>
          </cell>
          <cell r="I2196">
            <v>476.8</v>
          </cell>
          <cell r="K2196" t="str">
            <v>Pétrolier</v>
          </cell>
          <cell r="L2196" t="str">
            <v>2</v>
          </cell>
          <cell r="M2196" t="b">
            <v>1</v>
          </cell>
          <cell r="N2196" t="b">
            <v>1</v>
          </cell>
          <cell r="O2196" t="str">
            <v>IPC</v>
          </cell>
          <cell r="P2196">
            <v>39083</v>
          </cell>
          <cell r="Q2196">
            <v>0</v>
          </cell>
          <cell r="R2196">
            <v>100</v>
          </cell>
          <cell r="T2196" t="b">
            <v>1</v>
          </cell>
          <cell r="U2196" t="b">
            <v>0</v>
          </cell>
          <cell r="V2196" t="b">
            <v>0</v>
          </cell>
          <cell r="W2196" t="b">
            <v>0</v>
          </cell>
          <cell r="X2196" t="str">
            <v>NIL</v>
          </cell>
          <cell r="Y2196">
            <v>1</v>
          </cell>
        </row>
        <row r="2197">
          <cell r="A2197">
            <v>75</v>
          </cell>
          <cell r="B2197">
            <v>366</v>
          </cell>
          <cell r="C2197" t="b">
            <v>0</v>
          </cell>
          <cell r="D2197">
            <v>3</v>
          </cell>
          <cell r="E2197">
            <v>9</v>
          </cell>
          <cell r="F2197" t="str">
            <v>12</v>
          </cell>
          <cell r="G2197">
            <v>2003</v>
          </cell>
          <cell r="H2197" t="b">
            <v>0</v>
          </cell>
          <cell r="I2197">
            <v>0</v>
          </cell>
          <cell r="K2197" t="str">
            <v>Pétrolier</v>
          </cell>
          <cell r="L2197" t="str">
            <v>2</v>
          </cell>
          <cell r="M2197" t="b">
            <v>1</v>
          </cell>
          <cell r="N2197" t="b">
            <v>1</v>
          </cell>
          <cell r="O2197" t="str">
            <v>IPC</v>
          </cell>
          <cell r="P2197">
            <v>39083</v>
          </cell>
          <cell r="Q2197">
            <v>0</v>
          </cell>
          <cell r="R2197">
            <v>100</v>
          </cell>
          <cell r="T2197" t="b">
            <v>1</v>
          </cell>
          <cell r="U2197" t="b">
            <v>0</v>
          </cell>
          <cell r="V2197" t="b">
            <v>0</v>
          </cell>
          <cell r="W2197" t="b">
            <v>0</v>
          </cell>
          <cell r="X2197" t="str">
            <v>NIL</v>
          </cell>
          <cell r="Y2197">
            <v>1</v>
          </cell>
        </row>
        <row r="2198">
          <cell r="A2198">
            <v>75</v>
          </cell>
          <cell r="B2198">
            <v>366</v>
          </cell>
          <cell r="C2198" t="b">
            <v>0</v>
          </cell>
          <cell r="D2198">
            <v>3</v>
          </cell>
          <cell r="E2198">
            <v>9</v>
          </cell>
          <cell r="F2198" t="str">
            <v>13</v>
          </cell>
          <cell r="G2198">
            <v>2007</v>
          </cell>
          <cell r="H2198" t="b">
            <v>1</v>
          </cell>
          <cell r="I2198">
            <v>213</v>
          </cell>
          <cell r="K2198" t="str">
            <v>Vente de détail</v>
          </cell>
          <cell r="L2198" t="str">
            <v>2</v>
          </cell>
          <cell r="M2198" t="b">
            <v>1</v>
          </cell>
          <cell r="N2198" t="b">
            <v>1</v>
          </cell>
          <cell r="O2198" t="str">
            <v>IPC</v>
          </cell>
          <cell r="P2198">
            <v>39083</v>
          </cell>
          <cell r="Q2198">
            <v>0</v>
          </cell>
          <cell r="R2198">
            <v>100</v>
          </cell>
          <cell r="T2198" t="b">
            <v>1</v>
          </cell>
          <cell r="U2198" t="b">
            <v>0</v>
          </cell>
          <cell r="V2198" t="b">
            <v>0</v>
          </cell>
          <cell r="W2198" t="b">
            <v>0</v>
          </cell>
          <cell r="X2198" t="str">
            <v>NIL</v>
          </cell>
          <cell r="Y2198">
            <v>0</v>
          </cell>
        </row>
        <row r="2199">
          <cell r="A2199">
            <v>75</v>
          </cell>
          <cell r="B2199">
            <v>366</v>
          </cell>
          <cell r="C2199" t="b">
            <v>0</v>
          </cell>
          <cell r="D2199">
            <v>3</v>
          </cell>
          <cell r="E2199">
            <v>9</v>
          </cell>
          <cell r="F2199" t="str">
            <v>13</v>
          </cell>
          <cell r="G2199">
            <v>2006</v>
          </cell>
          <cell r="H2199" t="b">
            <v>0</v>
          </cell>
          <cell r="I2199">
            <v>209.4</v>
          </cell>
          <cell r="K2199" t="str">
            <v>Vente de détail</v>
          </cell>
          <cell r="L2199" t="str">
            <v>2</v>
          </cell>
          <cell r="M2199" t="b">
            <v>1</v>
          </cell>
          <cell r="N2199" t="b">
            <v>1</v>
          </cell>
          <cell r="O2199" t="str">
            <v>IPC</v>
          </cell>
          <cell r="P2199">
            <v>39083</v>
          </cell>
          <cell r="Q2199">
            <v>0</v>
          </cell>
          <cell r="R2199">
            <v>100</v>
          </cell>
          <cell r="T2199" t="b">
            <v>1</v>
          </cell>
          <cell r="U2199" t="b">
            <v>0</v>
          </cell>
          <cell r="V2199" t="b">
            <v>0</v>
          </cell>
          <cell r="W2199" t="b">
            <v>0</v>
          </cell>
          <cell r="X2199" t="str">
            <v>NIL</v>
          </cell>
          <cell r="Y2199">
            <v>0</v>
          </cell>
        </row>
        <row r="2200">
          <cell r="A2200">
            <v>75</v>
          </cell>
          <cell r="B2200">
            <v>366</v>
          </cell>
          <cell r="C2200" t="b">
            <v>0</v>
          </cell>
          <cell r="D2200">
            <v>3</v>
          </cell>
          <cell r="E2200">
            <v>9</v>
          </cell>
          <cell r="F2200" t="str">
            <v>13</v>
          </cell>
          <cell r="G2200">
            <v>2005</v>
          </cell>
          <cell r="H2200" t="b">
            <v>0</v>
          </cell>
          <cell r="I2200">
            <v>214.5</v>
          </cell>
          <cell r="K2200" t="str">
            <v>Vente de détail</v>
          </cell>
          <cell r="L2200" t="str">
            <v>2</v>
          </cell>
          <cell r="M2200" t="b">
            <v>1</v>
          </cell>
          <cell r="N2200" t="b">
            <v>1</v>
          </cell>
          <cell r="O2200" t="str">
            <v>IPC</v>
          </cell>
          <cell r="P2200">
            <v>39083</v>
          </cell>
          <cell r="Q2200">
            <v>0</v>
          </cell>
          <cell r="R2200">
            <v>100</v>
          </cell>
          <cell r="T2200" t="b">
            <v>1</v>
          </cell>
          <cell r="U2200" t="b">
            <v>0</v>
          </cell>
          <cell r="V2200" t="b">
            <v>0</v>
          </cell>
          <cell r="W2200" t="b">
            <v>0</v>
          </cell>
          <cell r="X2200" t="str">
            <v>NIL</v>
          </cell>
          <cell r="Y2200">
            <v>0</v>
          </cell>
        </row>
        <row r="2201">
          <cell r="A2201">
            <v>75</v>
          </cell>
          <cell r="B2201">
            <v>366</v>
          </cell>
          <cell r="C2201" t="b">
            <v>0</v>
          </cell>
          <cell r="D2201">
            <v>3</v>
          </cell>
          <cell r="E2201">
            <v>9</v>
          </cell>
          <cell r="F2201" t="str">
            <v>13</v>
          </cell>
          <cell r="G2201">
            <v>2004</v>
          </cell>
          <cell r="H2201" t="b">
            <v>0</v>
          </cell>
          <cell r="I2201">
            <v>187</v>
          </cell>
          <cell r="K2201" t="str">
            <v>Vente de détail</v>
          </cell>
          <cell r="L2201" t="str">
            <v>2</v>
          </cell>
          <cell r="M2201" t="b">
            <v>1</v>
          </cell>
          <cell r="N2201" t="b">
            <v>1</v>
          </cell>
          <cell r="O2201" t="str">
            <v>IPC</v>
          </cell>
          <cell r="P2201">
            <v>39083</v>
          </cell>
          <cell r="Q2201">
            <v>0</v>
          </cell>
          <cell r="R2201">
            <v>100</v>
          </cell>
          <cell r="T2201" t="b">
            <v>1</v>
          </cell>
          <cell r="U2201" t="b">
            <v>0</v>
          </cell>
          <cell r="V2201" t="b">
            <v>0</v>
          </cell>
          <cell r="W2201" t="b">
            <v>0</v>
          </cell>
          <cell r="X2201" t="str">
            <v>NIL</v>
          </cell>
          <cell r="Y2201">
            <v>0</v>
          </cell>
        </row>
        <row r="2202">
          <cell r="A2202">
            <v>75</v>
          </cell>
          <cell r="B2202">
            <v>366</v>
          </cell>
          <cell r="C2202" t="b">
            <v>0</v>
          </cell>
          <cell r="D2202">
            <v>3</v>
          </cell>
          <cell r="E2202">
            <v>9</v>
          </cell>
          <cell r="F2202" t="str">
            <v>13</v>
          </cell>
          <cell r="G2202">
            <v>2003</v>
          </cell>
          <cell r="H2202" t="b">
            <v>0</v>
          </cell>
          <cell r="I2202">
            <v>0</v>
          </cell>
          <cell r="K2202" t="str">
            <v>Vente de détail</v>
          </cell>
          <cell r="L2202" t="str">
            <v>2</v>
          </cell>
          <cell r="M2202" t="b">
            <v>1</v>
          </cell>
          <cell r="N2202" t="b">
            <v>1</v>
          </cell>
          <cell r="O2202" t="str">
            <v>IPC</v>
          </cell>
          <cell r="P2202">
            <v>39083</v>
          </cell>
          <cell r="Q2202">
            <v>0</v>
          </cell>
          <cell r="R2202">
            <v>100</v>
          </cell>
          <cell r="T2202" t="b">
            <v>1</v>
          </cell>
          <cell r="U2202" t="b">
            <v>0</v>
          </cell>
          <cell r="V2202" t="b">
            <v>0</v>
          </cell>
          <cell r="W2202" t="b">
            <v>0</v>
          </cell>
          <cell r="X2202" t="str">
            <v>NIL</v>
          </cell>
          <cell r="Y2202">
            <v>0</v>
          </cell>
        </row>
        <row r="2203">
          <cell r="A2203">
            <v>75</v>
          </cell>
          <cell r="B2203">
            <v>366</v>
          </cell>
          <cell r="C2203" t="b">
            <v>0</v>
          </cell>
          <cell r="D2203">
            <v>3</v>
          </cell>
          <cell r="E2203">
            <v>9</v>
          </cell>
          <cell r="F2203" t="str">
            <v>15</v>
          </cell>
          <cell r="G2203">
            <v>2007</v>
          </cell>
          <cell r="H2203" t="b">
            <v>1</v>
          </cell>
          <cell r="I2203">
            <v>0</v>
          </cell>
          <cell r="K2203" t="str">
            <v>Construction</v>
          </cell>
          <cell r="L2203" t="str">
            <v>2</v>
          </cell>
          <cell r="M2203" t="b">
            <v>1</v>
          </cell>
          <cell r="N2203" t="b">
            <v>1</v>
          </cell>
          <cell r="O2203" t="str">
            <v>IPC</v>
          </cell>
          <cell r="P2203">
            <v>39083</v>
          </cell>
          <cell r="Q2203">
            <v>0</v>
          </cell>
          <cell r="R2203">
            <v>100</v>
          </cell>
          <cell r="T2203" t="b">
            <v>0</v>
          </cell>
          <cell r="U2203" t="b">
            <v>0</v>
          </cell>
          <cell r="V2203" t="b">
            <v>0</v>
          </cell>
          <cell r="W2203" t="b">
            <v>1</v>
          </cell>
          <cell r="X2203" t="str">
            <v>NIL</v>
          </cell>
          <cell r="Y2203">
            <v>0</v>
          </cell>
        </row>
        <row r="2204">
          <cell r="A2204">
            <v>75</v>
          </cell>
          <cell r="B2204">
            <v>366</v>
          </cell>
          <cell r="C2204" t="b">
            <v>0</v>
          </cell>
          <cell r="D2204">
            <v>3</v>
          </cell>
          <cell r="E2204">
            <v>9</v>
          </cell>
          <cell r="F2204" t="str">
            <v>15</v>
          </cell>
          <cell r="G2204">
            <v>2006</v>
          </cell>
          <cell r="H2204" t="b">
            <v>0</v>
          </cell>
          <cell r="I2204">
            <v>0</v>
          </cell>
          <cell r="K2204" t="str">
            <v>Construction</v>
          </cell>
          <cell r="L2204" t="str">
            <v>2</v>
          </cell>
          <cell r="M2204" t="b">
            <v>1</v>
          </cell>
          <cell r="N2204" t="b">
            <v>1</v>
          </cell>
          <cell r="O2204" t="str">
            <v>IPC</v>
          </cell>
          <cell r="P2204">
            <v>39083</v>
          </cell>
          <cell r="Q2204">
            <v>0</v>
          </cell>
          <cell r="R2204">
            <v>100</v>
          </cell>
          <cell r="T2204" t="b">
            <v>0</v>
          </cell>
          <cell r="U2204" t="b">
            <v>0</v>
          </cell>
          <cell r="V2204" t="b">
            <v>0</v>
          </cell>
          <cell r="W2204" t="b">
            <v>1</v>
          </cell>
          <cell r="X2204" t="str">
            <v>NIL</v>
          </cell>
          <cell r="Y2204">
            <v>0</v>
          </cell>
        </row>
        <row r="2205">
          <cell r="A2205">
            <v>75</v>
          </cell>
          <cell r="B2205">
            <v>366</v>
          </cell>
          <cell r="C2205" t="b">
            <v>0</v>
          </cell>
          <cell r="D2205">
            <v>3</v>
          </cell>
          <cell r="E2205">
            <v>9</v>
          </cell>
          <cell r="F2205" t="str">
            <v>15</v>
          </cell>
          <cell r="G2205">
            <v>2005</v>
          </cell>
          <cell r="H2205" t="b">
            <v>0</v>
          </cell>
          <cell r="I2205">
            <v>2.9</v>
          </cell>
          <cell r="K2205" t="str">
            <v>Construction</v>
          </cell>
          <cell r="L2205" t="str">
            <v>2</v>
          </cell>
          <cell r="M2205" t="b">
            <v>1</v>
          </cell>
          <cell r="N2205" t="b">
            <v>1</v>
          </cell>
          <cell r="O2205" t="str">
            <v>IPC</v>
          </cell>
          <cell r="P2205">
            <v>39083</v>
          </cell>
          <cell r="Q2205">
            <v>0</v>
          </cell>
          <cell r="R2205">
            <v>100</v>
          </cell>
          <cell r="T2205" t="b">
            <v>0</v>
          </cell>
          <cell r="U2205" t="b">
            <v>0</v>
          </cell>
          <cell r="V2205" t="b">
            <v>0</v>
          </cell>
          <cell r="W2205" t="b">
            <v>1</v>
          </cell>
          <cell r="X2205" t="str">
            <v>NIL</v>
          </cell>
          <cell r="Y2205">
            <v>0</v>
          </cell>
        </row>
        <row r="2206">
          <cell r="A2206">
            <v>75</v>
          </cell>
          <cell r="B2206">
            <v>366</v>
          </cell>
          <cell r="C2206" t="b">
            <v>0</v>
          </cell>
          <cell r="D2206">
            <v>3</v>
          </cell>
          <cell r="E2206">
            <v>9</v>
          </cell>
          <cell r="F2206" t="str">
            <v>15</v>
          </cell>
          <cell r="G2206">
            <v>2004</v>
          </cell>
          <cell r="H2206" t="b">
            <v>0</v>
          </cell>
          <cell r="I2206">
            <v>10.7</v>
          </cell>
          <cell r="K2206" t="str">
            <v>Construction</v>
          </cell>
          <cell r="L2206" t="str">
            <v>2</v>
          </cell>
          <cell r="M2206" t="b">
            <v>1</v>
          </cell>
          <cell r="N2206" t="b">
            <v>1</v>
          </cell>
          <cell r="O2206" t="str">
            <v>IPC</v>
          </cell>
          <cell r="P2206">
            <v>39083</v>
          </cell>
          <cell r="Q2206">
            <v>0</v>
          </cell>
          <cell r="R2206">
            <v>100</v>
          </cell>
          <cell r="T2206" t="b">
            <v>0</v>
          </cell>
          <cell r="U2206" t="b">
            <v>0</v>
          </cell>
          <cell r="V2206" t="b">
            <v>0</v>
          </cell>
          <cell r="W2206" t="b">
            <v>1</v>
          </cell>
          <cell r="X2206" t="str">
            <v>NIL</v>
          </cell>
          <cell r="Y2206">
            <v>0</v>
          </cell>
        </row>
        <row r="2207">
          <cell r="A2207">
            <v>75</v>
          </cell>
          <cell r="B2207">
            <v>366</v>
          </cell>
          <cell r="C2207" t="b">
            <v>0</v>
          </cell>
          <cell r="D2207">
            <v>3</v>
          </cell>
          <cell r="E2207">
            <v>9</v>
          </cell>
          <cell r="F2207" t="str">
            <v>15</v>
          </cell>
          <cell r="G2207">
            <v>2003</v>
          </cell>
          <cell r="H2207" t="b">
            <v>0</v>
          </cell>
          <cell r="I2207">
            <v>0</v>
          </cell>
          <cell r="K2207" t="str">
            <v>Construction</v>
          </cell>
          <cell r="L2207" t="str">
            <v>2</v>
          </cell>
          <cell r="M2207" t="b">
            <v>1</v>
          </cell>
          <cell r="N2207" t="b">
            <v>1</v>
          </cell>
          <cell r="O2207" t="str">
            <v>IPC</v>
          </cell>
          <cell r="P2207">
            <v>39083</v>
          </cell>
          <cell r="Q2207">
            <v>0</v>
          </cell>
          <cell r="R2207">
            <v>100</v>
          </cell>
          <cell r="T2207" t="b">
            <v>0</v>
          </cell>
          <cell r="U2207" t="b">
            <v>0</v>
          </cell>
          <cell r="V2207" t="b">
            <v>0</v>
          </cell>
          <cell r="W2207" t="b">
            <v>1</v>
          </cell>
          <cell r="X2207" t="str">
            <v>NIL</v>
          </cell>
          <cell r="Y2207">
            <v>0</v>
          </cell>
        </row>
        <row r="2208">
          <cell r="A2208">
            <v>75</v>
          </cell>
          <cell r="B2208">
            <v>366</v>
          </cell>
          <cell r="C2208" t="b">
            <v>0</v>
          </cell>
          <cell r="D2208">
            <v>3</v>
          </cell>
          <cell r="E2208">
            <v>9</v>
          </cell>
          <cell r="F2208" t="str">
            <v>30</v>
          </cell>
          <cell r="G2208">
            <v>2007</v>
          </cell>
          <cell r="H2208" t="b">
            <v>1</v>
          </cell>
          <cell r="I2208">
            <v>2626.5</v>
          </cell>
          <cell r="K2208" t="str">
            <v>Pétrolier</v>
          </cell>
          <cell r="L2208" t="str">
            <v>2</v>
          </cell>
          <cell r="M2208" t="b">
            <v>1</v>
          </cell>
          <cell r="N2208" t="b">
            <v>1</v>
          </cell>
          <cell r="O2208" t="str">
            <v>IPC</v>
          </cell>
          <cell r="P2208">
            <v>39083</v>
          </cell>
          <cell r="Q2208">
            <v>0</v>
          </cell>
          <cell r="R2208">
            <v>100</v>
          </cell>
          <cell r="T2208" t="b">
            <v>1</v>
          </cell>
          <cell r="U2208" t="b">
            <v>1</v>
          </cell>
          <cell r="V2208" t="b">
            <v>0</v>
          </cell>
          <cell r="W2208" t="b">
            <v>0</v>
          </cell>
          <cell r="X2208" t="str">
            <v>NIL</v>
          </cell>
          <cell r="Y2208">
            <v>0</v>
          </cell>
        </row>
        <row r="2209">
          <cell r="A2209">
            <v>75</v>
          </cell>
          <cell r="B2209">
            <v>366</v>
          </cell>
          <cell r="C2209" t="b">
            <v>0</v>
          </cell>
          <cell r="D2209">
            <v>3</v>
          </cell>
          <cell r="E2209">
            <v>9</v>
          </cell>
          <cell r="F2209" t="str">
            <v>30</v>
          </cell>
          <cell r="G2209">
            <v>2006</v>
          </cell>
          <cell r="H2209" t="b">
            <v>0</v>
          </cell>
          <cell r="I2209">
            <v>2313.1999999999998</v>
          </cell>
          <cell r="K2209" t="str">
            <v>Pétrolier</v>
          </cell>
          <cell r="L2209" t="str">
            <v>2</v>
          </cell>
          <cell r="M2209" t="b">
            <v>1</v>
          </cell>
          <cell r="N2209" t="b">
            <v>1</v>
          </cell>
          <cell r="O2209" t="str">
            <v>IPC</v>
          </cell>
          <cell r="P2209">
            <v>39083</v>
          </cell>
          <cell r="Q2209">
            <v>0</v>
          </cell>
          <cell r="R2209">
            <v>100</v>
          </cell>
          <cell r="T2209" t="b">
            <v>1</v>
          </cell>
          <cell r="U2209" t="b">
            <v>1</v>
          </cell>
          <cell r="V2209" t="b">
            <v>0</v>
          </cell>
          <cell r="W2209" t="b">
            <v>0</v>
          </cell>
          <cell r="X2209" t="str">
            <v>NIL</v>
          </cell>
          <cell r="Y2209">
            <v>0</v>
          </cell>
        </row>
        <row r="2210">
          <cell r="A2210">
            <v>75</v>
          </cell>
          <cell r="B2210">
            <v>366</v>
          </cell>
          <cell r="C2210" t="b">
            <v>0</v>
          </cell>
          <cell r="D2210">
            <v>3</v>
          </cell>
          <cell r="E2210">
            <v>9</v>
          </cell>
          <cell r="F2210" t="str">
            <v>30</v>
          </cell>
          <cell r="G2210">
            <v>2005</v>
          </cell>
          <cell r="H2210" t="b">
            <v>0</v>
          </cell>
          <cell r="I2210">
            <v>2163.9</v>
          </cell>
          <cell r="K2210" t="str">
            <v>Pétrolier</v>
          </cell>
          <cell r="L2210" t="str">
            <v>2</v>
          </cell>
          <cell r="M2210" t="b">
            <v>1</v>
          </cell>
          <cell r="N2210" t="b">
            <v>1</v>
          </cell>
          <cell r="O2210" t="str">
            <v>IPC</v>
          </cell>
          <cell r="P2210">
            <v>39083</v>
          </cell>
          <cell r="Q2210">
            <v>0</v>
          </cell>
          <cell r="R2210">
            <v>100</v>
          </cell>
          <cell r="T2210" t="b">
            <v>1</v>
          </cell>
          <cell r="U2210" t="b">
            <v>1</v>
          </cell>
          <cell r="V2210" t="b">
            <v>0</v>
          </cell>
          <cell r="W2210" t="b">
            <v>0</v>
          </cell>
          <cell r="X2210" t="str">
            <v>NIL</v>
          </cell>
          <cell r="Y2210">
            <v>0</v>
          </cell>
        </row>
        <row r="2211">
          <cell r="A2211">
            <v>75</v>
          </cell>
          <cell r="B2211">
            <v>366</v>
          </cell>
          <cell r="C2211" t="b">
            <v>0</v>
          </cell>
          <cell r="D2211">
            <v>3</v>
          </cell>
          <cell r="E2211">
            <v>9</v>
          </cell>
          <cell r="F2211" t="str">
            <v>30</v>
          </cell>
          <cell r="G2211">
            <v>2004</v>
          </cell>
          <cell r="H2211" t="b">
            <v>0</v>
          </cell>
          <cell r="I2211">
            <v>2098.8000000000002</v>
          </cell>
          <cell r="K2211" t="str">
            <v>Pétrolier</v>
          </cell>
          <cell r="L2211" t="str">
            <v>2</v>
          </cell>
          <cell r="M2211" t="b">
            <v>1</v>
          </cell>
          <cell r="N2211" t="b">
            <v>1</v>
          </cell>
          <cell r="O2211" t="str">
            <v>IPC</v>
          </cell>
          <cell r="P2211">
            <v>39083</v>
          </cell>
          <cell r="Q2211">
            <v>0</v>
          </cell>
          <cell r="R2211">
            <v>100</v>
          </cell>
          <cell r="T2211" t="b">
            <v>1</v>
          </cell>
          <cell r="U2211" t="b">
            <v>1</v>
          </cell>
          <cell r="V2211" t="b">
            <v>0</v>
          </cell>
          <cell r="W2211" t="b">
            <v>0</v>
          </cell>
          <cell r="X2211" t="str">
            <v>NIL</v>
          </cell>
          <cell r="Y2211">
            <v>0</v>
          </cell>
        </row>
        <row r="2212">
          <cell r="A2212">
            <v>75</v>
          </cell>
          <cell r="B2212">
            <v>366</v>
          </cell>
          <cell r="C2212" t="b">
            <v>0</v>
          </cell>
          <cell r="D2212">
            <v>3</v>
          </cell>
          <cell r="E2212">
            <v>9</v>
          </cell>
          <cell r="F2212" t="str">
            <v>30</v>
          </cell>
          <cell r="G2212">
            <v>2003</v>
          </cell>
          <cell r="H2212" t="b">
            <v>0</v>
          </cell>
          <cell r="I2212">
            <v>0</v>
          </cell>
          <cell r="K2212" t="str">
            <v>Pétrolier</v>
          </cell>
          <cell r="L2212" t="str">
            <v>2</v>
          </cell>
          <cell r="M2212" t="b">
            <v>1</v>
          </cell>
          <cell r="N2212" t="b">
            <v>1</v>
          </cell>
          <cell r="O2212" t="str">
            <v>IPC</v>
          </cell>
          <cell r="P2212">
            <v>39083</v>
          </cell>
          <cell r="Q2212">
            <v>0</v>
          </cell>
          <cell r="R2212">
            <v>100</v>
          </cell>
          <cell r="T2212" t="b">
            <v>1</v>
          </cell>
          <cell r="U2212" t="b">
            <v>1</v>
          </cell>
          <cell r="V2212" t="b">
            <v>0</v>
          </cell>
          <cell r="W2212" t="b">
            <v>0</v>
          </cell>
          <cell r="X2212" t="str">
            <v>NIL</v>
          </cell>
          <cell r="Y2212">
            <v>0</v>
          </cell>
        </row>
        <row r="2213">
          <cell r="A2213">
            <v>75</v>
          </cell>
          <cell r="B2213">
            <v>366</v>
          </cell>
          <cell r="C2213" t="b">
            <v>0</v>
          </cell>
          <cell r="D2213">
            <v>3</v>
          </cell>
          <cell r="E2213">
            <v>9</v>
          </cell>
          <cell r="F2213" t="str">
            <v>75</v>
          </cell>
          <cell r="G2213">
            <v>2007</v>
          </cell>
          <cell r="H2213" t="b">
            <v>1</v>
          </cell>
          <cell r="I2213">
            <v>13109.8</v>
          </cell>
          <cell r="K2213" t="str">
            <v>Construction</v>
          </cell>
          <cell r="L2213" t="str">
            <v>2</v>
          </cell>
          <cell r="M2213" t="b">
            <v>1</v>
          </cell>
          <cell r="N2213" t="b">
            <v>1</v>
          </cell>
          <cell r="O2213" t="str">
            <v>IPC</v>
          </cell>
          <cell r="P2213">
            <v>39083</v>
          </cell>
          <cell r="Q2213">
            <v>0</v>
          </cell>
          <cell r="R2213">
            <v>100</v>
          </cell>
          <cell r="T2213" t="b">
            <v>1</v>
          </cell>
          <cell r="U2213" t="b">
            <v>0</v>
          </cell>
          <cell r="V2213" t="b">
            <v>0</v>
          </cell>
          <cell r="W2213" t="b">
            <v>0</v>
          </cell>
          <cell r="X2213" t="str">
            <v>NIL</v>
          </cell>
          <cell r="Y2213">
            <v>0</v>
          </cell>
        </row>
        <row r="2214">
          <cell r="A2214">
            <v>75</v>
          </cell>
          <cell r="B2214">
            <v>366</v>
          </cell>
          <cell r="C2214" t="b">
            <v>0</v>
          </cell>
          <cell r="D2214">
            <v>3</v>
          </cell>
          <cell r="E2214">
            <v>9</v>
          </cell>
          <cell r="F2214" t="str">
            <v>75</v>
          </cell>
          <cell r="G2214">
            <v>2006</v>
          </cell>
          <cell r="H2214" t="b">
            <v>0</v>
          </cell>
          <cell r="I2214">
            <v>13074.3</v>
          </cell>
          <cell r="K2214" t="str">
            <v>Construction</v>
          </cell>
          <cell r="L2214" t="str">
            <v>2</v>
          </cell>
          <cell r="M2214" t="b">
            <v>1</v>
          </cell>
          <cell r="N2214" t="b">
            <v>1</v>
          </cell>
          <cell r="O2214" t="str">
            <v>IPC</v>
          </cell>
          <cell r="P2214">
            <v>39083</v>
          </cell>
          <cell r="Q2214">
            <v>0</v>
          </cell>
          <cell r="R2214">
            <v>100</v>
          </cell>
          <cell r="T2214" t="b">
            <v>1</v>
          </cell>
          <cell r="U2214" t="b">
            <v>0</v>
          </cell>
          <cell r="V2214" t="b">
            <v>0</v>
          </cell>
          <cell r="W2214" t="b">
            <v>0</v>
          </cell>
          <cell r="X2214" t="str">
            <v>NIL</v>
          </cell>
          <cell r="Y2214">
            <v>0</v>
          </cell>
        </row>
        <row r="2215">
          <cell r="A2215">
            <v>75</v>
          </cell>
          <cell r="B2215">
            <v>366</v>
          </cell>
          <cell r="C2215" t="b">
            <v>0</v>
          </cell>
          <cell r="D2215">
            <v>3</v>
          </cell>
          <cell r="E2215">
            <v>9</v>
          </cell>
          <cell r="F2215" t="str">
            <v>75</v>
          </cell>
          <cell r="G2215">
            <v>2005</v>
          </cell>
          <cell r="H2215" t="b">
            <v>0</v>
          </cell>
          <cell r="I2215">
            <v>12748</v>
          </cell>
          <cell r="K2215" t="str">
            <v>Construction</v>
          </cell>
          <cell r="L2215" t="str">
            <v>2</v>
          </cell>
          <cell r="M2215" t="b">
            <v>1</v>
          </cell>
          <cell r="N2215" t="b">
            <v>1</v>
          </cell>
          <cell r="O2215" t="str">
            <v>IPC</v>
          </cell>
          <cell r="P2215">
            <v>39083</v>
          </cell>
          <cell r="Q2215">
            <v>0</v>
          </cell>
          <cell r="R2215">
            <v>100</v>
          </cell>
          <cell r="T2215" t="b">
            <v>1</v>
          </cell>
          <cell r="U2215" t="b">
            <v>0</v>
          </cell>
          <cell r="V2215" t="b">
            <v>0</v>
          </cell>
          <cell r="W2215" t="b">
            <v>0</v>
          </cell>
          <cell r="X2215" t="str">
            <v>NIL</v>
          </cell>
          <cell r="Y2215">
            <v>0</v>
          </cell>
        </row>
        <row r="2216">
          <cell r="A2216">
            <v>75</v>
          </cell>
          <cell r="B2216">
            <v>366</v>
          </cell>
          <cell r="C2216" t="b">
            <v>0</v>
          </cell>
          <cell r="D2216">
            <v>3</v>
          </cell>
          <cell r="E2216">
            <v>9</v>
          </cell>
          <cell r="F2216" t="str">
            <v>75</v>
          </cell>
          <cell r="G2216">
            <v>2004</v>
          </cell>
          <cell r="H2216" t="b">
            <v>0</v>
          </cell>
          <cell r="I2216">
            <v>12569.7</v>
          </cell>
          <cell r="K2216" t="str">
            <v>Construction</v>
          </cell>
          <cell r="L2216" t="str">
            <v>2</v>
          </cell>
          <cell r="M2216" t="b">
            <v>1</v>
          </cell>
          <cell r="N2216" t="b">
            <v>1</v>
          </cell>
          <cell r="O2216" t="str">
            <v>IPC</v>
          </cell>
          <cell r="P2216">
            <v>39083</v>
          </cell>
          <cell r="Q2216">
            <v>0</v>
          </cell>
          <cell r="R2216">
            <v>100</v>
          </cell>
          <cell r="T2216" t="b">
            <v>1</v>
          </cell>
          <cell r="U2216" t="b">
            <v>0</v>
          </cell>
          <cell r="V2216" t="b">
            <v>0</v>
          </cell>
          <cell r="W2216" t="b">
            <v>0</v>
          </cell>
          <cell r="X2216" t="str">
            <v>NIL</v>
          </cell>
          <cell r="Y2216">
            <v>0</v>
          </cell>
        </row>
        <row r="2217">
          <cell r="A2217">
            <v>75</v>
          </cell>
          <cell r="B2217">
            <v>366</v>
          </cell>
          <cell r="C2217" t="b">
            <v>0</v>
          </cell>
          <cell r="D2217">
            <v>3</v>
          </cell>
          <cell r="E2217">
            <v>9</v>
          </cell>
          <cell r="F2217" t="str">
            <v>75</v>
          </cell>
          <cell r="G2217">
            <v>2003</v>
          </cell>
          <cell r="H2217" t="b">
            <v>0</v>
          </cell>
          <cell r="I2217">
            <v>0</v>
          </cell>
          <cell r="K2217" t="str">
            <v>Construction</v>
          </cell>
          <cell r="L2217" t="str">
            <v>2</v>
          </cell>
          <cell r="M2217" t="b">
            <v>1</v>
          </cell>
          <cell r="N2217" t="b">
            <v>1</v>
          </cell>
          <cell r="O2217" t="str">
            <v>IPC</v>
          </cell>
          <cell r="P2217">
            <v>39083</v>
          </cell>
          <cell r="Q2217">
            <v>0</v>
          </cell>
          <cell r="R2217">
            <v>100</v>
          </cell>
          <cell r="T2217" t="b">
            <v>1</v>
          </cell>
          <cell r="U2217" t="b">
            <v>0</v>
          </cell>
          <cell r="V2217" t="b">
            <v>0</v>
          </cell>
          <cell r="W2217" t="b">
            <v>0</v>
          </cell>
          <cell r="X2217" t="str">
            <v>NIL</v>
          </cell>
          <cell r="Y2217">
            <v>0</v>
          </cell>
        </row>
        <row r="2218">
          <cell r="A2218">
            <v>75</v>
          </cell>
          <cell r="B2218">
            <v>366</v>
          </cell>
          <cell r="C2218" t="b">
            <v>0</v>
          </cell>
          <cell r="D2218">
            <v>3</v>
          </cell>
          <cell r="E2218">
            <v>9</v>
          </cell>
          <cell r="F2218" t="str">
            <v>76</v>
          </cell>
          <cell r="G2218">
            <v>2007</v>
          </cell>
          <cell r="H2218" t="b">
            <v>1</v>
          </cell>
          <cell r="I2218">
            <v>2420.8000000000002</v>
          </cell>
          <cell r="K2218" t="str">
            <v>Construction</v>
          </cell>
          <cell r="L2218" t="str">
            <v>381</v>
          </cell>
          <cell r="M2218" t="b">
            <v>1</v>
          </cell>
          <cell r="N2218" t="b">
            <v>1</v>
          </cell>
          <cell r="O2218" t="str">
            <v>IPC</v>
          </cell>
          <cell r="P2218">
            <v>39173</v>
          </cell>
          <cell r="Q2218">
            <v>0</v>
          </cell>
          <cell r="R2218">
            <v>100</v>
          </cell>
          <cell r="T2218" t="b">
            <v>1</v>
          </cell>
          <cell r="U2218" t="b">
            <v>0</v>
          </cell>
          <cell r="V2218" t="b">
            <v>0</v>
          </cell>
          <cell r="W2218" t="b">
            <v>0</v>
          </cell>
          <cell r="X2218" t="str">
            <v>NIL</v>
          </cell>
          <cell r="Y2218">
            <v>0</v>
          </cell>
        </row>
        <row r="2219">
          <cell r="A2219">
            <v>75</v>
          </cell>
          <cell r="B2219">
            <v>366</v>
          </cell>
          <cell r="C2219" t="b">
            <v>0</v>
          </cell>
          <cell r="D2219">
            <v>3</v>
          </cell>
          <cell r="E2219">
            <v>9</v>
          </cell>
          <cell r="F2219" t="str">
            <v>76</v>
          </cell>
          <cell r="G2219">
            <v>2006</v>
          </cell>
          <cell r="H2219" t="b">
            <v>0</v>
          </cell>
          <cell r="I2219">
            <v>2660.9</v>
          </cell>
          <cell r="K2219" t="str">
            <v>Construction</v>
          </cell>
          <cell r="L2219" t="str">
            <v>381</v>
          </cell>
          <cell r="M2219" t="b">
            <v>1</v>
          </cell>
          <cell r="N2219" t="b">
            <v>1</v>
          </cell>
          <cell r="O2219" t="str">
            <v>IPC</v>
          </cell>
          <cell r="P2219">
            <v>39173</v>
          </cell>
          <cell r="Q2219">
            <v>0</v>
          </cell>
          <cell r="R2219">
            <v>100</v>
          </cell>
          <cell r="T2219" t="b">
            <v>1</v>
          </cell>
          <cell r="U2219" t="b">
            <v>0</v>
          </cell>
          <cell r="V2219" t="b">
            <v>0</v>
          </cell>
          <cell r="W2219" t="b">
            <v>0</v>
          </cell>
          <cell r="X2219" t="str">
            <v>NIL</v>
          </cell>
          <cell r="Y2219">
            <v>0</v>
          </cell>
        </row>
        <row r="2220">
          <cell r="A2220">
            <v>75</v>
          </cell>
          <cell r="B2220">
            <v>366</v>
          </cell>
          <cell r="C2220" t="b">
            <v>0</v>
          </cell>
          <cell r="D2220">
            <v>3</v>
          </cell>
          <cell r="E2220">
            <v>9</v>
          </cell>
          <cell r="F2220" t="str">
            <v>76</v>
          </cell>
          <cell r="G2220">
            <v>2005</v>
          </cell>
          <cell r="H2220" t="b">
            <v>0</v>
          </cell>
          <cell r="I2220">
            <v>2436</v>
          </cell>
          <cell r="K2220" t="str">
            <v>Construction</v>
          </cell>
          <cell r="L2220" t="str">
            <v>381</v>
          </cell>
          <cell r="M2220" t="b">
            <v>1</v>
          </cell>
          <cell r="N2220" t="b">
            <v>1</v>
          </cell>
          <cell r="O2220" t="str">
            <v>IPC</v>
          </cell>
          <cell r="P2220">
            <v>39173</v>
          </cell>
          <cell r="Q2220">
            <v>0</v>
          </cell>
          <cell r="R2220">
            <v>100</v>
          </cell>
          <cell r="T2220" t="b">
            <v>1</v>
          </cell>
          <cell r="U2220" t="b">
            <v>0</v>
          </cell>
          <cell r="V2220" t="b">
            <v>0</v>
          </cell>
          <cell r="W2220" t="b">
            <v>0</v>
          </cell>
          <cell r="X2220" t="str">
            <v>NIL</v>
          </cell>
          <cell r="Y2220">
            <v>0</v>
          </cell>
        </row>
        <row r="2221">
          <cell r="A2221">
            <v>75</v>
          </cell>
          <cell r="B2221">
            <v>366</v>
          </cell>
          <cell r="C2221" t="b">
            <v>0</v>
          </cell>
          <cell r="D2221">
            <v>3</v>
          </cell>
          <cell r="E2221">
            <v>9</v>
          </cell>
          <cell r="F2221" t="str">
            <v>76</v>
          </cell>
          <cell r="G2221">
            <v>2004</v>
          </cell>
          <cell r="H2221" t="b">
            <v>0</v>
          </cell>
          <cell r="I2221">
            <v>2355</v>
          </cell>
          <cell r="K2221" t="str">
            <v>Construction</v>
          </cell>
          <cell r="L2221" t="str">
            <v>381</v>
          </cell>
          <cell r="M2221" t="b">
            <v>1</v>
          </cell>
          <cell r="N2221" t="b">
            <v>1</v>
          </cell>
          <cell r="O2221" t="str">
            <v>IPC</v>
          </cell>
          <cell r="P2221">
            <v>39173</v>
          </cell>
          <cell r="Q2221">
            <v>0</v>
          </cell>
          <cell r="R2221">
            <v>100</v>
          </cell>
          <cell r="T2221" t="b">
            <v>1</v>
          </cell>
          <cell r="U2221" t="b">
            <v>0</v>
          </cell>
          <cell r="V2221" t="b">
            <v>0</v>
          </cell>
          <cell r="W2221" t="b">
            <v>0</v>
          </cell>
          <cell r="X2221" t="str">
            <v>NIL</v>
          </cell>
          <cell r="Y2221">
            <v>0</v>
          </cell>
        </row>
        <row r="2222">
          <cell r="A2222">
            <v>75</v>
          </cell>
          <cell r="B2222">
            <v>366</v>
          </cell>
          <cell r="C2222" t="b">
            <v>0</v>
          </cell>
          <cell r="D2222">
            <v>3</v>
          </cell>
          <cell r="E2222">
            <v>9</v>
          </cell>
          <cell r="F2222" t="str">
            <v>76</v>
          </cell>
          <cell r="G2222">
            <v>2003</v>
          </cell>
          <cell r="H2222" t="b">
            <v>0</v>
          </cell>
          <cell r="I2222">
            <v>0</v>
          </cell>
          <cell r="K2222" t="str">
            <v>Construction</v>
          </cell>
          <cell r="L2222" t="str">
            <v>381</v>
          </cell>
          <cell r="M2222" t="b">
            <v>1</v>
          </cell>
          <cell r="N2222" t="b">
            <v>1</v>
          </cell>
          <cell r="O2222" t="str">
            <v>IPC</v>
          </cell>
          <cell r="P2222">
            <v>39173</v>
          </cell>
          <cell r="Q2222">
            <v>0</v>
          </cell>
          <cell r="R2222">
            <v>100</v>
          </cell>
          <cell r="T2222" t="b">
            <v>1</v>
          </cell>
          <cell r="U2222" t="b">
            <v>0</v>
          </cell>
          <cell r="V2222" t="b">
            <v>0</v>
          </cell>
          <cell r="W2222" t="b">
            <v>0</v>
          </cell>
          <cell r="X2222" t="str">
            <v>NIL</v>
          </cell>
          <cell r="Y2222">
            <v>0</v>
          </cell>
        </row>
        <row r="2223">
          <cell r="A2223">
            <v>75</v>
          </cell>
          <cell r="B2223">
            <v>366</v>
          </cell>
          <cell r="C2223" t="b">
            <v>0</v>
          </cell>
          <cell r="D2223">
            <v>3</v>
          </cell>
          <cell r="E2223">
            <v>9</v>
          </cell>
          <cell r="F2223" t="str">
            <v>80</v>
          </cell>
          <cell r="G2223">
            <v>2007</v>
          </cell>
          <cell r="H2223" t="b">
            <v>1</v>
          </cell>
          <cell r="I2223">
            <v>4423</v>
          </cell>
          <cell r="K2223" t="str">
            <v>Construction</v>
          </cell>
          <cell r="L2223" t="str">
            <v>2</v>
          </cell>
          <cell r="M2223" t="b">
            <v>1</v>
          </cell>
          <cell r="N2223" t="b">
            <v>1</v>
          </cell>
          <cell r="O2223" t="str">
            <v>IPC</v>
          </cell>
          <cell r="P2223">
            <v>39083</v>
          </cell>
          <cell r="Q2223">
            <v>0</v>
          </cell>
          <cell r="R2223">
            <v>100</v>
          </cell>
          <cell r="T2223" t="b">
            <v>1</v>
          </cell>
          <cell r="U2223" t="b">
            <v>0</v>
          </cell>
          <cell r="V2223" t="b">
            <v>0</v>
          </cell>
          <cell r="W2223" t="b">
            <v>0</v>
          </cell>
          <cell r="X2223" t="str">
            <v>NIL</v>
          </cell>
          <cell r="Y2223">
            <v>0</v>
          </cell>
        </row>
        <row r="2224">
          <cell r="A2224">
            <v>75</v>
          </cell>
          <cell r="B2224">
            <v>366</v>
          </cell>
          <cell r="C2224" t="b">
            <v>0</v>
          </cell>
          <cell r="D2224">
            <v>3</v>
          </cell>
          <cell r="E2224">
            <v>9</v>
          </cell>
          <cell r="F2224" t="str">
            <v>84</v>
          </cell>
          <cell r="G2224">
            <v>2003</v>
          </cell>
          <cell r="H2224" t="b">
            <v>0</v>
          </cell>
          <cell r="I2224">
            <v>0</v>
          </cell>
          <cell r="K2224" t="str">
            <v>Bâtiment</v>
          </cell>
          <cell r="M2224" t="b">
            <v>1</v>
          </cell>
          <cell r="N2224" t="b">
            <v>1</v>
          </cell>
          <cell r="O2224" t="str">
            <v>IPC</v>
          </cell>
          <cell r="P2224">
            <v>39083</v>
          </cell>
          <cell r="Q2224">
            <v>50</v>
          </cell>
          <cell r="R2224">
            <v>50</v>
          </cell>
          <cell r="T2224" t="b">
            <v>1</v>
          </cell>
          <cell r="U2224" t="b">
            <v>0</v>
          </cell>
          <cell r="V2224" t="b">
            <v>0</v>
          </cell>
          <cell r="W2224" t="b">
            <v>0</v>
          </cell>
          <cell r="X2224" t="str">
            <v>Nil</v>
          </cell>
          <cell r="Y2224">
            <v>0</v>
          </cell>
        </row>
        <row r="2225">
          <cell r="A2225">
            <v>75</v>
          </cell>
          <cell r="B2225">
            <v>366</v>
          </cell>
          <cell r="C2225" t="b">
            <v>0</v>
          </cell>
          <cell r="D2225">
            <v>4</v>
          </cell>
          <cell r="E2225">
            <v>1</v>
          </cell>
          <cell r="F2225" t="str">
            <v>01</v>
          </cell>
          <cell r="G2225">
            <v>2007</v>
          </cell>
          <cell r="H2225" t="b">
            <v>1</v>
          </cell>
          <cell r="I2225">
            <v>32</v>
          </cell>
          <cell r="K2225" t="str">
            <v>NIL</v>
          </cell>
          <cell r="M2225" t="b">
            <v>1</v>
          </cell>
          <cell r="N2225" t="b">
            <v>1</v>
          </cell>
          <cell r="O2225" t="str">
            <v>IPC</v>
          </cell>
          <cell r="P2225">
            <v>39083</v>
          </cell>
          <cell r="Q2225">
            <v>0</v>
          </cell>
          <cell r="R2225">
            <v>100</v>
          </cell>
          <cell r="T2225" t="b">
            <v>1</v>
          </cell>
          <cell r="U2225" t="b">
            <v>0</v>
          </cell>
          <cell r="V2225" t="b">
            <v>0</v>
          </cell>
          <cell r="W2225" t="b">
            <v>0</v>
          </cell>
          <cell r="X2225" t="str">
            <v>Loi sur le bâtiment</v>
          </cell>
          <cell r="Y2225">
            <v>0</v>
          </cell>
        </row>
        <row r="2226">
          <cell r="A2226">
            <v>75</v>
          </cell>
          <cell r="B2226">
            <v>366</v>
          </cell>
          <cell r="C2226" t="b">
            <v>0</v>
          </cell>
          <cell r="D2226">
            <v>4</v>
          </cell>
          <cell r="E2226">
            <v>1</v>
          </cell>
          <cell r="F2226" t="str">
            <v>01</v>
          </cell>
          <cell r="G2226">
            <v>2006</v>
          </cell>
          <cell r="H2226" t="b">
            <v>0</v>
          </cell>
          <cell r="I2226">
            <v>34.799999999999997</v>
          </cell>
          <cell r="K2226" t="str">
            <v>NIL</v>
          </cell>
          <cell r="M2226" t="b">
            <v>1</v>
          </cell>
          <cell r="N2226" t="b">
            <v>1</v>
          </cell>
          <cell r="O2226" t="str">
            <v>IPC</v>
          </cell>
          <cell r="P2226">
            <v>39083</v>
          </cell>
          <cell r="Q2226">
            <v>0</v>
          </cell>
          <cell r="R2226">
            <v>100</v>
          </cell>
          <cell r="T2226" t="b">
            <v>1</v>
          </cell>
          <cell r="U2226" t="b">
            <v>0</v>
          </cell>
          <cell r="V2226" t="b">
            <v>0</v>
          </cell>
          <cell r="W2226" t="b">
            <v>0</v>
          </cell>
          <cell r="X2226" t="str">
            <v>Loi sur le bâtiment</v>
          </cell>
          <cell r="Y2226">
            <v>0</v>
          </cell>
        </row>
        <row r="2227">
          <cell r="A2227">
            <v>75</v>
          </cell>
          <cell r="B2227">
            <v>366</v>
          </cell>
          <cell r="C2227" t="b">
            <v>0</v>
          </cell>
          <cell r="D2227">
            <v>4</v>
          </cell>
          <cell r="E2227">
            <v>1</v>
          </cell>
          <cell r="F2227" t="str">
            <v>01</v>
          </cell>
          <cell r="G2227">
            <v>2005</v>
          </cell>
          <cell r="H2227" t="b">
            <v>0</v>
          </cell>
          <cell r="I2227">
            <v>32.700000000000003</v>
          </cell>
          <cell r="K2227" t="str">
            <v>NIL</v>
          </cell>
          <cell r="M2227" t="b">
            <v>1</v>
          </cell>
          <cell r="N2227" t="b">
            <v>1</v>
          </cell>
          <cell r="O2227" t="str">
            <v>IPC</v>
          </cell>
          <cell r="P2227">
            <v>39083</v>
          </cell>
          <cell r="Q2227">
            <v>0</v>
          </cell>
          <cell r="R2227">
            <v>100</v>
          </cell>
          <cell r="T2227" t="b">
            <v>1</v>
          </cell>
          <cell r="U2227" t="b">
            <v>0</v>
          </cell>
          <cell r="V2227" t="b">
            <v>0</v>
          </cell>
          <cell r="W2227" t="b">
            <v>0</v>
          </cell>
          <cell r="X2227" t="str">
            <v>Loi sur le bâtiment</v>
          </cell>
          <cell r="Y2227">
            <v>0</v>
          </cell>
        </row>
        <row r="2228">
          <cell r="A2228">
            <v>75</v>
          </cell>
          <cell r="B2228">
            <v>366</v>
          </cell>
          <cell r="C2228" t="b">
            <v>0</v>
          </cell>
          <cell r="D2228">
            <v>4</v>
          </cell>
          <cell r="E2228">
            <v>1</v>
          </cell>
          <cell r="F2228" t="str">
            <v>01</v>
          </cell>
          <cell r="G2228">
            <v>2004</v>
          </cell>
          <cell r="H2228" t="b">
            <v>0</v>
          </cell>
          <cell r="I2228">
            <v>1.9</v>
          </cell>
          <cell r="K2228" t="str">
            <v>NIL</v>
          </cell>
          <cell r="M2228" t="b">
            <v>1</v>
          </cell>
          <cell r="N2228" t="b">
            <v>1</v>
          </cell>
          <cell r="O2228" t="str">
            <v>IPC</v>
          </cell>
          <cell r="P2228">
            <v>39083</v>
          </cell>
          <cell r="Q2228">
            <v>0</v>
          </cell>
          <cell r="R2228">
            <v>100</v>
          </cell>
          <cell r="T2228" t="b">
            <v>1</v>
          </cell>
          <cell r="U2228" t="b">
            <v>0</v>
          </cell>
          <cell r="V2228" t="b">
            <v>0</v>
          </cell>
          <cell r="W2228" t="b">
            <v>0</v>
          </cell>
          <cell r="X2228" t="str">
            <v>Loi sur le bâtiment</v>
          </cell>
          <cell r="Y2228">
            <v>0</v>
          </cell>
        </row>
        <row r="2229">
          <cell r="A2229">
            <v>75</v>
          </cell>
          <cell r="B2229">
            <v>366</v>
          </cell>
          <cell r="C2229" t="b">
            <v>0</v>
          </cell>
          <cell r="D2229">
            <v>4</v>
          </cell>
          <cell r="E2229">
            <v>1</v>
          </cell>
          <cell r="F2229" t="str">
            <v>01</v>
          </cell>
          <cell r="G2229">
            <v>2003</v>
          </cell>
          <cell r="H2229" t="b">
            <v>0</v>
          </cell>
          <cell r="I2229">
            <v>0</v>
          </cell>
          <cell r="K2229" t="str">
            <v>NIL</v>
          </cell>
          <cell r="M2229" t="b">
            <v>1</v>
          </cell>
          <cell r="N2229" t="b">
            <v>1</v>
          </cell>
          <cell r="O2229" t="str">
            <v>IPC</v>
          </cell>
          <cell r="P2229">
            <v>39083</v>
          </cell>
          <cell r="Q2229">
            <v>0</v>
          </cell>
          <cell r="R2229">
            <v>100</v>
          </cell>
          <cell r="T2229" t="b">
            <v>1</v>
          </cell>
          <cell r="U2229" t="b">
            <v>0</v>
          </cell>
          <cell r="V2229" t="b">
            <v>0</v>
          </cell>
          <cell r="W2229" t="b">
            <v>0</v>
          </cell>
          <cell r="X2229" t="str">
            <v>Loi sur le bâtiment</v>
          </cell>
          <cell r="Y2229">
            <v>0</v>
          </cell>
        </row>
        <row r="2230">
          <cell r="A2230">
            <v>75</v>
          </cell>
          <cell r="B2230">
            <v>366</v>
          </cell>
          <cell r="C2230" t="b">
            <v>0</v>
          </cell>
          <cell r="D2230">
            <v>3</v>
          </cell>
          <cell r="E2230">
            <v>9</v>
          </cell>
          <cell r="F2230" t="str">
            <v>61</v>
          </cell>
          <cell r="G2230">
            <v>2007</v>
          </cell>
          <cell r="H2230" t="b">
            <v>1</v>
          </cell>
          <cell r="I2230">
            <v>1993.9</v>
          </cell>
          <cell r="K2230" t="str">
            <v>Pétrolier</v>
          </cell>
          <cell r="L2230" t="str">
            <v>2</v>
          </cell>
          <cell r="M2230" t="b">
            <v>1</v>
          </cell>
          <cell r="N2230" t="b">
            <v>0</v>
          </cell>
          <cell r="P2230">
            <v>39086</v>
          </cell>
          <cell r="Q2230">
            <v>0</v>
          </cell>
          <cell r="R2230">
            <v>100</v>
          </cell>
          <cell r="T2230" t="b">
            <v>1</v>
          </cell>
          <cell r="U2230" t="b">
            <v>0</v>
          </cell>
          <cell r="V2230" t="b">
            <v>0</v>
          </cell>
          <cell r="W2230" t="b">
            <v>0</v>
          </cell>
          <cell r="Y2230">
            <v>0</v>
          </cell>
        </row>
        <row r="2231">
          <cell r="A2231">
            <v>75</v>
          </cell>
          <cell r="B2231">
            <v>366</v>
          </cell>
          <cell r="C2231" t="b">
            <v>0</v>
          </cell>
          <cell r="D2231">
            <v>3</v>
          </cell>
          <cell r="E2231">
            <v>9</v>
          </cell>
          <cell r="F2231" t="str">
            <v>61</v>
          </cell>
          <cell r="G2231">
            <v>2006</v>
          </cell>
          <cell r="H2231" t="b">
            <v>0</v>
          </cell>
          <cell r="I2231">
            <v>0</v>
          </cell>
          <cell r="K2231" t="str">
            <v>Pétrolier</v>
          </cell>
          <cell r="L2231" t="str">
            <v>2</v>
          </cell>
          <cell r="M2231" t="b">
            <v>1</v>
          </cell>
          <cell r="N2231" t="b">
            <v>0</v>
          </cell>
          <cell r="P2231">
            <v>39086</v>
          </cell>
          <cell r="Q2231">
            <v>0</v>
          </cell>
          <cell r="R2231">
            <v>100</v>
          </cell>
          <cell r="T2231" t="b">
            <v>1</v>
          </cell>
          <cell r="U2231" t="b">
            <v>0</v>
          </cell>
          <cell r="V2231" t="b">
            <v>0</v>
          </cell>
          <cell r="W2231" t="b">
            <v>0</v>
          </cell>
          <cell r="Y2231">
            <v>0</v>
          </cell>
        </row>
        <row r="2232">
          <cell r="A2232">
            <v>75</v>
          </cell>
          <cell r="B2232">
            <v>366</v>
          </cell>
          <cell r="C2232" t="b">
            <v>0</v>
          </cell>
          <cell r="D2232">
            <v>3</v>
          </cell>
          <cell r="E2232">
            <v>9</v>
          </cell>
          <cell r="F2232" t="str">
            <v>61</v>
          </cell>
          <cell r="G2232">
            <v>2005</v>
          </cell>
          <cell r="H2232" t="b">
            <v>0</v>
          </cell>
          <cell r="I2232">
            <v>0</v>
          </cell>
          <cell r="K2232" t="str">
            <v>Pétrolier</v>
          </cell>
          <cell r="L2232" t="str">
            <v>2</v>
          </cell>
          <cell r="M2232" t="b">
            <v>1</v>
          </cell>
          <cell r="N2232" t="b">
            <v>0</v>
          </cell>
          <cell r="P2232">
            <v>39086</v>
          </cell>
          <cell r="Q2232">
            <v>0</v>
          </cell>
          <cell r="R2232">
            <v>100</v>
          </cell>
          <cell r="T2232" t="b">
            <v>1</v>
          </cell>
          <cell r="U2232" t="b">
            <v>0</v>
          </cell>
          <cell r="V2232" t="b">
            <v>0</v>
          </cell>
          <cell r="W2232" t="b">
            <v>0</v>
          </cell>
          <cell r="Y2232">
            <v>0</v>
          </cell>
        </row>
        <row r="2233">
          <cell r="A2233">
            <v>75</v>
          </cell>
          <cell r="B2233">
            <v>366</v>
          </cell>
          <cell r="C2233" t="b">
            <v>0</v>
          </cell>
          <cell r="D2233">
            <v>3</v>
          </cell>
          <cell r="E2233">
            <v>9</v>
          </cell>
          <cell r="F2233" t="str">
            <v>61</v>
          </cell>
          <cell r="G2233">
            <v>2004</v>
          </cell>
          <cell r="H2233" t="b">
            <v>0</v>
          </cell>
          <cell r="I2233">
            <v>0</v>
          </cell>
          <cell r="K2233" t="str">
            <v>Pétrolier</v>
          </cell>
          <cell r="L2233" t="str">
            <v>2</v>
          </cell>
          <cell r="M2233" t="b">
            <v>1</v>
          </cell>
          <cell r="N2233" t="b">
            <v>0</v>
          </cell>
          <cell r="P2233">
            <v>39086</v>
          </cell>
          <cell r="Q2233">
            <v>0</v>
          </cell>
          <cell r="R2233">
            <v>100</v>
          </cell>
          <cell r="T2233" t="b">
            <v>1</v>
          </cell>
          <cell r="U2233" t="b">
            <v>0</v>
          </cell>
          <cell r="V2233" t="b">
            <v>0</v>
          </cell>
          <cell r="W2233" t="b">
            <v>0</v>
          </cell>
          <cell r="Y2233">
            <v>0</v>
          </cell>
        </row>
        <row r="2234">
          <cell r="A2234">
            <v>75</v>
          </cell>
          <cell r="B2234">
            <v>366</v>
          </cell>
          <cell r="C2234" t="b">
            <v>0</v>
          </cell>
          <cell r="D2234">
            <v>3</v>
          </cell>
          <cell r="E2234">
            <v>9</v>
          </cell>
          <cell r="F2234" t="str">
            <v>61</v>
          </cell>
          <cell r="G2234">
            <v>2003</v>
          </cell>
          <cell r="H2234" t="b">
            <v>0</v>
          </cell>
          <cell r="I2234">
            <v>0</v>
          </cell>
          <cell r="K2234" t="str">
            <v>Pétrolier</v>
          </cell>
          <cell r="L2234" t="str">
            <v>2</v>
          </cell>
          <cell r="M2234" t="b">
            <v>1</v>
          </cell>
          <cell r="N2234" t="b">
            <v>0</v>
          </cell>
          <cell r="P2234">
            <v>39086</v>
          </cell>
          <cell r="Q2234">
            <v>0</v>
          </cell>
          <cell r="R2234">
            <v>100</v>
          </cell>
          <cell r="T2234" t="b">
            <v>1</v>
          </cell>
          <cell r="U2234" t="b">
            <v>0</v>
          </cell>
          <cell r="V2234" t="b">
            <v>0</v>
          </cell>
          <cell r="W2234" t="b">
            <v>0</v>
          </cell>
          <cell r="Y2234">
            <v>0</v>
          </cell>
        </row>
        <row r="2235">
          <cell r="A2235">
            <v>75</v>
          </cell>
          <cell r="B2235">
            <v>366</v>
          </cell>
          <cell r="C2235" t="b">
            <v>0</v>
          </cell>
          <cell r="D2235">
            <v>3</v>
          </cell>
          <cell r="E2235">
            <v>9</v>
          </cell>
          <cell r="F2235" t="str">
            <v>14</v>
          </cell>
          <cell r="G2235">
            <v>2007</v>
          </cell>
          <cell r="H2235" t="b">
            <v>1</v>
          </cell>
          <cell r="I2235">
            <v>3.6</v>
          </cell>
          <cell r="K2235" t="str">
            <v>Gaz</v>
          </cell>
          <cell r="L2235" t="str">
            <v>2</v>
          </cell>
          <cell r="M2235" t="b">
            <v>1</v>
          </cell>
          <cell r="N2235" t="b">
            <v>0</v>
          </cell>
          <cell r="P2235">
            <v>38718</v>
          </cell>
          <cell r="Q2235">
            <v>0</v>
          </cell>
          <cell r="R2235">
            <v>100</v>
          </cell>
          <cell r="T2235" t="b">
            <v>1</v>
          </cell>
          <cell r="U2235" t="b">
            <v>0</v>
          </cell>
          <cell r="V2235" t="b">
            <v>0</v>
          </cell>
          <cell r="W2235" t="b">
            <v>0</v>
          </cell>
          <cell r="Y2235">
            <v>0</v>
          </cell>
        </row>
        <row r="2236">
          <cell r="A2236">
            <v>75</v>
          </cell>
          <cell r="B2236">
            <v>366</v>
          </cell>
          <cell r="C2236" t="b">
            <v>0</v>
          </cell>
          <cell r="D2236">
            <v>3</v>
          </cell>
          <cell r="E2236">
            <v>9</v>
          </cell>
          <cell r="F2236" t="str">
            <v>14</v>
          </cell>
          <cell r="G2236">
            <v>2006</v>
          </cell>
          <cell r="H2236" t="b">
            <v>0</v>
          </cell>
          <cell r="I2236">
            <v>4</v>
          </cell>
          <cell r="K2236" t="str">
            <v>Gaz</v>
          </cell>
          <cell r="L2236" t="str">
            <v>2</v>
          </cell>
          <cell r="M2236" t="b">
            <v>1</v>
          </cell>
          <cell r="N2236" t="b">
            <v>0</v>
          </cell>
          <cell r="P2236">
            <v>38718</v>
          </cell>
          <cell r="Q2236">
            <v>0</v>
          </cell>
          <cell r="R2236">
            <v>100</v>
          </cell>
          <cell r="T2236" t="b">
            <v>1</v>
          </cell>
          <cell r="U2236" t="b">
            <v>0</v>
          </cell>
          <cell r="V2236" t="b">
            <v>0</v>
          </cell>
          <cell r="W2236" t="b">
            <v>0</v>
          </cell>
          <cell r="Y2236">
            <v>0</v>
          </cell>
        </row>
        <row r="2237">
          <cell r="A2237">
            <v>75</v>
          </cell>
          <cell r="B2237">
            <v>366</v>
          </cell>
          <cell r="C2237" t="b">
            <v>0</v>
          </cell>
          <cell r="D2237">
            <v>3</v>
          </cell>
          <cell r="E2237">
            <v>9</v>
          </cell>
          <cell r="F2237" t="str">
            <v>14</v>
          </cell>
          <cell r="G2237">
            <v>2005</v>
          </cell>
          <cell r="H2237" t="b">
            <v>0</v>
          </cell>
          <cell r="I2237">
            <v>11.5</v>
          </cell>
          <cell r="K2237" t="str">
            <v>Gaz</v>
          </cell>
          <cell r="L2237" t="str">
            <v>2</v>
          </cell>
          <cell r="M2237" t="b">
            <v>1</v>
          </cell>
          <cell r="N2237" t="b">
            <v>0</v>
          </cell>
          <cell r="P2237">
            <v>38718</v>
          </cell>
          <cell r="Q2237">
            <v>0</v>
          </cell>
          <cell r="R2237">
            <v>100</v>
          </cell>
          <cell r="T2237" t="b">
            <v>1</v>
          </cell>
          <cell r="U2237" t="b">
            <v>0</v>
          </cell>
          <cell r="V2237" t="b">
            <v>0</v>
          </cell>
          <cell r="W2237" t="b">
            <v>0</v>
          </cell>
          <cell r="Y2237">
            <v>0</v>
          </cell>
        </row>
        <row r="2238">
          <cell r="A2238">
            <v>75</v>
          </cell>
          <cell r="B2238">
            <v>366</v>
          </cell>
          <cell r="C2238" t="b">
            <v>0</v>
          </cell>
          <cell r="D2238">
            <v>3</v>
          </cell>
          <cell r="E2238">
            <v>9</v>
          </cell>
          <cell r="F2238" t="str">
            <v>14</v>
          </cell>
          <cell r="G2238">
            <v>2004</v>
          </cell>
          <cell r="H2238" t="b">
            <v>0</v>
          </cell>
          <cell r="I2238">
            <v>1.9</v>
          </cell>
          <cell r="K2238" t="str">
            <v>Gaz</v>
          </cell>
          <cell r="L2238" t="str">
            <v>2</v>
          </cell>
          <cell r="M2238" t="b">
            <v>1</v>
          </cell>
          <cell r="N2238" t="b">
            <v>0</v>
          </cell>
          <cell r="P2238">
            <v>38718</v>
          </cell>
          <cell r="Q2238">
            <v>0</v>
          </cell>
          <cell r="R2238">
            <v>100</v>
          </cell>
          <cell r="T2238" t="b">
            <v>1</v>
          </cell>
          <cell r="U2238" t="b">
            <v>0</v>
          </cell>
          <cell r="V2238" t="b">
            <v>0</v>
          </cell>
          <cell r="W2238" t="b">
            <v>0</v>
          </cell>
          <cell r="Y2238">
            <v>0</v>
          </cell>
        </row>
        <row r="2239">
          <cell r="A2239">
            <v>75</v>
          </cell>
          <cell r="B2239">
            <v>366</v>
          </cell>
          <cell r="C2239" t="b">
            <v>0</v>
          </cell>
          <cell r="D2239">
            <v>3</v>
          </cell>
          <cell r="E2239">
            <v>9</v>
          </cell>
          <cell r="F2239" t="str">
            <v>14</v>
          </cell>
          <cell r="G2239">
            <v>2003</v>
          </cell>
          <cell r="H2239" t="b">
            <v>0</v>
          </cell>
          <cell r="I2239">
            <v>0</v>
          </cell>
          <cell r="K2239" t="str">
            <v>Gaz</v>
          </cell>
          <cell r="L2239" t="str">
            <v>2</v>
          </cell>
          <cell r="M2239" t="b">
            <v>1</v>
          </cell>
          <cell r="N2239" t="b">
            <v>0</v>
          </cell>
          <cell r="P2239">
            <v>38718</v>
          </cell>
          <cell r="Q2239">
            <v>0</v>
          </cell>
          <cell r="R2239">
            <v>100</v>
          </cell>
          <cell r="T2239" t="b">
            <v>1</v>
          </cell>
          <cell r="U2239" t="b">
            <v>0</v>
          </cell>
          <cell r="V2239" t="b">
            <v>0</v>
          </cell>
          <cell r="W2239" t="b">
            <v>0</v>
          </cell>
          <cell r="Y2239">
            <v>0</v>
          </cell>
        </row>
        <row r="2240">
          <cell r="A2240">
            <v>50</v>
          </cell>
          <cell r="B2240">
            <v>510</v>
          </cell>
          <cell r="C2240" t="b">
            <v>0</v>
          </cell>
          <cell r="D2240">
            <v>3</v>
          </cell>
          <cell r="E2240">
            <v>9</v>
          </cell>
          <cell r="F2240" t="str">
            <v>08</v>
          </cell>
          <cell r="G2240">
            <v>2005</v>
          </cell>
          <cell r="H2240" t="b">
            <v>0</v>
          </cell>
          <cell r="I2240">
            <v>4598.2</v>
          </cell>
          <cell r="K2240" t="str">
            <v>Logement</v>
          </cell>
          <cell r="L2240" t="str">
            <v>705</v>
          </cell>
          <cell r="M2240" t="b">
            <v>1</v>
          </cell>
          <cell r="N2240" t="b">
            <v>0</v>
          </cell>
          <cell r="P2240">
            <v>39387</v>
          </cell>
          <cell r="Q2240">
            <v>50</v>
          </cell>
          <cell r="R2240">
            <v>50</v>
          </cell>
          <cell r="T2240" t="b">
            <v>0</v>
          </cell>
          <cell r="U2240" t="b">
            <v>0</v>
          </cell>
          <cell r="V2240" t="b">
            <v>0</v>
          </cell>
          <cell r="W2240" t="b">
            <v>0</v>
          </cell>
          <cell r="X2240" t="str">
            <v>Coût du loyer</v>
          </cell>
          <cell r="Y2240">
            <v>0</v>
          </cell>
        </row>
        <row r="2241">
          <cell r="A2241">
            <v>50</v>
          </cell>
          <cell r="B2241">
            <v>510</v>
          </cell>
          <cell r="C2241" t="b">
            <v>0</v>
          </cell>
          <cell r="D2241">
            <v>3</v>
          </cell>
          <cell r="E2241">
            <v>9</v>
          </cell>
          <cell r="F2241" t="str">
            <v>08</v>
          </cell>
          <cell r="G2241">
            <v>2004</v>
          </cell>
          <cell r="H2241" t="b">
            <v>0</v>
          </cell>
          <cell r="I2241">
            <v>4678.2</v>
          </cell>
          <cell r="K2241" t="str">
            <v>Logement</v>
          </cell>
          <cell r="L2241" t="str">
            <v>705</v>
          </cell>
          <cell r="M2241" t="b">
            <v>1</v>
          </cell>
          <cell r="N2241" t="b">
            <v>0</v>
          </cell>
          <cell r="P2241">
            <v>39387</v>
          </cell>
          <cell r="Q2241">
            <v>50</v>
          </cell>
          <cell r="R2241">
            <v>50</v>
          </cell>
          <cell r="T2241" t="b">
            <v>0</v>
          </cell>
          <cell r="U2241" t="b">
            <v>0</v>
          </cell>
          <cell r="V2241" t="b">
            <v>0</v>
          </cell>
          <cell r="W2241" t="b">
            <v>0</v>
          </cell>
          <cell r="X2241" t="str">
            <v>Coût du loyer</v>
          </cell>
          <cell r="Y2241">
            <v>0</v>
          </cell>
        </row>
        <row r="2242">
          <cell r="A2242">
            <v>50</v>
          </cell>
          <cell r="B2242">
            <v>510</v>
          </cell>
          <cell r="C2242" t="b">
            <v>0</v>
          </cell>
          <cell r="D2242">
            <v>3</v>
          </cell>
          <cell r="E2242">
            <v>9</v>
          </cell>
          <cell r="F2242" t="str">
            <v>08</v>
          </cell>
          <cell r="G2242">
            <v>2003</v>
          </cell>
          <cell r="H2242" t="b">
            <v>0</v>
          </cell>
          <cell r="I2242">
            <v>0</v>
          </cell>
          <cell r="K2242" t="str">
            <v>Logement</v>
          </cell>
          <cell r="L2242" t="str">
            <v>705</v>
          </cell>
          <cell r="M2242" t="b">
            <v>1</v>
          </cell>
          <cell r="N2242" t="b">
            <v>0</v>
          </cell>
          <cell r="P2242">
            <v>39387</v>
          </cell>
          <cell r="Q2242">
            <v>50</v>
          </cell>
          <cell r="R2242">
            <v>50</v>
          </cell>
          <cell r="T2242" t="b">
            <v>0</v>
          </cell>
          <cell r="U2242" t="b">
            <v>0</v>
          </cell>
          <cell r="V2242" t="b">
            <v>0</v>
          </cell>
          <cell r="W2242" t="b">
            <v>0</v>
          </cell>
          <cell r="X2242" t="str">
            <v>Coût du loyer</v>
          </cell>
          <cell r="Y2242">
            <v>0</v>
          </cell>
        </row>
        <row r="2243">
          <cell r="A2243">
            <v>50</v>
          </cell>
          <cell r="B2243">
            <v>510</v>
          </cell>
          <cell r="C2243" t="b">
            <v>0</v>
          </cell>
          <cell r="D2243">
            <v>4</v>
          </cell>
          <cell r="E2243">
            <v>1</v>
          </cell>
          <cell r="F2243" t="str">
            <v>05</v>
          </cell>
          <cell r="G2243">
            <v>2007</v>
          </cell>
          <cell r="H2243" t="b">
            <v>1</v>
          </cell>
          <cell r="I2243">
            <v>20</v>
          </cell>
          <cell r="K2243" t="str">
            <v>Photocopies de documents, revenus divers</v>
          </cell>
          <cell r="L2243" t="str">
            <v>337</v>
          </cell>
          <cell r="M2243" t="b">
            <v>1</v>
          </cell>
          <cell r="N2243" t="b">
            <v>1</v>
          </cell>
          <cell r="O2243" t="str">
            <v>IPC</v>
          </cell>
          <cell r="P2243">
            <v>39173</v>
          </cell>
          <cell r="Q2243">
            <v>50</v>
          </cell>
          <cell r="R2243">
            <v>50</v>
          </cell>
          <cell r="T2243" t="b">
            <v>0</v>
          </cell>
          <cell r="U2243" t="b">
            <v>0</v>
          </cell>
          <cell r="V2243" t="b">
            <v>0</v>
          </cell>
          <cell r="W2243" t="b">
            <v>0</v>
          </cell>
          <cell r="X2243" t="str">
            <v>Directive gouvernementale</v>
          </cell>
          <cell r="Y2243">
            <v>0</v>
          </cell>
        </row>
        <row r="2244">
          <cell r="A2244">
            <v>50</v>
          </cell>
          <cell r="B2244">
            <v>510</v>
          </cell>
          <cell r="C2244" t="b">
            <v>0</v>
          </cell>
          <cell r="D2244">
            <v>4</v>
          </cell>
          <cell r="E2244">
            <v>1</v>
          </cell>
          <cell r="F2244" t="str">
            <v>05</v>
          </cell>
          <cell r="G2244">
            <v>2006</v>
          </cell>
          <cell r="H2244" t="b">
            <v>0</v>
          </cell>
          <cell r="I2244">
            <v>19.8</v>
          </cell>
          <cell r="K2244" t="str">
            <v>Photocopies de documents, revenus divers</v>
          </cell>
          <cell r="L2244" t="str">
            <v>337</v>
          </cell>
          <cell r="M2244" t="b">
            <v>1</v>
          </cell>
          <cell r="N2244" t="b">
            <v>1</v>
          </cell>
          <cell r="O2244" t="str">
            <v>IPC</v>
          </cell>
          <cell r="P2244">
            <v>39173</v>
          </cell>
          <cell r="Q2244">
            <v>50</v>
          </cell>
          <cell r="R2244">
            <v>50</v>
          </cell>
          <cell r="T2244" t="b">
            <v>0</v>
          </cell>
          <cell r="U2244" t="b">
            <v>0</v>
          </cell>
          <cell r="V2244" t="b">
            <v>0</v>
          </cell>
          <cell r="W2244" t="b">
            <v>0</v>
          </cell>
          <cell r="X2244" t="str">
            <v>Directive gouvernementale</v>
          </cell>
          <cell r="Y2244">
            <v>0</v>
          </cell>
        </row>
        <row r="2245">
          <cell r="A2245">
            <v>50</v>
          </cell>
          <cell r="B2245">
            <v>510</v>
          </cell>
          <cell r="C2245" t="b">
            <v>0</v>
          </cell>
          <cell r="D2245">
            <v>4</v>
          </cell>
          <cell r="E2245">
            <v>1</v>
          </cell>
          <cell r="F2245" t="str">
            <v>05</v>
          </cell>
          <cell r="G2245">
            <v>2005</v>
          </cell>
          <cell r="H2245" t="b">
            <v>0</v>
          </cell>
          <cell r="I2245">
            <v>15.3</v>
          </cell>
          <cell r="K2245" t="str">
            <v>Photocopies de documents, revenus divers</v>
          </cell>
          <cell r="L2245" t="str">
            <v>337</v>
          </cell>
          <cell r="M2245" t="b">
            <v>1</v>
          </cell>
          <cell r="N2245" t="b">
            <v>1</v>
          </cell>
          <cell r="O2245" t="str">
            <v>IPC</v>
          </cell>
          <cell r="P2245">
            <v>39173</v>
          </cell>
          <cell r="Q2245">
            <v>50</v>
          </cell>
          <cell r="R2245">
            <v>50</v>
          </cell>
          <cell r="T2245" t="b">
            <v>0</v>
          </cell>
          <cell r="U2245" t="b">
            <v>0</v>
          </cell>
          <cell r="V2245" t="b">
            <v>0</v>
          </cell>
          <cell r="W2245" t="b">
            <v>0</v>
          </cell>
          <cell r="X2245" t="str">
            <v>Directive gouvernementale</v>
          </cell>
          <cell r="Y2245">
            <v>0</v>
          </cell>
        </row>
        <row r="2246">
          <cell r="A2246">
            <v>50</v>
          </cell>
          <cell r="B2246">
            <v>510</v>
          </cell>
          <cell r="C2246" t="b">
            <v>0</v>
          </cell>
          <cell r="D2246">
            <v>4</v>
          </cell>
          <cell r="E2246">
            <v>1</v>
          </cell>
          <cell r="F2246" t="str">
            <v>05</v>
          </cell>
          <cell r="G2246">
            <v>2004</v>
          </cell>
          <cell r="H2246" t="b">
            <v>0</v>
          </cell>
          <cell r="I2246">
            <v>19.3</v>
          </cell>
          <cell r="K2246" t="str">
            <v>Photocopies de documents, revenus divers</v>
          </cell>
          <cell r="L2246" t="str">
            <v>337</v>
          </cell>
          <cell r="M2246" t="b">
            <v>1</v>
          </cell>
          <cell r="N2246" t="b">
            <v>1</v>
          </cell>
          <cell r="O2246" t="str">
            <v>IPC</v>
          </cell>
          <cell r="P2246">
            <v>39173</v>
          </cell>
          <cell r="Q2246">
            <v>50</v>
          </cell>
          <cell r="R2246">
            <v>50</v>
          </cell>
          <cell r="T2246" t="b">
            <v>0</v>
          </cell>
          <cell r="U2246" t="b">
            <v>0</v>
          </cell>
          <cell r="V2246" t="b">
            <v>0</v>
          </cell>
          <cell r="W2246" t="b">
            <v>0</v>
          </cell>
          <cell r="X2246" t="str">
            <v>Directive gouvernementale</v>
          </cell>
          <cell r="Y2246">
            <v>0</v>
          </cell>
        </row>
        <row r="2247">
          <cell r="A2247">
            <v>50</v>
          </cell>
          <cell r="B2247">
            <v>510</v>
          </cell>
          <cell r="C2247" t="b">
            <v>0</v>
          </cell>
          <cell r="D2247">
            <v>4</v>
          </cell>
          <cell r="E2247">
            <v>1</v>
          </cell>
          <cell r="F2247" t="str">
            <v>05</v>
          </cell>
          <cell r="G2247">
            <v>2003</v>
          </cell>
          <cell r="H2247" t="b">
            <v>0</v>
          </cell>
          <cell r="I2247">
            <v>0</v>
          </cell>
          <cell r="K2247" t="str">
            <v>Photocopies de documents, revenus divers</v>
          </cell>
          <cell r="L2247" t="str">
            <v>337</v>
          </cell>
          <cell r="M2247" t="b">
            <v>1</v>
          </cell>
          <cell r="N2247" t="b">
            <v>1</v>
          </cell>
          <cell r="O2247" t="str">
            <v>IPC</v>
          </cell>
          <cell r="P2247">
            <v>39173</v>
          </cell>
          <cell r="Q2247">
            <v>50</v>
          </cell>
          <cell r="R2247">
            <v>50</v>
          </cell>
          <cell r="T2247" t="b">
            <v>0</v>
          </cell>
          <cell r="U2247" t="b">
            <v>0</v>
          </cell>
          <cell r="V2247" t="b">
            <v>0</v>
          </cell>
          <cell r="W2247" t="b">
            <v>0</v>
          </cell>
          <cell r="X2247" t="str">
            <v>Directive gouvernementale</v>
          </cell>
          <cell r="Y2247">
            <v>0</v>
          </cell>
        </row>
        <row r="2248">
          <cell r="A2248">
            <v>80</v>
          </cell>
          <cell r="B2248">
            <v>392</v>
          </cell>
          <cell r="C2248" t="b">
            <v>0</v>
          </cell>
          <cell r="D2248">
            <v>3</v>
          </cell>
          <cell r="E2248">
            <v>9</v>
          </cell>
          <cell r="F2248" t="str">
            <v>04</v>
          </cell>
          <cell r="G2248">
            <v>2007</v>
          </cell>
          <cell r="H2248" t="b">
            <v>1</v>
          </cell>
          <cell r="I2248">
            <v>10.6</v>
          </cell>
          <cell r="K2248" t="str">
            <v>Droit pour ouverture de dossier pour une déclaration d'achats de bovins et pour un établissement servant à la vente aux enchères d'animaux vivants</v>
          </cell>
          <cell r="L2248" t="str">
            <v>76</v>
          </cell>
          <cell r="M2248" t="b">
            <v>1</v>
          </cell>
          <cell r="N2248" t="b">
            <v>0</v>
          </cell>
          <cell r="O2248" t="str">
            <v>IPC</v>
          </cell>
          <cell r="P2248">
            <v>39086</v>
          </cell>
          <cell r="Q2248">
            <v>50</v>
          </cell>
          <cell r="R2248">
            <v>50</v>
          </cell>
          <cell r="T2248" t="b">
            <v>0</v>
          </cell>
          <cell r="U2248" t="b">
            <v>0</v>
          </cell>
          <cell r="V2248" t="b">
            <v>0</v>
          </cell>
          <cell r="W2248" t="b">
            <v>0</v>
          </cell>
          <cell r="X2248" t="str">
            <v>Fixé  par règlement</v>
          </cell>
          <cell r="Y2248">
            <v>0.16</v>
          </cell>
        </row>
        <row r="2249">
          <cell r="A2249">
            <v>80</v>
          </cell>
          <cell r="B2249">
            <v>392</v>
          </cell>
          <cell r="C2249" t="b">
            <v>0</v>
          </cell>
          <cell r="D2249">
            <v>3</v>
          </cell>
          <cell r="E2249">
            <v>9</v>
          </cell>
          <cell r="F2249" t="str">
            <v>04</v>
          </cell>
          <cell r="G2249">
            <v>2006</v>
          </cell>
          <cell r="H2249" t="b">
            <v>0</v>
          </cell>
          <cell r="I2249">
            <v>9.4</v>
          </cell>
          <cell r="K2249" t="str">
            <v>Droit pour ouverture de dossier pour une déclaration d'achats de bovins et pour un établissement servant à la vente aux enchères d'animaux vivants</v>
          </cell>
          <cell r="L2249" t="str">
            <v>76</v>
          </cell>
          <cell r="M2249" t="b">
            <v>1</v>
          </cell>
          <cell r="N2249" t="b">
            <v>0</v>
          </cell>
          <cell r="O2249" t="str">
            <v>IPC</v>
          </cell>
          <cell r="P2249">
            <v>39086</v>
          </cell>
          <cell r="Q2249">
            <v>50</v>
          </cell>
          <cell r="R2249">
            <v>50</v>
          </cell>
          <cell r="T2249" t="b">
            <v>0</v>
          </cell>
          <cell r="U2249" t="b">
            <v>0</v>
          </cell>
          <cell r="V2249" t="b">
            <v>0</v>
          </cell>
          <cell r="W2249" t="b">
            <v>0</v>
          </cell>
          <cell r="X2249" t="str">
            <v>Fixé  par règlement</v>
          </cell>
          <cell r="Y2249">
            <v>0.16</v>
          </cell>
        </row>
        <row r="2250">
          <cell r="A2250">
            <v>80</v>
          </cell>
          <cell r="B2250">
            <v>392</v>
          </cell>
          <cell r="C2250" t="b">
            <v>0</v>
          </cell>
          <cell r="D2250">
            <v>3</v>
          </cell>
          <cell r="E2250">
            <v>9</v>
          </cell>
          <cell r="F2250" t="str">
            <v>04</v>
          </cell>
          <cell r="G2250">
            <v>2005</v>
          </cell>
          <cell r="H2250" t="b">
            <v>0</v>
          </cell>
          <cell r="I2250">
            <v>10.1</v>
          </cell>
          <cell r="K2250" t="str">
            <v>Droit pour ouverture de dossier pour une déclaration d'achats de bovins et pour un établissement servant à la vente aux enchères d'animaux vivants</v>
          </cell>
          <cell r="L2250" t="str">
            <v>76</v>
          </cell>
          <cell r="M2250" t="b">
            <v>1</v>
          </cell>
          <cell r="N2250" t="b">
            <v>0</v>
          </cell>
          <cell r="O2250" t="str">
            <v>IPC</v>
          </cell>
          <cell r="P2250">
            <v>39086</v>
          </cell>
          <cell r="Q2250">
            <v>50</v>
          </cell>
          <cell r="R2250">
            <v>50</v>
          </cell>
          <cell r="T2250" t="b">
            <v>0</v>
          </cell>
          <cell r="U2250" t="b">
            <v>0</v>
          </cell>
          <cell r="V2250" t="b">
            <v>0</v>
          </cell>
          <cell r="W2250" t="b">
            <v>0</v>
          </cell>
          <cell r="X2250" t="str">
            <v>Fixé  par règlement</v>
          </cell>
          <cell r="Y2250">
            <v>0.16</v>
          </cell>
        </row>
        <row r="2251">
          <cell r="A2251">
            <v>80</v>
          </cell>
          <cell r="B2251">
            <v>392</v>
          </cell>
          <cell r="C2251" t="b">
            <v>0</v>
          </cell>
          <cell r="D2251">
            <v>3</v>
          </cell>
          <cell r="E2251">
            <v>9</v>
          </cell>
          <cell r="F2251" t="str">
            <v>04</v>
          </cell>
          <cell r="G2251">
            <v>2004</v>
          </cell>
          <cell r="H2251" t="b">
            <v>0</v>
          </cell>
          <cell r="I2251">
            <v>8.3000000000000007</v>
          </cell>
          <cell r="K2251" t="str">
            <v>Droit pour ouverture de dossier pour une déclaration d'achats de bovins et pour un établissement servant à la vente aux enchères d'animaux vivants</v>
          </cell>
          <cell r="L2251" t="str">
            <v>76</v>
          </cell>
          <cell r="M2251" t="b">
            <v>1</v>
          </cell>
          <cell r="N2251" t="b">
            <v>0</v>
          </cell>
          <cell r="O2251" t="str">
            <v>IPC</v>
          </cell>
          <cell r="P2251">
            <v>39086</v>
          </cell>
          <cell r="Q2251">
            <v>50</v>
          </cell>
          <cell r="R2251">
            <v>50</v>
          </cell>
          <cell r="T2251" t="b">
            <v>0</v>
          </cell>
          <cell r="U2251" t="b">
            <v>0</v>
          </cell>
          <cell r="V2251" t="b">
            <v>0</v>
          </cell>
          <cell r="W2251" t="b">
            <v>0</v>
          </cell>
          <cell r="X2251" t="str">
            <v>Fixé  par règlement</v>
          </cell>
          <cell r="Y2251">
            <v>0.16</v>
          </cell>
        </row>
        <row r="2252">
          <cell r="A2252">
            <v>80</v>
          </cell>
          <cell r="B2252">
            <v>392</v>
          </cell>
          <cell r="C2252" t="b">
            <v>0</v>
          </cell>
          <cell r="D2252">
            <v>3</v>
          </cell>
          <cell r="E2252">
            <v>9</v>
          </cell>
          <cell r="F2252" t="str">
            <v>04</v>
          </cell>
          <cell r="G2252">
            <v>2003</v>
          </cell>
          <cell r="H2252" t="b">
            <v>0</v>
          </cell>
          <cell r="I2252">
            <v>8.1999999999999993</v>
          </cell>
          <cell r="K2252" t="str">
            <v>Droit pour ouverture de dossier pour une déclaration d'achats de bovins et pour un établissement servant à la vente aux enchères d'animaux vivants</v>
          </cell>
          <cell r="L2252" t="str">
            <v>76</v>
          </cell>
          <cell r="M2252" t="b">
            <v>1</v>
          </cell>
          <cell r="N2252" t="b">
            <v>0</v>
          </cell>
          <cell r="O2252" t="str">
            <v>IPC</v>
          </cell>
          <cell r="P2252">
            <v>39086</v>
          </cell>
          <cell r="Q2252">
            <v>50</v>
          </cell>
          <cell r="R2252">
            <v>50</v>
          </cell>
          <cell r="T2252" t="b">
            <v>0</v>
          </cell>
          <cell r="U2252" t="b">
            <v>0</v>
          </cell>
          <cell r="V2252" t="b">
            <v>0</v>
          </cell>
          <cell r="W2252" t="b">
            <v>0</v>
          </cell>
          <cell r="X2252" t="str">
            <v>Fixé  par règlement</v>
          </cell>
          <cell r="Y2252">
            <v>0.16</v>
          </cell>
        </row>
        <row r="2253">
          <cell r="A2253">
            <v>80</v>
          </cell>
          <cell r="B2253">
            <v>392</v>
          </cell>
          <cell r="C2253" t="b">
            <v>0</v>
          </cell>
          <cell r="D2253">
            <v>3</v>
          </cell>
          <cell r="E2253">
            <v>9</v>
          </cell>
          <cell r="F2253" t="str">
            <v>60</v>
          </cell>
          <cell r="G2253">
            <v>2007</v>
          </cell>
          <cell r="H2253" t="b">
            <v>1</v>
          </cell>
          <cell r="I2253">
            <v>1.1000000000000001</v>
          </cell>
          <cell r="K2253" t="str">
            <v>Droit pour enchères d'animaux vivants aux associations accréditées à la RMAAQ-Montréal</v>
          </cell>
          <cell r="L2253" t="str">
            <v>76</v>
          </cell>
          <cell r="M2253" t="b">
            <v>1</v>
          </cell>
          <cell r="N2253" t="b">
            <v>1</v>
          </cell>
          <cell r="O2253" t="str">
            <v>IPC</v>
          </cell>
          <cell r="P2253">
            <v>39086</v>
          </cell>
          <cell r="Q2253">
            <v>0</v>
          </cell>
          <cell r="R2253">
            <v>100</v>
          </cell>
          <cell r="T2253" t="b">
            <v>0</v>
          </cell>
          <cell r="U2253" t="b">
            <v>1</v>
          </cell>
          <cell r="V2253" t="b">
            <v>0</v>
          </cell>
          <cell r="W2253" t="b">
            <v>0</v>
          </cell>
          <cell r="X2253" t="str">
            <v>nil</v>
          </cell>
          <cell r="Y2253">
            <v>0</v>
          </cell>
        </row>
        <row r="2254">
          <cell r="A2254">
            <v>80</v>
          </cell>
          <cell r="B2254">
            <v>392</v>
          </cell>
          <cell r="C2254" t="b">
            <v>0</v>
          </cell>
          <cell r="D2254">
            <v>3</v>
          </cell>
          <cell r="E2254">
            <v>9</v>
          </cell>
          <cell r="F2254" t="str">
            <v>60</v>
          </cell>
          <cell r="G2254">
            <v>2006</v>
          </cell>
          <cell r="H2254" t="b">
            <v>0</v>
          </cell>
          <cell r="I2254">
            <v>0.3</v>
          </cell>
          <cell r="K2254" t="str">
            <v>Droit pour enchères d'animaux vivants aux associations accréditées à la RMAAQ-Montréal</v>
          </cell>
          <cell r="L2254" t="str">
            <v>76</v>
          </cell>
          <cell r="M2254" t="b">
            <v>1</v>
          </cell>
          <cell r="N2254" t="b">
            <v>1</v>
          </cell>
          <cell r="O2254" t="str">
            <v>IPC</v>
          </cell>
          <cell r="P2254">
            <v>39086</v>
          </cell>
          <cell r="Q2254">
            <v>0</v>
          </cell>
          <cell r="R2254">
            <v>100</v>
          </cell>
          <cell r="T2254" t="b">
            <v>0</v>
          </cell>
          <cell r="U2254" t="b">
            <v>1</v>
          </cell>
          <cell r="V2254" t="b">
            <v>0</v>
          </cell>
          <cell r="W2254" t="b">
            <v>0</v>
          </cell>
          <cell r="X2254" t="str">
            <v>nil</v>
          </cell>
          <cell r="Y2254">
            <v>0</v>
          </cell>
        </row>
        <row r="2255">
          <cell r="A2255">
            <v>80</v>
          </cell>
          <cell r="B2255">
            <v>392</v>
          </cell>
          <cell r="C2255" t="b">
            <v>0</v>
          </cell>
          <cell r="D2255">
            <v>3</v>
          </cell>
          <cell r="E2255">
            <v>9</v>
          </cell>
          <cell r="F2255" t="str">
            <v>60</v>
          </cell>
          <cell r="G2255">
            <v>2005</v>
          </cell>
          <cell r="H2255" t="b">
            <v>0</v>
          </cell>
          <cell r="I2255">
            <v>1.1000000000000001</v>
          </cell>
          <cell r="K2255" t="str">
            <v>Droit pour enchères d'animaux vivants aux associations accréditées à la RMAAQ-Montréal</v>
          </cell>
          <cell r="L2255" t="str">
            <v>76</v>
          </cell>
          <cell r="M2255" t="b">
            <v>1</v>
          </cell>
          <cell r="N2255" t="b">
            <v>1</v>
          </cell>
          <cell r="O2255" t="str">
            <v>IPC</v>
          </cell>
          <cell r="P2255">
            <v>39086</v>
          </cell>
          <cell r="Q2255">
            <v>0</v>
          </cell>
          <cell r="R2255">
            <v>100</v>
          </cell>
          <cell r="T2255" t="b">
            <v>0</v>
          </cell>
          <cell r="U2255" t="b">
            <v>1</v>
          </cell>
          <cell r="V2255" t="b">
            <v>0</v>
          </cell>
          <cell r="W2255" t="b">
            <v>0</v>
          </cell>
          <cell r="X2255" t="str">
            <v>nil</v>
          </cell>
          <cell r="Y2255">
            <v>0</v>
          </cell>
        </row>
        <row r="2256">
          <cell r="A2256">
            <v>80</v>
          </cell>
          <cell r="B2256">
            <v>392</v>
          </cell>
          <cell r="C2256" t="b">
            <v>0</v>
          </cell>
          <cell r="D2256">
            <v>3</v>
          </cell>
          <cell r="E2256">
            <v>9</v>
          </cell>
          <cell r="F2256" t="str">
            <v>60</v>
          </cell>
          <cell r="G2256">
            <v>2004</v>
          </cell>
          <cell r="H2256" t="b">
            <v>0</v>
          </cell>
          <cell r="I2256">
            <v>0.5</v>
          </cell>
          <cell r="K2256" t="str">
            <v>Droit pour enchères d'animaux vivants aux associations accréditées à la RMAAQ-Montréal</v>
          </cell>
          <cell r="L2256" t="str">
            <v>76</v>
          </cell>
          <cell r="M2256" t="b">
            <v>1</v>
          </cell>
          <cell r="N2256" t="b">
            <v>1</v>
          </cell>
          <cell r="O2256" t="str">
            <v>IPC</v>
          </cell>
          <cell r="P2256">
            <v>39086</v>
          </cell>
          <cell r="Q2256">
            <v>0</v>
          </cell>
          <cell r="R2256">
            <v>100</v>
          </cell>
          <cell r="T2256" t="b">
            <v>0</v>
          </cell>
          <cell r="U2256" t="b">
            <v>1</v>
          </cell>
          <cell r="V2256" t="b">
            <v>0</v>
          </cell>
          <cell r="W2256" t="b">
            <v>0</v>
          </cell>
          <cell r="X2256" t="str">
            <v>nil</v>
          </cell>
          <cell r="Y2256">
            <v>0</v>
          </cell>
        </row>
        <row r="2257">
          <cell r="A2257">
            <v>80</v>
          </cell>
          <cell r="B2257">
            <v>392</v>
          </cell>
          <cell r="C2257" t="b">
            <v>0</v>
          </cell>
          <cell r="D2257">
            <v>3</v>
          </cell>
          <cell r="E2257">
            <v>9</v>
          </cell>
          <cell r="F2257" t="str">
            <v>60</v>
          </cell>
          <cell r="G2257">
            <v>2003</v>
          </cell>
          <cell r="H2257" t="b">
            <v>0</v>
          </cell>
          <cell r="I2257">
            <v>0.6</v>
          </cell>
          <cell r="K2257" t="str">
            <v>Droit pour enchères d'animaux vivants aux associations accréditées à la RMAAQ-Montréal</v>
          </cell>
          <cell r="L2257" t="str">
            <v>76</v>
          </cell>
          <cell r="M2257" t="b">
            <v>1</v>
          </cell>
          <cell r="N2257" t="b">
            <v>1</v>
          </cell>
          <cell r="O2257" t="str">
            <v>IPC</v>
          </cell>
          <cell r="P2257">
            <v>39086</v>
          </cell>
          <cell r="Q2257">
            <v>0</v>
          </cell>
          <cell r="R2257">
            <v>100</v>
          </cell>
          <cell r="T2257" t="b">
            <v>0</v>
          </cell>
          <cell r="U2257" t="b">
            <v>1</v>
          </cell>
          <cell r="V2257" t="b">
            <v>0</v>
          </cell>
          <cell r="W2257" t="b">
            <v>0</v>
          </cell>
          <cell r="X2257" t="str">
            <v>nil</v>
          </cell>
          <cell r="Y2257">
            <v>0</v>
          </cell>
        </row>
        <row r="2258">
          <cell r="A2258">
            <v>80</v>
          </cell>
          <cell r="B2258">
            <v>392</v>
          </cell>
          <cell r="C2258" t="b">
            <v>0</v>
          </cell>
          <cell r="D2258">
            <v>3</v>
          </cell>
          <cell r="E2258">
            <v>9</v>
          </cell>
          <cell r="F2258" t="str">
            <v>87</v>
          </cell>
          <cell r="G2258">
            <v>2007</v>
          </cell>
          <cell r="H2258" t="b">
            <v>1</v>
          </cell>
          <cell r="I2258">
            <v>217.1</v>
          </cell>
          <cell r="K2258" t="str">
            <v>Permis d'acheteur et de classement des gains à la RMAAQ-Lévis</v>
          </cell>
          <cell r="L2258" t="str">
            <v>76</v>
          </cell>
          <cell r="M2258" t="b">
            <v>1</v>
          </cell>
          <cell r="N2258" t="b">
            <v>1</v>
          </cell>
          <cell r="O2258" t="str">
            <v>IPC</v>
          </cell>
          <cell r="P2258">
            <v>39086</v>
          </cell>
          <cell r="Q2258">
            <v>50</v>
          </cell>
          <cell r="R2258">
            <v>50</v>
          </cell>
          <cell r="T2258" t="b">
            <v>0</v>
          </cell>
          <cell r="U2258" t="b">
            <v>1</v>
          </cell>
          <cell r="V2258" t="b">
            <v>0</v>
          </cell>
          <cell r="W2258" t="b">
            <v>0</v>
          </cell>
          <cell r="X2258" t="str">
            <v>Nil</v>
          </cell>
          <cell r="Y2258">
            <v>0</v>
          </cell>
        </row>
        <row r="2259">
          <cell r="A2259">
            <v>80</v>
          </cell>
          <cell r="B2259">
            <v>392</v>
          </cell>
          <cell r="C2259" t="b">
            <v>0</v>
          </cell>
          <cell r="D2259">
            <v>3</v>
          </cell>
          <cell r="E2259">
            <v>9</v>
          </cell>
          <cell r="F2259" t="str">
            <v>87</v>
          </cell>
          <cell r="G2259">
            <v>2006</v>
          </cell>
          <cell r="H2259" t="b">
            <v>0</v>
          </cell>
          <cell r="I2259">
            <v>207.3</v>
          </cell>
          <cell r="K2259" t="str">
            <v>Permis d'acheteur et de classement des gains à la RMAAQ-Lévis</v>
          </cell>
          <cell r="L2259" t="str">
            <v>76</v>
          </cell>
          <cell r="M2259" t="b">
            <v>1</v>
          </cell>
          <cell r="N2259" t="b">
            <v>1</v>
          </cell>
          <cell r="O2259" t="str">
            <v>IPC</v>
          </cell>
          <cell r="P2259">
            <v>39086</v>
          </cell>
          <cell r="Q2259">
            <v>50</v>
          </cell>
          <cell r="R2259">
            <v>50</v>
          </cell>
          <cell r="T2259" t="b">
            <v>0</v>
          </cell>
          <cell r="U2259" t="b">
            <v>1</v>
          </cell>
          <cell r="V2259" t="b">
            <v>0</v>
          </cell>
          <cell r="W2259" t="b">
            <v>0</v>
          </cell>
          <cell r="X2259" t="str">
            <v>Nil</v>
          </cell>
          <cell r="Y2259">
            <v>0</v>
          </cell>
        </row>
        <row r="2260">
          <cell r="A2260">
            <v>80</v>
          </cell>
          <cell r="B2260">
            <v>392</v>
          </cell>
          <cell r="C2260" t="b">
            <v>0</v>
          </cell>
          <cell r="D2260">
            <v>3</v>
          </cell>
          <cell r="E2260">
            <v>9</v>
          </cell>
          <cell r="F2260" t="str">
            <v>87</v>
          </cell>
          <cell r="G2260">
            <v>2005</v>
          </cell>
          <cell r="H2260" t="b">
            <v>0</v>
          </cell>
          <cell r="I2260">
            <v>206.4</v>
          </cell>
          <cell r="K2260" t="str">
            <v>Permis d'acheteur et de classement des gains à la RMAAQ-Lévis</v>
          </cell>
          <cell r="L2260" t="str">
            <v>76</v>
          </cell>
          <cell r="M2260" t="b">
            <v>1</v>
          </cell>
          <cell r="N2260" t="b">
            <v>1</v>
          </cell>
          <cell r="O2260" t="str">
            <v>IPC</v>
          </cell>
          <cell r="P2260">
            <v>39086</v>
          </cell>
          <cell r="Q2260">
            <v>50</v>
          </cell>
          <cell r="R2260">
            <v>50</v>
          </cell>
          <cell r="T2260" t="b">
            <v>0</v>
          </cell>
          <cell r="U2260" t="b">
            <v>1</v>
          </cell>
          <cell r="V2260" t="b">
            <v>0</v>
          </cell>
          <cell r="W2260" t="b">
            <v>0</v>
          </cell>
          <cell r="X2260" t="str">
            <v>Nil</v>
          </cell>
          <cell r="Y2260">
            <v>0</v>
          </cell>
        </row>
        <row r="2261">
          <cell r="A2261">
            <v>80</v>
          </cell>
          <cell r="B2261">
            <v>392</v>
          </cell>
          <cell r="C2261" t="b">
            <v>0</v>
          </cell>
          <cell r="D2261">
            <v>3</v>
          </cell>
          <cell r="E2261">
            <v>9</v>
          </cell>
          <cell r="F2261" t="str">
            <v>87</v>
          </cell>
          <cell r="G2261">
            <v>2004</v>
          </cell>
          <cell r="H2261" t="b">
            <v>0</v>
          </cell>
          <cell r="I2261">
            <v>207.5</v>
          </cell>
          <cell r="K2261" t="str">
            <v>Permis d'acheteur et de classement des gains à la RMAAQ-Lévis</v>
          </cell>
          <cell r="L2261" t="str">
            <v>76</v>
          </cell>
          <cell r="M2261" t="b">
            <v>1</v>
          </cell>
          <cell r="N2261" t="b">
            <v>1</v>
          </cell>
          <cell r="O2261" t="str">
            <v>IPC</v>
          </cell>
          <cell r="P2261">
            <v>39086</v>
          </cell>
          <cell r="Q2261">
            <v>50</v>
          </cell>
          <cell r="R2261">
            <v>50</v>
          </cell>
          <cell r="T2261" t="b">
            <v>0</v>
          </cell>
          <cell r="U2261" t="b">
            <v>1</v>
          </cell>
          <cell r="V2261" t="b">
            <v>0</v>
          </cell>
          <cell r="W2261" t="b">
            <v>0</v>
          </cell>
          <cell r="X2261" t="str">
            <v>Nil</v>
          </cell>
          <cell r="Y2261">
            <v>0</v>
          </cell>
        </row>
        <row r="2262">
          <cell r="A2262">
            <v>80</v>
          </cell>
          <cell r="B2262">
            <v>392</v>
          </cell>
          <cell r="C2262" t="b">
            <v>0</v>
          </cell>
          <cell r="D2262">
            <v>3</v>
          </cell>
          <cell r="E2262">
            <v>9</v>
          </cell>
          <cell r="F2262" t="str">
            <v>87</v>
          </cell>
          <cell r="G2262">
            <v>2003</v>
          </cell>
          <cell r="H2262" t="b">
            <v>0</v>
          </cell>
          <cell r="I2262">
            <v>195.1</v>
          </cell>
          <cell r="K2262" t="str">
            <v>Permis d'acheteur et de classement des gains à la RMAAQ-Lévis</v>
          </cell>
          <cell r="L2262" t="str">
            <v>76</v>
          </cell>
          <cell r="M2262" t="b">
            <v>1</v>
          </cell>
          <cell r="N2262" t="b">
            <v>1</v>
          </cell>
          <cell r="O2262" t="str">
            <v>IPC</v>
          </cell>
          <cell r="P2262">
            <v>39086</v>
          </cell>
          <cell r="Q2262">
            <v>50</v>
          </cell>
          <cell r="R2262">
            <v>50</v>
          </cell>
          <cell r="T2262" t="b">
            <v>0</v>
          </cell>
          <cell r="U2262" t="b">
            <v>1</v>
          </cell>
          <cell r="V2262" t="b">
            <v>0</v>
          </cell>
          <cell r="W2262" t="b">
            <v>0</v>
          </cell>
          <cell r="X2262" t="str">
            <v>Nil</v>
          </cell>
          <cell r="Y2262">
            <v>0</v>
          </cell>
        </row>
        <row r="2263">
          <cell r="A2263">
            <v>80</v>
          </cell>
          <cell r="B2263">
            <v>392</v>
          </cell>
          <cell r="C2263" t="b">
            <v>0</v>
          </cell>
          <cell r="D2263">
            <v>4</v>
          </cell>
          <cell r="E2263">
            <v>1</v>
          </cell>
          <cell r="F2263" t="str">
            <v>84</v>
          </cell>
          <cell r="G2263">
            <v>2003</v>
          </cell>
          <cell r="H2263" t="b">
            <v>0</v>
          </cell>
          <cell r="I2263">
            <v>5.8</v>
          </cell>
          <cell r="K2263" t="str">
            <v>Analyses d'échantillons de grains à la RMAAQ-Lévis</v>
          </cell>
          <cell r="L2263" t="str">
            <v>76</v>
          </cell>
          <cell r="M2263" t="b">
            <v>1</v>
          </cell>
          <cell r="N2263" t="b">
            <v>1</v>
          </cell>
          <cell r="O2263" t="str">
            <v>IPC</v>
          </cell>
          <cell r="P2263">
            <v>39086</v>
          </cell>
          <cell r="Q2263">
            <v>0</v>
          </cell>
          <cell r="R2263">
            <v>100</v>
          </cell>
          <cell r="T2263" t="b">
            <v>0</v>
          </cell>
          <cell r="U2263" t="b">
            <v>1</v>
          </cell>
          <cell r="V2263" t="b">
            <v>0</v>
          </cell>
          <cell r="W2263" t="b">
            <v>0</v>
          </cell>
          <cell r="Y2263">
            <v>0</v>
          </cell>
        </row>
        <row r="2264">
          <cell r="A2264">
            <v>80</v>
          </cell>
          <cell r="B2264">
            <v>392</v>
          </cell>
          <cell r="C2264" t="b">
            <v>0</v>
          </cell>
          <cell r="D2264">
            <v>4</v>
          </cell>
          <cell r="E2264">
            <v>1</v>
          </cell>
          <cell r="F2264" t="str">
            <v>85</v>
          </cell>
          <cell r="G2264">
            <v>2007</v>
          </cell>
          <cell r="H2264" t="b">
            <v>1</v>
          </cell>
          <cell r="I2264">
            <v>0.8</v>
          </cell>
          <cell r="K2264" t="str">
            <v>Nécessaire d'échantillonnage à la RMAAQ-Lévis</v>
          </cell>
          <cell r="L2264" t="str">
            <v>76</v>
          </cell>
          <cell r="M2264" t="b">
            <v>1</v>
          </cell>
          <cell r="N2264" t="b">
            <v>1</v>
          </cell>
          <cell r="O2264" t="str">
            <v>IPC</v>
          </cell>
          <cell r="P2264">
            <v>39086</v>
          </cell>
          <cell r="Q2264">
            <v>0</v>
          </cell>
          <cell r="R2264">
            <v>0</v>
          </cell>
          <cell r="T2264" t="b">
            <v>1</v>
          </cell>
          <cell r="U2264" t="b">
            <v>0</v>
          </cell>
          <cell r="V2264" t="b">
            <v>0</v>
          </cell>
          <cell r="W2264" t="b">
            <v>0</v>
          </cell>
          <cell r="Y2264">
            <v>0</v>
          </cell>
        </row>
        <row r="2265">
          <cell r="A2265">
            <v>80</v>
          </cell>
          <cell r="B2265">
            <v>392</v>
          </cell>
          <cell r="C2265" t="b">
            <v>0</v>
          </cell>
          <cell r="D2265">
            <v>4</v>
          </cell>
          <cell r="E2265">
            <v>1</v>
          </cell>
          <cell r="F2265" t="str">
            <v>85</v>
          </cell>
          <cell r="G2265">
            <v>2006</v>
          </cell>
          <cell r="H2265" t="b">
            <v>0</v>
          </cell>
          <cell r="I2265">
            <v>0.7</v>
          </cell>
          <cell r="K2265" t="str">
            <v>Nécessaire d'échantillonnage à la RMAAQ-Lévis</v>
          </cell>
          <cell r="L2265" t="str">
            <v>76</v>
          </cell>
          <cell r="M2265" t="b">
            <v>1</v>
          </cell>
          <cell r="N2265" t="b">
            <v>1</v>
          </cell>
          <cell r="O2265" t="str">
            <v>IPC</v>
          </cell>
          <cell r="P2265">
            <v>39086</v>
          </cell>
          <cell r="Q2265">
            <v>0</v>
          </cell>
          <cell r="R2265">
            <v>0</v>
          </cell>
          <cell r="T2265" t="b">
            <v>1</v>
          </cell>
          <cell r="U2265" t="b">
            <v>0</v>
          </cell>
          <cell r="V2265" t="b">
            <v>0</v>
          </cell>
          <cell r="W2265" t="b">
            <v>0</v>
          </cell>
          <cell r="Y2265">
            <v>0</v>
          </cell>
        </row>
        <row r="2266">
          <cell r="A2266">
            <v>80</v>
          </cell>
          <cell r="B2266">
            <v>392</v>
          </cell>
          <cell r="C2266" t="b">
            <v>0</v>
          </cell>
          <cell r="D2266">
            <v>4</v>
          </cell>
          <cell r="E2266">
            <v>1</v>
          </cell>
          <cell r="F2266" t="str">
            <v>85</v>
          </cell>
          <cell r="G2266">
            <v>2005</v>
          </cell>
          <cell r="H2266" t="b">
            <v>0</v>
          </cell>
          <cell r="I2266">
            <v>0.8</v>
          </cell>
          <cell r="K2266" t="str">
            <v>Nécessaire d'échantillonnage à la RMAAQ-Lévis</v>
          </cell>
          <cell r="L2266" t="str">
            <v>76</v>
          </cell>
          <cell r="M2266" t="b">
            <v>1</v>
          </cell>
          <cell r="N2266" t="b">
            <v>1</v>
          </cell>
          <cell r="O2266" t="str">
            <v>IPC</v>
          </cell>
          <cell r="P2266">
            <v>39086</v>
          </cell>
          <cell r="Q2266">
            <v>0</v>
          </cell>
          <cell r="R2266">
            <v>0</v>
          </cell>
          <cell r="T2266" t="b">
            <v>1</v>
          </cell>
          <cell r="U2266" t="b">
            <v>0</v>
          </cell>
          <cell r="V2266" t="b">
            <v>0</v>
          </cell>
          <cell r="W2266" t="b">
            <v>0</v>
          </cell>
          <cell r="Y2266">
            <v>0</v>
          </cell>
        </row>
        <row r="2267">
          <cell r="A2267">
            <v>80</v>
          </cell>
          <cell r="B2267">
            <v>392</v>
          </cell>
          <cell r="C2267" t="b">
            <v>0</v>
          </cell>
          <cell r="D2267">
            <v>4</v>
          </cell>
          <cell r="E2267">
            <v>1</v>
          </cell>
          <cell r="F2267" t="str">
            <v>85</v>
          </cell>
          <cell r="G2267">
            <v>2004</v>
          </cell>
          <cell r="H2267" t="b">
            <v>0</v>
          </cell>
          <cell r="I2267">
            <v>0.4</v>
          </cell>
          <cell r="K2267" t="str">
            <v>Nécessaire d'échantillonnage à la RMAAQ-Lévis</v>
          </cell>
          <cell r="L2267" t="str">
            <v>76</v>
          </cell>
          <cell r="M2267" t="b">
            <v>1</v>
          </cell>
          <cell r="N2267" t="b">
            <v>1</v>
          </cell>
          <cell r="O2267" t="str">
            <v>IPC</v>
          </cell>
          <cell r="P2267">
            <v>39086</v>
          </cell>
          <cell r="Q2267">
            <v>0</v>
          </cell>
          <cell r="R2267">
            <v>0</v>
          </cell>
          <cell r="T2267" t="b">
            <v>1</v>
          </cell>
          <cell r="U2267" t="b">
            <v>0</v>
          </cell>
          <cell r="V2267" t="b">
            <v>0</v>
          </cell>
          <cell r="W2267" t="b">
            <v>0</v>
          </cell>
          <cell r="Y2267">
            <v>0</v>
          </cell>
        </row>
        <row r="2268">
          <cell r="A2268">
            <v>80</v>
          </cell>
          <cell r="B2268">
            <v>392</v>
          </cell>
          <cell r="C2268" t="b">
            <v>0</v>
          </cell>
          <cell r="D2268">
            <v>4</v>
          </cell>
          <cell r="E2268">
            <v>1</v>
          </cell>
          <cell r="F2268" t="str">
            <v>85</v>
          </cell>
          <cell r="G2268">
            <v>2003</v>
          </cell>
          <cell r="H2268" t="b">
            <v>0</v>
          </cell>
          <cell r="I2268">
            <v>0.3</v>
          </cell>
          <cell r="K2268" t="str">
            <v>Nécessaire d'échantillonnage à la RMAAQ-Lévis</v>
          </cell>
          <cell r="L2268" t="str">
            <v>76</v>
          </cell>
          <cell r="M2268" t="b">
            <v>1</v>
          </cell>
          <cell r="N2268" t="b">
            <v>1</v>
          </cell>
          <cell r="O2268" t="str">
            <v>IPC</v>
          </cell>
          <cell r="P2268">
            <v>39086</v>
          </cell>
          <cell r="Q2268">
            <v>0</v>
          </cell>
          <cell r="R2268">
            <v>0</v>
          </cell>
          <cell r="T2268" t="b">
            <v>1</v>
          </cell>
          <cell r="U2268" t="b">
            <v>0</v>
          </cell>
          <cell r="V2268" t="b">
            <v>0</v>
          </cell>
          <cell r="W2268" t="b">
            <v>0</v>
          </cell>
          <cell r="Y2268">
            <v>0</v>
          </cell>
        </row>
        <row r="2269">
          <cell r="A2269">
            <v>80</v>
          </cell>
          <cell r="B2269">
            <v>392</v>
          </cell>
          <cell r="C2269" t="b">
            <v>0</v>
          </cell>
          <cell r="D2269">
            <v>4</v>
          </cell>
          <cell r="E2269">
            <v>1</v>
          </cell>
          <cell r="F2269" t="str">
            <v>E8</v>
          </cell>
          <cell r="G2269">
            <v>2007</v>
          </cell>
          <cell r="H2269" t="b">
            <v>1</v>
          </cell>
          <cell r="I2269">
            <v>2.6</v>
          </cell>
          <cell r="K2269" t="str">
            <v>NIL</v>
          </cell>
          <cell r="L2269" t="str">
            <v>76</v>
          </cell>
          <cell r="M2269" t="b">
            <v>1</v>
          </cell>
          <cell r="N2269" t="b">
            <v>1</v>
          </cell>
          <cell r="O2269" t="str">
            <v>IPC</v>
          </cell>
          <cell r="P2269">
            <v>39086</v>
          </cell>
          <cell r="Q2269">
            <v>50</v>
          </cell>
          <cell r="R2269">
            <v>0</v>
          </cell>
          <cell r="T2269" t="b">
            <v>0</v>
          </cell>
          <cell r="U2269" t="b">
            <v>1</v>
          </cell>
          <cell r="V2269" t="b">
            <v>0</v>
          </cell>
          <cell r="W2269" t="b">
            <v>0</v>
          </cell>
          <cell r="Y2269">
            <v>0</v>
          </cell>
        </row>
        <row r="2270">
          <cell r="A2270">
            <v>80</v>
          </cell>
          <cell r="B2270">
            <v>392</v>
          </cell>
          <cell r="C2270" t="b">
            <v>0</v>
          </cell>
          <cell r="D2270">
            <v>4</v>
          </cell>
          <cell r="E2270">
            <v>1</v>
          </cell>
          <cell r="F2270" t="str">
            <v>E8</v>
          </cell>
          <cell r="G2270">
            <v>2006</v>
          </cell>
          <cell r="H2270" t="b">
            <v>0</v>
          </cell>
          <cell r="I2270">
            <v>2.4</v>
          </cell>
          <cell r="K2270" t="str">
            <v>NIL</v>
          </cell>
          <cell r="L2270" t="str">
            <v>76</v>
          </cell>
          <cell r="M2270" t="b">
            <v>1</v>
          </cell>
          <cell r="N2270" t="b">
            <v>1</v>
          </cell>
          <cell r="O2270" t="str">
            <v>IPC</v>
          </cell>
          <cell r="P2270">
            <v>39086</v>
          </cell>
          <cell r="Q2270">
            <v>50</v>
          </cell>
          <cell r="R2270">
            <v>0</v>
          </cell>
          <cell r="T2270" t="b">
            <v>0</v>
          </cell>
          <cell r="U2270" t="b">
            <v>1</v>
          </cell>
          <cell r="V2270" t="b">
            <v>0</v>
          </cell>
          <cell r="W2270" t="b">
            <v>0</v>
          </cell>
          <cell r="Y2270">
            <v>0</v>
          </cell>
        </row>
        <row r="2271">
          <cell r="A2271">
            <v>80</v>
          </cell>
          <cell r="B2271">
            <v>392</v>
          </cell>
          <cell r="C2271" t="b">
            <v>0</v>
          </cell>
          <cell r="D2271">
            <v>4</v>
          </cell>
          <cell r="E2271">
            <v>1</v>
          </cell>
          <cell r="F2271" t="str">
            <v>E8</v>
          </cell>
          <cell r="G2271">
            <v>2005</v>
          </cell>
          <cell r="H2271" t="b">
            <v>0</v>
          </cell>
          <cell r="I2271">
            <v>3.1</v>
          </cell>
          <cell r="K2271" t="str">
            <v>NIL</v>
          </cell>
          <cell r="L2271" t="str">
            <v>76</v>
          </cell>
          <cell r="M2271" t="b">
            <v>1</v>
          </cell>
          <cell r="N2271" t="b">
            <v>1</v>
          </cell>
          <cell r="O2271" t="str">
            <v>IPC</v>
          </cell>
          <cell r="P2271">
            <v>39086</v>
          </cell>
          <cell r="Q2271">
            <v>50</v>
          </cell>
          <cell r="R2271">
            <v>0</v>
          </cell>
          <cell r="T2271" t="b">
            <v>0</v>
          </cell>
          <cell r="U2271" t="b">
            <v>1</v>
          </cell>
          <cell r="V2271" t="b">
            <v>0</v>
          </cell>
          <cell r="W2271" t="b">
            <v>0</v>
          </cell>
          <cell r="Y2271">
            <v>0</v>
          </cell>
        </row>
        <row r="2272">
          <cell r="A2272">
            <v>280</v>
          </cell>
          <cell r="B2272">
            <v>557</v>
          </cell>
          <cell r="C2272" t="b">
            <v>0</v>
          </cell>
          <cell r="D2272">
            <v>4</v>
          </cell>
          <cell r="E2272">
            <v>1</v>
          </cell>
          <cell r="F2272" t="str">
            <v>EB</v>
          </cell>
          <cell r="G2272">
            <v>2006</v>
          </cell>
          <cell r="H2272" t="b">
            <v>0</v>
          </cell>
          <cell r="I2272">
            <v>1248.7</v>
          </cell>
          <cell r="K2272" t="str">
            <v>Congrès, expositions</v>
          </cell>
          <cell r="M2272" t="b">
            <v>1</v>
          </cell>
          <cell r="N2272" t="b">
            <v>1</v>
          </cell>
          <cell r="O2272" t="str">
            <v>IPC</v>
          </cell>
          <cell r="P2272">
            <v>367</v>
          </cell>
          <cell r="Q2272">
            <v>0</v>
          </cell>
          <cell r="R2272">
            <v>100</v>
          </cell>
          <cell r="T2272" t="b">
            <v>0</v>
          </cell>
          <cell r="U2272" t="b">
            <v>0</v>
          </cell>
          <cell r="V2272" t="b">
            <v>0</v>
          </cell>
          <cell r="W2272" t="b">
            <v>0</v>
          </cell>
          <cell r="X2272" t="str">
            <v>base contractuelle +</v>
          </cell>
          <cell r="Y2272">
            <v>0</v>
          </cell>
        </row>
        <row r="2273">
          <cell r="A2273">
            <v>280</v>
          </cell>
          <cell r="B2273">
            <v>557</v>
          </cell>
          <cell r="C2273" t="b">
            <v>0</v>
          </cell>
          <cell r="D2273">
            <v>4</v>
          </cell>
          <cell r="E2273">
            <v>1</v>
          </cell>
          <cell r="F2273" t="str">
            <v>EB</v>
          </cell>
          <cell r="G2273">
            <v>2005</v>
          </cell>
          <cell r="H2273" t="b">
            <v>0</v>
          </cell>
          <cell r="I2273">
            <v>1160.8</v>
          </cell>
          <cell r="K2273" t="str">
            <v>Congrès, expositions</v>
          </cell>
          <cell r="M2273" t="b">
            <v>1</v>
          </cell>
          <cell r="N2273" t="b">
            <v>1</v>
          </cell>
          <cell r="O2273" t="str">
            <v>IPC</v>
          </cell>
          <cell r="P2273">
            <v>367</v>
          </cell>
          <cell r="Q2273">
            <v>0</v>
          </cell>
          <cell r="R2273">
            <v>100</v>
          </cell>
          <cell r="T2273" t="b">
            <v>0</v>
          </cell>
          <cell r="U2273" t="b">
            <v>0</v>
          </cell>
          <cell r="V2273" t="b">
            <v>0</v>
          </cell>
          <cell r="W2273" t="b">
            <v>0</v>
          </cell>
          <cell r="X2273" t="str">
            <v>base contractuelle +</v>
          </cell>
          <cell r="Y2273">
            <v>0</v>
          </cell>
        </row>
        <row r="2274">
          <cell r="A2274">
            <v>280</v>
          </cell>
          <cell r="B2274">
            <v>557</v>
          </cell>
          <cell r="C2274" t="b">
            <v>0</v>
          </cell>
          <cell r="D2274">
            <v>4</v>
          </cell>
          <cell r="E2274">
            <v>1</v>
          </cell>
          <cell r="F2274" t="str">
            <v>EB</v>
          </cell>
          <cell r="G2274">
            <v>2004</v>
          </cell>
          <cell r="H2274" t="b">
            <v>0</v>
          </cell>
          <cell r="I2274">
            <v>1388.3</v>
          </cell>
          <cell r="K2274" t="str">
            <v>Congrès, expositions</v>
          </cell>
          <cell r="M2274" t="b">
            <v>1</v>
          </cell>
          <cell r="N2274" t="b">
            <v>1</v>
          </cell>
          <cell r="O2274" t="str">
            <v>IPC</v>
          </cell>
          <cell r="P2274">
            <v>367</v>
          </cell>
          <cell r="Q2274">
            <v>0</v>
          </cell>
          <cell r="R2274">
            <v>100</v>
          </cell>
          <cell r="T2274" t="b">
            <v>0</v>
          </cell>
          <cell r="U2274" t="b">
            <v>0</v>
          </cell>
          <cell r="V2274" t="b">
            <v>0</v>
          </cell>
          <cell r="W2274" t="b">
            <v>0</v>
          </cell>
          <cell r="X2274" t="str">
            <v>base contractuelle +</v>
          </cell>
          <cell r="Y2274">
            <v>0</v>
          </cell>
        </row>
        <row r="2275">
          <cell r="A2275">
            <v>280</v>
          </cell>
          <cell r="B2275">
            <v>557</v>
          </cell>
          <cell r="C2275" t="b">
            <v>0</v>
          </cell>
          <cell r="D2275">
            <v>4</v>
          </cell>
          <cell r="E2275">
            <v>1</v>
          </cell>
          <cell r="F2275" t="str">
            <v>EB</v>
          </cell>
          <cell r="G2275">
            <v>2003</v>
          </cell>
          <cell r="H2275" t="b">
            <v>0</v>
          </cell>
          <cell r="I2275">
            <v>937.5</v>
          </cell>
          <cell r="K2275" t="str">
            <v>Congrès, expositions</v>
          </cell>
          <cell r="M2275" t="b">
            <v>1</v>
          </cell>
          <cell r="N2275" t="b">
            <v>1</v>
          </cell>
          <cell r="O2275" t="str">
            <v>IPC</v>
          </cell>
          <cell r="P2275">
            <v>367</v>
          </cell>
          <cell r="Q2275">
            <v>0</v>
          </cell>
          <cell r="R2275">
            <v>100</v>
          </cell>
          <cell r="T2275" t="b">
            <v>0</v>
          </cell>
          <cell r="U2275" t="b">
            <v>0</v>
          </cell>
          <cell r="V2275" t="b">
            <v>0</v>
          </cell>
          <cell r="W2275" t="b">
            <v>0</v>
          </cell>
          <cell r="X2275" t="str">
            <v>base contractuelle +</v>
          </cell>
          <cell r="Y2275">
            <v>0</v>
          </cell>
        </row>
        <row r="2276">
          <cell r="A2276">
            <v>280</v>
          </cell>
          <cell r="B2276">
            <v>557</v>
          </cell>
          <cell r="C2276" t="b">
            <v>0</v>
          </cell>
          <cell r="D2276">
            <v>4</v>
          </cell>
          <cell r="E2276">
            <v>1</v>
          </cell>
          <cell r="F2276" t="str">
            <v>EC</v>
          </cell>
          <cell r="G2276">
            <v>2007</v>
          </cell>
          <cell r="H2276" t="b">
            <v>1</v>
          </cell>
          <cell r="I2276">
            <v>8.6999999999999993</v>
          </cell>
          <cell r="K2276" t="str">
            <v>Congrès, expositions</v>
          </cell>
          <cell r="M2276" t="b">
            <v>1</v>
          </cell>
          <cell r="N2276" t="b">
            <v>1</v>
          </cell>
          <cell r="O2276" t="str">
            <v>IPC</v>
          </cell>
          <cell r="P2276">
            <v>367</v>
          </cell>
          <cell r="Q2276">
            <v>0</v>
          </cell>
          <cell r="R2276">
            <v>100</v>
          </cell>
          <cell r="T2276" t="b">
            <v>0</v>
          </cell>
          <cell r="U2276" t="b">
            <v>0</v>
          </cell>
          <cell r="V2276" t="b">
            <v>0</v>
          </cell>
          <cell r="W2276" t="b">
            <v>0</v>
          </cell>
          <cell r="X2276" t="str">
            <v>Base contractuelle +</v>
          </cell>
          <cell r="Y2276">
            <v>0</v>
          </cell>
        </row>
        <row r="2277">
          <cell r="A2277">
            <v>280</v>
          </cell>
          <cell r="B2277">
            <v>557</v>
          </cell>
          <cell r="C2277" t="b">
            <v>0</v>
          </cell>
          <cell r="D2277">
            <v>4</v>
          </cell>
          <cell r="E2277">
            <v>1</v>
          </cell>
          <cell r="F2277" t="str">
            <v>EC</v>
          </cell>
          <cell r="G2277">
            <v>2006</v>
          </cell>
          <cell r="H2277" t="b">
            <v>0</v>
          </cell>
          <cell r="I2277">
            <v>41</v>
          </cell>
          <cell r="K2277" t="str">
            <v>Congrès, expositions</v>
          </cell>
          <cell r="M2277" t="b">
            <v>1</v>
          </cell>
          <cell r="N2277" t="b">
            <v>1</v>
          </cell>
          <cell r="O2277" t="str">
            <v>IPC</v>
          </cell>
          <cell r="P2277">
            <v>367</v>
          </cell>
          <cell r="Q2277">
            <v>0</v>
          </cell>
          <cell r="R2277">
            <v>100</v>
          </cell>
          <cell r="T2277" t="b">
            <v>0</v>
          </cell>
          <cell r="U2277" t="b">
            <v>0</v>
          </cell>
          <cell r="V2277" t="b">
            <v>0</v>
          </cell>
          <cell r="W2277" t="b">
            <v>0</v>
          </cell>
          <cell r="X2277" t="str">
            <v>Base contractuelle +</v>
          </cell>
          <cell r="Y2277">
            <v>0</v>
          </cell>
        </row>
        <row r="2278">
          <cell r="A2278">
            <v>280</v>
          </cell>
          <cell r="B2278">
            <v>557</v>
          </cell>
          <cell r="C2278" t="b">
            <v>0</v>
          </cell>
          <cell r="D2278">
            <v>4</v>
          </cell>
          <cell r="E2278">
            <v>1</v>
          </cell>
          <cell r="F2278" t="str">
            <v>EC</v>
          </cell>
          <cell r="G2278">
            <v>2005</v>
          </cell>
          <cell r="H2278" t="b">
            <v>0</v>
          </cell>
          <cell r="I2278">
            <v>15.2</v>
          </cell>
          <cell r="K2278" t="str">
            <v>Congrès, expositions</v>
          </cell>
          <cell r="M2278" t="b">
            <v>1</v>
          </cell>
          <cell r="N2278" t="b">
            <v>1</v>
          </cell>
          <cell r="O2278" t="str">
            <v>IPC</v>
          </cell>
          <cell r="P2278">
            <v>367</v>
          </cell>
          <cell r="Q2278">
            <v>0</v>
          </cell>
          <cell r="R2278">
            <v>100</v>
          </cell>
          <cell r="T2278" t="b">
            <v>0</v>
          </cell>
          <cell r="U2278" t="b">
            <v>0</v>
          </cell>
          <cell r="V2278" t="b">
            <v>0</v>
          </cell>
          <cell r="W2278" t="b">
            <v>0</v>
          </cell>
          <cell r="X2278" t="str">
            <v>Base contractuelle +</v>
          </cell>
          <cell r="Y2278">
            <v>0</v>
          </cell>
        </row>
        <row r="2279">
          <cell r="A2279">
            <v>280</v>
          </cell>
          <cell r="B2279">
            <v>557</v>
          </cell>
          <cell r="C2279" t="b">
            <v>0</v>
          </cell>
          <cell r="D2279">
            <v>4</v>
          </cell>
          <cell r="E2279">
            <v>1</v>
          </cell>
          <cell r="F2279" t="str">
            <v>EC</v>
          </cell>
          <cell r="G2279">
            <v>2004</v>
          </cell>
          <cell r="H2279" t="b">
            <v>0</v>
          </cell>
          <cell r="I2279">
            <v>19.5</v>
          </cell>
          <cell r="K2279" t="str">
            <v>Congrès, expositions</v>
          </cell>
          <cell r="M2279" t="b">
            <v>1</v>
          </cell>
          <cell r="N2279" t="b">
            <v>1</v>
          </cell>
          <cell r="O2279" t="str">
            <v>IPC</v>
          </cell>
          <cell r="P2279">
            <v>367</v>
          </cell>
          <cell r="Q2279">
            <v>0</v>
          </cell>
          <cell r="R2279">
            <v>100</v>
          </cell>
          <cell r="T2279" t="b">
            <v>0</v>
          </cell>
          <cell r="U2279" t="b">
            <v>0</v>
          </cell>
          <cell r="V2279" t="b">
            <v>0</v>
          </cell>
          <cell r="W2279" t="b">
            <v>0</v>
          </cell>
          <cell r="X2279" t="str">
            <v>Base contractuelle +</v>
          </cell>
          <cell r="Y2279">
            <v>0</v>
          </cell>
        </row>
        <row r="2280">
          <cell r="A2280">
            <v>280</v>
          </cell>
          <cell r="B2280">
            <v>557</v>
          </cell>
          <cell r="C2280" t="b">
            <v>0</v>
          </cell>
          <cell r="D2280">
            <v>4</v>
          </cell>
          <cell r="E2280">
            <v>1</v>
          </cell>
          <cell r="F2280" t="str">
            <v>EC</v>
          </cell>
          <cell r="G2280">
            <v>2003</v>
          </cell>
          <cell r="H2280" t="b">
            <v>0</v>
          </cell>
          <cell r="I2280">
            <v>51</v>
          </cell>
          <cell r="K2280" t="str">
            <v>Congrès, expositions</v>
          </cell>
          <cell r="M2280" t="b">
            <v>1</v>
          </cell>
          <cell r="N2280" t="b">
            <v>1</v>
          </cell>
          <cell r="O2280" t="str">
            <v>IPC</v>
          </cell>
          <cell r="P2280">
            <v>367</v>
          </cell>
          <cell r="Q2280">
            <v>0</v>
          </cell>
          <cell r="R2280">
            <v>100</v>
          </cell>
          <cell r="T2280" t="b">
            <v>0</v>
          </cell>
          <cell r="U2280" t="b">
            <v>0</v>
          </cell>
          <cell r="V2280" t="b">
            <v>0</v>
          </cell>
          <cell r="W2280" t="b">
            <v>0</v>
          </cell>
          <cell r="X2280" t="str">
            <v>Base contractuelle +</v>
          </cell>
          <cell r="Y2280">
            <v>0</v>
          </cell>
        </row>
        <row r="2281">
          <cell r="A2281">
            <v>280</v>
          </cell>
          <cell r="B2281">
            <v>557</v>
          </cell>
          <cell r="C2281" t="b">
            <v>0</v>
          </cell>
          <cell r="D2281">
            <v>4</v>
          </cell>
          <cell r="E2281">
            <v>1</v>
          </cell>
          <cell r="F2281" t="str">
            <v>ED</v>
          </cell>
          <cell r="G2281">
            <v>2007</v>
          </cell>
          <cell r="H2281" t="b">
            <v>1</v>
          </cell>
          <cell r="I2281">
            <v>445.2</v>
          </cell>
          <cell r="K2281" t="str">
            <v>Congrès, expositions</v>
          </cell>
          <cell r="M2281" t="b">
            <v>1</v>
          </cell>
          <cell r="N2281" t="b">
            <v>1</v>
          </cell>
          <cell r="O2281" t="str">
            <v>IPC</v>
          </cell>
          <cell r="P2281">
            <v>39326</v>
          </cell>
          <cell r="Q2281">
            <v>0</v>
          </cell>
          <cell r="R2281">
            <v>100</v>
          </cell>
          <cell r="T2281" t="b">
            <v>0</v>
          </cell>
          <cell r="U2281" t="b">
            <v>0</v>
          </cell>
          <cell r="V2281" t="b">
            <v>0</v>
          </cell>
          <cell r="W2281" t="b">
            <v>0</v>
          </cell>
          <cell r="X2281" t="str">
            <v>NIL</v>
          </cell>
          <cell r="Y2281">
            <v>0</v>
          </cell>
        </row>
        <row r="2282">
          <cell r="A2282">
            <v>280</v>
          </cell>
          <cell r="B2282">
            <v>557</v>
          </cell>
          <cell r="C2282" t="b">
            <v>0</v>
          </cell>
          <cell r="D2282">
            <v>4</v>
          </cell>
          <cell r="E2282">
            <v>1</v>
          </cell>
          <cell r="F2282" t="str">
            <v>ED</v>
          </cell>
          <cell r="G2282">
            <v>2006</v>
          </cell>
          <cell r="H2282" t="b">
            <v>0</v>
          </cell>
          <cell r="I2282">
            <v>443.8</v>
          </cell>
          <cell r="K2282" t="str">
            <v>Congrès, expositions</v>
          </cell>
          <cell r="M2282" t="b">
            <v>1</v>
          </cell>
          <cell r="N2282" t="b">
            <v>1</v>
          </cell>
          <cell r="O2282" t="str">
            <v>IPC</v>
          </cell>
          <cell r="P2282">
            <v>39326</v>
          </cell>
          <cell r="Q2282">
            <v>0</v>
          </cell>
          <cell r="R2282">
            <v>100</v>
          </cell>
          <cell r="T2282" t="b">
            <v>0</v>
          </cell>
          <cell r="U2282" t="b">
            <v>0</v>
          </cell>
          <cell r="V2282" t="b">
            <v>0</v>
          </cell>
          <cell r="W2282" t="b">
            <v>0</v>
          </cell>
          <cell r="X2282" t="str">
            <v>NIL</v>
          </cell>
          <cell r="Y2282">
            <v>0</v>
          </cell>
        </row>
        <row r="2283">
          <cell r="A2283">
            <v>280</v>
          </cell>
          <cell r="B2283">
            <v>557</v>
          </cell>
          <cell r="C2283" t="b">
            <v>0</v>
          </cell>
          <cell r="D2283">
            <v>4</v>
          </cell>
          <cell r="E2283">
            <v>1</v>
          </cell>
          <cell r="F2283" t="str">
            <v>ED</v>
          </cell>
          <cell r="G2283">
            <v>2005</v>
          </cell>
          <cell r="H2283" t="b">
            <v>0</v>
          </cell>
          <cell r="I2283">
            <v>464.6</v>
          </cell>
          <cell r="K2283" t="str">
            <v>Congrès, expositions</v>
          </cell>
          <cell r="M2283" t="b">
            <v>1</v>
          </cell>
          <cell r="N2283" t="b">
            <v>1</v>
          </cell>
          <cell r="O2283" t="str">
            <v>IPC</v>
          </cell>
          <cell r="P2283">
            <v>39326</v>
          </cell>
          <cell r="Q2283">
            <v>0</v>
          </cell>
          <cell r="R2283">
            <v>100</v>
          </cell>
          <cell r="T2283" t="b">
            <v>0</v>
          </cell>
          <cell r="U2283" t="b">
            <v>0</v>
          </cell>
          <cell r="V2283" t="b">
            <v>0</v>
          </cell>
          <cell r="W2283" t="b">
            <v>0</v>
          </cell>
          <cell r="X2283" t="str">
            <v>NIL</v>
          </cell>
          <cell r="Y2283">
            <v>0</v>
          </cell>
        </row>
        <row r="2284">
          <cell r="A2284">
            <v>280</v>
          </cell>
          <cell r="B2284">
            <v>557</v>
          </cell>
          <cell r="C2284" t="b">
            <v>0</v>
          </cell>
          <cell r="D2284">
            <v>4</v>
          </cell>
          <cell r="E2284">
            <v>1</v>
          </cell>
          <cell r="F2284" t="str">
            <v>ED</v>
          </cell>
          <cell r="G2284">
            <v>2004</v>
          </cell>
          <cell r="H2284" t="b">
            <v>0</v>
          </cell>
          <cell r="I2284">
            <v>386.7</v>
          </cell>
          <cell r="K2284" t="str">
            <v>Congrès, expositions</v>
          </cell>
          <cell r="M2284" t="b">
            <v>1</v>
          </cell>
          <cell r="N2284" t="b">
            <v>1</v>
          </cell>
          <cell r="O2284" t="str">
            <v>IPC</v>
          </cell>
          <cell r="P2284">
            <v>39326</v>
          </cell>
          <cell r="Q2284">
            <v>0</v>
          </cell>
          <cell r="R2284">
            <v>100</v>
          </cell>
          <cell r="T2284" t="b">
            <v>0</v>
          </cell>
          <cell r="U2284" t="b">
            <v>0</v>
          </cell>
          <cell r="V2284" t="b">
            <v>0</v>
          </cell>
          <cell r="W2284" t="b">
            <v>0</v>
          </cell>
          <cell r="X2284" t="str">
            <v>NIL</v>
          </cell>
          <cell r="Y2284">
            <v>0</v>
          </cell>
        </row>
        <row r="2285">
          <cell r="A2285">
            <v>280</v>
          </cell>
          <cell r="B2285">
            <v>557</v>
          </cell>
          <cell r="C2285" t="b">
            <v>0</v>
          </cell>
          <cell r="D2285">
            <v>4</v>
          </cell>
          <cell r="E2285">
            <v>1</v>
          </cell>
          <cell r="F2285" t="str">
            <v>ED</v>
          </cell>
          <cell r="G2285">
            <v>2003</v>
          </cell>
          <cell r="H2285" t="b">
            <v>0</v>
          </cell>
          <cell r="I2285">
            <v>413.4</v>
          </cell>
          <cell r="K2285" t="str">
            <v>Congrès, expositions</v>
          </cell>
          <cell r="M2285" t="b">
            <v>1</v>
          </cell>
          <cell r="N2285" t="b">
            <v>1</v>
          </cell>
          <cell r="O2285" t="str">
            <v>IPC</v>
          </cell>
          <cell r="P2285">
            <v>39326</v>
          </cell>
          <cell r="Q2285">
            <v>0</v>
          </cell>
          <cell r="R2285">
            <v>100</v>
          </cell>
          <cell r="T2285" t="b">
            <v>0</v>
          </cell>
          <cell r="U2285" t="b">
            <v>0</v>
          </cell>
          <cell r="V2285" t="b">
            <v>0</v>
          </cell>
          <cell r="W2285" t="b">
            <v>0</v>
          </cell>
          <cell r="X2285" t="str">
            <v>NIL</v>
          </cell>
          <cell r="Y2285">
            <v>0</v>
          </cell>
        </row>
        <row r="2286">
          <cell r="A2286">
            <v>280</v>
          </cell>
          <cell r="B2286">
            <v>557</v>
          </cell>
          <cell r="C2286" t="b">
            <v>0</v>
          </cell>
          <cell r="D2286">
            <v>4</v>
          </cell>
          <cell r="E2286">
            <v>1</v>
          </cell>
          <cell r="F2286" t="str">
            <v>EE</v>
          </cell>
          <cell r="G2286">
            <v>2007</v>
          </cell>
          <cell r="H2286" t="b">
            <v>1</v>
          </cell>
          <cell r="I2286">
            <v>430.5</v>
          </cell>
          <cell r="K2286" t="str">
            <v>Congrès, expositions</v>
          </cell>
          <cell r="M2286" t="b">
            <v>1</v>
          </cell>
          <cell r="N2286" t="b">
            <v>1</v>
          </cell>
          <cell r="O2286" t="str">
            <v>IPC</v>
          </cell>
          <cell r="P2286">
            <v>367</v>
          </cell>
          <cell r="Q2286">
            <v>0</v>
          </cell>
          <cell r="R2286">
            <v>100</v>
          </cell>
          <cell r="T2286" t="b">
            <v>0</v>
          </cell>
          <cell r="U2286" t="b">
            <v>0</v>
          </cell>
          <cell r="V2286" t="b">
            <v>0</v>
          </cell>
          <cell r="W2286" t="b">
            <v>0</v>
          </cell>
          <cell r="X2286" t="str">
            <v>vieille base</v>
          </cell>
          <cell r="Y2286">
            <v>0</v>
          </cell>
        </row>
        <row r="2287">
          <cell r="A2287">
            <v>280</v>
          </cell>
          <cell r="B2287">
            <v>557</v>
          </cell>
          <cell r="C2287" t="b">
            <v>0</v>
          </cell>
          <cell r="D2287">
            <v>4</v>
          </cell>
          <cell r="E2287">
            <v>1</v>
          </cell>
          <cell r="F2287" t="str">
            <v>EE</v>
          </cell>
          <cell r="G2287">
            <v>2006</v>
          </cell>
          <cell r="H2287" t="b">
            <v>0</v>
          </cell>
          <cell r="I2287">
            <v>429.1</v>
          </cell>
          <cell r="K2287" t="str">
            <v>Congrès, expositions</v>
          </cell>
          <cell r="M2287" t="b">
            <v>1</v>
          </cell>
          <cell r="N2287" t="b">
            <v>1</v>
          </cell>
          <cell r="O2287" t="str">
            <v>IPC</v>
          </cell>
          <cell r="P2287">
            <v>367</v>
          </cell>
          <cell r="Q2287">
            <v>0</v>
          </cell>
          <cell r="R2287">
            <v>100</v>
          </cell>
          <cell r="T2287" t="b">
            <v>0</v>
          </cell>
          <cell r="U2287" t="b">
            <v>0</v>
          </cell>
          <cell r="V2287" t="b">
            <v>0</v>
          </cell>
          <cell r="W2287" t="b">
            <v>0</v>
          </cell>
          <cell r="X2287" t="str">
            <v>vieille base</v>
          </cell>
          <cell r="Y2287">
            <v>0</v>
          </cell>
        </row>
        <row r="2288">
          <cell r="A2288">
            <v>280</v>
          </cell>
          <cell r="B2288">
            <v>557</v>
          </cell>
          <cell r="C2288" t="b">
            <v>0</v>
          </cell>
          <cell r="D2288">
            <v>4</v>
          </cell>
          <cell r="E2288">
            <v>1</v>
          </cell>
          <cell r="F2288" t="str">
            <v>EE</v>
          </cell>
          <cell r="G2288">
            <v>2005</v>
          </cell>
          <cell r="H2288" t="b">
            <v>0</v>
          </cell>
          <cell r="I2288">
            <v>379.4</v>
          </cell>
          <cell r="K2288" t="str">
            <v>Congrès, expositions</v>
          </cell>
          <cell r="M2288" t="b">
            <v>1</v>
          </cell>
          <cell r="N2288" t="b">
            <v>1</v>
          </cell>
          <cell r="O2288" t="str">
            <v>IPC</v>
          </cell>
          <cell r="P2288">
            <v>367</v>
          </cell>
          <cell r="Q2288">
            <v>0</v>
          </cell>
          <cell r="R2288">
            <v>100</v>
          </cell>
          <cell r="T2288" t="b">
            <v>0</v>
          </cell>
          <cell r="U2288" t="b">
            <v>0</v>
          </cell>
          <cell r="V2288" t="b">
            <v>0</v>
          </cell>
          <cell r="W2288" t="b">
            <v>0</v>
          </cell>
          <cell r="X2288" t="str">
            <v>vieille base</v>
          </cell>
          <cell r="Y2288">
            <v>0</v>
          </cell>
        </row>
        <row r="2289">
          <cell r="A2289">
            <v>280</v>
          </cell>
          <cell r="B2289">
            <v>557</v>
          </cell>
          <cell r="C2289" t="b">
            <v>0</v>
          </cell>
          <cell r="D2289">
            <v>4</v>
          </cell>
          <cell r="E2289">
            <v>1</v>
          </cell>
          <cell r="F2289" t="str">
            <v>EI</v>
          </cell>
          <cell r="G2289">
            <v>2007</v>
          </cell>
          <cell r="H2289" t="b">
            <v>1</v>
          </cell>
          <cell r="I2289">
            <v>272.60000000000002</v>
          </cell>
          <cell r="K2289" t="str">
            <v>Congrès, expositions</v>
          </cell>
          <cell r="M2289" t="b">
            <v>1</v>
          </cell>
          <cell r="N2289" t="b">
            <v>1</v>
          </cell>
          <cell r="O2289" t="str">
            <v>IPC</v>
          </cell>
          <cell r="P2289">
            <v>39326</v>
          </cell>
          <cell r="Q2289">
            <v>0</v>
          </cell>
          <cell r="R2289">
            <v>100</v>
          </cell>
          <cell r="T2289" t="b">
            <v>0</v>
          </cell>
          <cell r="U2289" t="b">
            <v>0</v>
          </cell>
          <cell r="V2289" t="b">
            <v>0</v>
          </cell>
          <cell r="W2289" t="b">
            <v>0</v>
          </cell>
          <cell r="X2289" t="str">
            <v>NIL</v>
          </cell>
          <cell r="Y2289">
            <v>0</v>
          </cell>
        </row>
        <row r="2290">
          <cell r="A2290">
            <v>280</v>
          </cell>
          <cell r="B2290">
            <v>557</v>
          </cell>
          <cell r="C2290" t="b">
            <v>0</v>
          </cell>
          <cell r="D2290">
            <v>4</v>
          </cell>
          <cell r="E2290">
            <v>1</v>
          </cell>
          <cell r="F2290" t="str">
            <v>EI</v>
          </cell>
          <cell r="G2290">
            <v>2006</v>
          </cell>
          <cell r="H2290" t="b">
            <v>0</v>
          </cell>
          <cell r="I2290">
            <v>271.7</v>
          </cell>
          <cell r="K2290" t="str">
            <v>Congrès, expositions</v>
          </cell>
          <cell r="M2290" t="b">
            <v>1</v>
          </cell>
          <cell r="N2290" t="b">
            <v>1</v>
          </cell>
          <cell r="O2290" t="str">
            <v>IPC</v>
          </cell>
          <cell r="P2290">
            <v>39326</v>
          </cell>
          <cell r="Q2290">
            <v>0</v>
          </cell>
          <cell r="R2290">
            <v>100</v>
          </cell>
          <cell r="T2290" t="b">
            <v>0</v>
          </cell>
          <cell r="U2290" t="b">
            <v>0</v>
          </cell>
          <cell r="V2290" t="b">
            <v>0</v>
          </cell>
          <cell r="W2290" t="b">
            <v>0</v>
          </cell>
          <cell r="X2290" t="str">
            <v>NIL</v>
          </cell>
          <cell r="Y2290">
            <v>0</v>
          </cell>
        </row>
        <row r="2291">
          <cell r="A2291">
            <v>280</v>
          </cell>
          <cell r="B2291">
            <v>557</v>
          </cell>
          <cell r="C2291" t="b">
            <v>0</v>
          </cell>
          <cell r="D2291">
            <v>4</v>
          </cell>
          <cell r="E2291">
            <v>1</v>
          </cell>
          <cell r="F2291" t="str">
            <v>EI</v>
          </cell>
          <cell r="G2291">
            <v>2005</v>
          </cell>
          <cell r="H2291" t="b">
            <v>0</v>
          </cell>
          <cell r="I2291">
            <v>269.60000000000002</v>
          </cell>
          <cell r="K2291" t="str">
            <v>Congrès, expositions</v>
          </cell>
          <cell r="M2291" t="b">
            <v>1</v>
          </cell>
          <cell r="N2291" t="b">
            <v>1</v>
          </cell>
          <cell r="O2291" t="str">
            <v>IPC</v>
          </cell>
          <cell r="P2291">
            <v>39326</v>
          </cell>
          <cell r="Q2291">
            <v>0</v>
          </cell>
          <cell r="R2291">
            <v>100</v>
          </cell>
          <cell r="T2291" t="b">
            <v>0</v>
          </cell>
          <cell r="U2291" t="b">
            <v>0</v>
          </cell>
          <cell r="V2291" t="b">
            <v>0</v>
          </cell>
          <cell r="W2291" t="b">
            <v>0</v>
          </cell>
          <cell r="X2291" t="str">
            <v>NIL</v>
          </cell>
          <cell r="Y2291">
            <v>0</v>
          </cell>
        </row>
        <row r="2292">
          <cell r="A2292">
            <v>280</v>
          </cell>
          <cell r="B2292">
            <v>557</v>
          </cell>
          <cell r="C2292" t="b">
            <v>0</v>
          </cell>
          <cell r="D2292">
            <v>4</v>
          </cell>
          <cell r="E2292">
            <v>1</v>
          </cell>
          <cell r="F2292" t="str">
            <v>EI</v>
          </cell>
          <cell r="G2292">
            <v>2004</v>
          </cell>
          <cell r="H2292" t="b">
            <v>0</v>
          </cell>
          <cell r="I2292">
            <v>210.7</v>
          </cell>
          <cell r="K2292" t="str">
            <v>Congrès, expositions</v>
          </cell>
          <cell r="M2292" t="b">
            <v>1</v>
          </cell>
          <cell r="N2292" t="b">
            <v>1</v>
          </cell>
          <cell r="O2292" t="str">
            <v>IPC</v>
          </cell>
          <cell r="P2292">
            <v>39326</v>
          </cell>
          <cell r="Q2292">
            <v>0</v>
          </cell>
          <cell r="R2292">
            <v>100</v>
          </cell>
          <cell r="T2292" t="b">
            <v>0</v>
          </cell>
          <cell r="U2292" t="b">
            <v>0</v>
          </cell>
          <cell r="V2292" t="b">
            <v>0</v>
          </cell>
          <cell r="W2292" t="b">
            <v>0</v>
          </cell>
          <cell r="X2292" t="str">
            <v>NIL</v>
          </cell>
          <cell r="Y2292">
            <v>0</v>
          </cell>
        </row>
        <row r="2293">
          <cell r="A2293">
            <v>280</v>
          </cell>
          <cell r="B2293">
            <v>557</v>
          </cell>
          <cell r="C2293" t="b">
            <v>0</v>
          </cell>
          <cell r="D2293">
            <v>4</v>
          </cell>
          <cell r="E2293">
            <v>1</v>
          </cell>
          <cell r="F2293" t="str">
            <v>EI</v>
          </cell>
          <cell r="G2293">
            <v>2003</v>
          </cell>
          <cell r="H2293" t="b">
            <v>0</v>
          </cell>
          <cell r="I2293">
            <v>310.89999999999998</v>
          </cell>
          <cell r="K2293" t="str">
            <v>Congrès, expositions</v>
          </cell>
          <cell r="M2293" t="b">
            <v>1</v>
          </cell>
          <cell r="N2293" t="b">
            <v>1</v>
          </cell>
          <cell r="O2293" t="str">
            <v>IPC</v>
          </cell>
          <cell r="P2293">
            <v>39326</v>
          </cell>
          <cell r="Q2293">
            <v>0</v>
          </cell>
          <cell r="R2293">
            <v>100</v>
          </cell>
          <cell r="T2293" t="b">
            <v>0</v>
          </cell>
          <cell r="U2293" t="b">
            <v>0</v>
          </cell>
          <cell r="V2293" t="b">
            <v>0</v>
          </cell>
          <cell r="W2293" t="b">
            <v>0</v>
          </cell>
          <cell r="X2293" t="str">
            <v>NIL</v>
          </cell>
          <cell r="Y2293">
            <v>0</v>
          </cell>
        </row>
        <row r="2294">
          <cell r="A2294">
            <v>280</v>
          </cell>
          <cell r="B2294">
            <v>557</v>
          </cell>
          <cell r="C2294" t="b">
            <v>0</v>
          </cell>
          <cell r="D2294">
            <v>4</v>
          </cell>
          <cell r="E2294">
            <v>1</v>
          </cell>
          <cell r="F2294" t="str">
            <v>EJ</v>
          </cell>
          <cell r="G2294">
            <v>2007</v>
          </cell>
          <cell r="H2294" t="b">
            <v>1</v>
          </cell>
          <cell r="I2294">
            <v>132.30000000000001</v>
          </cell>
          <cell r="K2294" t="str">
            <v>Congrès expositions</v>
          </cell>
          <cell r="M2294" t="b">
            <v>1</v>
          </cell>
          <cell r="N2294" t="b">
            <v>1</v>
          </cell>
          <cell r="O2294" t="str">
            <v>IPC</v>
          </cell>
          <cell r="P2294">
            <v>39326</v>
          </cell>
          <cell r="Q2294">
            <v>0</v>
          </cell>
          <cell r="R2294">
            <v>100</v>
          </cell>
          <cell r="T2294" t="b">
            <v>0</v>
          </cell>
          <cell r="U2294" t="b">
            <v>0</v>
          </cell>
          <cell r="V2294" t="b">
            <v>0</v>
          </cell>
          <cell r="W2294" t="b">
            <v>0</v>
          </cell>
          <cell r="X2294" t="str">
            <v>NIL</v>
          </cell>
          <cell r="Y2294">
            <v>0</v>
          </cell>
        </row>
        <row r="2295">
          <cell r="A2295">
            <v>280</v>
          </cell>
          <cell r="B2295">
            <v>557</v>
          </cell>
          <cell r="C2295" t="b">
            <v>0</v>
          </cell>
          <cell r="D2295">
            <v>4</v>
          </cell>
          <cell r="E2295">
            <v>1</v>
          </cell>
          <cell r="F2295" t="str">
            <v>EJ</v>
          </cell>
          <cell r="G2295">
            <v>2006</v>
          </cell>
          <cell r="H2295" t="b">
            <v>0</v>
          </cell>
          <cell r="I2295">
            <v>131.9</v>
          </cell>
          <cell r="K2295" t="str">
            <v>Congrès expositions</v>
          </cell>
          <cell r="M2295" t="b">
            <v>1</v>
          </cell>
          <cell r="N2295" t="b">
            <v>1</v>
          </cell>
          <cell r="O2295" t="str">
            <v>IPC</v>
          </cell>
          <cell r="P2295">
            <v>39326</v>
          </cell>
          <cell r="Q2295">
            <v>0</v>
          </cell>
          <cell r="R2295">
            <v>100</v>
          </cell>
          <cell r="T2295" t="b">
            <v>0</v>
          </cell>
          <cell r="U2295" t="b">
            <v>0</v>
          </cell>
          <cell r="V2295" t="b">
            <v>0</v>
          </cell>
          <cell r="W2295" t="b">
            <v>0</v>
          </cell>
          <cell r="X2295" t="str">
            <v>NIL</v>
          </cell>
          <cell r="Y2295">
            <v>0</v>
          </cell>
        </row>
        <row r="2296">
          <cell r="A2296">
            <v>280</v>
          </cell>
          <cell r="B2296">
            <v>557</v>
          </cell>
          <cell r="C2296" t="b">
            <v>0</v>
          </cell>
          <cell r="D2296">
            <v>4</v>
          </cell>
          <cell r="E2296">
            <v>1</v>
          </cell>
          <cell r="F2296" t="str">
            <v>EJ</v>
          </cell>
          <cell r="G2296">
            <v>2005</v>
          </cell>
          <cell r="H2296" t="b">
            <v>0</v>
          </cell>
          <cell r="I2296">
            <v>93.2</v>
          </cell>
          <cell r="K2296" t="str">
            <v>Congrès expositions</v>
          </cell>
          <cell r="M2296" t="b">
            <v>1</v>
          </cell>
          <cell r="N2296" t="b">
            <v>1</v>
          </cell>
          <cell r="O2296" t="str">
            <v>IPC</v>
          </cell>
          <cell r="P2296">
            <v>39326</v>
          </cell>
          <cell r="Q2296">
            <v>0</v>
          </cell>
          <cell r="R2296">
            <v>100</v>
          </cell>
          <cell r="T2296" t="b">
            <v>0</v>
          </cell>
          <cell r="U2296" t="b">
            <v>0</v>
          </cell>
          <cell r="V2296" t="b">
            <v>0</v>
          </cell>
          <cell r="W2296" t="b">
            <v>0</v>
          </cell>
          <cell r="X2296" t="str">
            <v>NIL</v>
          </cell>
          <cell r="Y2296">
            <v>0</v>
          </cell>
        </row>
        <row r="2297">
          <cell r="A2297">
            <v>280</v>
          </cell>
          <cell r="B2297">
            <v>557</v>
          </cell>
          <cell r="C2297" t="b">
            <v>0</v>
          </cell>
          <cell r="D2297">
            <v>4</v>
          </cell>
          <cell r="E2297">
            <v>1</v>
          </cell>
          <cell r="F2297" t="str">
            <v>EJ</v>
          </cell>
          <cell r="G2297">
            <v>2004</v>
          </cell>
          <cell r="H2297" t="b">
            <v>0</v>
          </cell>
          <cell r="I2297">
            <v>76.900000000000006</v>
          </cell>
          <cell r="K2297" t="str">
            <v>Congrès expositions</v>
          </cell>
          <cell r="M2297" t="b">
            <v>1</v>
          </cell>
          <cell r="N2297" t="b">
            <v>1</v>
          </cell>
          <cell r="O2297" t="str">
            <v>IPC</v>
          </cell>
          <cell r="P2297">
            <v>39326</v>
          </cell>
          <cell r="Q2297">
            <v>0</v>
          </cell>
          <cell r="R2297">
            <v>100</v>
          </cell>
          <cell r="T2297" t="b">
            <v>0</v>
          </cell>
          <cell r="U2297" t="b">
            <v>0</v>
          </cell>
          <cell r="V2297" t="b">
            <v>0</v>
          </cell>
          <cell r="W2297" t="b">
            <v>0</v>
          </cell>
          <cell r="X2297" t="str">
            <v>NIL</v>
          </cell>
          <cell r="Y2297">
            <v>0</v>
          </cell>
        </row>
        <row r="2298">
          <cell r="A2298">
            <v>280</v>
          </cell>
          <cell r="B2298">
            <v>557</v>
          </cell>
          <cell r="C2298" t="b">
            <v>0</v>
          </cell>
          <cell r="D2298">
            <v>4</v>
          </cell>
          <cell r="E2298">
            <v>1</v>
          </cell>
          <cell r="F2298" t="str">
            <v>EJ</v>
          </cell>
          <cell r="G2298">
            <v>2003</v>
          </cell>
          <cell r="H2298" t="b">
            <v>0</v>
          </cell>
          <cell r="I2298">
            <v>67.400000000000006</v>
          </cell>
          <cell r="K2298" t="str">
            <v>Congrès expositions</v>
          </cell>
          <cell r="M2298" t="b">
            <v>1</v>
          </cell>
          <cell r="N2298" t="b">
            <v>1</v>
          </cell>
          <cell r="O2298" t="str">
            <v>IPC</v>
          </cell>
          <cell r="P2298">
            <v>39326</v>
          </cell>
          <cell r="Q2298">
            <v>0</v>
          </cell>
          <cell r="R2298">
            <v>100</v>
          </cell>
          <cell r="T2298" t="b">
            <v>0</v>
          </cell>
          <cell r="U2298" t="b">
            <v>0</v>
          </cell>
          <cell r="V2298" t="b">
            <v>0</v>
          </cell>
          <cell r="W2298" t="b">
            <v>0</v>
          </cell>
          <cell r="X2298" t="str">
            <v>NIL</v>
          </cell>
          <cell r="Y2298">
            <v>0</v>
          </cell>
        </row>
        <row r="2299">
          <cell r="A2299">
            <v>280</v>
          </cell>
          <cell r="B2299">
            <v>557</v>
          </cell>
          <cell r="C2299" t="b">
            <v>0</v>
          </cell>
          <cell r="D2299">
            <v>4</v>
          </cell>
          <cell r="E2299">
            <v>1</v>
          </cell>
          <cell r="F2299" t="str">
            <v>EK</v>
          </cell>
          <cell r="G2299">
            <v>2007</v>
          </cell>
          <cell r="H2299" t="b">
            <v>1</v>
          </cell>
          <cell r="I2299">
            <v>44.3</v>
          </cell>
          <cell r="K2299" t="str">
            <v>Congrès, expositions</v>
          </cell>
          <cell r="M2299" t="b">
            <v>1</v>
          </cell>
          <cell r="N2299" t="b">
            <v>1</v>
          </cell>
          <cell r="O2299" t="str">
            <v>IPC</v>
          </cell>
          <cell r="P2299">
            <v>39326</v>
          </cell>
          <cell r="Q2299">
            <v>0</v>
          </cell>
          <cell r="R2299">
            <v>100</v>
          </cell>
          <cell r="T2299" t="b">
            <v>0</v>
          </cell>
          <cell r="U2299" t="b">
            <v>0</v>
          </cell>
          <cell r="V2299" t="b">
            <v>0</v>
          </cell>
          <cell r="W2299" t="b">
            <v>0</v>
          </cell>
          <cell r="X2299" t="str">
            <v>Coût +</v>
          </cell>
          <cell r="Y2299">
            <v>2.7000000000000001E-3</v>
          </cell>
        </row>
        <row r="2300">
          <cell r="A2300">
            <v>280</v>
          </cell>
          <cell r="B2300">
            <v>557</v>
          </cell>
          <cell r="C2300" t="b">
            <v>0</v>
          </cell>
          <cell r="D2300">
            <v>4</v>
          </cell>
          <cell r="E2300">
            <v>1</v>
          </cell>
          <cell r="F2300" t="str">
            <v>EK</v>
          </cell>
          <cell r="G2300">
            <v>2006</v>
          </cell>
          <cell r="H2300" t="b">
            <v>0</v>
          </cell>
          <cell r="I2300">
            <v>44.1</v>
          </cell>
          <cell r="K2300" t="str">
            <v>Congrès, expositions</v>
          </cell>
          <cell r="M2300" t="b">
            <v>1</v>
          </cell>
          <cell r="N2300" t="b">
            <v>1</v>
          </cell>
          <cell r="O2300" t="str">
            <v>IPC</v>
          </cell>
          <cell r="P2300">
            <v>39326</v>
          </cell>
          <cell r="Q2300">
            <v>0</v>
          </cell>
          <cell r="R2300">
            <v>100</v>
          </cell>
          <cell r="T2300" t="b">
            <v>0</v>
          </cell>
          <cell r="U2300" t="b">
            <v>0</v>
          </cell>
          <cell r="V2300" t="b">
            <v>0</v>
          </cell>
          <cell r="W2300" t="b">
            <v>0</v>
          </cell>
          <cell r="X2300" t="str">
            <v>Coût +</v>
          </cell>
          <cell r="Y2300">
            <v>2.7000000000000001E-3</v>
          </cell>
        </row>
        <row r="2301">
          <cell r="A2301">
            <v>280</v>
          </cell>
          <cell r="B2301">
            <v>557</v>
          </cell>
          <cell r="C2301" t="b">
            <v>0</v>
          </cell>
          <cell r="D2301">
            <v>4</v>
          </cell>
          <cell r="E2301">
            <v>1</v>
          </cell>
          <cell r="F2301" t="str">
            <v>EK</v>
          </cell>
          <cell r="G2301">
            <v>2005</v>
          </cell>
          <cell r="H2301" t="b">
            <v>0</v>
          </cell>
          <cell r="I2301">
            <v>36.5</v>
          </cell>
          <cell r="K2301" t="str">
            <v>Congrès, expositions</v>
          </cell>
          <cell r="M2301" t="b">
            <v>1</v>
          </cell>
          <cell r="N2301" t="b">
            <v>1</v>
          </cell>
          <cell r="O2301" t="str">
            <v>IPC</v>
          </cell>
          <cell r="P2301">
            <v>39326</v>
          </cell>
          <cell r="Q2301">
            <v>0</v>
          </cell>
          <cell r="R2301">
            <v>100</v>
          </cell>
          <cell r="T2301" t="b">
            <v>0</v>
          </cell>
          <cell r="U2301" t="b">
            <v>0</v>
          </cell>
          <cell r="V2301" t="b">
            <v>0</v>
          </cell>
          <cell r="W2301" t="b">
            <v>0</v>
          </cell>
          <cell r="X2301" t="str">
            <v>Coût +</v>
          </cell>
          <cell r="Y2301">
            <v>2.7000000000000001E-3</v>
          </cell>
        </row>
        <row r="2302">
          <cell r="A2302">
            <v>280</v>
          </cell>
          <cell r="B2302">
            <v>557</v>
          </cell>
          <cell r="C2302" t="b">
            <v>0</v>
          </cell>
          <cell r="D2302">
            <v>4</v>
          </cell>
          <cell r="E2302">
            <v>1</v>
          </cell>
          <cell r="F2302" t="str">
            <v>EK</v>
          </cell>
          <cell r="G2302">
            <v>2004</v>
          </cell>
          <cell r="H2302" t="b">
            <v>0</v>
          </cell>
          <cell r="I2302">
            <v>36.299999999999997</v>
          </cell>
          <cell r="K2302" t="str">
            <v>Congrès, expositions</v>
          </cell>
          <cell r="M2302" t="b">
            <v>1</v>
          </cell>
          <cell r="N2302" t="b">
            <v>1</v>
          </cell>
          <cell r="O2302" t="str">
            <v>IPC</v>
          </cell>
          <cell r="P2302">
            <v>39326</v>
          </cell>
          <cell r="Q2302">
            <v>0</v>
          </cell>
          <cell r="R2302">
            <v>100</v>
          </cell>
          <cell r="T2302" t="b">
            <v>0</v>
          </cell>
          <cell r="U2302" t="b">
            <v>0</v>
          </cell>
          <cell r="V2302" t="b">
            <v>0</v>
          </cell>
          <cell r="W2302" t="b">
            <v>0</v>
          </cell>
          <cell r="X2302" t="str">
            <v>Coût +</v>
          </cell>
          <cell r="Y2302">
            <v>2.7000000000000001E-3</v>
          </cell>
        </row>
        <row r="2303">
          <cell r="A2303">
            <v>280</v>
          </cell>
          <cell r="B2303">
            <v>557</v>
          </cell>
          <cell r="C2303" t="b">
            <v>0</v>
          </cell>
          <cell r="D2303">
            <v>4</v>
          </cell>
          <cell r="E2303">
            <v>1</v>
          </cell>
          <cell r="F2303" t="str">
            <v>EK</v>
          </cell>
          <cell r="G2303">
            <v>2003</v>
          </cell>
          <cell r="H2303" t="b">
            <v>0</v>
          </cell>
          <cell r="I2303">
            <v>47.4</v>
          </cell>
          <cell r="K2303" t="str">
            <v>Congrès, expositions</v>
          </cell>
          <cell r="M2303" t="b">
            <v>1</v>
          </cell>
          <cell r="N2303" t="b">
            <v>1</v>
          </cell>
          <cell r="O2303" t="str">
            <v>IPC</v>
          </cell>
          <cell r="P2303">
            <v>39326</v>
          </cell>
          <cell r="Q2303">
            <v>0</v>
          </cell>
          <cell r="R2303">
            <v>100</v>
          </cell>
          <cell r="T2303" t="b">
            <v>0</v>
          </cell>
          <cell r="U2303" t="b">
            <v>0</v>
          </cell>
          <cell r="V2303" t="b">
            <v>0</v>
          </cell>
          <cell r="W2303" t="b">
            <v>0</v>
          </cell>
          <cell r="X2303" t="str">
            <v>Coût +</v>
          </cell>
          <cell r="Y2303">
            <v>2.7000000000000001E-3</v>
          </cell>
        </row>
        <row r="2304">
          <cell r="A2304">
            <v>280</v>
          </cell>
          <cell r="B2304">
            <v>557</v>
          </cell>
          <cell r="C2304" t="b">
            <v>0</v>
          </cell>
          <cell r="D2304">
            <v>4</v>
          </cell>
          <cell r="E2304">
            <v>1</v>
          </cell>
          <cell r="F2304" t="str">
            <v>EL</v>
          </cell>
          <cell r="G2304">
            <v>2007</v>
          </cell>
          <cell r="H2304" t="b">
            <v>1</v>
          </cell>
          <cell r="I2304">
            <v>133.1</v>
          </cell>
          <cell r="K2304" t="str">
            <v>Congrès, expositions</v>
          </cell>
          <cell r="M2304" t="b">
            <v>1</v>
          </cell>
          <cell r="N2304" t="b">
            <v>1</v>
          </cell>
          <cell r="O2304" t="str">
            <v>IPC</v>
          </cell>
          <cell r="P2304">
            <v>39326</v>
          </cell>
          <cell r="Q2304">
            <v>0</v>
          </cell>
          <cell r="R2304">
            <v>100</v>
          </cell>
          <cell r="T2304" t="b">
            <v>0</v>
          </cell>
          <cell r="U2304" t="b">
            <v>0</v>
          </cell>
          <cell r="V2304" t="b">
            <v>0</v>
          </cell>
          <cell r="W2304" t="b">
            <v>0</v>
          </cell>
          <cell r="X2304" t="str">
            <v>NIL</v>
          </cell>
          <cell r="Y2304">
            <v>4.4999999999999997E-3</v>
          </cell>
        </row>
        <row r="2305">
          <cell r="A2305">
            <v>280</v>
          </cell>
          <cell r="B2305">
            <v>557</v>
          </cell>
          <cell r="C2305" t="b">
            <v>0</v>
          </cell>
          <cell r="D2305">
            <v>4</v>
          </cell>
          <cell r="E2305">
            <v>1</v>
          </cell>
          <cell r="F2305" t="str">
            <v>EL</v>
          </cell>
          <cell r="G2305">
            <v>2006</v>
          </cell>
          <cell r="H2305" t="b">
            <v>0</v>
          </cell>
          <cell r="I2305">
            <v>132.69999999999999</v>
          </cell>
          <cell r="K2305" t="str">
            <v>Congrès, expositions</v>
          </cell>
          <cell r="M2305" t="b">
            <v>1</v>
          </cell>
          <cell r="N2305" t="b">
            <v>1</v>
          </cell>
          <cell r="O2305" t="str">
            <v>IPC</v>
          </cell>
          <cell r="P2305">
            <v>39326</v>
          </cell>
          <cell r="Q2305">
            <v>0</v>
          </cell>
          <cell r="R2305">
            <v>100</v>
          </cell>
          <cell r="T2305" t="b">
            <v>0</v>
          </cell>
          <cell r="U2305" t="b">
            <v>0</v>
          </cell>
          <cell r="V2305" t="b">
            <v>0</v>
          </cell>
          <cell r="W2305" t="b">
            <v>0</v>
          </cell>
          <cell r="X2305" t="str">
            <v>NIL</v>
          </cell>
          <cell r="Y2305">
            <v>4.4999999999999997E-3</v>
          </cell>
        </row>
        <row r="2306">
          <cell r="A2306">
            <v>80</v>
          </cell>
          <cell r="B2306">
            <v>392</v>
          </cell>
          <cell r="C2306" t="b">
            <v>0</v>
          </cell>
          <cell r="D2306">
            <v>4</v>
          </cell>
          <cell r="E2306">
            <v>1</v>
          </cell>
          <cell r="F2306" t="str">
            <v>E8</v>
          </cell>
          <cell r="G2306">
            <v>2004</v>
          </cell>
          <cell r="H2306" t="b">
            <v>0</v>
          </cell>
          <cell r="I2306">
            <v>2.2999999999999998</v>
          </cell>
          <cell r="K2306" t="str">
            <v>NIL</v>
          </cell>
          <cell r="L2306" t="str">
            <v>76</v>
          </cell>
          <cell r="M2306" t="b">
            <v>1</v>
          </cell>
          <cell r="N2306" t="b">
            <v>1</v>
          </cell>
          <cell r="O2306" t="str">
            <v>IPC</v>
          </cell>
          <cell r="P2306">
            <v>39086</v>
          </cell>
          <cell r="Q2306">
            <v>50</v>
          </cell>
          <cell r="R2306">
            <v>0</v>
          </cell>
          <cell r="T2306" t="b">
            <v>0</v>
          </cell>
          <cell r="U2306" t="b">
            <v>1</v>
          </cell>
          <cell r="V2306" t="b">
            <v>0</v>
          </cell>
          <cell r="W2306" t="b">
            <v>0</v>
          </cell>
          <cell r="Y2306">
            <v>0</v>
          </cell>
        </row>
        <row r="2307">
          <cell r="A2307">
            <v>80</v>
          </cell>
          <cell r="B2307">
            <v>392</v>
          </cell>
          <cell r="C2307" t="b">
            <v>0</v>
          </cell>
          <cell r="D2307">
            <v>4</v>
          </cell>
          <cell r="E2307">
            <v>1</v>
          </cell>
          <cell r="F2307" t="str">
            <v>E8</v>
          </cell>
          <cell r="G2307">
            <v>2003</v>
          </cell>
          <cell r="H2307" t="b">
            <v>0</v>
          </cell>
          <cell r="I2307">
            <v>1.2</v>
          </cell>
          <cell r="K2307" t="str">
            <v>NIL</v>
          </cell>
          <cell r="L2307" t="str">
            <v>76</v>
          </cell>
          <cell r="M2307" t="b">
            <v>1</v>
          </cell>
          <cell r="N2307" t="b">
            <v>1</v>
          </cell>
          <cell r="O2307" t="str">
            <v>IPC</v>
          </cell>
          <cell r="P2307">
            <v>39086</v>
          </cell>
          <cell r="Q2307">
            <v>50</v>
          </cell>
          <cell r="R2307">
            <v>0</v>
          </cell>
          <cell r="T2307" t="b">
            <v>0</v>
          </cell>
          <cell r="U2307" t="b">
            <v>1</v>
          </cell>
          <cell r="V2307" t="b">
            <v>0</v>
          </cell>
          <cell r="W2307" t="b">
            <v>0</v>
          </cell>
          <cell r="Y2307">
            <v>0</v>
          </cell>
        </row>
        <row r="2308">
          <cell r="A2308">
            <v>280</v>
          </cell>
          <cell r="B2308">
            <v>557</v>
          </cell>
          <cell r="C2308" t="b">
            <v>0</v>
          </cell>
          <cell r="D2308">
            <v>4</v>
          </cell>
          <cell r="E2308">
            <v>1</v>
          </cell>
          <cell r="F2308" t="str">
            <v>EA</v>
          </cell>
          <cell r="G2308">
            <v>2007</v>
          </cell>
          <cell r="H2308" t="b">
            <v>1</v>
          </cell>
          <cell r="I2308">
            <v>2197.6999999999998</v>
          </cell>
          <cell r="K2308" t="str">
            <v>Expositions, congrès</v>
          </cell>
          <cell r="M2308" t="b">
            <v>1</v>
          </cell>
          <cell r="N2308" t="b">
            <v>1</v>
          </cell>
          <cell r="O2308" t="str">
            <v>IPC</v>
          </cell>
          <cell r="P2308">
            <v>39114</v>
          </cell>
          <cell r="Q2308">
            <v>0</v>
          </cell>
          <cell r="R2308">
            <v>100</v>
          </cell>
          <cell r="T2308" t="b">
            <v>0</v>
          </cell>
          <cell r="U2308" t="b">
            <v>0</v>
          </cell>
          <cell r="V2308" t="b">
            <v>1</v>
          </cell>
          <cell r="W2308" t="b">
            <v>0</v>
          </cell>
          <cell r="X2308" t="str">
            <v>vieille base</v>
          </cell>
          <cell r="Y2308">
            <v>0.33</v>
          </cell>
        </row>
        <row r="2309">
          <cell r="A2309">
            <v>280</v>
          </cell>
          <cell r="B2309">
            <v>557</v>
          </cell>
          <cell r="C2309" t="b">
            <v>0</v>
          </cell>
          <cell r="D2309">
            <v>4</v>
          </cell>
          <cell r="E2309">
            <v>1</v>
          </cell>
          <cell r="F2309" t="str">
            <v>EA</v>
          </cell>
          <cell r="G2309">
            <v>2006</v>
          </cell>
          <cell r="H2309" t="b">
            <v>0</v>
          </cell>
          <cell r="I2309">
            <v>2182.6999999999998</v>
          </cell>
          <cell r="K2309" t="str">
            <v>Expositions, congrès</v>
          </cell>
          <cell r="M2309" t="b">
            <v>1</v>
          </cell>
          <cell r="N2309" t="b">
            <v>1</v>
          </cell>
          <cell r="O2309" t="str">
            <v>IPC</v>
          </cell>
          <cell r="P2309">
            <v>39114</v>
          </cell>
          <cell r="Q2309">
            <v>0</v>
          </cell>
          <cell r="R2309">
            <v>100</v>
          </cell>
          <cell r="T2309" t="b">
            <v>0</v>
          </cell>
          <cell r="U2309" t="b">
            <v>0</v>
          </cell>
          <cell r="V2309" t="b">
            <v>1</v>
          </cell>
          <cell r="W2309" t="b">
            <v>0</v>
          </cell>
          <cell r="X2309" t="str">
            <v>vieille base</v>
          </cell>
          <cell r="Y2309">
            <v>0.33</v>
          </cell>
        </row>
        <row r="2310">
          <cell r="A2310">
            <v>280</v>
          </cell>
          <cell r="B2310">
            <v>557</v>
          </cell>
          <cell r="C2310" t="b">
            <v>0</v>
          </cell>
          <cell r="D2310">
            <v>4</v>
          </cell>
          <cell r="E2310">
            <v>1</v>
          </cell>
          <cell r="F2310" t="str">
            <v>EA</v>
          </cell>
          <cell r="G2310">
            <v>2005</v>
          </cell>
          <cell r="H2310" t="b">
            <v>0</v>
          </cell>
          <cell r="I2310">
            <v>1974</v>
          </cell>
          <cell r="K2310" t="str">
            <v>Expositions, congrès</v>
          </cell>
          <cell r="M2310" t="b">
            <v>1</v>
          </cell>
          <cell r="N2310" t="b">
            <v>1</v>
          </cell>
          <cell r="O2310" t="str">
            <v>IPC</v>
          </cell>
          <cell r="P2310">
            <v>39114</v>
          </cell>
          <cell r="Q2310">
            <v>0</v>
          </cell>
          <cell r="R2310">
            <v>100</v>
          </cell>
          <cell r="T2310" t="b">
            <v>0</v>
          </cell>
          <cell r="U2310" t="b">
            <v>0</v>
          </cell>
          <cell r="V2310" t="b">
            <v>1</v>
          </cell>
          <cell r="W2310" t="b">
            <v>0</v>
          </cell>
          <cell r="X2310" t="str">
            <v>vieille base</v>
          </cell>
          <cell r="Y2310">
            <v>0.33</v>
          </cell>
        </row>
        <row r="2311">
          <cell r="A2311">
            <v>280</v>
          </cell>
          <cell r="B2311">
            <v>557</v>
          </cell>
          <cell r="C2311" t="b">
            <v>0</v>
          </cell>
          <cell r="D2311">
            <v>4</v>
          </cell>
          <cell r="E2311">
            <v>1</v>
          </cell>
          <cell r="F2311" t="str">
            <v>EA</v>
          </cell>
          <cell r="G2311">
            <v>2004</v>
          </cell>
          <cell r="H2311" t="b">
            <v>0</v>
          </cell>
          <cell r="I2311">
            <v>1974</v>
          </cell>
          <cell r="K2311" t="str">
            <v>Expositions, congrès</v>
          </cell>
          <cell r="M2311" t="b">
            <v>1</v>
          </cell>
          <cell r="N2311" t="b">
            <v>1</v>
          </cell>
          <cell r="O2311" t="str">
            <v>IPC</v>
          </cell>
          <cell r="P2311">
            <v>39114</v>
          </cell>
          <cell r="Q2311">
            <v>0</v>
          </cell>
          <cell r="R2311">
            <v>100</v>
          </cell>
          <cell r="T2311" t="b">
            <v>0</v>
          </cell>
          <cell r="U2311" t="b">
            <v>0</v>
          </cell>
          <cell r="V2311" t="b">
            <v>1</v>
          </cell>
          <cell r="W2311" t="b">
            <v>0</v>
          </cell>
          <cell r="X2311" t="str">
            <v>vieille base</v>
          </cell>
          <cell r="Y2311">
            <v>0.33</v>
          </cell>
        </row>
        <row r="2312">
          <cell r="A2312">
            <v>280</v>
          </cell>
          <cell r="B2312">
            <v>557</v>
          </cell>
          <cell r="C2312" t="b">
            <v>0</v>
          </cell>
          <cell r="D2312">
            <v>4</v>
          </cell>
          <cell r="E2312">
            <v>1</v>
          </cell>
          <cell r="F2312" t="str">
            <v>EA</v>
          </cell>
          <cell r="G2312">
            <v>2003</v>
          </cell>
          <cell r="H2312" t="b">
            <v>0</v>
          </cell>
          <cell r="I2312">
            <v>2008.9</v>
          </cell>
          <cell r="K2312" t="str">
            <v>Expositions, congrès</v>
          </cell>
          <cell r="M2312" t="b">
            <v>1</v>
          </cell>
          <cell r="N2312" t="b">
            <v>1</v>
          </cell>
          <cell r="O2312" t="str">
            <v>IPC</v>
          </cell>
          <cell r="P2312">
            <v>39114</v>
          </cell>
          <cell r="Q2312">
            <v>0</v>
          </cell>
          <cell r="R2312">
            <v>100</v>
          </cell>
          <cell r="T2312" t="b">
            <v>0</v>
          </cell>
          <cell r="U2312" t="b">
            <v>0</v>
          </cell>
          <cell r="V2312" t="b">
            <v>1</v>
          </cell>
          <cell r="W2312" t="b">
            <v>0</v>
          </cell>
          <cell r="X2312" t="str">
            <v>vieille base</v>
          </cell>
          <cell r="Y2312">
            <v>0.33</v>
          </cell>
        </row>
        <row r="2313">
          <cell r="A2313">
            <v>280</v>
          </cell>
          <cell r="B2313">
            <v>557</v>
          </cell>
          <cell r="C2313" t="b">
            <v>0</v>
          </cell>
          <cell r="D2313">
            <v>4</v>
          </cell>
          <cell r="E2313">
            <v>1</v>
          </cell>
          <cell r="F2313" t="str">
            <v>EB</v>
          </cell>
          <cell r="G2313">
            <v>2007</v>
          </cell>
          <cell r="H2313" t="b">
            <v>1</v>
          </cell>
          <cell r="I2313">
            <v>1173.2</v>
          </cell>
          <cell r="K2313" t="str">
            <v>Congrès, expositions</v>
          </cell>
          <cell r="M2313" t="b">
            <v>1</v>
          </cell>
          <cell r="N2313" t="b">
            <v>1</v>
          </cell>
          <cell r="O2313" t="str">
            <v>IPC</v>
          </cell>
          <cell r="P2313">
            <v>367</v>
          </cell>
          <cell r="Q2313">
            <v>0</v>
          </cell>
          <cell r="R2313">
            <v>100</v>
          </cell>
          <cell r="T2313" t="b">
            <v>0</v>
          </cell>
          <cell r="U2313" t="b">
            <v>0</v>
          </cell>
          <cell r="V2313" t="b">
            <v>0</v>
          </cell>
          <cell r="W2313" t="b">
            <v>0</v>
          </cell>
          <cell r="X2313" t="str">
            <v>base contractuelle +</v>
          </cell>
          <cell r="Y2313">
            <v>0</v>
          </cell>
        </row>
        <row r="2314">
          <cell r="A2314">
            <v>280</v>
          </cell>
          <cell r="B2314">
            <v>557</v>
          </cell>
          <cell r="C2314" t="b">
            <v>0</v>
          </cell>
          <cell r="D2314">
            <v>4</v>
          </cell>
          <cell r="E2314">
            <v>1</v>
          </cell>
          <cell r="F2314" t="str">
            <v>EE</v>
          </cell>
          <cell r="G2314">
            <v>2004</v>
          </cell>
          <cell r="H2314" t="b">
            <v>0</v>
          </cell>
          <cell r="I2314">
            <v>394</v>
          </cell>
          <cell r="K2314" t="str">
            <v>Congrès, expositions</v>
          </cell>
          <cell r="M2314" t="b">
            <v>1</v>
          </cell>
          <cell r="N2314" t="b">
            <v>1</v>
          </cell>
          <cell r="O2314" t="str">
            <v>IPC</v>
          </cell>
          <cell r="P2314">
            <v>367</v>
          </cell>
          <cell r="Q2314">
            <v>0</v>
          </cell>
          <cell r="R2314">
            <v>100</v>
          </cell>
          <cell r="T2314" t="b">
            <v>0</v>
          </cell>
          <cell r="U2314" t="b">
            <v>0</v>
          </cell>
          <cell r="V2314" t="b">
            <v>0</v>
          </cell>
          <cell r="W2314" t="b">
            <v>0</v>
          </cell>
          <cell r="X2314" t="str">
            <v>vieille base</v>
          </cell>
          <cell r="Y2314">
            <v>0</v>
          </cell>
        </row>
        <row r="2315">
          <cell r="A2315">
            <v>280</v>
          </cell>
          <cell r="B2315">
            <v>557</v>
          </cell>
          <cell r="C2315" t="b">
            <v>0</v>
          </cell>
          <cell r="D2315">
            <v>4</v>
          </cell>
          <cell r="E2315">
            <v>1</v>
          </cell>
          <cell r="F2315" t="str">
            <v>EE</v>
          </cell>
          <cell r="G2315">
            <v>2003</v>
          </cell>
          <cell r="H2315" t="b">
            <v>0</v>
          </cell>
          <cell r="I2315">
            <v>392.6</v>
          </cell>
          <cell r="K2315" t="str">
            <v>Congrès, expositions</v>
          </cell>
          <cell r="M2315" t="b">
            <v>1</v>
          </cell>
          <cell r="N2315" t="b">
            <v>1</v>
          </cell>
          <cell r="O2315" t="str">
            <v>IPC</v>
          </cell>
          <cell r="P2315">
            <v>367</v>
          </cell>
          <cell r="Q2315">
            <v>0</v>
          </cell>
          <cell r="R2315">
            <v>100</v>
          </cell>
          <cell r="T2315" t="b">
            <v>0</v>
          </cell>
          <cell r="U2315" t="b">
            <v>0</v>
          </cell>
          <cell r="V2315" t="b">
            <v>0</v>
          </cell>
          <cell r="W2315" t="b">
            <v>0</v>
          </cell>
          <cell r="X2315" t="str">
            <v>vieille base</v>
          </cell>
          <cell r="Y2315">
            <v>0</v>
          </cell>
        </row>
        <row r="2316">
          <cell r="A2316">
            <v>280</v>
          </cell>
          <cell r="B2316">
            <v>557</v>
          </cell>
          <cell r="C2316" t="b">
            <v>0</v>
          </cell>
          <cell r="D2316">
            <v>4</v>
          </cell>
          <cell r="E2316">
            <v>1</v>
          </cell>
          <cell r="F2316" t="str">
            <v>EF</v>
          </cell>
          <cell r="G2316">
            <v>2007</v>
          </cell>
          <cell r="H2316" t="b">
            <v>1</v>
          </cell>
          <cell r="I2316">
            <v>15.6</v>
          </cell>
          <cell r="K2316" t="str">
            <v>Congrès, expositions</v>
          </cell>
          <cell r="M2316" t="b">
            <v>1</v>
          </cell>
          <cell r="N2316" t="b">
            <v>1</v>
          </cell>
          <cell r="O2316" t="str">
            <v>IPC</v>
          </cell>
          <cell r="P2316">
            <v>367</v>
          </cell>
          <cell r="Q2316">
            <v>0</v>
          </cell>
          <cell r="R2316">
            <v>100</v>
          </cell>
          <cell r="T2316" t="b">
            <v>0</v>
          </cell>
          <cell r="U2316" t="b">
            <v>0</v>
          </cell>
          <cell r="V2316" t="b">
            <v>0</v>
          </cell>
          <cell r="W2316" t="b">
            <v>0</v>
          </cell>
          <cell r="X2316" t="str">
            <v>NIL</v>
          </cell>
          <cell r="Y2316">
            <v>0</v>
          </cell>
        </row>
        <row r="2317">
          <cell r="A2317">
            <v>280</v>
          </cell>
          <cell r="B2317">
            <v>557</v>
          </cell>
          <cell r="C2317" t="b">
            <v>0</v>
          </cell>
          <cell r="D2317">
            <v>4</v>
          </cell>
          <cell r="E2317">
            <v>1</v>
          </cell>
          <cell r="F2317" t="str">
            <v>EF</v>
          </cell>
          <cell r="G2317">
            <v>2006</v>
          </cell>
          <cell r="H2317" t="b">
            <v>0</v>
          </cell>
          <cell r="I2317">
            <v>15.6</v>
          </cell>
          <cell r="K2317" t="str">
            <v>Congrès, expositions</v>
          </cell>
          <cell r="M2317" t="b">
            <v>1</v>
          </cell>
          <cell r="N2317" t="b">
            <v>1</v>
          </cell>
          <cell r="O2317" t="str">
            <v>IPC</v>
          </cell>
          <cell r="P2317">
            <v>367</v>
          </cell>
          <cell r="Q2317">
            <v>0</v>
          </cell>
          <cell r="R2317">
            <v>100</v>
          </cell>
          <cell r="T2317" t="b">
            <v>0</v>
          </cell>
          <cell r="U2317" t="b">
            <v>0</v>
          </cell>
          <cell r="V2317" t="b">
            <v>0</v>
          </cell>
          <cell r="W2317" t="b">
            <v>0</v>
          </cell>
          <cell r="X2317" t="str">
            <v>NIL</v>
          </cell>
          <cell r="Y2317">
            <v>0</v>
          </cell>
        </row>
        <row r="2318">
          <cell r="A2318">
            <v>280</v>
          </cell>
          <cell r="B2318">
            <v>557</v>
          </cell>
          <cell r="C2318" t="b">
            <v>0</v>
          </cell>
          <cell r="D2318">
            <v>4</v>
          </cell>
          <cell r="E2318">
            <v>1</v>
          </cell>
          <cell r="F2318" t="str">
            <v>EF</v>
          </cell>
          <cell r="G2318">
            <v>2005</v>
          </cell>
          <cell r="H2318" t="b">
            <v>0</v>
          </cell>
          <cell r="I2318">
            <v>15.2</v>
          </cell>
          <cell r="K2318" t="str">
            <v>Congrès, expositions</v>
          </cell>
          <cell r="M2318" t="b">
            <v>1</v>
          </cell>
          <cell r="N2318" t="b">
            <v>1</v>
          </cell>
          <cell r="O2318" t="str">
            <v>IPC</v>
          </cell>
          <cell r="P2318">
            <v>367</v>
          </cell>
          <cell r="Q2318">
            <v>0</v>
          </cell>
          <cell r="R2318">
            <v>100</v>
          </cell>
          <cell r="T2318" t="b">
            <v>0</v>
          </cell>
          <cell r="U2318" t="b">
            <v>0</v>
          </cell>
          <cell r="V2318" t="b">
            <v>0</v>
          </cell>
          <cell r="W2318" t="b">
            <v>0</v>
          </cell>
          <cell r="X2318" t="str">
            <v>NIL</v>
          </cell>
          <cell r="Y2318">
            <v>0</v>
          </cell>
        </row>
        <row r="2319">
          <cell r="A2319">
            <v>280</v>
          </cell>
          <cell r="B2319">
            <v>557</v>
          </cell>
          <cell r="C2319" t="b">
            <v>0</v>
          </cell>
          <cell r="D2319">
            <v>4</v>
          </cell>
          <cell r="E2319">
            <v>1</v>
          </cell>
          <cell r="F2319" t="str">
            <v>EF</v>
          </cell>
          <cell r="G2319">
            <v>2004</v>
          </cell>
          <cell r="H2319" t="b">
            <v>0</v>
          </cell>
          <cell r="I2319">
            <v>18.899999999999999</v>
          </cell>
          <cell r="K2319" t="str">
            <v>Congrès, expositions</v>
          </cell>
          <cell r="M2319" t="b">
            <v>1</v>
          </cell>
          <cell r="N2319" t="b">
            <v>1</v>
          </cell>
          <cell r="O2319" t="str">
            <v>IPC</v>
          </cell>
          <cell r="P2319">
            <v>367</v>
          </cell>
          <cell r="Q2319">
            <v>0</v>
          </cell>
          <cell r="R2319">
            <v>100</v>
          </cell>
          <cell r="T2319" t="b">
            <v>0</v>
          </cell>
          <cell r="U2319" t="b">
            <v>0</v>
          </cell>
          <cell r="V2319" t="b">
            <v>0</v>
          </cell>
          <cell r="W2319" t="b">
            <v>0</v>
          </cell>
          <cell r="X2319" t="str">
            <v>NIL</v>
          </cell>
          <cell r="Y2319">
            <v>0</v>
          </cell>
        </row>
        <row r="2320">
          <cell r="A2320">
            <v>280</v>
          </cell>
          <cell r="B2320">
            <v>557</v>
          </cell>
          <cell r="C2320" t="b">
            <v>0</v>
          </cell>
          <cell r="D2320">
            <v>4</v>
          </cell>
          <cell r="E2320">
            <v>1</v>
          </cell>
          <cell r="F2320" t="str">
            <v>EF</v>
          </cell>
          <cell r="G2320">
            <v>2003</v>
          </cell>
          <cell r="H2320" t="b">
            <v>0</v>
          </cell>
          <cell r="I2320">
            <v>16.100000000000001</v>
          </cell>
          <cell r="K2320" t="str">
            <v>Congrès, expositions</v>
          </cell>
          <cell r="M2320" t="b">
            <v>1</v>
          </cell>
          <cell r="N2320" t="b">
            <v>1</v>
          </cell>
          <cell r="O2320" t="str">
            <v>IPC</v>
          </cell>
          <cell r="P2320">
            <v>367</v>
          </cell>
          <cell r="Q2320">
            <v>0</v>
          </cell>
          <cell r="R2320">
            <v>100</v>
          </cell>
          <cell r="T2320" t="b">
            <v>0</v>
          </cell>
          <cell r="U2320" t="b">
            <v>0</v>
          </cell>
          <cell r="V2320" t="b">
            <v>0</v>
          </cell>
          <cell r="W2320" t="b">
            <v>0</v>
          </cell>
          <cell r="X2320" t="str">
            <v>NIL</v>
          </cell>
          <cell r="Y2320">
            <v>0</v>
          </cell>
        </row>
        <row r="2321">
          <cell r="A2321">
            <v>280</v>
          </cell>
          <cell r="B2321">
            <v>557</v>
          </cell>
          <cell r="C2321" t="b">
            <v>0</v>
          </cell>
          <cell r="D2321">
            <v>4</v>
          </cell>
          <cell r="E2321">
            <v>1</v>
          </cell>
          <cell r="F2321" t="str">
            <v>EG</v>
          </cell>
          <cell r="G2321">
            <v>2007</v>
          </cell>
          <cell r="H2321" t="b">
            <v>1</v>
          </cell>
          <cell r="I2321">
            <v>313.3</v>
          </cell>
          <cell r="K2321" t="str">
            <v>Congrès, expositions</v>
          </cell>
          <cell r="M2321" t="b">
            <v>1</v>
          </cell>
          <cell r="N2321" t="b">
            <v>1</v>
          </cell>
          <cell r="O2321" t="str">
            <v>IPC</v>
          </cell>
          <cell r="P2321">
            <v>39326</v>
          </cell>
          <cell r="Q2321">
            <v>0</v>
          </cell>
          <cell r="R2321">
            <v>100</v>
          </cell>
          <cell r="T2321" t="b">
            <v>0</v>
          </cell>
          <cell r="U2321" t="b">
            <v>0</v>
          </cell>
          <cell r="V2321" t="b">
            <v>0</v>
          </cell>
          <cell r="W2321" t="b">
            <v>0</v>
          </cell>
          <cell r="X2321" t="str">
            <v>NIL</v>
          </cell>
          <cell r="Y2321">
            <v>0</v>
          </cell>
        </row>
        <row r="2322">
          <cell r="A2322">
            <v>280</v>
          </cell>
          <cell r="B2322">
            <v>557</v>
          </cell>
          <cell r="C2322" t="b">
            <v>0</v>
          </cell>
          <cell r="D2322">
            <v>4</v>
          </cell>
          <cell r="E2322">
            <v>1</v>
          </cell>
          <cell r="F2322" t="str">
            <v>EG</v>
          </cell>
          <cell r="G2322">
            <v>2006</v>
          </cell>
          <cell r="H2322" t="b">
            <v>0</v>
          </cell>
          <cell r="I2322">
            <v>312.2</v>
          </cell>
          <cell r="K2322" t="str">
            <v>Congrès, expositions</v>
          </cell>
          <cell r="M2322" t="b">
            <v>1</v>
          </cell>
          <cell r="N2322" t="b">
            <v>1</v>
          </cell>
          <cell r="O2322" t="str">
            <v>IPC</v>
          </cell>
          <cell r="P2322">
            <v>39326</v>
          </cell>
          <cell r="Q2322">
            <v>0</v>
          </cell>
          <cell r="R2322">
            <v>100</v>
          </cell>
          <cell r="T2322" t="b">
            <v>0</v>
          </cell>
          <cell r="U2322" t="b">
            <v>0</v>
          </cell>
          <cell r="V2322" t="b">
            <v>0</v>
          </cell>
          <cell r="W2322" t="b">
            <v>0</v>
          </cell>
          <cell r="X2322" t="str">
            <v>NIL</v>
          </cell>
          <cell r="Y2322">
            <v>0</v>
          </cell>
        </row>
        <row r="2323">
          <cell r="A2323">
            <v>280</v>
          </cell>
          <cell r="B2323">
            <v>557</v>
          </cell>
          <cell r="C2323" t="b">
            <v>0</v>
          </cell>
          <cell r="D2323">
            <v>4</v>
          </cell>
          <cell r="E2323">
            <v>1</v>
          </cell>
          <cell r="F2323" t="str">
            <v>EG</v>
          </cell>
          <cell r="G2323">
            <v>2005</v>
          </cell>
          <cell r="H2323" t="b">
            <v>0</v>
          </cell>
          <cell r="I2323">
            <v>285.5</v>
          </cell>
          <cell r="K2323" t="str">
            <v>Congrès, expositions</v>
          </cell>
          <cell r="M2323" t="b">
            <v>1</v>
          </cell>
          <cell r="N2323" t="b">
            <v>1</v>
          </cell>
          <cell r="O2323" t="str">
            <v>IPC</v>
          </cell>
          <cell r="P2323">
            <v>39326</v>
          </cell>
          <cell r="Q2323">
            <v>0</v>
          </cell>
          <cell r="R2323">
            <v>100</v>
          </cell>
          <cell r="T2323" t="b">
            <v>0</v>
          </cell>
          <cell r="U2323" t="b">
            <v>0</v>
          </cell>
          <cell r="V2323" t="b">
            <v>0</v>
          </cell>
          <cell r="W2323" t="b">
            <v>0</v>
          </cell>
          <cell r="X2323" t="str">
            <v>NIL</v>
          </cell>
          <cell r="Y2323">
            <v>0</v>
          </cell>
        </row>
        <row r="2324">
          <cell r="A2324">
            <v>280</v>
          </cell>
          <cell r="B2324">
            <v>557</v>
          </cell>
          <cell r="C2324" t="b">
            <v>0</v>
          </cell>
          <cell r="D2324">
            <v>4</v>
          </cell>
          <cell r="E2324">
            <v>1</v>
          </cell>
          <cell r="F2324" t="str">
            <v>EG</v>
          </cell>
          <cell r="G2324">
            <v>2004</v>
          </cell>
          <cell r="H2324" t="b">
            <v>0</v>
          </cell>
          <cell r="I2324">
            <v>352.6</v>
          </cell>
          <cell r="K2324" t="str">
            <v>Congrès, expositions</v>
          </cell>
          <cell r="M2324" t="b">
            <v>1</v>
          </cell>
          <cell r="N2324" t="b">
            <v>1</v>
          </cell>
          <cell r="O2324" t="str">
            <v>IPC</v>
          </cell>
          <cell r="P2324">
            <v>39326</v>
          </cell>
          <cell r="Q2324">
            <v>0</v>
          </cell>
          <cell r="R2324">
            <v>100</v>
          </cell>
          <cell r="T2324" t="b">
            <v>0</v>
          </cell>
          <cell r="U2324" t="b">
            <v>0</v>
          </cell>
          <cell r="V2324" t="b">
            <v>0</v>
          </cell>
          <cell r="W2324" t="b">
            <v>0</v>
          </cell>
          <cell r="X2324" t="str">
            <v>NIL</v>
          </cell>
          <cell r="Y2324">
            <v>0</v>
          </cell>
        </row>
        <row r="2325">
          <cell r="A2325">
            <v>280</v>
          </cell>
          <cell r="B2325">
            <v>557</v>
          </cell>
          <cell r="C2325" t="b">
            <v>0</v>
          </cell>
          <cell r="D2325">
            <v>4</v>
          </cell>
          <cell r="E2325">
            <v>1</v>
          </cell>
          <cell r="F2325" t="str">
            <v>EG</v>
          </cell>
          <cell r="G2325">
            <v>2003</v>
          </cell>
          <cell r="H2325" t="b">
            <v>0</v>
          </cell>
          <cell r="I2325">
            <v>309.60000000000002</v>
          </cell>
          <cell r="K2325" t="str">
            <v>Congrès, expositions</v>
          </cell>
          <cell r="M2325" t="b">
            <v>1</v>
          </cell>
          <cell r="N2325" t="b">
            <v>1</v>
          </cell>
          <cell r="O2325" t="str">
            <v>IPC</v>
          </cell>
          <cell r="P2325">
            <v>39326</v>
          </cell>
          <cell r="Q2325">
            <v>0</v>
          </cell>
          <cell r="R2325">
            <v>100</v>
          </cell>
          <cell r="T2325" t="b">
            <v>0</v>
          </cell>
          <cell r="U2325" t="b">
            <v>0</v>
          </cell>
          <cell r="V2325" t="b">
            <v>0</v>
          </cell>
          <cell r="W2325" t="b">
            <v>0</v>
          </cell>
          <cell r="X2325" t="str">
            <v>NIL</v>
          </cell>
          <cell r="Y2325">
            <v>0</v>
          </cell>
        </row>
        <row r="2326">
          <cell r="A2326">
            <v>280</v>
          </cell>
          <cell r="B2326">
            <v>557</v>
          </cell>
          <cell r="C2326" t="b">
            <v>0</v>
          </cell>
          <cell r="D2326">
            <v>4</v>
          </cell>
          <cell r="E2326">
            <v>1</v>
          </cell>
          <cell r="F2326" t="str">
            <v>EH</v>
          </cell>
          <cell r="G2326">
            <v>2007</v>
          </cell>
          <cell r="H2326" t="b">
            <v>1</v>
          </cell>
          <cell r="I2326">
            <v>96.9</v>
          </cell>
          <cell r="K2326" t="str">
            <v>Services optionnels</v>
          </cell>
          <cell r="M2326" t="b">
            <v>1</v>
          </cell>
          <cell r="N2326" t="b">
            <v>1</v>
          </cell>
          <cell r="O2326" t="str">
            <v>IPC</v>
          </cell>
          <cell r="P2326">
            <v>39326</v>
          </cell>
          <cell r="Q2326">
            <v>0</v>
          </cell>
          <cell r="R2326">
            <v>100</v>
          </cell>
          <cell r="T2326" t="b">
            <v>0</v>
          </cell>
          <cell r="U2326" t="b">
            <v>0</v>
          </cell>
          <cell r="V2326" t="b">
            <v>0</v>
          </cell>
          <cell r="W2326" t="b">
            <v>0</v>
          </cell>
          <cell r="X2326" t="str">
            <v>NIL</v>
          </cell>
          <cell r="Y2326">
            <v>5.1000000000000004E-3</v>
          </cell>
        </row>
        <row r="2327">
          <cell r="A2327">
            <v>280</v>
          </cell>
          <cell r="B2327">
            <v>557</v>
          </cell>
          <cell r="C2327" t="b">
            <v>0</v>
          </cell>
          <cell r="D2327">
            <v>4</v>
          </cell>
          <cell r="E2327">
            <v>1</v>
          </cell>
          <cell r="F2327" t="str">
            <v>EH</v>
          </cell>
          <cell r="G2327">
            <v>2006</v>
          </cell>
          <cell r="H2327" t="b">
            <v>0</v>
          </cell>
          <cell r="I2327">
            <v>96.6</v>
          </cell>
          <cell r="K2327" t="str">
            <v>Services optionnels</v>
          </cell>
          <cell r="M2327" t="b">
            <v>1</v>
          </cell>
          <cell r="N2327" t="b">
            <v>1</v>
          </cell>
          <cell r="O2327" t="str">
            <v>IPC</v>
          </cell>
          <cell r="P2327">
            <v>39326</v>
          </cell>
          <cell r="Q2327">
            <v>0</v>
          </cell>
          <cell r="R2327">
            <v>100</v>
          </cell>
          <cell r="T2327" t="b">
            <v>0</v>
          </cell>
          <cell r="U2327" t="b">
            <v>0</v>
          </cell>
          <cell r="V2327" t="b">
            <v>0</v>
          </cell>
          <cell r="W2327" t="b">
            <v>0</v>
          </cell>
          <cell r="X2327" t="str">
            <v>NIL</v>
          </cell>
          <cell r="Y2327">
            <v>5.1000000000000004E-3</v>
          </cell>
        </row>
        <row r="2328">
          <cell r="A2328">
            <v>280</v>
          </cell>
          <cell r="B2328">
            <v>557</v>
          </cell>
          <cell r="C2328" t="b">
            <v>0</v>
          </cell>
          <cell r="D2328">
            <v>4</v>
          </cell>
          <cell r="E2328">
            <v>1</v>
          </cell>
          <cell r="F2328" t="str">
            <v>EH</v>
          </cell>
          <cell r="G2328">
            <v>2005</v>
          </cell>
          <cell r="H2328" t="b">
            <v>0</v>
          </cell>
          <cell r="I2328">
            <v>97.3</v>
          </cell>
          <cell r="K2328" t="str">
            <v>Services optionnels</v>
          </cell>
          <cell r="M2328" t="b">
            <v>1</v>
          </cell>
          <cell r="N2328" t="b">
            <v>1</v>
          </cell>
          <cell r="O2328" t="str">
            <v>IPC</v>
          </cell>
          <cell r="P2328">
            <v>39326</v>
          </cell>
          <cell r="Q2328">
            <v>0</v>
          </cell>
          <cell r="R2328">
            <v>100</v>
          </cell>
          <cell r="T2328" t="b">
            <v>0</v>
          </cell>
          <cell r="U2328" t="b">
            <v>0</v>
          </cell>
          <cell r="V2328" t="b">
            <v>0</v>
          </cell>
          <cell r="W2328" t="b">
            <v>0</v>
          </cell>
          <cell r="X2328" t="str">
            <v>NIL</v>
          </cell>
          <cell r="Y2328">
            <v>5.1000000000000004E-3</v>
          </cell>
        </row>
        <row r="2329">
          <cell r="A2329">
            <v>280</v>
          </cell>
          <cell r="B2329">
            <v>557</v>
          </cell>
          <cell r="C2329" t="b">
            <v>0</v>
          </cell>
          <cell r="D2329">
            <v>4</v>
          </cell>
          <cell r="E2329">
            <v>1</v>
          </cell>
          <cell r="F2329" t="str">
            <v>EH</v>
          </cell>
          <cell r="G2329">
            <v>2004</v>
          </cell>
          <cell r="H2329" t="b">
            <v>0</v>
          </cell>
          <cell r="I2329">
            <v>80</v>
          </cell>
          <cell r="K2329" t="str">
            <v>Services optionnels</v>
          </cell>
          <cell r="M2329" t="b">
            <v>1</v>
          </cell>
          <cell r="N2329" t="b">
            <v>1</v>
          </cell>
          <cell r="O2329" t="str">
            <v>IPC</v>
          </cell>
          <cell r="P2329">
            <v>39326</v>
          </cell>
          <cell r="Q2329">
            <v>0</v>
          </cell>
          <cell r="R2329">
            <v>100</v>
          </cell>
          <cell r="T2329" t="b">
            <v>0</v>
          </cell>
          <cell r="U2329" t="b">
            <v>0</v>
          </cell>
          <cell r="V2329" t="b">
            <v>0</v>
          </cell>
          <cell r="W2329" t="b">
            <v>0</v>
          </cell>
          <cell r="X2329" t="str">
            <v>NIL</v>
          </cell>
          <cell r="Y2329">
            <v>5.1000000000000004E-3</v>
          </cell>
        </row>
        <row r="2330">
          <cell r="A2330">
            <v>280</v>
          </cell>
          <cell r="B2330">
            <v>557</v>
          </cell>
          <cell r="C2330" t="b">
            <v>0</v>
          </cell>
          <cell r="D2330">
            <v>4</v>
          </cell>
          <cell r="E2330">
            <v>1</v>
          </cell>
          <cell r="F2330" t="str">
            <v>EH</v>
          </cell>
          <cell r="G2330">
            <v>2003</v>
          </cell>
          <cell r="H2330" t="b">
            <v>0</v>
          </cell>
          <cell r="I2330">
            <v>69.400000000000006</v>
          </cell>
          <cell r="K2330" t="str">
            <v>Services optionnels</v>
          </cell>
          <cell r="M2330" t="b">
            <v>1</v>
          </cell>
          <cell r="N2330" t="b">
            <v>1</v>
          </cell>
          <cell r="O2330" t="str">
            <v>IPC</v>
          </cell>
          <cell r="P2330">
            <v>39326</v>
          </cell>
          <cell r="Q2330">
            <v>0</v>
          </cell>
          <cell r="R2330">
            <v>100</v>
          </cell>
          <cell r="T2330" t="b">
            <v>0</v>
          </cell>
          <cell r="U2330" t="b">
            <v>0</v>
          </cell>
          <cell r="V2330" t="b">
            <v>0</v>
          </cell>
          <cell r="W2330" t="b">
            <v>0</v>
          </cell>
          <cell r="X2330" t="str">
            <v>NIL</v>
          </cell>
          <cell r="Y2330">
            <v>5.1000000000000004E-3</v>
          </cell>
        </row>
        <row r="2331">
          <cell r="A2331">
            <v>280</v>
          </cell>
          <cell r="B2331">
            <v>557</v>
          </cell>
          <cell r="C2331" t="b">
            <v>0</v>
          </cell>
          <cell r="D2331">
            <v>4</v>
          </cell>
          <cell r="E2331">
            <v>1</v>
          </cell>
          <cell r="F2331" t="str">
            <v>EL</v>
          </cell>
          <cell r="G2331">
            <v>2005</v>
          </cell>
          <cell r="H2331" t="b">
            <v>0</v>
          </cell>
          <cell r="I2331">
            <v>49</v>
          </cell>
          <cell r="K2331" t="str">
            <v>Congrès, expositions</v>
          </cell>
          <cell r="M2331" t="b">
            <v>1</v>
          </cell>
          <cell r="N2331" t="b">
            <v>1</v>
          </cell>
          <cell r="O2331" t="str">
            <v>IPC</v>
          </cell>
          <cell r="P2331">
            <v>39326</v>
          </cell>
          <cell r="Q2331">
            <v>0</v>
          </cell>
          <cell r="R2331">
            <v>100</v>
          </cell>
          <cell r="T2331" t="b">
            <v>0</v>
          </cell>
          <cell r="U2331" t="b">
            <v>0</v>
          </cell>
          <cell r="V2331" t="b">
            <v>0</v>
          </cell>
          <cell r="W2331" t="b">
            <v>0</v>
          </cell>
          <cell r="X2331" t="str">
            <v>NIL</v>
          </cell>
          <cell r="Y2331">
            <v>4.4999999999999997E-3</v>
          </cell>
        </row>
        <row r="2332">
          <cell r="A2332">
            <v>280</v>
          </cell>
          <cell r="B2332">
            <v>557</v>
          </cell>
          <cell r="C2332" t="b">
            <v>0</v>
          </cell>
          <cell r="D2332">
            <v>4</v>
          </cell>
          <cell r="E2332">
            <v>1</v>
          </cell>
          <cell r="F2332" t="str">
            <v>EL</v>
          </cell>
          <cell r="G2332">
            <v>2004</v>
          </cell>
          <cell r="H2332" t="b">
            <v>0</v>
          </cell>
          <cell r="I2332">
            <v>43.7</v>
          </cell>
          <cell r="K2332" t="str">
            <v>Congrès, expositions</v>
          </cell>
          <cell r="M2332" t="b">
            <v>1</v>
          </cell>
          <cell r="N2332" t="b">
            <v>1</v>
          </cell>
          <cell r="O2332" t="str">
            <v>IPC</v>
          </cell>
          <cell r="P2332">
            <v>39326</v>
          </cell>
          <cell r="Q2332">
            <v>0</v>
          </cell>
          <cell r="R2332">
            <v>100</v>
          </cell>
          <cell r="T2332" t="b">
            <v>0</v>
          </cell>
          <cell r="U2332" t="b">
            <v>0</v>
          </cell>
          <cell r="V2332" t="b">
            <v>0</v>
          </cell>
          <cell r="W2332" t="b">
            <v>0</v>
          </cell>
          <cell r="X2332" t="str">
            <v>NIL</v>
          </cell>
          <cell r="Y2332">
            <v>4.4999999999999997E-3</v>
          </cell>
        </row>
        <row r="2333">
          <cell r="A2333">
            <v>280</v>
          </cell>
          <cell r="B2333">
            <v>557</v>
          </cell>
          <cell r="C2333" t="b">
            <v>0</v>
          </cell>
          <cell r="D2333">
            <v>4</v>
          </cell>
          <cell r="E2333">
            <v>1</v>
          </cell>
          <cell r="F2333" t="str">
            <v>EL</v>
          </cell>
          <cell r="G2333">
            <v>2003</v>
          </cell>
          <cell r="H2333" t="b">
            <v>0</v>
          </cell>
          <cell r="I2333">
            <v>32.200000000000003</v>
          </cell>
          <cell r="K2333" t="str">
            <v>Congrès, expositions</v>
          </cell>
          <cell r="M2333" t="b">
            <v>1</v>
          </cell>
          <cell r="N2333" t="b">
            <v>1</v>
          </cell>
          <cell r="O2333" t="str">
            <v>IPC</v>
          </cell>
          <cell r="P2333">
            <v>39326</v>
          </cell>
          <cell r="Q2333">
            <v>0</v>
          </cell>
          <cell r="R2333">
            <v>100</v>
          </cell>
          <cell r="T2333" t="b">
            <v>0</v>
          </cell>
          <cell r="U2333" t="b">
            <v>0</v>
          </cell>
          <cell r="V2333" t="b">
            <v>0</v>
          </cell>
          <cell r="W2333" t="b">
            <v>0</v>
          </cell>
          <cell r="X2333" t="str">
            <v>NIL</v>
          </cell>
          <cell r="Y2333">
            <v>4.4999999999999997E-3</v>
          </cell>
        </row>
        <row r="2334">
          <cell r="A2334">
            <v>280</v>
          </cell>
          <cell r="B2334">
            <v>557</v>
          </cell>
          <cell r="C2334" t="b">
            <v>0</v>
          </cell>
          <cell r="D2334">
            <v>4</v>
          </cell>
          <cell r="E2334">
            <v>1</v>
          </cell>
          <cell r="F2334" t="str">
            <v>EM</v>
          </cell>
          <cell r="G2334">
            <v>2007</v>
          </cell>
          <cell r="H2334" t="b">
            <v>1</v>
          </cell>
          <cell r="I2334">
            <v>336.8</v>
          </cell>
          <cell r="K2334" t="str">
            <v>Redevances</v>
          </cell>
          <cell r="M2334" t="b">
            <v>1</v>
          </cell>
          <cell r="N2334" t="b">
            <v>1</v>
          </cell>
          <cell r="O2334" t="str">
            <v>IPC</v>
          </cell>
          <cell r="P2334">
            <v>367</v>
          </cell>
          <cell r="Q2334">
            <v>0</v>
          </cell>
          <cell r="R2334">
            <v>100</v>
          </cell>
          <cell r="T2334" t="b">
            <v>0</v>
          </cell>
          <cell r="U2334" t="b">
            <v>0</v>
          </cell>
          <cell r="V2334" t="b">
            <v>0</v>
          </cell>
          <cell r="W2334" t="b">
            <v>0</v>
          </cell>
          <cell r="X2334" t="str">
            <v>Contrats +</v>
          </cell>
          <cell r="Y2334">
            <v>0</v>
          </cell>
        </row>
        <row r="2335">
          <cell r="A2335">
            <v>280</v>
          </cell>
          <cell r="B2335">
            <v>557</v>
          </cell>
          <cell r="C2335" t="b">
            <v>0</v>
          </cell>
          <cell r="D2335">
            <v>4</v>
          </cell>
          <cell r="E2335">
            <v>1</v>
          </cell>
          <cell r="F2335" t="str">
            <v>EM</v>
          </cell>
          <cell r="G2335">
            <v>2006</v>
          </cell>
          <cell r="H2335" t="b">
            <v>0</v>
          </cell>
          <cell r="I2335">
            <v>266.10000000000002</v>
          </cell>
          <cell r="K2335" t="str">
            <v>Redevances</v>
          </cell>
          <cell r="M2335" t="b">
            <v>1</v>
          </cell>
          <cell r="N2335" t="b">
            <v>1</v>
          </cell>
          <cell r="O2335" t="str">
            <v>IPC</v>
          </cell>
          <cell r="P2335">
            <v>367</v>
          </cell>
          <cell r="Q2335">
            <v>0</v>
          </cell>
          <cell r="R2335">
            <v>100</v>
          </cell>
          <cell r="T2335" t="b">
            <v>0</v>
          </cell>
          <cell r="U2335" t="b">
            <v>0</v>
          </cell>
          <cell r="V2335" t="b">
            <v>0</v>
          </cell>
          <cell r="W2335" t="b">
            <v>0</v>
          </cell>
          <cell r="X2335" t="str">
            <v>Contrats +</v>
          </cell>
          <cell r="Y2335">
            <v>0</v>
          </cell>
        </row>
        <row r="2336">
          <cell r="A2336">
            <v>280</v>
          </cell>
          <cell r="B2336">
            <v>557</v>
          </cell>
          <cell r="C2336" t="b">
            <v>0</v>
          </cell>
          <cell r="D2336">
            <v>4</v>
          </cell>
          <cell r="E2336">
            <v>1</v>
          </cell>
          <cell r="F2336" t="str">
            <v>EM</v>
          </cell>
          <cell r="G2336">
            <v>2005</v>
          </cell>
          <cell r="H2336" t="b">
            <v>0</v>
          </cell>
          <cell r="I2336">
            <v>192.9</v>
          </cell>
          <cell r="K2336" t="str">
            <v>Redevances</v>
          </cell>
          <cell r="M2336" t="b">
            <v>1</v>
          </cell>
          <cell r="N2336" t="b">
            <v>1</v>
          </cell>
          <cell r="O2336" t="str">
            <v>IPC</v>
          </cell>
          <cell r="P2336">
            <v>367</v>
          </cell>
          <cell r="Q2336">
            <v>0</v>
          </cell>
          <cell r="R2336">
            <v>100</v>
          </cell>
          <cell r="T2336" t="b">
            <v>0</v>
          </cell>
          <cell r="U2336" t="b">
            <v>0</v>
          </cell>
          <cell r="V2336" t="b">
            <v>0</v>
          </cell>
          <cell r="W2336" t="b">
            <v>0</v>
          </cell>
          <cell r="X2336" t="str">
            <v>Contrats +</v>
          </cell>
          <cell r="Y2336">
            <v>0</v>
          </cell>
        </row>
        <row r="2337">
          <cell r="A2337">
            <v>280</v>
          </cell>
          <cell r="B2337">
            <v>557</v>
          </cell>
          <cell r="C2337" t="b">
            <v>0</v>
          </cell>
          <cell r="D2337">
            <v>4</v>
          </cell>
          <cell r="E2337">
            <v>1</v>
          </cell>
          <cell r="F2337" t="str">
            <v>EM</v>
          </cell>
          <cell r="G2337">
            <v>2004</v>
          </cell>
          <cell r="H2337" t="b">
            <v>0</v>
          </cell>
          <cell r="I2337">
            <v>304.89999999999998</v>
          </cell>
          <cell r="K2337" t="str">
            <v>Redevances</v>
          </cell>
          <cell r="M2337" t="b">
            <v>1</v>
          </cell>
          <cell r="N2337" t="b">
            <v>1</v>
          </cell>
          <cell r="O2337" t="str">
            <v>IPC</v>
          </cell>
          <cell r="P2337">
            <v>367</v>
          </cell>
          <cell r="Q2337">
            <v>0</v>
          </cell>
          <cell r="R2337">
            <v>100</v>
          </cell>
          <cell r="T2337" t="b">
            <v>0</v>
          </cell>
          <cell r="U2337" t="b">
            <v>0</v>
          </cell>
          <cell r="V2337" t="b">
            <v>0</v>
          </cell>
          <cell r="W2337" t="b">
            <v>0</v>
          </cell>
          <cell r="X2337" t="str">
            <v>Contrats +</v>
          </cell>
          <cell r="Y2337">
            <v>0</v>
          </cell>
        </row>
        <row r="2338">
          <cell r="A2338">
            <v>280</v>
          </cell>
          <cell r="B2338">
            <v>557</v>
          </cell>
          <cell r="C2338" t="b">
            <v>0</v>
          </cell>
          <cell r="D2338">
            <v>4</v>
          </cell>
          <cell r="E2338">
            <v>1</v>
          </cell>
          <cell r="F2338" t="str">
            <v>EM</v>
          </cell>
          <cell r="G2338">
            <v>2003</v>
          </cell>
          <cell r="H2338" t="b">
            <v>0</v>
          </cell>
          <cell r="I2338">
            <v>311.2</v>
          </cell>
          <cell r="K2338" t="str">
            <v>Redevances</v>
          </cell>
          <cell r="M2338" t="b">
            <v>1</v>
          </cell>
          <cell r="N2338" t="b">
            <v>1</v>
          </cell>
          <cell r="O2338" t="str">
            <v>IPC</v>
          </cell>
          <cell r="P2338">
            <v>367</v>
          </cell>
          <cell r="Q2338">
            <v>0</v>
          </cell>
          <cell r="R2338">
            <v>100</v>
          </cell>
          <cell r="T2338" t="b">
            <v>0</v>
          </cell>
          <cell r="U2338" t="b">
            <v>0</v>
          </cell>
          <cell r="V2338" t="b">
            <v>0</v>
          </cell>
          <cell r="W2338" t="b">
            <v>0</v>
          </cell>
          <cell r="X2338" t="str">
            <v>Contrats +</v>
          </cell>
          <cell r="Y2338">
            <v>0</v>
          </cell>
        </row>
        <row r="2339">
          <cell r="A2339">
            <v>850</v>
          </cell>
          <cell r="B2339">
            <v>554</v>
          </cell>
          <cell r="C2339" t="b">
            <v>0</v>
          </cell>
          <cell r="D2339">
            <v>4</v>
          </cell>
          <cell r="E2339">
            <v>1</v>
          </cell>
          <cell r="F2339" t="str">
            <v>DP</v>
          </cell>
          <cell r="G2339">
            <v>2004</v>
          </cell>
          <cell r="H2339" t="b">
            <v>0</v>
          </cell>
          <cell r="I2339">
            <v>6316</v>
          </cell>
          <cell r="K2339" t="str">
            <v>Transport des passagers</v>
          </cell>
          <cell r="M2339" t="b">
            <v>1</v>
          </cell>
          <cell r="N2339" t="b">
            <v>1</v>
          </cell>
          <cell r="O2339" t="str">
            <v>IPC</v>
          </cell>
          <cell r="P2339">
            <v>39173</v>
          </cell>
          <cell r="Q2339">
            <v>100</v>
          </cell>
          <cell r="R2339">
            <v>0</v>
          </cell>
          <cell r="T2339" t="b">
            <v>0</v>
          </cell>
          <cell r="U2339" t="b">
            <v>0</v>
          </cell>
          <cell r="V2339" t="b">
            <v>0</v>
          </cell>
          <cell r="W2339" t="b">
            <v>0</v>
          </cell>
          <cell r="X2339" t="str">
            <v>base historique</v>
          </cell>
          <cell r="Y2339">
            <v>0</v>
          </cell>
        </row>
        <row r="2340">
          <cell r="A2340">
            <v>850</v>
          </cell>
          <cell r="B2340">
            <v>554</v>
          </cell>
          <cell r="C2340" t="b">
            <v>0</v>
          </cell>
          <cell r="D2340">
            <v>4</v>
          </cell>
          <cell r="E2340">
            <v>1</v>
          </cell>
          <cell r="F2340" t="str">
            <v>DP</v>
          </cell>
          <cell r="G2340">
            <v>2003</v>
          </cell>
          <cell r="H2340" t="b">
            <v>0</v>
          </cell>
          <cell r="I2340">
            <v>6059</v>
          </cell>
          <cell r="K2340" t="str">
            <v>Transport des passagers</v>
          </cell>
          <cell r="M2340" t="b">
            <v>1</v>
          </cell>
          <cell r="N2340" t="b">
            <v>1</v>
          </cell>
          <cell r="O2340" t="str">
            <v>IPC</v>
          </cell>
          <cell r="P2340">
            <v>39173</v>
          </cell>
          <cell r="Q2340">
            <v>100</v>
          </cell>
          <cell r="R2340">
            <v>0</v>
          </cell>
          <cell r="T2340" t="b">
            <v>0</v>
          </cell>
          <cell r="U2340" t="b">
            <v>0</v>
          </cell>
          <cell r="V2340" t="b">
            <v>0</v>
          </cell>
          <cell r="W2340" t="b">
            <v>0</v>
          </cell>
          <cell r="X2340" t="str">
            <v>base historique</v>
          </cell>
          <cell r="Y2340">
            <v>0</v>
          </cell>
        </row>
        <row r="2341">
          <cell r="A2341">
            <v>400</v>
          </cell>
          <cell r="B2341">
            <v>450</v>
          </cell>
          <cell r="C2341" t="b">
            <v>0</v>
          </cell>
          <cell r="D2341">
            <v>3</v>
          </cell>
          <cell r="E2341">
            <v>9</v>
          </cell>
          <cell r="F2341" t="str">
            <v>NC</v>
          </cell>
          <cell r="G2341">
            <v>2007</v>
          </cell>
          <cell r="H2341" t="b">
            <v>1</v>
          </cell>
          <cell r="I2341">
            <v>225</v>
          </cell>
          <cell r="J2341" t="str">
            <v>Contestation - dépôt du rôle triennal à Montréal</v>
          </cell>
          <cell r="K2341" t="str">
            <v>Services juridiques</v>
          </cell>
          <cell r="L2341" t="str">
            <v>45, 46, 47, 48</v>
          </cell>
          <cell r="M2341" t="b">
            <v>1</v>
          </cell>
          <cell r="N2341" t="b">
            <v>1</v>
          </cell>
          <cell r="O2341" t="str">
            <v>IPC</v>
          </cell>
          <cell r="P2341">
            <v>39086</v>
          </cell>
          <cell r="Q2341">
            <v>50</v>
          </cell>
          <cell r="R2341">
            <v>0</v>
          </cell>
          <cell r="T2341" t="b">
            <v>0</v>
          </cell>
          <cell r="U2341" t="b">
            <v>0</v>
          </cell>
          <cell r="V2341" t="b">
            <v>0</v>
          </cell>
          <cell r="W2341" t="b">
            <v>0</v>
          </cell>
          <cell r="X2341" t="str">
            <v>Inconnu - accès facilité à la justice</v>
          </cell>
          <cell r="Y2341">
            <v>7.4999999999999997E-3</v>
          </cell>
        </row>
        <row r="2342">
          <cell r="A2342">
            <v>600</v>
          </cell>
          <cell r="B2342">
            <v>0</v>
          </cell>
          <cell r="C2342" t="b">
            <v>0</v>
          </cell>
          <cell r="D2342">
            <v>3</v>
          </cell>
          <cell r="E2342">
            <v>9</v>
          </cell>
          <cell r="F2342" t="str">
            <v>D6</v>
          </cell>
          <cell r="G2342">
            <v>2007</v>
          </cell>
          <cell r="H2342" t="b">
            <v>1</v>
          </cell>
          <cell r="I2342">
            <v>255</v>
          </cell>
          <cell r="K2342" t="str">
            <v>Pourvoiries, commerces de fourrures, piscicultures, garde d'animaux en captivité</v>
          </cell>
          <cell r="L2342" t="str">
            <v>303</v>
          </cell>
          <cell r="M2342" t="b">
            <v>1</v>
          </cell>
          <cell r="N2342" t="b">
            <v>1</v>
          </cell>
          <cell r="O2342" t="str">
            <v>IPC-Loisir</v>
          </cell>
          <cell r="P2342">
            <v>39173</v>
          </cell>
          <cell r="Q2342">
            <v>0</v>
          </cell>
          <cell r="R2342">
            <v>100</v>
          </cell>
          <cell r="T2342" t="b">
            <v>0</v>
          </cell>
          <cell r="U2342" t="b">
            <v>0</v>
          </cell>
          <cell r="V2342" t="b">
            <v>0</v>
          </cell>
          <cell r="W2342" t="b">
            <v>0</v>
          </cell>
          <cell r="X2342" t="str">
            <v>Analyse de comparables</v>
          </cell>
          <cell r="Y2342">
            <v>0</v>
          </cell>
        </row>
        <row r="2343">
          <cell r="A2343">
            <v>600</v>
          </cell>
          <cell r="B2343">
            <v>0</v>
          </cell>
          <cell r="C2343" t="b">
            <v>0</v>
          </cell>
          <cell r="D2343">
            <v>3</v>
          </cell>
          <cell r="E2343">
            <v>9</v>
          </cell>
          <cell r="F2343" t="str">
            <v>D6</v>
          </cell>
          <cell r="G2343">
            <v>2006</v>
          </cell>
          <cell r="H2343" t="b">
            <v>0</v>
          </cell>
          <cell r="I2343">
            <v>283.89999999999998</v>
          </cell>
          <cell r="K2343" t="str">
            <v>Pourvoiries, commerces de fourrures, piscicultures, garde d'animaux en captivité</v>
          </cell>
          <cell r="L2343" t="str">
            <v>303</v>
          </cell>
          <cell r="M2343" t="b">
            <v>1</v>
          </cell>
          <cell r="N2343" t="b">
            <v>1</v>
          </cell>
          <cell r="O2343" t="str">
            <v>IPC-Loisir</v>
          </cell>
          <cell r="P2343">
            <v>39173</v>
          </cell>
          <cell r="Q2343">
            <v>0</v>
          </cell>
          <cell r="R2343">
            <v>100</v>
          </cell>
          <cell r="T2343" t="b">
            <v>0</v>
          </cell>
          <cell r="U2343" t="b">
            <v>0</v>
          </cell>
          <cell r="V2343" t="b">
            <v>0</v>
          </cell>
          <cell r="W2343" t="b">
            <v>0</v>
          </cell>
          <cell r="X2343" t="str">
            <v>Analyse de comparables</v>
          </cell>
          <cell r="Y2343">
            <v>0</v>
          </cell>
        </row>
        <row r="2344">
          <cell r="A2344">
            <v>600</v>
          </cell>
          <cell r="B2344">
            <v>0</v>
          </cell>
          <cell r="C2344" t="b">
            <v>0</v>
          </cell>
          <cell r="D2344">
            <v>3</v>
          </cell>
          <cell r="E2344">
            <v>9</v>
          </cell>
          <cell r="F2344" t="str">
            <v>D6</v>
          </cell>
          <cell r="G2344">
            <v>2005</v>
          </cell>
          <cell r="H2344" t="b">
            <v>0</v>
          </cell>
          <cell r="I2344">
            <v>239</v>
          </cell>
          <cell r="K2344" t="str">
            <v>Pourvoiries, commerces de fourrures, piscicultures, garde d'animaux en captivité</v>
          </cell>
          <cell r="L2344" t="str">
            <v>303</v>
          </cell>
          <cell r="M2344" t="b">
            <v>1</v>
          </cell>
          <cell r="N2344" t="b">
            <v>1</v>
          </cell>
          <cell r="O2344" t="str">
            <v>IPC-Loisir</v>
          </cell>
          <cell r="P2344">
            <v>39173</v>
          </cell>
          <cell r="Q2344">
            <v>0</v>
          </cell>
          <cell r="R2344">
            <v>100</v>
          </cell>
          <cell r="T2344" t="b">
            <v>0</v>
          </cell>
          <cell r="U2344" t="b">
            <v>0</v>
          </cell>
          <cell r="V2344" t="b">
            <v>0</v>
          </cell>
          <cell r="W2344" t="b">
            <v>0</v>
          </cell>
          <cell r="X2344" t="str">
            <v>Analyse de comparables</v>
          </cell>
          <cell r="Y2344">
            <v>0</v>
          </cell>
        </row>
        <row r="2345">
          <cell r="A2345">
            <v>600</v>
          </cell>
          <cell r="B2345">
            <v>0</v>
          </cell>
          <cell r="C2345" t="b">
            <v>0</v>
          </cell>
          <cell r="D2345">
            <v>3</v>
          </cell>
          <cell r="E2345">
            <v>9</v>
          </cell>
          <cell r="F2345" t="str">
            <v>D6</v>
          </cell>
          <cell r="G2345">
            <v>2004</v>
          </cell>
          <cell r="H2345" t="b">
            <v>0</v>
          </cell>
          <cell r="I2345">
            <v>264.5</v>
          </cell>
          <cell r="K2345" t="str">
            <v>Pourvoiries, commerces de fourrures, piscicultures, garde d'animaux en captivité</v>
          </cell>
          <cell r="L2345" t="str">
            <v>303</v>
          </cell>
          <cell r="M2345" t="b">
            <v>1</v>
          </cell>
          <cell r="N2345" t="b">
            <v>1</v>
          </cell>
          <cell r="O2345" t="str">
            <v>IPC-Loisir</v>
          </cell>
          <cell r="P2345">
            <v>39173</v>
          </cell>
          <cell r="Q2345">
            <v>0</v>
          </cell>
          <cell r="R2345">
            <v>100</v>
          </cell>
          <cell r="T2345" t="b">
            <v>0</v>
          </cell>
          <cell r="U2345" t="b">
            <v>0</v>
          </cell>
          <cell r="V2345" t="b">
            <v>0</v>
          </cell>
          <cell r="W2345" t="b">
            <v>0</v>
          </cell>
          <cell r="X2345" t="str">
            <v>Analyse de comparables</v>
          </cell>
          <cell r="Y2345">
            <v>0</v>
          </cell>
        </row>
        <row r="2346">
          <cell r="A2346">
            <v>600</v>
          </cell>
          <cell r="B2346">
            <v>0</v>
          </cell>
          <cell r="C2346" t="b">
            <v>0</v>
          </cell>
          <cell r="D2346">
            <v>3</v>
          </cell>
          <cell r="E2346">
            <v>9</v>
          </cell>
          <cell r="F2346" t="str">
            <v>D6</v>
          </cell>
          <cell r="G2346">
            <v>2003</v>
          </cell>
          <cell r="H2346" t="b">
            <v>0</v>
          </cell>
          <cell r="I2346">
            <v>263.39999999999998</v>
          </cell>
          <cell r="K2346" t="str">
            <v>Pourvoiries, commerces de fourrures, piscicultures, garde d'animaux en captivité</v>
          </cell>
          <cell r="L2346" t="str">
            <v>303</v>
          </cell>
          <cell r="M2346" t="b">
            <v>1</v>
          </cell>
          <cell r="N2346" t="b">
            <v>1</v>
          </cell>
          <cell r="O2346" t="str">
            <v>IPC-Loisir</v>
          </cell>
          <cell r="P2346">
            <v>39173</v>
          </cell>
          <cell r="Q2346">
            <v>0</v>
          </cell>
          <cell r="R2346">
            <v>100</v>
          </cell>
          <cell r="T2346" t="b">
            <v>0</v>
          </cell>
          <cell r="U2346" t="b">
            <v>0</v>
          </cell>
          <cell r="V2346" t="b">
            <v>0</v>
          </cell>
          <cell r="W2346" t="b">
            <v>0</v>
          </cell>
          <cell r="X2346" t="str">
            <v>Analyse de comparables</v>
          </cell>
          <cell r="Y2346">
            <v>0</v>
          </cell>
        </row>
        <row r="2347">
          <cell r="A2347">
            <v>600</v>
          </cell>
          <cell r="B2347">
            <v>0</v>
          </cell>
          <cell r="C2347" t="b">
            <v>0</v>
          </cell>
          <cell r="D2347">
            <v>3</v>
          </cell>
          <cell r="E2347">
            <v>9</v>
          </cell>
          <cell r="F2347" t="str">
            <v>D7</v>
          </cell>
          <cell r="G2347">
            <v>2007</v>
          </cell>
          <cell r="H2347" t="b">
            <v>1</v>
          </cell>
          <cell r="I2347">
            <v>1285</v>
          </cell>
          <cell r="K2347" t="str">
            <v>Pourvoyeurs, trappeurs</v>
          </cell>
          <cell r="L2347" t="str">
            <v>303</v>
          </cell>
          <cell r="M2347" t="b">
            <v>1</v>
          </cell>
          <cell r="N2347" t="b">
            <v>1</v>
          </cell>
          <cell r="O2347" t="str">
            <v>IPC-Loisir</v>
          </cell>
          <cell r="P2347">
            <v>39173</v>
          </cell>
          <cell r="Q2347">
            <v>50</v>
          </cell>
          <cell r="R2347">
            <v>50</v>
          </cell>
          <cell r="T2347" t="b">
            <v>0</v>
          </cell>
          <cell r="U2347" t="b">
            <v>0</v>
          </cell>
          <cell r="V2347" t="b">
            <v>0</v>
          </cell>
          <cell r="W2347" t="b">
            <v>0</v>
          </cell>
          <cell r="X2347" t="str">
            <v>Analyse de comparables</v>
          </cell>
          <cell r="Y2347">
            <v>0</v>
          </cell>
        </row>
        <row r="2348">
          <cell r="A2348">
            <v>600</v>
          </cell>
          <cell r="B2348">
            <v>0</v>
          </cell>
          <cell r="C2348" t="b">
            <v>0</v>
          </cell>
          <cell r="D2348">
            <v>3</v>
          </cell>
          <cell r="E2348">
            <v>9</v>
          </cell>
          <cell r="F2348" t="str">
            <v>D7</v>
          </cell>
          <cell r="G2348">
            <v>2006</v>
          </cell>
          <cell r="H2348" t="b">
            <v>0</v>
          </cell>
          <cell r="I2348">
            <v>1294.9000000000001</v>
          </cell>
          <cell r="K2348" t="str">
            <v>Pourvoyeurs, trappeurs</v>
          </cell>
          <cell r="L2348" t="str">
            <v>303</v>
          </cell>
          <cell r="M2348" t="b">
            <v>1</v>
          </cell>
          <cell r="N2348" t="b">
            <v>1</v>
          </cell>
          <cell r="O2348" t="str">
            <v>IPC-Loisir</v>
          </cell>
          <cell r="P2348">
            <v>39173</v>
          </cell>
          <cell r="Q2348">
            <v>50</v>
          </cell>
          <cell r="R2348">
            <v>50</v>
          </cell>
          <cell r="T2348" t="b">
            <v>0</v>
          </cell>
          <cell r="U2348" t="b">
            <v>0</v>
          </cell>
          <cell r="V2348" t="b">
            <v>0</v>
          </cell>
          <cell r="W2348" t="b">
            <v>0</v>
          </cell>
          <cell r="X2348" t="str">
            <v>Analyse de comparables</v>
          </cell>
          <cell r="Y2348">
            <v>0</v>
          </cell>
        </row>
        <row r="2349">
          <cell r="A2349">
            <v>600</v>
          </cell>
          <cell r="B2349">
            <v>0</v>
          </cell>
          <cell r="C2349" t="b">
            <v>0</v>
          </cell>
          <cell r="D2349">
            <v>3</v>
          </cell>
          <cell r="E2349">
            <v>9</v>
          </cell>
          <cell r="F2349" t="str">
            <v>D7</v>
          </cell>
          <cell r="G2349">
            <v>2005</v>
          </cell>
          <cell r="H2349" t="b">
            <v>0</v>
          </cell>
          <cell r="I2349">
            <v>1275</v>
          </cell>
          <cell r="K2349" t="str">
            <v>Pourvoyeurs, trappeurs</v>
          </cell>
          <cell r="L2349" t="str">
            <v>303</v>
          </cell>
          <cell r="M2349" t="b">
            <v>1</v>
          </cell>
          <cell r="N2349" t="b">
            <v>1</v>
          </cell>
          <cell r="O2349" t="str">
            <v>IPC-Loisir</v>
          </cell>
          <cell r="P2349">
            <v>39173</v>
          </cell>
          <cell r="Q2349">
            <v>50</v>
          </cell>
          <cell r="R2349">
            <v>50</v>
          </cell>
          <cell r="T2349" t="b">
            <v>0</v>
          </cell>
          <cell r="U2349" t="b">
            <v>0</v>
          </cell>
          <cell r="V2349" t="b">
            <v>0</v>
          </cell>
          <cell r="W2349" t="b">
            <v>0</v>
          </cell>
          <cell r="X2349" t="str">
            <v>Analyse de comparables</v>
          </cell>
          <cell r="Y2349">
            <v>0</v>
          </cell>
        </row>
        <row r="2350">
          <cell r="A2350">
            <v>600</v>
          </cell>
          <cell r="B2350">
            <v>0</v>
          </cell>
          <cell r="C2350" t="b">
            <v>0</v>
          </cell>
          <cell r="D2350">
            <v>3</v>
          </cell>
          <cell r="E2350">
            <v>9</v>
          </cell>
          <cell r="F2350" t="str">
            <v>D7</v>
          </cell>
          <cell r="G2350">
            <v>2004</v>
          </cell>
          <cell r="H2350" t="b">
            <v>0</v>
          </cell>
          <cell r="I2350">
            <v>1122.4000000000001</v>
          </cell>
          <cell r="K2350" t="str">
            <v>Pourvoyeurs, trappeurs</v>
          </cell>
          <cell r="L2350" t="str">
            <v>303</v>
          </cell>
          <cell r="M2350" t="b">
            <v>1</v>
          </cell>
          <cell r="N2350" t="b">
            <v>1</v>
          </cell>
          <cell r="O2350" t="str">
            <v>IPC-Loisir</v>
          </cell>
          <cell r="P2350">
            <v>39173</v>
          </cell>
          <cell r="Q2350">
            <v>50</v>
          </cell>
          <cell r="R2350">
            <v>50</v>
          </cell>
          <cell r="T2350" t="b">
            <v>0</v>
          </cell>
          <cell r="U2350" t="b">
            <v>0</v>
          </cell>
          <cell r="V2350" t="b">
            <v>0</v>
          </cell>
          <cell r="W2350" t="b">
            <v>0</v>
          </cell>
          <cell r="X2350" t="str">
            <v>Analyse de comparables</v>
          </cell>
          <cell r="Y2350">
            <v>0</v>
          </cell>
        </row>
        <row r="2351">
          <cell r="A2351">
            <v>600</v>
          </cell>
          <cell r="B2351">
            <v>0</v>
          </cell>
          <cell r="C2351" t="b">
            <v>0</v>
          </cell>
          <cell r="D2351">
            <v>3</v>
          </cell>
          <cell r="E2351">
            <v>9</v>
          </cell>
          <cell r="F2351" t="str">
            <v>D7</v>
          </cell>
          <cell r="G2351">
            <v>2003</v>
          </cell>
          <cell r="H2351" t="b">
            <v>0</v>
          </cell>
          <cell r="I2351">
            <v>1261</v>
          </cell>
          <cell r="K2351" t="str">
            <v>Pourvoyeurs, trappeurs</v>
          </cell>
          <cell r="L2351" t="str">
            <v>303</v>
          </cell>
          <cell r="M2351" t="b">
            <v>1</v>
          </cell>
          <cell r="N2351" t="b">
            <v>1</v>
          </cell>
          <cell r="O2351" t="str">
            <v>IPC-Loisir</v>
          </cell>
          <cell r="P2351">
            <v>39173</v>
          </cell>
          <cell r="Q2351">
            <v>50</v>
          </cell>
          <cell r="R2351">
            <v>50</v>
          </cell>
          <cell r="T2351" t="b">
            <v>0</v>
          </cell>
          <cell r="U2351" t="b">
            <v>0</v>
          </cell>
          <cell r="V2351" t="b">
            <v>0</v>
          </cell>
          <cell r="W2351" t="b">
            <v>0</v>
          </cell>
          <cell r="X2351" t="str">
            <v>Analyse de comparables</v>
          </cell>
          <cell r="Y2351">
            <v>0</v>
          </cell>
        </row>
        <row r="2352">
          <cell r="A2352">
            <v>40</v>
          </cell>
          <cell r="B2352">
            <v>562</v>
          </cell>
          <cell r="C2352" t="b">
            <v>0</v>
          </cell>
          <cell r="D2352">
            <v>4</v>
          </cell>
          <cell r="E2352">
            <v>1</v>
          </cell>
          <cell r="F2352" t="str">
            <v>FD</v>
          </cell>
          <cell r="G2352">
            <v>2007</v>
          </cell>
          <cell r="H2352" t="b">
            <v>1</v>
          </cell>
          <cell r="I2352">
            <v>46343</v>
          </cell>
          <cell r="K2352" t="str">
            <v>Immobilier</v>
          </cell>
          <cell r="L2352" t="str">
            <v>1</v>
          </cell>
          <cell r="M2352" t="b">
            <v>1</v>
          </cell>
          <cell r="N2352" t="b">
            <v>1</v>
          </cell>
          <cell r="O2352" t="str">
            <v>IPC</v>
          </cell>
          <cell r="P2352">
            <v>39173</v>
          </cell>
          <cell r="Q2352">
            <v>0</v>
          </cell>
          <cell r="R2352">
            <v>70</v>
          </cell>
          <cell r="T2352" t="b">
            <v>0</v>
          </cell>
          <cell r="U2352" t="b">
            <v>0</v>
          </cell>
          <cell r="V2352" t="b">
            <v>1</v>
          </cell>
          <cell r="W2352" t="b">
            <v>0</v>
          </cell>
          <cell r="X2352" t="str">
            <v>NIL</v>
          </cell>
          <cell r="Y2352">
            <v>0</v>
          </cell>
        </row>
        <row r="2353">
          <cell r="A2353">
            <v>40</v>
          </cell>
          <cell r="B2353">
            <v>562</v>
          </cell>
          <cell r="C2353" t="b">
            <v>0</v>
          </cell>
          <cell r="D2353">
            <v>4</v>
          </cell>
          <cell r="E2353">
            <v>1</v>
          </cell>
          <cell r="F2353" t="str">
            <v>FD</v>
          </cell>
          <cell r="G2353">
            <v>2006</v>
          </cell>
          <cell r="H2353" t="b">
            <v>0</v>
          </cell>
          <cell r="I2353">
            <v>41742</v>
          </cell>
          <cell r="K2353" t="str">
            <v>Immobilier</v>
          </cell>
          <cell r="L2353" t="str">
            <v>1</v>
          </cell>
          <cell r="M2353" t="b">
            <v>1</v>
          </cell>
          <cell r="N2353" t="b">
            <v>1</v>
          </cell>
          <cell r="O2353" t="str">
            <v>IPC</v>
          </cell>
          <cell r="P2353">
            <v>39173</v>
          </cell>
          <cell r="Q2353">
            <v>0</v>
          </cell>
          <cell r="R2353">
            <v>70</v>
          </cell>
          <cell r="T2353" t="b">
            <v>0</v>
          </cell>
          <cell r="U2353" t="b">
            <v>0</v>
          </cell>
          <cell r="V2353" t="b">
            <v>1</v>
          </cell>
          <cell r="W2353" t="b">
            <v>0</v>
          </cell>
          <cell r="X2353" t="str">
            <v>NIL</v>
          </cell>
          <cell r="Y2353">
            <v>0</v>
          </cell>
        </row>
        <row r="2354">
          <cell r="A2354">
            <v>40</v>
          </cell>
          <cell r="B2354">
            <v>562</v>
          </cell>
          <cell r="C2354" t="b">
            <v>0</v>
          </cell>
          <cell r="D2354">
            <v>4</v>
          </cell>
          <cell r="E2354">
            <v>1</v>
          </cell>
          <cell r="F2354" t="str">
            <v>FD</v>
          </cell>
          <cell r="G2354">
            <v>2005</v>
          </cell>
          <cell r="H2354" t="b">
            <v>0</v>
          </cell>
          <cell r="I2354">
            <v>46173</v>
          </cell>
          <cell r="K2354" t="str">
            <v>Immobilier</v>
          </cell>
          <cell r="L2354" t="str">
            <v>1</v>
          </cell>
          <cell r="M2354" t="b">
            <v>1</v>
          </cell>
          <cell r="N2354" t="b">
            <v>1</v>
          </cell>
          <cell r="O2354" t="str">
            <v>IPC</v>
          </cell>
          <cell r="P2354">
            <v>39173</v>
          </cell>
          <cell r="Q2354">
            <v>0</v>
          </cell>
          <cell r="R2354">
            <v>70</v>
          </cell>
          <cell r="T2354" t="b">
            <v>0</v>
          </cell>
          <cell r="U2354" t="b">
            <v>0</v>
          </cell>
          <cell r="V2354" t="b">
            <v>1</v>
          </cell>
          <cell r="W2354" t="b">
            <v>0</v>
          </cell>
          <cell r="X2354" t="str">
            <v>NIL</v>
          </cell>
          <cell r="Y2354">
            <v>0</v>
          </cell>
        </row>
        <row r="2355">
          <cell r="A2355">
            <v>40</v>
          </cell>
          <cell r="B2355">
            <v>562</v>
          </cell>
          <cell r="C2355" t="b">
            <v>0</v>
          </cell>
          <cell r="D2355">
            <v>4</v>
          </cell>
          <cell r="E2355">
            <v>1</v>
          </cell>
          <cell r="F2355" t="str">
            <v>FD</v>
          </cell>
          <cell r="G2355">
            <v>2004</v>
          </cell>
          <cell r="H2355" t="b">
            <v>0</v>
          </cell>
          <cell r="I2355">
            <v>46337</v>
          </cell>
          <cell r="K2355" t="str">
            <v>Immobilier</v>
          </cell>
          <cell r="L2355" t="str">
            <v>1</v>
          </cell>
          <cell r="M2355" t="b">
            <v>1</v>
          </cell>
          <cell r="N2355" t="b">
            <v>1</v>
          </cell>
          <cell r="O2355" t="str">
            <v>IPC</v>
          </cell>
          <cell r="P2355">
            <v>39173</v>
          </cell>
          <cell r="Q2355">
            <v>0</v>
          </cell>
          <cell r="R2355">
            <v>70</v>
          </cell>
          <cell r="T2355" t="b">
            <v>0</v>
          </cell>
          <cell r="U2355" t="b">
            <v>0</v>
          </cell>
          <cell r="V2355" t="b">
            <v>1</v>
          </cell>
          <cell r="W2355" t="b">
            <v>0</v>
          </cell>
          <cell r="X2355" t="str">
            <v>NIL</v>
          </cell>
          <cell r="Y2355">
            <v>0</v>
          </cell>
        </row>
        <row r="2356">
          <cell r="A2356">
            <v>40</v>
          </cell>
          <cell r="B2356">
            <v>562</v>
          </cell>
          <cell r="C2356" t="b">
            <v>0</v>
          </cell>
          <cell r="D2356">
            <v>4</v>
          </cell>
          <cell r="E2356">
            <v>1</v>
          </cell>
          <cell r="F2356" t="str">
            <v>FD</v>
          </cell>
          <cell r="G2356">
            <v>2003</v>
          </cell>
          <cell r="H2356" t="b">
            <v>0</v>
          </cell>
          <cell r="I2356">
            <v>46598</v>
          </cell>
          <cell r="K2356" t="str">
            <v>Immobilier</v>
          </cell>
          <cell r="L2356" t="str">
            <v>1</v>
          </cell>
          <cell r="M2356" t="b">
            <v>1</v>
          </cell>
          <cell r="N2356" t="b">
            <v>1</v>
          </cell>
          <cell r="O2356" t="str">
            <v>IPC</v>
          </cell>
          <cell r="P2356">
            <v>39173</v>
          </cell>
          <cell r="Q2356">
            <v>0</v>
          </cell>
          <cell r="R2356">
            <v>70</v>
          </cell>
          <cell r="T2356" t="b">
            <v>0</v>
          </cell>
          <cell r="U2356" t="b">
            <v>0</v>
          </cell>
          <cell r="V2356" t="b">
            <v>1</v>
          </cell>
          <cell r="W2356" t="b">
            <v>0</v>
          </cell>
          <cell r="X2356" t="str">
            <v>NIL</v>
          </cell>
          <cell r="Y2356">
            <v>0</v>
          </cell>
        </row>
        <row r="2357">
          <cell r="A2357">
            <v>10</v>
          </cell>
          <cell r="B2357">
            <v>539</v>
          </cell>
          <cell r="C2357" t="b">
            <v>0</v>
          </cell>
          <cell r="D2357">
            <v>4</v>
          </cell>
          <cell r="E2357">
            <v>1</v>
          </cell>
          <cell r="F2357" t="str">
            <v>DG</v>
          </cell>
          <cell r="G2357">
            <v>2007</v>
          </cell>
          <cell r="H2357" t="b">
            <v>1</v>
          </cell>
          <cell r="I2357">
            <v>1582.8</v>
          </cell>
          <cell r="K2357" t="str">
            <v>Gestion du patrimoine immobilier</v>
          </cell>
          <cell r="M2357" t="b">
            <v>1</v>
          </cell>
          <cell r="N2357" t="b">
            <v>1</v>
          </cell>
          <cell r="O2357" t="str">
            <v>IPC</v>
          </cell>
          <cell r="P2357">
            <v>367</v>
          </cell>
          <cell r="Q2357">
            <v>32</v>
          </cell>
          <cell r="R2357">
            <v>0</v>
          </cell>
          <cell r="T2357" t="b">
            <v>0</v>
          </cell>
          <cell r="U2357" t="b">
            <v>1</v>
          </cell>
          <cell r="V2357" t="b">
            <v>1</v>
          </cell>
          <cell r="W2357" t="b">
            <v>0</v>
          </cell>
          <cell r="X2357" t="str">
            <v>Prix du marché comparatif</v>
          </cell>
          <cell r="Y2357">
            <v>0</v>
          </cell>
        </row>
        <row r="2358">
          <cell r="A2358">
            <v>10</v>
          </cell>
          <cell r="B2358">
            <v>539</v>
          </cell>
          <cell r="C2358" t="b">
            <v>0</v>
          </cell>
          <cell r="D2358">
            <v>4</v>
          </cell>
          <cell r="E2358">
            <v>1</v>
          </cell>
          <cell r="F2358" t="str">
            <v>DG</v>
          </cell>
          <cell r="G2358">
            <v>2006</v>
          </cell>
          <cell r="H2358" t="b">
            <v>0</v>
          </cell>
          <cell r="I2358">
            <v>1528.6</v>
          </cell>
          <cell r="K2358" t="str">
            <v>Gestion du patrimoine immobilier</v>
          </cell>
          <cell r="M2358" t="b">
            <v>1</v>
          </cell>
          <cell r="N2358" t="b">
            <v>1</v>
          </cell>
          <cell r="O2358" t="str">
            <v>IPC</v>
          </cell>
          <cell r="P2358">
            <v>367</v>
          </cell>
          <cell r="Q2358">
            <v>32</v>
          </cell>
          <cell r="R2358">
            <v>0</v>
          </cell>
          <cell r="T2358" t="b">
            <v>0</v>
          </cell>
          <cell r="U2358" t="b">
            <v>1</v>
          </cell>
          <cell r="V2358" t="b">
            <v>1</v>
          </cell>
          <cell r="W2358" t="b">
            <v>0</v>
          </cell>
          <cell r="X2358" t="str">
            <v>Prix du marché comparatif</v>
          </cell>
          <cell r="Y2358">
            <v>0</v>
          </cell>
        </row>
        <row r="2359">
          <cell r="A2359">
            <v>10</v>
          </cell>
          <cell r="B2359">
            <v>539</v>
          </cell>
          <cell r="C2359" t="b">
            <v>0</v>
          </cell>
          <cell r="D2359">
            <v>4</v>
          </cell>
          <cell r="E2359">
            <v>1</v>
          </cell>
          <cell r="F2359" t="str">
            <v>DG</v>
          </cell>
          <cell r="G2359">
            <v>2005</v>
          </cell>
          <cell r="H2359" t="b">
            <v>0</v>
          </cell>
          <cell r="I2359">
            <v>1578.6</v>
          </cell>
          <cell r="K2359" t="str">
            <v>Gestion du patrimoine immobilier</v>
          </cell>
          <cell r="M2359" t="b">
            <v>1</v>
          </cell>
          <cell r="N2359" t="b">
            <v>1</v>
          </cell>
          <cell r="O2359" t="str">
            <v>IPC</v>
          </cell>
          <cell r="P2359">
            <v>367</v>
          </cell>
          <cell r="Q2359">
            <v>32</v>
          </cell>
          <cell r="R2359">
            <v>0</v>
          </cell>
          <cell r="T2359" t="b">
            <v>0</v>
          </cell>
          <cell r="U2359" t="b">
            <v>1</v>
          </cell>
          <cell r="V2359" t="b">
            <v>1</v>
          </cell>
          <cell r="W2359" t="b">
            <v>0</v>
          </cell>
          <cell r="X2359" t="str">
            <v>Prix du marché comparatif</v>
          </cell>
          <cell r="Y2359">
            <v>0</v>
          </cell>
        </row>
        <row r="2360">
          <cell r="A2360">
            <v>10</v>
          </cell>
          <cell r="B2360">
            <v>539</v>
          </cell>
          <cell r="C2360" t="b">
            <v>0</v>
          </cell>
          <cell r="D2360">
            <v>4</v>
          </cell>
          <cell r="E2360">
            <v>1</v>
          </cell>
          <cell r="F2360" t="str">
            <v>DG</v>
          </cell>
          <cell r="G2360">
            <v>2004</v>
          </cell>
          <cell r="H2360" t="b">
            <v>0</v>
          </cell>
          <cell r="I2360">
            <v>1467.2</v>
          </cell>
          <cell r="K2360" t="str">
            <v>Gestion du patrimoine immobilier</v>
          </cell>
          <cell r="M2360" t="b">
            <v>1</v>
          </cell>
          <cell r="N2360" t="b">
            <v>1</v>
          </cell>
          <cell r="O2360" t="str">
            <v>IPC</v>
          </cell>
          <cell r="P2360">
            <v>367</v>
          </cell>
          <cell r="Q2360">
            <v>32</v>
          </cell>
          <cell r="R2360">
            <v>0</v>
          </cell>
          <cell r="T2360" t="b">
            <v>0</v>
          </cell>
          <cell r="U2360" t="b">
            <v>1</v>
          </cell>
          <cell r="V2360" t="b">
            <v>1</v>
          </cell>
          <cell r="W2360" t="b">
            <v>0</v>
          </cell>
          <cell r="X2360" t="str">
            <v>Prix du marché comparatif</v>
          </cell>
          <cell r="Y2360">
            <v>0</v>
          </cell>
        </row>
        <row r="2361">
          <cell r="A2361">
            <v>10</v>
          </cell>
          <cell r="B2361">
            <v>539</v>
          </cell>
          <cell r="C2361" t="b">
            <v>0</v>
          </cell>
          <cell r="D2361">
            <v>4</v>
          </cell>
          <cell r="E2361">
            <v>1</v>
          </cell>
          <cell r="F2361" t="str">
            <v>DG</v>
          </cell>
          <cell r="G2361">
            <v>2003</v>
          </cell>
          <cell r="H2361" t="b">
            <v>0</v>
          </cell>
          <cell r="I2361">
            <v>1407.8</v>
          </cell>
          <cell r="K2361" t="str">
            <v>Gestion du patrimoine immobilier</v>
          </cell>
          <cell r="M2361" t="b">
            <v>1</v>
          </cell>
          <cell r="N2361" t="b">
            <v>1</v>
          </cell>
          <cell r="O2361" t="str">
            <v>IPC</v>
          </cell>
          <cell r="P2361">
            <v>367</v>
          </cell>
          <cell r="Q2361">
            <v>32</v>
          </cell>
          <cell r="R2361">
            <v>0</v>
          </cell>
          <cell r="T2361" t="b">
            <v>0</v>
          </cell>
          <cell r="U2361" t="b">
            <v>1</v>
          </cell>
          <cell r="V2361" t="b">
            <v>1</v>
          </cell>
          <cell r="W2361" t="b">
            <v>0</v>
          </cell>
          <cell r="X2361" t="str">
            <v>Prix du marché comparatif</v>
          </cell>
          <cell r="Y2361">
            <v>0</v>
          </cell>
        </row>
        <row r="2362">
          <cell r="A2362">
            <v>280</v>
          </cell>
          <cell r="B2362">
            <v>565</v>
          </cell>
          <cell r="C2362" t="b">
            <v>0</v>
          </cell>
          <cell r="D2362">
            <v>4</v>
          </cell>
          <cell r="E2362">
            <v>1</v>
          </cell>
          <cell r="F2362" t="str">
            <v>FB</v>
          </cell>
          <cell r="G2362">
            <v>2007</v>
          </cell>
          <cell r="H2362" t="b">
            <v>1</v>
          </cell>
          <cell r="I2362">
            <v>684.5</v>
          </cell>
          <cell r="K2362" t="str">
            <v>Eau industrielle</v>
          </cell>
          <cell r="M2362" t="b">
            <v>1</v>
          </cell>
          <cell r="N2362" t="b">
            <v>1</v>
          </cell>
          <cell r="O2362" t="str">
            <v>IPC</v>
          </cell>
          <cell r="P2362">
            <v>39173</v>
          </cell>
          <cell r="Q2362">
            <v>0</v>
          </cell>
          <cell r="R2362">
            <v>100</v>
          </cell>
          <cell r="T2362" t="b">
            <v>1</v>
          </cell>
          <cell r="U2362" t="b">
            <v>0</v>
          </cell>
          <cell r="V2362" t="b">
            <v>0</v>
          </cell>
          <cell r="W2362" t="b">
            <v>0</v>
          </cell>
          <cell r="X2362" t="str">
            <v>NIL</v>
          </cell>
          <cell r="Y2362">
            <v>0.75</v>
          </cell>
        </row>
        <row r="2363">
          <cell r="A2363">
            <v>280</v>
          </cell>
          <cell r="B2363">
            <v>565</v>
          </cell>
          <cell r="C2363" t="b">
            <v>0</v>
          </cell>
          <cell r="D2363">
            <v>4</v>
          </cell>
          <cell r="E2363">
            <v>1</v>
          </cell>
          <cell r="F2363" t="str">
            <v>FB</v>
          </cell>
          <cell r="G2363">
            <v>2006</v>
          </cell>
          <cell r="H2363" t="b">
            <v>0</v>
          </cell>
          <cell r="I2363">
            <v>1348.4</v>
          </cell>
          <cell r="K2363" t="str">
            <v>Eau industrielle</v>
          </cell>
          <cell r="M2363" t="b">
            <v>1</v>
          </cell>
          <cell r="N2363" t="b">
            <v>1</v>
          </cell>
          <cell r="O2363" t="str">
            <v>IPC</v>
          </cell>
          <cell r="P2363">
            <v>39173</v>
          </cell>
          <cell r="Q2363">
            <v>0</v>
          </cell>
          <cell r="R2363">
            <v>100</v>
          </cell>
          <cell r="T2363" t="b">
            <v>1</v>
          </cell>
          <cell r="U2363" t="b">
            <v>0</v>
          </cell>
          <cell r="V2363" t="b">
            <v>0</v>
          </cell>
          <cell r="W2363" t="b">
            <v>0</v>
          </cell>
          <cell r="X2363" t="str">
            <v>NIL</v>
          </cell>
          <cell r="Y2363">
            <v>0.75</v>
          </cell>
        </row>
        <row r="2364">
          <cell r="A2364">
            <v>280</v>
          </cell>
          <cell r="B2364">
            <v>565</v>
          </cell>
          <cell r="C2364" t="b">
            <v>0</v>
          </cell>
          <cell r="D2364">
            <v>4</v>
          </cell>
          <cell r="E2364">
            <v>1</v>
          </cell>
          <cell r="F2364" t="str">
            <v>FB</v>
          </cell>
          <cell r="G2364">
            <v>2005</v>
          </cell>
          <cell r="H2364" t="b">
            <v>0</v>
          </cell>
          <cell r="I2364">
            <v>1193.9000000000001</v>
          </cell>
          <cell r="K2364" t="str">
            <v>Eau industrielle</v>
          </cell>
          <cell r="M2364" t="b">
            <v>1</v>
          </cell>
          <cell r="N2364" t="b">
            <v>1</v>
          </cell>
          <cell r="O2364" t="str">
            <v>IPC</v>
          </cell>
          <cell r="P2364">
            <v>39173</v>
          </cell>
          <cell r="Q2364">
            <v>0</v>
          </cell>
          <cell r="R2364">
            <v>100</v>
          </cell>
          <cell r="T2364" t="b">
            <v>1</v>
          </cell>
          <cell r="U2364" t="b">
            <v>0</v>
          </cell>
          <cell r="V2364" t="b">
            <v>0</v>
          </cell>
          <cell r="W2364" t="b">
            <v>0</v>
          </cell>
          <cell r="X2364" t="str">
            <v>NIL</v>
          </cell>
          <cell r="Y2364">
            <v>0.75</v>
          </cell>
        </row>
        <row r="2365">
          <cell r="A2365">
            <v>280</v>
          </cell>
          <cell r="B2365">
            <v>565</v>
          </cell>
          <cell r="C2365" t="b">
            <v>0</v>
          </cell>
          <cell r="D2365">
            <v>4</v>
          </cell>
          <cell r="E2365">
            <v>1</v>
          </cell>
          <cell r="F2365" t="str">
            <v>FB</v>
          </cell>
          <cell r="G2365">
            <v>2004</v>
          </cell>
          <cell r="H2365" t="b">
            <v>0</v>
          </cell>
          <cell r="I2365">
            <v>1131.5</v>
          </cell>
          <cell r="K2365" t="str">
            <v>Eau industrielle</v>
          </cell>
          <cell r="M2365" t="b">
            <v>1</v>
          </cell>
          <cell r="N2365" t="b">
            <v>1</v>
          </cell>
          <cell r="O2365" t="str">
            <v>IPC</v>
          </cell>
          <cell r="P2365">
            <v>39173</v>
          </cell>
          <cell r="Q2365">
            <v>0</v>
          </cell>
          <cell r="R2365">
            <v>100</v>
          </cell>
          <cell r="T2365" t="b">
            <v>1</v>
          </cell>
          <cell r="U2365" t="b">
            <v>0</v>
          </cell>
          <cell r="V2365" t="b">
            <v>0</v>
          </cell>
          <cell r="W2365" t="b">
            <v>0</v>
          </cell>
          <cell r="X2365" t="str">
            <v>NIL</v>
          </cell>
          <cell r="Y2365">
            <v>0.75</v>
          </cell>
        </row>
        <row r="2366">
          <cell r="A2366">
            <v>280</v>
          </cell>
          <cell r="B2366">
            <v>565</v>
          </cell>
          <cell r="C2366" t="b">
            <v>0</v>
          </cell>
          <cell r="D2366">
            <v>4</v>
          </cell>
          <cell r="E2366">
            <v>1</v>
          </cell>
          <cell r="F2366" t="str">
            <v>FB</v>
          </cell>
          <cell r="G2366">
            <v>2003</v>
          </cell>
          <cell r="H2366" t="b">
            <v>0</v>
          </cell>
          <cell r="I2366">
            <v>1101.0999999999999</v>
          </cell>
          <cell r="K2366" t="str">
            <v>Eau industrielle</v>
          </cell>
          <cell r="M2366" t="b">
            <v>1</v>
          </cell>
          <cell r="N2366" t="b">
            <v>1</v>
          </cell>
          <cell r="O2366" t="str">
            <v>IPC</v>
          </cell>
          <cell r="P2366">
            <v>39173</v>
          </cell>
          <cell r="Q2366">
            <v>0</v>
          </cell>
          <cell r="R2366">
            <v>100</v>
          </cell>
          <cell r="T2366" t="b">
            <v>1</v>
          </cell>
          <cell r="U2366" t="b">
            <v>0</v>
          </cell>
          <cell r="V2366" t="b">
            <v>0</v>
          </cell>
          <cell r="W2366" t="b">
            <v>0</v>
          </cell>
          <cell r="X2366" t="str">
            <v>NIL</v>
          </cell>
          <cell r="Y2366">
            <v>0.75</v>
          </cell>
        </row>
        <row r="2367">
          <cell r="A2367">
            <v>280</v>
          </cell>
          <cell r="B2367">
            <v>565</v>
          </cell>
          <cell r="C2367" t="b">
            <v>0</v>
          </cell>
          <cell r="D2367">
            <v>4</v>
          </cell>
          <cell r="E2367">
            <v>1</v>
          </cell>
          <cell r="F2367" t="str">
            <v>FC</v>
          </cell>
          <cell r="G2367">
            <v>2007</v>
          </cell>
          <cell r="H2367" t="b">
            <v>1</v>
          </cell>
          <cell r="I2367">
            <v>435.4</v>
          </cell>
          <cell r="K2367" t="str">
            <v>Location d'immeubles</v>
          </cell>
          <cell r="M2367" t="b">
            <v>1</v>
          </cell>
          <cell r="N2367" t="b">
            <v>1</v>
          </cell>
          <cell r="O2367" t="str">
            <v>IPC</v>
          </cell>
          <cell r="P2367">
            <v>367</v>
          </cell>
          <cell r="Q2367">
            <v>0</v>
          </cell>
          <cell r="R2367">
            <v>100</v>
          </cell>
          <cell r="T2367" t="b">
            <v>1</v>
          </cell>
          <cell r="U2367" t="b">
            <v>1</v>
          </cell>
          <cell r="V2367" t="b">
            <v>1</v>
          </cell>
          <cell r="W2367" t="b">
            <v>0</v>
          </cell>
          <cell r="X2367" t="str">
            <v>NIL</v>
          </cell>
          <cell r="Y2367">
            <v>1</v>
          </cell>
        </row>
        <row r="2368">
          <cell r="A2368">
            <v>280</v>
          </cell>
          <cell r="B2368">
            <v>565</v>
          </cell>
          <cell r="C2368" t="b">
            <v>0</v>
          </cell>
          <cell r="D2368">
            <v>4</v>
          </cell>
          <cell r="E2368">
            <v>1</v>
          </cell>
          <cell r="F2368" t="str">
            <v>FC</v>
          </cell>
          <cell r="G2368">
            <v>2006</v>
          </cell>
          <cell r="H2368" t="b">
            <v>0</v>
          </cell>
          <cell r="I2368">
            <v>516.5</v>
          </cell>
          <cell r="K2368" t="str">
            <v>Location d'immeubles</v>
          </cell>
          <cell r="M2368" t="b">
            <v>1</v>
          </cell>
          <cell r="N2368" t="b">
            <v>1</v>
          </cell>
          <cell r="O2368" t="str">
            <v>IPC</v>
          </cell>
          <cell r="P2368">
            <v>367</v>
          </cell>
          <cell r="Q2368">
            <v>0</v>
          </cell>
          <cell r="R2368">
            <v>100</v>
          </cell>
          <cell r="T2368" t="b">
            <v>1</v>
          </cell>
          <cell r="U2368" t="b">
            <v>1</v>
          </cell>
          <cell r="V2368" t="b">
            <v>1</v>
          </cell>
          <cell r="W2368" t="b">
            <v>0</v>
          </cell>
          <cell r="X2368" t="str">
            <v>NIL</v>
          </cell>
          <cell r="Y2368">
            <v>1</v>
          </cell>
        </row>
        <row r="2369">
          <cell r="A2369">
            <v>280</v>
          </cell>
          <cell r="B2369">
            <v>565</v>
          </cell>
          <cell r="C2369" t="b">
            <v>0</v>
          </cell>
          <cell r="D2369">
            <v>4</v>
          </cell>
          <cell r="E2369">
            <v>1</v>
          </cell>
          <cell r="F2369" t="str">
            <v>FC</v>
          </cell>
          <cell r="G2369">
            <v>2005</v>
          </cell>
          <cell r="H2369" t="b">
            <v>0</v>
          </cell>
          <cell r="I2369">
            <v>608</v>
          </cell>
          <cell r="K2369" t="str">
            <v>Location d'immeubles</v>
          </cell>
          <cell r="M2369" t="b">
            <v>1</v>
          </cell>
          <cell r="N2369" t="b">
            <v>1</v>
          </cell>
          <cell r="O2369" t="str">
            <v>IPC</v>
          </cell>
          <cell r="P2369">
            <v>367</v>
          </cell>
          <cell r="Q2369">
            <v>0</v>
          </cell>
          <cell r="R2369">
            <v>100</v>
          </cell>
          <cell r="T2369" t="b">
            <v>1</v>
          </cell>
          <cell r="U2369" t="b">
            <v>1</v>
          </cell>
          <cell r="V2369" t="b">
            <v>1</v>
          </cell>
          <cell r="W2369" t="b">
            <v>0</v>
          </cell>
          <cell r="X2369" t="str">
            <v>NIL</v>
          </cell>
          <cell r="Y2369">
            <v>1</v>
          </cell>
        </row>
        <row r="2370">
          <cell r="A2370">
            <v>280</v>
          </cell>
          <cell r="B2370">
            <v>565</v>
          </cell>
          <cell r="C2370" t="b">
            <v>0</v>
          </cell>
          <cell r="D2370">
            <v>4</v>
          </cell>
          <cell r="E2370">
            <v>1</v>
          </cell>
          <cell r="F2370" t="str">
            <v>FC</v>
          </cell>
          <cell r="G2370">
            <v>2004</v>
          </cell>
          <cell r="H2370" t="b">
            <v>0</v>
          </cell>
          <cell r="I2370">
            <v>567.1</v>
          </cell>
          <cell r="K2370" t="str">
            <v>Location d'immeubles</v>
          </cell>
          <cell r="M2370" t="b">
            <v>1</v>
          </cell>
          <cell r="N2370" t="b">
            <v>1</v>
          </cell>
          <cell r="O2370" t="str">
            <v>IPC</v>
          </cell>
          <cell r="P2370">
            <v>367</v>
          </cell>
          <cell r="Q2370">
            <v>0</v>
          </cell>
          <cell r="R2370">
            <v>100</v>
          </cell>
          <cell r="T2370" t="b">
            <v>1</v>
          </cell>
          <cell r="U2370" t="b">
            <v>1</v>
          </cell>
          <cell r="V2370" t="b">
            <v>1</v>
          </cell>
          <cell r="W2370" t="b">
            <v>0</v>
          </cell>
          <cell r="X2370" t="str">
            <v>NIL</v>
          </cell>
          <cell r="Y2370">
            <v>1</v>
          </cell>
        </row>
        <row r="2371">
          <cell r="A2371">
            <v>280</v>
          </cell>
          <cell r="B2371">
            <v>565</v>
          </cell>
          <cell r="C2371" t="b">
            <v>0</v>
          </cell>
          <cell r="D2371">
            <v>4</v>
          </cell>
          <cell r="E2371">
            <v>1</v>
          </cell>
          <cell r="F2371" t="str">
            <v>FC</v>
          </cell>
          <cell r="G2371">
            <v>2003</v>
          </cell>
          <cell r="H2371" t="b">
            <v>0</v>
          </cell>
          <cell r="I2371">
            <v>447.8</v>
          </cell>
          <cell r="K2371" t="str">
            <v>Location d'immeubles</v>
          </cell>
          <cell r="M2371" t="b">
            <v>1</v>
          </cell>
          <cell r="N2371" t="b">
            <v>1</v>
          </cell>
          <cell r="O2371" t="str">
            <v>IPC</v>
          </cell>
          <cell r="P2371">
            <v>367</v>
          </cell>
          <cell r="Q2371">
            <v>0</v>
          </cell>
          <cell r="R2371">
            <v>100</v>
          </cell>
          <cell r="T2371" t="b">
            <v>1</v>
          </cell>
          <cell r="U2371" t="b">
            <v>1</v>
          </cell>
          <cell r="V2371" t="b">
            <v>1</v>
          </cell>
          <cell r="W2371" t="b">
            <v>0</v>
          </cell>
          <cell r="X2371" t="str">
            <v>NIL</v>
          </cell>
          <cell r="Y2371">
            <v>1</v>
          </cell>
        </row>
        <row r="2372">
          <cell r="A2372">
            <v>95</v>
          </cell>
          <cell r="B2372">
            <v>390</v>
          </cell>
          <cell r="C2372" t="b">
            <v>0</v>
          </cell>
          <cell r="D2372">
            <v>3</v>
          </cell>
          <cell r="E2372">
            <v>9</v>
          </cell>
          <cell r="F2372" t="str">
            <v>A5</v>
          </cell>
          <cell r="G2372">
            <v>2007</v>
          </cell>
          <cell r="H2372" t="b">
            <v>1</v>
          </cell>
          <cell r="I2372">
            <v>795</v>
          </cell>
          <cell r="K2372" t="str">
            <v>Perception de droits pour l'émission d'un permis</v>
          </cell>
          <cell r="L2372" t="str">
            <v>41</v>
          </cell>
          <cell r="M2372" t="b">
            <v>1</v>
          </cell>
          <cell r="N2372" t="b">
            <v>1</v>
          </cell>
          <cell r="O2372" t="str">
            <v>IPC</v>
          </cell>
          <cell r="P2372">
            <v>39083</v>
          </cell>
          <cell r="Q2372">
            <v>100</v>
          </cell>
          <cell r="R2372">
            <v>0</v>
          </cell>
          <cell r="T2372" t="b">
            <v>0</v>
          </cell>
          <cell r="U2372" t="b">
            <v>0</v>
          </cell>
          <cell r="V2372" t="b">
            <v>0</v>
          </cell>
          <cell r="W2372" t="b">
            <v>0</v>
          </cell>
          <cell r="X2372" t="str">
            <v>Base tarifaire établie à quelque 50% du prix de revient de 50 $ en 1993</v>
          </cell>
          <cell r="Y2372">
            <v>0</v>
          </cell>
        </row>
        <row r="2373">
          <cell r="A2373">
            <v>95</v>
          </cell>
          <cell r="B2373">
            <v>390</v>
          </cell>
          <cell r="C2373" t="b">
            <v>0</v>
          </cell>
          <cell r="D2373">
            <v>3</v>
          </cell>
          <cell r="E2373">
            <v>9</v>
          </cell>
          <cell r="F2373" t="str">
            <v>A5</v>
          </cell>
          <cell r="G2373">
            <v>2006</v>
          </cell>
          <cell r="H2373" t="b">
            <v>0</v>
          </cell>
          <cell r="I2373">
            <v>795</v>
          </cell>
          <cell r="K2373" t="str">
            <v>Perception de droits pour l'émission d'un permis</v>
          </cell>
          <cell r="L2373" t="str">
            <v>41</v>
          </cell>
          <cell r="M2373" t="b">
            <v>1</v>
          </cell>
          <cell r="N2373" t="b">
            <v>1</v>
          </cell>
          <cell r="O2373" t="str">
            <v>IPC</v>
          </cell>
          <cell r="P2373">
            <v>39083</v>
          </cell>
          <cell r="Q2373">
            <v>100</v>
          </cell>
          <cell r="R2373">
            <v>0</v>
          </cell>
          <cell r="T2373" t="b">
            <v>0</v>
          </cell>
          <cell r="U2373" t="b">
            <v>0</v>
          </cell>
          <cell r="V2373" t="b">
            <v>0</v>
          </cell>
          <cell r="W2373" t="b">
            <v>0</v>
          </cell>
          <cell r="X2373" t="str">
            <v>Base tarifaire établie à quelque 50% du prix de revient de 50 $ en 1993</v>
          </cell>
          <cell r="Y2373">
            <v>0</v>
          </cell>
        </row>
        <row r="2374">
          <cell r="A2374">
            <v>95</v>
          </cell>
          <cell r="B2374">
            <v>390</v>
          </cell>
          <cell r="C2374" t="b">
            <v>0</v>
          </cell>
          <cell r="D2374">
            <v>3</v>
          </cell>
          <cell r="E2374">
            <v>9</v>
          </cell>
          <cell r="F2374" t="str">
            <v>A5</v>
          </cell>
          <cell r="G2374">
            <v>2005</v>
          </cell>
          <cell r="H2374" t="b">
            <v>0</v>
          </cell>
          <cell r="I2374">
            <v>755</v>
          </cell>
          <cell r="K2374" t="str">
            <v>Perception de droits pour l'émission d'un permis</v>
          </cell>
          <cell r="L2374" t="str">
            <v>41</v>
          </cell>
          <cell r="M2374" t="b">
            <v>1</v>
          </cell>
          <cell r="N2374" t="b">
            <v>1</v>
          </cell>
          <cell r="O2374" t="str">
            <v>IPC</v>
          </cell>
          <cell r="P2374">
            <v>39083</v>
          </cell>
          <cell r="Q2374">
            <v>100</v>
          </cell>
          <cell r="R2374">
            <v>0</v>
          </cell>
          <cell r="T2374" t="b">
            <v>0</v>
          </cell>
          <cell r="U2374" t="b">
            <v>0</v>
          </cell>
          <cell r="V2374" t="b">
            <v>0</v>
          </cell>
          <cell r="W2374" t="b">
            <v>0</v>
          </cell>
          <cell r="X2374" t="str">
            <v>Base tarifaire établie à quelque 50% du prix de revient de 50 $ en 1993</v>
          </cell>
          <cell r="Y2374">
            <v>0</v>
          </cell>
        </row>
        <row r="2375">
          <cell r="A2375">
            <v>95</v>
          </cell>
          <cell r="B2375">
            <v>390</v>
          </cell>
          <cell r="C2375" t="b">
            <v>0</v>
          </cell>
          <cell r="D2375">
            <v>3</v>
          </cell>
          <cell r="E2375">
            <v>9</v>
          </cell>
          <cell r="F2375" t="str">
            <v>A5</v>
          </cell>
          <cell r="G2375">
            <v>2004</v>
          </cell>
          <cell r="H2375" t="b">
            <v>0</v>
          </cell>
          <cell r="I2375">
            <v>723</v>
          </cell>
          <cell r="K2375" t="str">
            <v>Perception de droits pour l'émission d'un permis</v>
          </cell>
          <cell r="L2375" t="str">
            <v>41</v>
          </cell>
          <cell r="M2375" t="b">
            <v>1</v>
          </cell>
          <cell r="N2375" t="b">
            <v>1</v>
          </cell>
          <cell r="O2375" t="str">
            <v>IPC</v>
          </cell>
          <cell r="P2375">
            <v>39083</v>
          </cell>
          <cell r="Q2375">
            <v>100</v>
          </cell>
          <cell r="R2375">
            <v>0</v>
          </cell>
          <cell r="T2375" t="b">
            <v>0</v>
          </cell>
          <cell r="U2375" t="b">
            <v>0</v>
          </cell>
          <cell r="V2375" t="b">
            <v>0</v>
          </cell>
          <cell r="W2375" t="b">
            <v>0</v>
          </cell>
          <cell r="X2375" t="str">
            <v>Base tarifaire établie à quelque 50% du prix de revient de 50 $ en 1993</v>
          </cell>
          <cell r="Y2375">
            <v>0</v>
          </cell>
        </row>
        <row r="2376">
          <cell r="A2376">
            <v>95</v>
          </cell>
          <cell r="B2376">
            <v>390</v>
          </cell>
          <cell r="C2376" t="b">
            <v>0</v>
          </cell>
          <cell r="D2376">
            <v>3</v>
          </cell>
          <cell r="E2376">
            <v>9</v>
          </cell>
          <cell r="F2376" t="str">
            <v>A5</v>
          </cell>
          <cell r="G2376">
            <v>2003</v>
          </cell>
          <cell r="H2376" t="b">
            <v>0</v>
          </cell>
          <cell r="I2376">
            <v>0</v>
          </cell>
          <cell r="K2376" t="str">
            <v>Perception de droits pour l'émission d'un permis</v>
          </cell>
          <cell r="L2376" t="str">
            <v>41</v>
          </cell>
          <cell r="M2376" t="b">
            <v>1</v>
          </cell>
          <cell r="N2376" t="b">
            <v>1</v>
          </cell>
          <cell r="O2376" t="str">
            <v>IPC</v>
          </cell>
          <cell r="P2376">
            <v>39083</v>
          </cell>
          <cell r="Q2376">
            <v>100</v>
          </cell>
          <cell r="R2376">
            <v>0</v>
          </cell>
          <cell r="T2376" t="b">
            <v>0</v>
          </cell>
          <cell r="U2376" t="b">
            <v>0</v>
          </cell>
          <cell r="V2376" t="b">
            <v>0</v>
          </cell>
          <cell r="W2376" t="b">
            <v>0</v>
          </cell>
          <cell r="X2376" t="str">
            <v>Base tarifaire établie à quelque 50% du prix de revient de 50 $ en 1993</v>
          </cell>
          <cell r="Y2376">
            <v>0</v>
          </cell>
        </row>
        <row r="2377">
          <cell r="A2377">
            <v>95</v>
          </cell>
          <cell r="B2377">
            <v>390</v>
          </cell>
          <cell r="C2377" t="b">
            <v>0</v>
          </cell>
          <cell r="D2377">
            <v>3</v>
          </cell>
          <cell r="E2377">
            <v>9</v>
          </cell>
          <cell r="F2377" t="str">
            <v>B9</v>
          </cell>
          <cell r="G2377">
            <v>2007</v>
          </cell>
          <cell r="H2377" t="b">
            <v>1</v>
          </cell>
          <cell r="I2377">
            <v>260</v>
          </cell>
          <cell r="K2377" t="str">
            <v>Perception de droits pour l'émission d'un permis</v>
          </cell>
          <cell r="L2377" t="str">
            <v>42</v>
          </cell>
          <cell r="M2377" t="b">
            <v>1</v>
          </cell>
          <cell r="N2377" t="b">
            <v>1</v>
          </cell>
          <cell r="O2377" t="str">
            <v>IPC</v>
          </cell>
          <cell r="P2377">
            <v>39173</v>
          </cell>
          <cell r="Q2377">
            <v>70</v>
          </cell>
          <cell r="R2377">
            <v>30</v>
          </cell>
          <cell r="S2377" t="str">
            <v>48, 44419</v>
          </cell>
          <cell r="T2377" t="b">
            <v>1</v>
          </cell>
          <cell r="U2377" t="b">
            <v>0</v>
          </cell>
          <cell r="V2377" t="b">
            <v>0</v>
          </cell>
          <cell r="W2377" t="b">
            <v>0</v>
          </cell>
          <cell r="X2377" t="str">
            <v>Sans objet</v>
          </cell>
          <cell r="Y2377">
            <v>0</v>
          </cell>
        </row>
        <row r="2378">
          <cell r="A2378">
            <v>95</v>
          </cell>
          <cell r="B2378">
            <v>390</v>
          </cell>
          <cell r="C2378" t="b">
            <v>0</v>
          </cell>
          <cell r="D2378">
            <v>3</v>
          </cell>
          <cell r="E2378">
            <v>9</v>
          </cell>
          <cell r="F2378" t="str">
            <v>B9</v>
          </cell>
          <cell r="G2378">
            <v>2006</v>
          </cell>
          <cell r="H2378" t="b">
            <v>0</v>
          </cell>
          <cell r="I2378">
            <v>265</v>
          </cell>
          <cell r="K2378" t="str">
            <v>Perception de droits pour l'émission d'un permis</v>
          </cell>
          <cell r="L2378" t="str">
            <v>42</v>
          </cell>
          <cell r="M2378" t="b">
            <v>1</v>
          </cell>
          <cell r="N2378" t="b">
            <v>1</v>
          </cell>
          <cell r="O2378" t="str">
            <v>IPC</v>
          </cell>
          <cell r="P2378">
            <v>39173</v>
          </cell>
          <cell r="Q2378">
            <v>70</v>
          </cell>
          <cell r="R2378">
            <v>30</v>
          </cell>
          <cell r="S2378" t="str">
            <v>48, 44419</v>
          </cell>
          <cell r="T2378" t="b">
            <v>1</v>
          </cell>
          <cell r="U2378" t="b">
            <v>0</v>
          </cell>
          <cell r="V2378" t="b">
            <v>0</v>
          </cell>
          <cell r="W2378" t="b">
            <v>0</v>
          </cell>
          <cell r="X2378" t="str">
            <v>Sans objet</v>
          </cell>
          <cell r="Y2378">
            <v>0</v>
          </cell>
        </row>
        <row r="2379">
          <cell r="A2379">
            <v>95</v>
          </cell>
          <cell r="B2379">
            <v>390</v>
          </cell>
          <cell r="C2379" t="b">
            <v>0</v>
          </cell>
          <cell r="D2379">
            <v>3</v>
          </cell>
          <cell r="E2379">
            <v>9</v>
          </cell>
          <cell r="F2379" t="str">
            <v>B9</v>
          </cell>
          <cell r="G2379">
            <v>2005</v>
          </cell>
          <cell r="H2379" t="b">
            <v>0</v>
          </cell>
          <cell r="I2379">
            <v>243</v>
          </cell>
          <cell r="K2379" t="str">
            <v>Perception de droits pour l'émission d'un permis</v>
          </cell>
          <cell r="L2379" t="str">
            <v>42</v>
          </cell>
          <cell r="M2379" t="b">
            <v>1</v>
          </cell>
          <cell r="N2379" t="b">
            <v>1</v>
          </cell>
          <cell r="O2379" t="str">
            <v>IPC</v>
          </cell>
          <cell r="P2379">
            <v>39173</v>
          </cell>
          <cell r="Q2379">
            <v>70</v>
          </cell>
          <cell r="R2379">
            <v>30</v>
          </cell>
          <cell r="S2379" t="str">
            <v>48, 44419</v>
          </cell>
          <cell r="T2379" t="b">
            <v>1</v>
          </cell>
          <cell r="U2379" t="b">
            <v>0</v>
          </cell>
          <cell r="V2379" t="b">
            <v>0</v>
          </cell>
          <cell r="W2379" t="b">
            <v>0</v>
          </cell>
          <cell r="X2379" t="str">
            <v>Sans objet</v>
          </cell>
          <cell r="Y2379">
            <v>0</v>
          </cell>
        </row>
        <row r="2380">
          <cell r="A2380">
            <v>95</v>
          </cell>
          <cell r="B2380">
            <v>390</v>
          </cell>
          <cell r="C2380" t="b">
            <v>0</v>
          </cell>
          <cell r="D2380">
            <v>3</v>
          </cell>
          <cell r="E2380">
            <v>9</v>
          </cell>
          <cell r="F2380" t="str">
            <v>B9</v>
          </cell>
          <cell r="G2380">
            <v>2004</v>
          </cell>
          <cell r="H2380" t="b">
            <v>0</v>
          </cell>
          <cell r="I2380">
            <v>321</v>
          </cell>
          <cell r="J2380" t="str">
            <v>Renouvellement des permis généraux d'explosifs  pour les entreprises minières au cinq ans</v>
          </cell>
          <cell r="K2380" t="str">
            <v>Perception de droits pour l'émission d'un permis</v>
          </cell>
          <cell r="L2380" t="str">
            <v>42</v>
          </cell>
          <cell r="M2380" t="b">
            <v>1</v>
          </cell>
          <cell r="N2380" t="b">
            <v>1</v>
          </cell>
          <cell r="O2380" t="str">
            <v>IPC</v>
          </cell>
          <cell r="P2380">
            <v>39173</v>
          </cell>
          <cell r="Q2380">
            <v>70</v>
          </cell>
          <cell r="R2380">
            <v>30</v>
          </cell>
          <cell r="S2380" t="str">
            <v>48, 44419</v>
          </cell>
          <cell r="T2380" t="b">
            <v>1</v>
          </cell>
          <cell r="U2380" t="b">
            <v>0</v>
          </cell>
          <cell r="V2380" t="b">
            <v>0</v>
          </cell>
          <cell r="W2380" t="b">
            <v>0</v>
          </cell>
          <cell r="X2380" t="str">
            <v>Sans objet</v>
          </cell>
          <cell r="Y2380">
            <v>0</v>
          </cell>
        </row>
        <row r="2381">
          <cell r="A2381">
            <v>95</v>
          </cell>
          <cell r="B2381">
            <v>390</v>
          </cell>
          <cell r="C2381" t="b">
            <v>0</v>
          </cell>
          <cell r="D2381">
            <v>3</v>
          </cell>
          <cell r="E2381">
            <v>9</v>
          </cell>
          <cell r="F2381" t="str">
            <v>B9</v>
          </cell>
          <cell r="G2381">
            <v>2003</v>
          </cell>
          <cell r="H2381" t="b">
            <v>0</v>
          </cell>
          <cell r="I2381">
            <v>0</v>
          </cell>
          <cell r="K2381" t="str">
            <v>Perception de droits pour l'émission d'un permis</v>
          </cell>
          <cell r="L2381" t="str">
            <v>42</v>
          </cell>
          <cell r="M2381" t="b">
            <v>1</v>
          </cell>
          <cell r="N2381" t="b">
            <v>1</v>
          </cell>
          <cell r="O2381" t="str">
            <v>IPC</v>
          </cell>
          <cell r="P2381">
            <v>39173</v>
          </cell>
          <cell r="Q2381">
            <v>70</v>
          </cell>
          <cell r="R2381">
            <v>30</v>
          </cell>
          <cell r="S2381" t="str">
            <v>48, 44419</v>
          </cell>
          <cell r="T2381" t="b">
            <v>1</v>
          </cell>
          <cell r="U2381" t="b">
            <v>0</v>
          </cell>
          <cell r="V2381" t="b">
            <v>0</v>
          </cell>
          <cell r="W2381" t="b">
            <v>0</v>
          </cell>
          <cell r="X2381" t="str">
            <v>Sans objet</v>
          </cell>
          <cell r="Y2381">
            <v>0</v>
          </cell>
        </row>
        <row r="2382">
          <cell r="A2382">
            <v>95</v>
          </cell>
          <cell r="B2382">
            <v>390</v>
          </cell>
          <cell r="C2382" t="b">
            <v>0</v>
          </cell>
          <cell r="D2382">
            <v>4</v>
          </cell>
          <cell r="E2382">
            <v>1</v>
          </cell>
          <cell r="F2382" t="str">
            <v>NC</v>
          </cell>
          <cell r="G2382">
            <v>2007</v>
          </cell>
          <cell r="H2382" t="b">
            <v>1</v>
          </cell>
          <cell r="I2382">
            <v>450</v>
          </cell>
          <cell r="J2382" t="str">
            <v>[4-1-15]  frais de vérification d'antécédents judiciaires</v>
          </cell>
          <cell r="K2382" t="str">
            <v>Facturation des frais reliés aux ententes signées avec les établissements d'enseignement. Décret No 531-2006 modifiant la Loi sur l'instruction publique et la Loi sur l'enseignement privé (2005, c.16).</v>
          </cell>
          <cell r="L2382" t="str">
            <v>551</v>
          </cell>
          <cell r="M2382" t="b">
            <v>1</v>
          </cell>
          <cell r="N2382" t="b">
            <v>1</v>
          </cell>
          <cell r="O2382" t="str">
            <v>IPC</v>
          </cell>
          <cell r="P2382">
            <v>39227</v>
          </cell>
          <cell r="Q2382">
            <v>0</v>
          </cell>
          <cell r="R2382">
            <v>0</v>
          </cell>
          <cell r="T2382" t="b">
            <v>1</v>
          </cell>
          <cell r="U2382" t="b">
            <v>0</v>
          </cell>
          <cell r="V2382" t="b">
            <v>0</v>
          </cell>
          <cell r="W2382" t="b">
            <v>0</v>
          </cell>
          <cell r="X2382" t="str">
            <v>Sans objet</v>
          </cell>
          <cell r="Y2382">
            <v>0</v>
          </cell>
        </row>
        <row r="2383">
          <cell r="A2383">
            <v>95</v>
          </cell>
          <cell r="B2383">
            <v>390</v>
          </cell>
          <cell r="C2383" t="b">
            <v>0</v>
          </cell>
          <cell r="D2383">
            <v>4</v>
          </cell>
          <cell r="E2383">
            <v>1</v>
          </cell>
          <cell r="F2383" t="str">
            <v>NC</v>
          </cell>
          <cell r="G2383">
            <v>2006</v>
          </cell>
          <cell r="H2383" t="b">
            <v>0</v>
          </cell>
          <cell r="I2383">
            <v>172</v>
          </cell>
          <cell r="J2383" t="str">
            <v>L'activité a débuté en octobre 2006</v>
          </cell>
          <cell r="K2383" t="str">
            <v>Facturation des frais reliés aux ententes signées avec les établissements d'enseignement. Décret No 531-2006 modifiant la Loi sur l'instruction publique et la Loi sur l'enseignement privé (2005, c.16).</v>
          </cell>
          <cell r="L2383" t="str">
            <v>551</v>
          </cell>
          <cell r="M2383" t="b">
            <v>1</v>
          </cell>
          <cell r="N2383" t="b">
            <v>1</v>
          </cell>
          <cell r="O2383" t="str">
            <v>IPC</v>
          </cell>
          <cell r="P2383">
            <v>39227</v>
          </cell>
          <cell r="Q2383">
            <v>0</v>
          </cell>
          <cell r="R2383">
            <v>0</v>
          </cell>
          <cell r="T2383" t="b">
            <v>1</v>
          </cell>
          <cell r="U2383" t="b">
            <v>0</v>
          </cell>
          <cell r="V2383" t="b">
            <v>0</v>
          </cell>
          <cell r="W2383" t="b">
            <v>0</v>
          </cell>
          <cell r="X2383" t="str">
            <v>Sans objet</v>
          </cell>
          <cell r="Y2383">
            <v>0</v>
          </cell>
        </row>
        <row r="2384">
          <cell r="A2384">
            <v>95</v>
          </cell>
          <cell r="B2384">
            <v>390</v>
          </cell>
          <cell r="C2384" t="b">
            <v>0</v>
          </cell>
          <cell r="D2384">
            <v>4</v>
          </cell>
          <cell r="E2384">
            <v>1</v>
          </cell>
          <cell r="F2384" t="str">
            <v>NC</v>
          </cell>
          <cell r="G2384">
            <v>2005</v>
          </cell>
          <cell r="H2384" t="b">
            <v>0</v>
          </cell>
          <cell r="I2384">
            <v>0</v>
          </cell>
          <cell r="K2384" t="str">
            <v>Facturation des frais reliés aux ententes signées avec les établissements d'enseignement. Décret No 531-2006 modifiant la Loi sur l'instruction publique et la Loi sur l'enseignement privé (2005, c.16).</v>
          </cell>
          <cell r="L2384" t="str">
            <v>551</v>
          </cell>
          <cell r="M2384" t="b">
            <v>1</v>
          </cell>
          <cell r="N2384" t="b">
            <v>1</v>
          </cell>
          <cell r="O2384" t="str">
            <v>IPC</v>
          </cell>
          <cell r="P2384">
            <v>39227</v>
          </cell>
          <cell r="Q2384">
            <v>0</v>
          </cell>
          <cell r="R2384">
            <v>0</v>
          </cell>
          <cell r="T2384" t="b">
            <v>1</v>
          </cell>
          <cell r="U2384" t="b">
            <v>0</v>
          </cell>
          <cell r="V2384" t="b">
            <v>0</v>
          </cell>
          <cell r="W2384" t="b">
            <v>0</v>
          </cell>
          <cell r="X2384" t="str">
            <v>Sans objet</v>
          </cell>
          <cell r="Y2384">
            <v>0</v>
          </cell>
        </row>
        <row r="2385">
          <cell r="A2385">
            <v>95</v>
          </cell>
          <cell r="B2385">
            <v>390</v>
          </cell>
          <cell r="C2385" t="b">
            <v>0</v>
          </cell>
          <cell r="D2385">
            <v>4</v>
          </cell>
          <cell r="E2385">
            <v>1</v>
          </cell>
          <cell r="F2385" t="str">
            <v>NC</v>
          </cell>
          <cell r="G2385">
            <v>2004</v>
          </cell>
          <cell r="H2385" t="b">
            <v>0</v>
          </cell>
          <cell r="I2385">
            <v>0</v>
          </cell>
          <cell r="K2385" t="str">
            <v>Facturation des frais reliés aux ententes signées avec les établissements d'enseignement. Décret No 531-2006 modifiant la Loi sur l'instruction publique et la Loi sur l'enseignement privé (2005, c.16).</v>
          </cell>
          <cell r="L2385" t="str">
            <v>551</v>
          </cell>
          <cell r="M2385" t="b">
            <v>1</v>
          </cell>
          <cell r="N2385" t="b">
            <v>1</v>
          </cell>
          <cell r="O2385" t="str">
            <v>IPC</v>
          </cell>
          <cell r="P2385">
            <v>39227</v>
          </cell>
          <cell r="Q2385">
            <v>0</v>
          </cell>
          <cell r="R2385">
            <v>0</v>
          </cell>
          <cell r="T2385" t="b">
            <v>1</v>
          </cell>
          <cell r="U2385" t="b">
            <v>0</v>
          </cell>
          <cell r="V2385" t="b">
            <v>0</v>
          </cell>
          <cell r="W2385" t="b">
            <v>0</v>
          </cell>
          <cell r="X2385" t="str">
            <v>Sans objet</v>
          </cell>
          <cell r="Y2385">
            <v>0</v>
          </cell>
        </row>
        <row r="2386">
          <cell r="A2386">
            <v>95</v>
          </cell>
          <cell r="B2386">
            <v>390</v>
          </cell>
          <cell r="C2386" t="b">
            <v>0</v>
          </cell>
          <cell r="D2386">
            <v>4</v>
          </cell>
          <cell r="E2386">
            <v>1</v>
          </cell>
          <cell r="F2386" t="str">
            <v>NC</v>
          </cell>
          <cell r="G2386">
            <v>2003</v>
          </cell>
          <cell r="H2386" t="b">
            <v>0</v>
          </cell>
          <cell r="I2386">
            <v>0</v>
          </cell>
          <cell r="K2386" t="str">
            <v>Facturation des frais reliés aux ententes signées avec les établissements d'enseignement. Décret No 531-2006 modifiant la Loi sur l'instruction publique et la Loi sur l'enseignement privé (2005, c.16).</v>
          </cell>
          <cell r="L2386" t="str">
            <v>551</v>
          </cell>
          <cell r="M2386" t="b">
            <v>1</v>
          </cell>
          <cell r="N2386" t="b">
            <v>1</v>
          </cell>
          <cell r="O2386" t="str">
            <v>IPC</v>
          </cell>
          <cell r="P2386">
            <v>39227</v>
          </cell>
          <cell r="Q2386">
            <v>0</v>
          </cell>
          <cell r="R2386">
            <v>0</v>
          </cell>
          <cell r="T2386" t="b">
            <v>1</v>
          </cell>
          <cell r="U2386" t="b">
            <v>0</v>
          </cell>
          <cell r="V2386" t="b">
            <v>0</v>
          </cell>
          <cell r="W2386" t="b">
            <v>0</v>
          </cell>
          <cell r="X2386" t="str">
            <v>Sans objet</v>
          </cell>
          <cell r="Y2386">
            <v>0</v>
          </cell>
        </row>
        <row r="2387">
          <cell r="A2387">
            <v>400</v>
          </cell>
          <cell r="B2387">
            <v>450</v>
          </cell>
          <cell r="C2387" t="b">
            <v>0</v>
          </cell>
          <cell r="D2387">
            <v>3</v>
          </cell>
          <cell r="E2387">
            <v>9</v>
          </cell>
          <cell r="F2387" t="str">
            <v>NC</v>
          </cell>
          <cell r="G2387">
            <v>2006</v>
          </cell>
          <cell r="H2387" t="b">
            <v>0</v>
          </cell>
          <cell r="I2387">
            <v>146</v>
          </cell>
          <cell r="K2387" t="str">
            <v>Services juridiques</v>
          </cell>
          <cell r="L2387" t="str">
            <v>45, 46, 47, 48</v>
          </cell>
          <cell r="M2387" t="b">
            <v>1</v>
          </cell>
          <cell r="N2387" t="b">
            <v>1</v>
          </cell>
          <cell r="O2387" t="str">
            <v>IPC</v>
          </cell>
          <cell r="P2387">
            <v>39086</v>
          </cell>
          <cell r="Q2387">
            <v>50</v>
          </cell>
          <cell r="R2387">
            <v>0</v>
          </cell>
          <cell r="T2387" t="b">
            <v>0</v>
          </cell>
          <cell r="U2387" t="b">
            <v>0</v>
          </cell>
          <cell r="V2387" t="b">
            <v>0</v>
          </cell>
          <cell r="W2387" t="b">
            <v>0</v>
          </cell>
          <cell r="X2387" t="str">
            <v>Inconnu - accès facilité à la justice</v>
          </cell>
          <cell r="Y2387">
            <v>7.4999999999999997E-3</v>
          </cell>
        </row>
        <row r="2388">
          <cell r="A2388">
            <v>400</v>
          </cell>
          <cell r="B2388">
            <v>450</v>
          </cell>
          <cell r="C2388" t="b">
            <v>0</v>
          </cell>
          <cell r="D2388">
            <v>3</v>
          </cell>
          <cell r="E2388">
            <v>9</v>
          </cell>
          <cell r="F2388" t="str">
            <v>NC</v>
          </cell>
          <cell r="G2388">
            <v>2005</v>
          </cell>
          <cell r="H2388" t="b">
            <v>0</v>
          </cell>
          <cell r="I2388">
            <v>174.1</v>
          </cell>
          <cell r="K2388" t="str">
            <v>Services juridiques</v>
          </cell>
          <cell r="L2388" t="str">
            <v>45, 46, 47, 48</v>
          </cell>
          <cell r="M2388" t="b">
            <v>1</v>
          </cell>
          <cell r="N2388" t="b">
            <v>1</v>
          </cell>
          <cell r="O2388" t="str">
            <v>IPC</v>
          </cell>
          <cell r="P2388">
            <v>39086</v>
          </cell>
          <cell r="Q2388">
            <v>50</v>
          </cell>
          <cell r="R2388">
            <v>0</v>
          </cell>
          <cell r="T2388" t="b">
            <v>0</v>
          </cell>
          <cell r="U2388" t="b">
            <v>0</v>
          </cell>
          <cell r="V2388" t="b">
            <v>0</v>
          </cell>
          <cell r="W2388" t="b">
            <v>0</v>
          </cell>
          <cell r="X2388" t="str">
            <v>Inconnu - accès facilité à la justice</v>
          </cell>
          <cell r="Y2388">
            <v>7.4999999999999997E-3</v>
          </cell>
        </row>
        <row r="2389">
          <cell r="A2389">
            <v>400</v>
          </cell>
          <cell r="B2389">
            <v>450</v>
          </cell>
          <cell r="C2389" t="b">
            <v>0</v>
          </cell>
          <cell r="D2389">
            <v>3</v>
          </cell>
          <cell r="E2389">
            <v>9</v>
          </cell>
          <cell r="F2389" t="str">
            <v>NC</v>
          </cell>
          <cell r="G2389">
            <v>2004</v>
          </cell>
          <cell r="H2389" t="b">
            <v>0</v>
          </cell>
          <cell r="I2389">
            <v>216.1</v>
          </cell>
          <cell r="J2389" t="str">
            <v>Contestation - dépôt du role triennal à Montréal</v>
          </cell>
          <cell r="K2389" t="str">
            <v>Services juridiques</v>
          </cell>
          <cell r="L2389" t="str">
            <v>45, 46, 47, 48</v>
          </cell>
          <cell r="M2389" t="b">
            <v>1</v>
          </cell>
          <cell r="N2389" t="b">
            <v>1</v>
          </cell>
          <cell r="O2389" t="str">
            <v>IPC</v>
          </cell>
          <cell r="P2389">
            <v>39086</v>
          </cell>
          <cell r="Q2389">
            <v>50</v>
          </cell>
          <cell r="R2389">
            <v>0</v>
          </cell>
          <cell r="T2389" t="b">
            <v>0</v>
          </cell>
          <cell r="U2389" t="b">
            <v>0</v>
          </cell>
          <cell r="V2389" t="b">
            <v>0</v>
          </cell>
          <cell r="W2389" t="b">
            <v>0</v>
          </cell>
          <cell r="X2389" t="str">
            <v>Inconnu - accès facilité à la justice</v>
          </cell>
          <cell r="Y2389">
            <v>7.4999999999999997E-3</v>
          </cell>
        </row>
        <row r="2390">
          <cell r="A2390">
            <v>400</v>
          </cell>
          <cell r="B2390">
            <v>450</v>
          </cell>
          <cell r="C2390" t="b">
            <v>0</v>
          </cell>
          <cell r="D2390">
            <v>3</v>
          </cell>
          <cell r="E2390">
            <v>9</v>
          </cell>
          <cell r="F2390" t="str">
            <v>NC</v>
          </cell>
          <cell r="G2390">
            <v>2003</v>
          </cell>
          <cell r="H2390" t="b">
            <v>0</v>
          </cell>
          <cell r="I2390">
            <v>105.3</v>
          </cell>
          <cell r="K2390" t="str">
            <v>Services juridiques</v>
          </cell>
          <cell r="L2390" t="str">
            <v>45, 46, 47, 48</v>
          </cell>
          <cell r="M2390" t="b">
            <v>1</v>
          </cell>
          <cell r="N2390" t="b">
            <v>1</v>
          </cell>
          <cell r="O2390" t="str">
            <v>IPC</v>
          </cell>
          <cell r="P2390">
            <v>39086</v>
          </cell>
          <cell r="Q2390">
            <v>50</v>
          </cell>
          <cell r="R2390">
            <v>0</v>
          </cell>
          <cell r="T2390" t="b">
            <v>0</v>
          </cell>
          <cell r="U2390" t="b">
            <v>0</v>
          </cell>
          <cell r="V2390" t="b">
            <v>0</v>
          </cell>
          <cell r="W2390" t="b">
            <v>0</v>
          </cell>
          <cell r="X2390" t="str">
            <v>Inconnu - accès facilité à la justice</v>
          </cell>
          <cell r="Y2390">
            <v>7.4999999999999997E-3</v>
          </cell>
        </row>
        <row r="2391">
          <cell r="A2391">
            <v>850</v>
          </cell>
          <cell r="B2391">
            <v>554</v>
          </cell>
          <cell r="C2391" t="b">
            <v>0</v>
          </cell>
          <cell r="D2391">
            <v>4</v>
          </cell>
          <cell r="E2391">
            <v>1</v>
          </cell>
          <cell r="F2391" t="str">
            <v>DO</v>
          </cell>
          <cell r="G2391">
            <v>2007</v>
          </cell>
          <cell r="H2391" t="b">
            <v>1</v>
          </cell>
          <cell r="I2391">
            <v>7995</v>
          </cell>
          <cell r="K2391" t="str">
            <v>Transport des véhicules</v>
          </cell>
          <cell r="M2391" t="b">
            <v>1</v>
          </cell>
          <cell r="N2391" t="b">
            <v>1</v>
          </cell>
          <cell r="O2391" t="str">
            <v>IPC</v>
          </cell>
          <cell r="P2391">
            <v>39173</v>
          </cell>
          <cell r="Q2391">
            <v>70</v>
          </cell>
          <cell r="R2391">
            <v>30</v>
          </cell>
          <cell r="T2391" t="b">
            <v>0</v>
          </cell>
          <cell r="U2391" t="b">
            <v>0</v>
          </cell>
          <cell r="V2391" t="b">
            <v>0</v>
          </cell>
          <cell r="W2391" t="b">
            <v>0</v>
          </cell>
          <cell r="X2391" t="str">
            <v>base historique</v>
          </cell>
          <cell r="Y2391">
            <v>0</v>
          </cell>
        </row>
        <row r="2392">
          <cell r="A2392">
            <v>850</v>
          </cell>
          <cell r="B2392">
            <v>554</v>
          </cell>
          <cell r="C2392" t="b">
            <v>0</v>
          </cell>
          <cell r="D2392">
            <v>4</v>
          </cell>
          <cell r="E2392">
            <v>1</v>
          </cell>
          <cell r="F2392" t="str">
            <v>DO</v>
          </cell>
          <cell r="G2392">
            <v>2006</v>
          </cell>
          <cell r="H2392" t="b">
            <v>0</v>
          </cell>
          <cell r="I2392">
            <v>7828</v>
          </cell>
          <cell r="K2392" t="str">
            <v>Transport des véhicules</v>
          </cell>
          <cell r="M2392" t="b">
            <v>1</v>
          </cell>
          <cell r="N2392" t="b">
            <v>1</v>
          </cell>
          <cell r="O2392" t="str">
            <v>IPC</v>
          </cell>
          <cell r="P2392">
            <v>39173</v>
          </cell>
          <cell r="Q2392">
            <v>70</v>
          </cell>
          <cell r="R2392">
            <v>30</v>
          </cell>
          <cell r="T2392" t="b">
            <v>0</v>
          </cell>
          <cell r="U2392" t="b">
            <v>0</v>
          </cell>
          <cell r="V2392" t="b">
            <v>0</v>
          </cell>
          <cell r="W2392" t="b">
            <v>0</v>
          </cell>
          <cell r="X2392" t="str">
            <v>base historique</v>
          </cell>
          <cell r="Y2392">
            <v>0</v>
          </cell>
        </row>
        <row r="2393">
          <cell r="A2393">
            <v>850</v>
          </cell>
          <cell r="B2393">
            <v>554</v>
          </cell>
          <cell r="C2393" t="b">
            <v>0</v>
          </cell>
          <cell r="D2393">
            <v>4</v>
          </cell>
          <cell r="E2393">
            <v>1</v>
          </cell>
          <cell r="F2393" t="str">
            <v>DO</v>
          </cell>
          <cell r="G2393">
            <v>2005</v>
          </cell>
          <cell r="H2393" t="b">
            <v>0</v>
          </cell>
          <cell r="I2393">
            <v>7758</v>
          </cell>
          <cell r="K2393" t="str">
            <v>Transport des véhicules</v>
          </cell>
          <cell r="M2393" t="b">
            <v>1</v>
          </cell>
          <cell r="N2393" t="b">
            <v>1</v>
          </cell>
          <cell r="O2393" t="str">
            <v>IPC</v>
          </cell>
          <cell r="P2393">
            <v>39173</v>
          </cell>
          <cell r="Q2393">
            <v>70</v>
          </cell>
          <cell r="R2393">
            <v>30</v>
          </cell>
          <cell r="T2393" t="b">
            <v>0</v>
          </cell>
          <cell r="U2393" t="b">
            <v>0</v>
          </cell>
          <cell r="V2393" t="b">
            <v>0</v>
          </cell>
          <cell r="W2393" t="b">
            <v>0</v>
          </cell>
          <cell r="X2393" t="str">
            <v>base historique</v>
          </cell>
          <cell r="Y2393">
            <v>0</v>
          </cell>
        </row>
        <row r="2394">
          <cell r="A2394">
            <v>850</v>
          </cell>
          <cell r="B2394">
            <v>554</v>
          </cell>
          <cell r="C2394" t="b">
            <v>0</v>
          </cell>
          <cell r="D2394">
            <v>4</v>
          </cell>
          <cell r="E2394">
            <v>1</v>
          </cell>
          <cell r="F2394" t="str">
            <v>DO</v>
          </cell>
          <cell r="G2394">
            <v>2004</v>
          </cell>
          <cell r="H2394" t="b">
            <v>0</v>
          </cell>
          <cell r="I2394">
            <v>7282</v>
          </cell>
          <cell r="K2394" t="str">
            <v>Transport des véhicules</v>
          </cell>
          <cell r="M2394" t="b">
            <v>1</v>
          </cell>
          <cell r="N2394" t="b">
            <v>1</v>
          </cell>
          <cell r="O2394" t="str">
            <v>IPC</v>
          </cell>
          <cell r="P2394">
            <v>39173</v>
          </cell>
          <cell r="Q2394">
            <v>70</v>
          </cell>
          <cell r="R2394">
            <v>30</v>
          </cell>
          <cell r="T2394" t="b">
            <v>0</v>
          </cell>
          <cell r="U2394" t="b">
            <v>0</v>
          </cell>
          <cell r="V2394" t="b">
            <v>0</v>
          </cell>
          <cell r="W2394" t="b">
            <v>0</v>
          </cell>
          <cell r="X2394" t="str">
            <v>base historique</v>
          </cell>
          <cell r="Y2394">
            <v>0</v>
          </cell>
        </row>
        <row r="2395">
          <cell r="A2395">
            <v>850</v>
          </cell>
          <cell r="B2395">
            <v>554</v>
          </cell>
          <cell r="C2395" t="b">
            <v>0</v>
          </cell>
          <cell r="D2395">
            <v>4</v>
          </cell>
          <cell r="E2395">
            <v>1</v>
          </cell>
          <cell r="F2395" t="str">
            <v>DO</v>
          </cell>
          <cell r="G2395">
            <v>2003</v>
          </cell>
          <cell r="H2395" t="b">
            <v>0</v>
          </cell>
          <cell r="I2395">
            <v>7141</v>
          </cell>
          <cell r="K2395" t="str">
            <v>Transport des véhicules</v>
          </cell>
          <cell r="M2395" t="b">
            <v>1</v>
          </cell>
          <cell r="N2395" t="b">
            <v>1</v>
          </cell>
          <cell r="O2395" t="str">
            <v>IPC</v>
          </cell>
          <cell r="P2395">
            <v>39173</v>
          </cell>
          <cell r="Q2395">
            <v>70</v>
          </cell>
          <cell r="R2395">
            <v>30</v>
          </cell>
          <cell r="T2395" t="b">
            <v>0</v>
          </cell>
          <cell r="U2395" t="b">
            <v>0</v>
          </cell>
          <cell r="V2395" t="b">
            <v>0</v>
          </cell>
          <cell r="W2395" t="b">
            <v>0</v>
          </cell>
          <cell r="X2395" t="str">
            <v>base historique</v>
          </cell>
          <cell r="Y2395">
            <v>0</v>
          </cell>
        </row>
        <row r="2396">
          <cell r="A2396">
            <v>850</v>
          </cell>
          <cell r="B2396">
            <v>554</v>
          </cell>
          <cell r="C2396" t="b">
            <v>0</v>
          </cell>
          <cell r="D2396">
            <v>4</v>
          </cell>
          <cell r="E2396">
            <v>1</v>
          </cell>
          <cell r="F2396" t="str">
            <v>DP</v>
          </cell>
          <cell r="G2396">
            <v>2007</v>
          </cell>
          <cell r="H2396" t="b">
            <v>1</v>
          </cell>
          <cell r="I2396">
            <v>6699</v>
          </cell>
          <cell r="K2396" t="str">
            <v>Transport des passagers</v>
          </cell>
          <cell r="M2396" t="b">
            <v>1</v>
          </cell>
          <cell r="N2396" t="b">
            <v>1</v>
          </cell>
          <cell r="O2396" t="str">
            <v>IPC</v>
          </cell>
          <cell r="P2396">
            <v>39173</v>
          </cell>
          <cell r="Q2396">
            <v>100</v>
          </cell>
          <cell r="R2396">
            <v>0</v>
          </cell>
          <cell r="T2396" t="b">
            <v>0</v>
          </cell>
          <cell r="U2396" t="b">
            <v>0</v>
          </cell>
          <cell r="V2396" t="b">
            <v>0</v>
          </cell>
          <cell r="W2396" t="b">
            <v>0</v>
          </cell>
          <cell r="X2396" t="str">
            <v>base historique</v>
          </cell>
          <cell r="Y2396">
            <v>0</v>
          </cell>
        </row>
        <row r="2397">
          <cell r="A2397">
            <v>850</v>
          </cell>
          <cell r="B2397">
            <v>554</v>
          </cell>
          <cell r="C2397" t="b">
            <v>0</v>
          </cell>
          <cell r="D2397">
            <v>4</v>
          </cell>
          <cell r="E2397">
            <v>1</v>
          </cell>
          <cell r="F2397" t="str">
            <v>DP</v>
          </cell>
          <cell r="G2397">
            <v>2006</v>
          </cell>
          <cell r="H2397" t="b">
            <v>0</v>
          </cell>
          <cell r="I2397">
            <v>6458</v>
          </cell>
          <cell r="K2397" t="str">
            <v>Transport des passagers</v>
          </cell>
          <cell r="M2397" t="b">
            <v>1</v>
          </cell>
          <cell r="N2397" t="b">
            <v>1</v>
          </cell>
          <cell r="O2397" t="str">
            <v>IPC</v>
          </cell>
          <cell r="P2397">
            <v>39173</v>
          </cell>
          <cell r="Q2397">
            <v>100</v>
          </cell>
          <cell r="R2397">
            <v>0</v>
          </cell>
          <cell r="T2397" t="b">
            <v>0</v>
          </cell>
          <cell r="U2397" t="b">
            <v>0</v>
          </cell>
          <cell r="V2397" t="b">
            <v>0</v>
          </cell>
          <cell r="W2397" t="b">
            <v>0</v>
          </cell>
          <cell r="X2397" t="str">
            <v>base historique</v>
          </cell>
          <cell r="Y2397">
            <v>0</v>
          </cell>
        </row>
        <row r="2398">
          <cell r="A2398">
            <v>850</v>
          </cell>
          <cell r="B2398">
            <v>554</v>
          </cell>
          <cell r="C2398" t="b">
            <v>0</v>
          </cell>
          <cell r="D2398">
            <v>4</v>
          </cell>
          <cell r="E2398">
            <v>1</v>
          </cell>
          <cell r="F2398" t="str">
            <v>DP</v>
          </cell>
          <cell r="G2398">
            <v>2005</v>
          </cell>
          <cell r="H2398" t="b">
            <v>0</v>
          </cell>
          <cell r="I2398">
            <v>6203</v>
          </cell>
          <cell r="K2398" t="str">
            <v>Transport des passagers</v>
          </cell>
          <cell r="M2398" t="b">
            <v>1</v>
          </cell>
          <cell r="N2398" t="b">
            <v>1</v>
          </cell>
          <cell r="O2398" t="str">
            <v>IPC</v>
          </cell>
          <cell r="P2398">
            <v>39173</v>
          </cell>
          <cell r="Q2398">
            <v>100</v>
          </cell>
          <cell r="R2398">
            <v>0</v>
          </cell>
          <cell r="T2398" t="b">
            <v>0</v>
          </cell>
          <cell r="U2398" t="b">
            <v>0</v>
          </cell>
          <cell r="V2398" t="b">
            <v>0</v>
          </cell>
          <cell r="W2398" t="b">
            <v>0</v>
          </cell>
          <cell r="X2398" t="str">
            <v>base historique</v>
          </cell>
          <cell r="Y2398">
            <v>0</v>
          </cell>
        </row>
        <row r="2399">
          <cell r="A2399">
            <v>850</v>
          </cell>
          <cell r="B2399">
            <v>553</v>
          </cell>
          <cell r="C2399" t="b">
            <v>0</v>
          </cell>
          <cell r="D2399">
            <v>4</v>
          </cell>
          <cell r="E2399">
            <v>1</v>
          </cell>
          <cell r="F2399" t="str">
            <v>Z5</v>
          </cell>
          <cell r="G2399">
            <v>2007</v>
          </cell>
          <cell r="H2399" t="b">
            <v>1</v>
          </cell>
          <cell r="I2399">
            <v>41593</v>
          </cell>
          <cell r="K2399" t="str">
            <v>Recette train de banlieue</v>
          </cell>
          <cell r="M2399" t="b">
            <v>1</v>
          </cell>
          <cell r="N2399" t="b">
            <v>0</v>
          </cell>
          <cell r="P2399">
            <v>38718</v>
          </cell>
          <cell r="Q2399">
            <v>100</v>
          </cell>
          <cell r="R2399">
            <v>0</v>
          </cell>
          <cell r="T2399" t="b">
            <v>0</v>
          </cell>
          <cell r="U2399" t="b">
            <v>0</v>
          </cell>
          <cell r="V2399" t="b">
            <v>0</v>
          </cell>
          <cell r="W2399" t="b">
            <v>0</v>
          </cell>
          <cell r="X2399" t="str">
            <v>Selon IPC et IPT</v>
          </cell>
          <cell r="Y2399">
            <v>0</v>
          </cell>
        </row>
        <row r="2400">
          <cell r="A2400">
            <v>850</v>
          </cell>
          <cell r="B2400">
            <v>553</v>
          </cell>
          <cell r="C2400" t="b">
            <v>0</v>
          </cell>
          <cell r="D2400">
            <v>4</v>
          </cell>
          <cell r="E2400">
            <v>1</v>
          </cell>
          <cell r="F2400" t="str">
            <v>Z5</v>
          </cell>
          <cell r="G2400">
            <v>2006</v>
          </cell>
          <cell r="H2400" t="b">
            <v>0</v>
          </cell>
          <cell r="I2400">
            <v>41128</v>
          </cell>
          <cell r="K2400" t="str">
            <v>Recette train de banlieue</v>
          </cell>
          <cell r="M2400" t="b">
            <v>1</v>
          </cell>
          <cell r="N2400" t="b">
            <v>0</v>
          </cell>
          <cell r="P2400">
            <v>38718</v>
          </cell>
          <cell r="Q2400">
            <v>100</v>
          </cell>
          <cell r="R2400">
            <v>0</v>
          </cell>
          <cell r="T2400" t="b">
            <v>0</v>
          </cell>
          <cell r="U2400" t="b">
            <v>0</v>
          </cell>
          <cell r="V2400" t="b">
            <v>0</v>
          </cell>
          <cell r="W2400" t="b">
            <v>0</v>
          </cell>
          <cell r="X2400" t="str">
            <v>Selon IPC et IPT</v>
          </cell>
          <cell r="Y2400">
            <v>0</v>
          </cell>
        </row>
        <row r="2401">
          <cell r="A2401">
            <v>850</v>
          </cell>
          <cell r="B2401">
            <v>553</v>
          </cell>
          <cell r="C2401" t="b">
            <v>0</v>
          </cell>
          <cell r="D2401">
            <v>4</v>
          </cell>
          <cell r="E2401">
            <v>1</v>
          </cell>
          <cell r="F2401" t="str">
            <v>Z5</v>
          </cell>
          <cell r="G2401">
            <v>2005</v>
          </cell>
          <cell r="H2401" t="b">
            <v>0</v>
          </cell>
          <cell r="I2401">
            <v>37617</v>
          </cell>
          <cell r="K2401" t="str">
            <v>Recette train de banlieue</v>
          </cell>
          <cell r="M2401" t="b">
            <v>1</v>
          </cell>
          <cell r="N2401" t="b">
            <v>0</v>
          </cell>
          <cell r="P2401">
            <v>38718</v>
          </cell>
          <cell r="Q2401">
            <v>100</v>
          </cell>
          <cell r="R2401">
            <v>0</v>
          </cell>
          <cell r="T2401" t="b">
            <v>0</v>
          </cell>
          <cell r="U2401" t="b">
            <v>0</v>
          </cell>
          <cell r="V2401" t="b">
            <v>0</v>
          </cell>
          <cell r="W2401" t="b">
            <v>0</v>
          </cell>
          <cell r="X2401" t="str">
            <v>Selon IPC et IPT</v>
          </cell>
          <cell r="Y2401">
            <v>0</v>
          </cell>
        </row>
        <row r="2402">
          <cell r="A2402">
            <v>850</v>
          </cell>
          <cell r="B2402">
            <v>553</v>
          </cell>
          <cell r="C2402" t="b">
            <v>0</v>
          </cell>
          <cell r="D2402">
            <v>4</v>
          </cell>
          <cell r="E2402">
            <v>1</v>
          </cell>
          <cell r="F2402" t="str">
            <v>Z5</v>
          </cell>
          <cell r="G2402">
            <v>2004</v>
          </cell>
          <cell r="H2402" t="b">
            <v>0</v>
          </cell>
          <cell r="I2402">
            <v>34576</v>
          </cell>
          <cell r="K2402" t="str">
            <v>Recette train de banlieue</v>
          </cell>
          <cell r="M2402" t="b">
            <v>1</v>
          </cell>
          <cell r="N2402" t="b">
            <v>0</v>
          </cell>
          <cell r="P2402">
            <v>38718</v>
          </cell>
          <cell r="Q2402">
            <v>100</v>
          </cell>
          <cell r="R2402">
            <v>0</v>
          </cell>
          <cell r="T2402" t="b">
            <v>0</v>
          </cell>
          <cell r="U2402" t="b">
            <v>0</v>
          </cell>
          <cell r="V2402" t="b">
            <v>0</v>
          </cell>
          <cell r="W2402" t="b">
            <v>0</v>
          </cell>
          <cell r="X2402" t="str">
            <v>Selon IPC et IPT</v>
          </cell>
          <cell r="Y2402">
            <v>0</v>
          </cell>
        </row>
        <row r="2403">
          <cell r="A2403">
            <v>850</v>
          </cell>
          <cell r="B2403">
            <v>553</v>
          </cell>
          <cell r="C2403" t="b">
            <v>0</v>
          </cell>
          <cell r="D2403">
            <v>4</v>
          </cell>
          <cell r="E2403">
            <v>1</v>
          </cell>
          <cell r="F2403" t="str">
            <v>Z5</v>
          </cell>
          <cell r="G2403">
            <v>2003</v>
          </cell>
          <cell r="H2403" t="b">
            <v>0</v>
          </cell>
          <cell r="I2403">
            <v>28396</v>
          </cell>
          <cell r="K2403" t="str">
            <v>Recette train de banlieue</v>
          </cell>
          <cell r="M2403" t="b">
            <v>1</v>
          </cell>
          <cell r="N2403" t="b">
            <v>0</v>
          </cell>
          <cell r="P2403">
            <v>38718</v>
          </cell>
          <cell r="Q2403">
            <v>100</v>
          </cell>
          <cell r="R2403">
            <v>0</v>
          </cell>
          <cell r="T2403" t="b">
            <v>0</v>
          </cell>
          <cell r="U2403" t="b">
            <v>0</v>
          </cell>
          <cell r="V2403" t="b">
            <v>0</v>
          </cell>
          <cell r="W2403" t="b">
            <v>0</v>
          </cell>
          <cell r="X2403" t="str">
            <v>Selon IPC et IPT</v>
          </cell>
          <cell r="Y2403">
            <v>0</v>
          </cell>
        </row>
        <row r="2404">
          <cell r="A2404">
            <v>850</v>
          </cell>
          <cell r="B2404">
            <v>553</v>
          </cell>
          <cell r="C2404" t="b">
            <v>0</v>
          </cell>
          <cell r="D2404">
            <v>4</v>
          </cell>
          <cell r="E2404">
            <v>1</v>
          </cell>
          <cell r="F2404" t="str">
            <v>Z6</v>
          </cell>
          <cell r="G2404">
            <v>2007</v>
          </cell>
          <cell r="H2404" t="b">
            <v>1</v>
          </cell>
          <cell r="I2404">
            <v>2042</v>
          </cell>
          <cell r="K2404" t="str">
            <v>Recettes usagers</v>
          </cell>
          <cell r="M2404" t="b">
            <v>1</v>
          </cell>
          <cell r="N2404" t="b">
            <v>0</v>
          </cell>
          <cell r="P2404">
            <v>38718</v>
          </cell>
          <cell r="Q2404">
            <v>100</v>
          </cell>
          <cell r="R2404">
            <v>0</v>
          </cell>
          <cell r="T2404" t="b">
            <v>0</v>
          </cell>
          <cell r="U2404" t="b">
            <v>0</v>
          </cell>
          <cell r="V2404" t="b">
            <v>0</v>
          </cell>
          <cell r="W2404" t="b">
            <v>0</v>
          </cell>
          <cell r="X2404" t="str">
            <v>Selon IPC et IPT</v>
          </cell>
          <cell r="Y2404">
            <v>0</v>
          </cell>
        </row>
        <row r="2405">
          <cell r="A2405">
            <v>850</v>
          </cell>
          <cell r="B2405">
            <v>553</v>
          </cell>
          <cell r="C2405" t="b">
            <v>0</v>
          </cell>
          <cell r="D2405">
            <v>4</v>
          </cell>
          <cell r="E2405">
            <v>1</v>
          </cell>
          <cell r="F2405" t="str">
            <v>Z6</v>
          </cell>
          <cell r="G2405">
            <v>2006</v>
          </cell>
          <cell r="H2405" t="b">
            <v>0</v>
          </cell>
          <cell r="I2405">
            <v>1681</v>
          </cell>
          <cell r="K2405" t="str">
            <v>Recettes usagers</v>
          </cell>
          <cell r="M2405" t="b">
            <v>1</v>
          </cell>
          <cell r="N2405" t="b">
            <v>0</v>
          </cell>
          <cell r="P2405">
            <v>38718</v>
          </cell>
          <cell r="Q2405">
            <v>100</v>
          </cell>
          <cell r="R2405">
            <v>0</v>
          </cell>
          <cell r="T2405" t="b">
            <v>0</v>
          </cell>
          <cell r="U2405" t="b">
            <v>0</v>
          </cell>
          <cell r="V2405" t="b">
            <v>0</v>
          </cell>
          <cell r="W2405" t="b">
            <v>0</v>
          </cell>
          <cell r="X2405" t="str">
            <v>Selon IPC et IPT</v>
          </cell>
          <cell r="Y2405">
            <v>0</v>
          </cell>
        </row>
        <row r="2406">
          <cell r="A2406">
            <v>850</v>
          </cell>
          <cell r="B2406">
            <v>553</v>
          </cell>
          <cell r="C2406" t="b">
            <v>0</v>
          </cell>
          <cell r="D2406">
            <v>4</v>
          </cell>
          <cell r="E2406">
            <v>1</v>
          </cell>
          <cell r="F2406" t="str">
            <v>Z6</v>
          </cell>
          <cell r="G2406">
            <v>2005</v>
          </cell>
          <cell r="H2406" t="b">
            <v>0</v>
          </cell>
          <cell r="I2406">
            <v>1443</v>
          </cell>
          <cell r="K2406" t="str">
            <v>Recettes usagers</v>
          </cell>
          <cell r="M2406" t="b">
            <v>1</v>
          </cell>
          <cell r="N2406" t="b">
            <v>0</v>
          </cell>
          <cell r="P2406">
            <v>38718</v>
          </cell>
          <cell r="Q2406">
            <v>100</v>
          </cell>
          <cell r="R2406">
            <v>0</v>
          </cell>
          <cell r="T2406" t="b">
            <v>0</v>
          </cell>
          <cell r="U2406" t="b">
            <v>0</v>
          </cell>
          <cell r="V2406" t="b">
            <v>0</v>
          </cell>
          <cell r="W2406" t="b">
            <v>0</v>
          </cell>
          <cell r="X2406" t="str">
            <v>Selon IPC et IPT</v>
          </cell>
          <cell r="Y2406">
            <v>0</v>
          </cell>
        </row>
        <row r="2407">
          <cell r="A2407">
            <v>850</v>
          </cell>
          <cell r="B2407">
            <v>553</v>
          </cell>
          <cell r="C2407" t="b">
            <v>0</v>
          </cell>
          <cell r="D2407">
            <v>4</v>
          </cell>
          <cell r="E2407">
            <v>1</v>
          </cell>
          <cell r="F2407" t="str">
            <v>Z6</v>
          </cell>
          <cell r="G2407">
            <v>2004</v>
          </cell>
          <cell r="H2407" t="b">
            <v>0</v>
          </cell>
          <cell r="I2407">
            <v>1308</v>
          </cell>
          <cell r="K2407" t="str">
            <v>Recettes usagers</v>
          </cell>
          <cell r="M2407" t="b">
            <v>1</v>
          </cell>
          <cell r="N2407" t="b">
            <v>0</v>
          </cell>
          <cell r="P2407">
            <v>38718</v>
          </cell>
          <cell r="Q2407">
            <v>100</v>
          </cell>
          <cell r="R2407">
            <v>0</v>
          </cell>
          <cell r="T2407" t="b">
            <v>0</v>
          </cell>
          <cell r="U2407" t="b">
            <v>0</v>
          </cell>
          <cell r="V2407" t="b">
            <v>0</v>
          </cell>
          <cell r="W2407" t="b">
            <v>0</v>
          </cell>
          <cell r="X2407" t="str">
            <v>Selon IPC et IPT</v>
          </cell>
          <cell r="Y2407">
            <v>0</v>
          </cell>
        </row>
        <row r="2408">
          <cell r="A2408">
            <v>850</v>
          </cell>
          <cell r="B2408">
            <v>553</v>
          </cell>
          <cell r="C2408" t="b">
            <v>0</v>
          </cell>
          <cell r="D2408">
            <v>4</v>
          </cell>
          <cell r="E2408">
            <v>1</v>
          </cell>
          <cell r="F2408" t="str">
            <v>Z6</v>
          </cell>
          <cell r="G2408">
            <v>2003</v>
          </cell>
          <cell r="H2408" t="b">
            <v>0</v>
          </cell>
          <cell r="I2408">
            <v>1072</v>
          </cell>
          <cell r="K2408" t="str">
            <v>Recettes usagers</v>
          </cell>
          <cell r="M2408" t="b">
            <v>1</v>
          </cell>
          <cell r="N2408" t="b">
            <v>0</v>
          </cell>
          <cell r="P2408">
            <v>38718</v>
          </cell>
          <cell r="Q2408">
            <v>100</v>
          </cell>
          <cell r="R2408">
            <v>0</v>
          </cell>
          <cell r="T2408" t="b">
            <v>0</v>
          </cell>
          <cell r="U2408" t="b">
            <v>0</v>
          </cell>
          <cell r="V2408" t="b">
            <v>0</v>
          </cell>
          <cell r="W2408" t="b">
            <v>0</v>
          </cell>
          <cell r="X2408" t="str">
            <v>Selon IPC et IPT</v>
          </cell>
          <cell r="Y2408">
            <v>0</v>
          </cell>
        </row>
        <row r="2409">
          <cell r="A2409">
            <v>700</v>
          </cell>
          <cell r="B2409">
            <v>815</v>
          </cell>
          <cell r="C2409" t="b">
            <v>0</v>
          </cell>
          <cell r="D2409">
            <v>3</v>
          </cell>
          <cell r="E2409">
            <v>9</v>
          </cell>
          <cell r="F2409" t="str">
            <v>AD</v>
          </cell>
          <cell r="G2409">
            <v>2004</v>
          </cell>
          <cell r="H2409" t="b">
            <v>0</v>
          </cell>
          <cell r="I2409">
            <v>424.3</v>
          </cell>
          <cell r="K2409" t="str">
            <v>Chauffage, moteurs à vapeur et appareils frigorifiques</v>
          </cell>
          <cell r="L2409" t="str">
            <v>383, 384</v>
          </cell>
          <cell r="M2409" t="b">
            <v>1</v>
          </cell>
          <cell r="N2409" t="b">
            <v>1</v>
          </cell>
          <cell r="O2409" t="str">
            <v>IPC</v>
          </cell>
          <cell r="P2409">
            <v>39173</v>
          </cell>
          <cell r="Q2409">
            <v>100</v>
          </cell>
          <cell r="R2409">
            <v>0</v>
          </cell>
          <cell r="T2409" t="b">
            <v>0</v>
          </cell>
          <cell r="U2409" t="b">
            <v>0</v>
          </cell>
          <cell r="V2409" t="b">
            <v>0</v>
          </cell>
          <cell r="W2409" t="b">
            <v>0</v>
          </cell>
          <cell r="X2409" t="str">
            <v>Historique perdu dans organismes antérieurs</v>
          </cell>
          <cell r="Y2409">
            <v>0</v>
          </cell>
        </row>
        <row r="2410">
          <cell r="A2410">
            <v>700</v>
          </cell>
          <cell r="B2410">
            <v>815</v>
          </cell>
          <cell r="C2410" t="b">
            <v>0</v>
          </cell>
          <cell r="D2410">
            <v>3</v>
          </cell>
          <cell r="E2410">
            <v>9</v>
          </cell>
          <cell r="F2410" t="str">
            <v>AD</v>
          </cell>
          <cell r="G2410">
            <v>2003</v>
          </cell>
          <cell r="H2410" t="b">
            <v>0</v>
          </cell>
          <cell r="I2410">
            <v>389</v>
          </cell>
          <cell r="K2410" t="str">
            <v>Chauffage, moteurs à vapeur et appareils frigorifiques</v>
          </cell>
          <cell r="L2410" t="str">
            <v>383, 384</v>
          </cell>
          <cell r="M2410" t="b">
            <v>1</v>
          </cell>
          <cell r="N2410" t="b">
            <v>1</v>
          </cell>
          <cell r="O2410" t="str">
            <v>IPC</v>
          </cell>
          <cell r="P2410">
            <v>39173</v>
          </cell>
          <cell r="Q2410">
            <v>100</v>
          </cell>
          <cell r="R2410">
            <v>0</v>
          </cell>
          <cell r="T2410" t="b">
            <v>0</v>
          </cell>
          <cell r="U2410" t="b">
            <v>0</v>
          </cell>
          <cell r="V2410" t="b">
            <v>0</v>
          </cell>
          <cell r="W2410" t="b">
            <v>0</v>
          </cell>
          <cell r="X2410" t="str">
            <v>Historique perdu dans organismes antérieurs</v>
          </cell>
          <cell r="Y2410">
            <v>0</v>
          </cell>
        </row>
        <row r="2411">
          <cell r="A2411">
            <v>700</v>
          </cell>
          <cell r="B2411">
            <v>815</v>
          </cell>
          <cell r="C2411" t="b">
            <v>0</v>
          </cell>
          <cell r="D2411">
            <v>3</v>
          </cell>
          <cell r="E2411">
            <v>9</v>
          </cell>
          <cell r="F2411" t="str">
            <v>AE</v>
          </cell>
          <cell r="G2411">
            <v>2007</v>
          </cell>
          <cell r="H2411" t="b">
            <v>1</v>
          </cell>
          <cell r="I2411">
            <v>936.4</v>
          </cell>
          <cell r="J2411" t="str">
            <v xml:space="preserve">Autre règlement c. F-5, r.1.2 </v>
          </cell>
          <cell r="K2411" t="str">
            <v>Électricien, tuyauteur, mécanicien d'ascenseur et opérateur de machines électriques (secteurs autres que celui de la construction)</v>
          </cell>
          <cell r="L2411" t="str">
            <v>385, 386</v>
          </cell>
          <cell r="M2411" t="b">
            <v>1</v>
          </cell>
          <cell r="N2411" t="b">
            <v>1</v>
          </cell>
          <cell r="O2411" t="str">
            <v>IPC</v>
          </cell>
          <cell r="P2411">
            <v>39173</v>
          </cell>
          <cell r="Q2411">
            <v>100</v>
          </cell>
          <cell r="R2411">
            <v>0</v>
          </cell>
          <cell r="T2411" t="b">
            <v>0</v>
          </cell>
          <cell r="U2411" t="b">
            <v>0</v>
          </cell>
          <cell r="V2411" t="b">
            <v>0</v>
          </cell>
          <cell r="W2411" t="b">
            <v>0</v>
          </cell>
          <cell r="X2411" t="str">
            <v>Historique perdu dans organismes antérieurs</v>
          </cell>
          <cell r="Y2411">
            <v>0</v>
          </cell>
        </row>
        <row r="2412">
          <cell r="A2412">
            <v>700</v>
          </cell>
          <cell r="B2412">
            <v>815</v>
          </cell>
          <cell r="C2412" t="b">
            <v>0</v>
          </cell>
          <cell r="D2412">
            <v>3</v>
          </cell>
          <cell r="E2412">
            <v>9</v>
          </cell>
          <cell r="F2412" t="str">
            <v>AE</v>
          </cell>
          <cell r="G2412">
            <v>2006</v>
          </cell>
          <cell r="H2412" t="b">
            <v>0</v>
          </cell>
          <cell r="I2412">
            <v>882.7</v>
          </cell>
          <cell r="K2412" t="str">
            <v>Électricien, tuyauteur, mécanicien d'ascenseur et opérateur de machines électriques (secteurs autres que celui de la construction)</v>
          </cell>
          <cell r="L2412" t="str">
            <v>385, 386</v>
          </cell>
          <cell r="M2412" t="b">
            <v>1</v>
          </cell>
          <cell r="N2412" t="b">
            <v>1</v>
          </cell>
          <cell r="O2412" t="str">
            <v>IPC</v>
          </cell>
          <cell r="P2412">
            <v>39173</v>
          </cell>
          <cell r="Q2412">
            <v>100</v>
          </cell>
          <cell r="R2412">
            <v>0</v>
          </cell>
          <cell r="T2412" t="b">
            <v>0</v>
          </cell>
          <cell r="U2412" t="b">
            <v>0</v>
          </cell>
          <cell r="V2412" t="b">
            <v>0</v>
          </cell>
          <cell r="W2412" t="b">
            <v>0</v>
          </cell>
          <cell r="X2412" t="str">
            <v>Historique perdu dans organismes antérieurs</v>
          </cell>
          <cell r="Y2412">
            <v>0</v>
          </cell>
        </row>
        <row r="2413">
          <cell r="A2413">
            <v>700</v>
          </cell>
          <cell r="B2413">
            <v>815</v>
          </cell>
          <cell r="C2413" t="b">
            <v>0</v>
          </cell>
          <cell r="D2413">
            <v>3</v>
          </cell>
          <cell r="E2413">
            <v>9</v>
          </cell>
          <cell r="F2413" t="str">
            <v>AE</v>
          </cell>
          <cell r="G2413">
            <v>2005</v>
          </cell>
          <cell r="H2413" t="b">
            <v>0</v>
          </cell>
          <cell r="I2413">
            <v>868.7</v>
          </cell>
          <cell r="K2413" t="str">
            <v>Électricien, tuyauteur, mécanicien d'ascenseur et opérateur de machines électriques (secteurs autres que celui de la construction)</v>
          </cell>
          <cell r="L2413" t="str">
            <v>385, 386</v>
          </cell>
          <cell r="M2413" t="b">
            <v>1</v>
          </cell>
          <cell r="N2413" t="b">
            <v>1</v>
          </cell>
          <cell r="O2413" t="str">
            <v>IPC</v>
          </cell>
          <cell r="P2413">
            <v>39173</v>
          </cell>
          <cell r="Q2413">
            <v>100</v>
          </cell>
          <cell r="R2413">
            <v>0</v>
          </cell>
          <cell r="T2413" t="b">
            <v>0</v>
          </cell>
          <cell r="U2413" t="b">
            <v>0</v>
          </cell>
          <cell r="V2413" t="b">
            <v>0</v>
          </cell>
          <cell r="W2413" t="b">
            <v>0</v>
          </cell>
          <cell r="X2413" t="str">
            <v>Historique perdu dans organismes antérieurs</v>
          </cell>
          <cell r="Y2413">
            <v>0</v>
          </cell>
        </row>
        <row r="2414">
          <cell r="A2414">
            <v>700</v>
          </cell>
          <cell r="B2414">
            <v>815</v>
          </cell>
          <cell r="C2414" t="b">
            <v>0</v>
          </cell>
          <cell r="D2414">
            <v>3</v>
          </cell>
          <cell r="E2414">
            <v>9</v>
          </cell>
          <cell r="F2414" t="str">
            <v>AE</v>
          </cell>
          <cell r="G2414">
            <v>2004</v>
          </cell>
          <cell r="H2414" t="b">
            <v>0</v>
          </cell>
          <cell r="I2414">
            <v>882.9</v>
          </cell>
          <cell r="J2414" t="str">
            <v>Première année où les permis ont été émis.</v>
          </cell>
          <cell r="K2414" t="str">
            <v>Électricien, tuyauteur, mécanicien d'ascenseur et opérateur de machines électriques (secteurs autres que celui de la construction)</v>
          </cell>
          <cell r="L2414" t="str">
            <v>385, 386</v>
          </cell>
          <cell r="M2414" t="b">
            <v>1</v>
          </cell>
          <cell r="N2414" t="b">
            <v>1</v>
          </cell>
          <cell r="O2414" t="str">
            <v>IPC</v>
          </cell>
          <cell r="P2414">
            <v>39173</v>
          </cell>
          <cell r="Q2414">
            <v>100</v>
          </cell>
          <cell r="R2414">
            <v>0</v>
          </cell>
          <cell r="T2414" t="b">
            <v>0</v>
          </cell>
          <cell r="U2414" t="b">
            <v>0</v>
          </cell>
          <cell r="V2414" t="b">
            <v>0</v>
          </cell>
          <cell r="W2414" t="b">
            <v>0</v>
          </cell>
          <cell r="X2414" t="str">
            <v>Historique perdu dans organismes antérieurs</v>
          </cell>
          <cell r="Y2414">
            <v>0</v>
          </cell>
        </row>
        <row r="2415">
          <cell r="A2415">
            <v>700</v>
          </cell>
          <cell r="B2415">
            <v>815</v>
          </cell>
          <cell r="C2415" t="b">
            <v>0</v>
          </cell>
          <cell r="D2415">
            <v>3</v>
          </cell>
          <cell r="E2415">
            <v>9</v>
          </cell>
          <cell r="F2415" t="str">
            <v>AE</v>
          </cell>
          <cell r="G2415">
            <v>2003</v>
          </cell>
          <cell r="H2415" t="b">
            <v>0</v>
          </cell>
          <cell r="I2415">
            <v>0</v>
          </cell>
          <cell r="K2415" t="str">
            <v>Électricien, tuyauteur, mécanicien d'ascenseur et opérateur de machines électriques (secteurs autres que celui de la construction)</v>
          </cell>
          <cell r="L2415" t="str">
            <v>385, 386</v>
          </cell>
          <cell r="M2415" t="b">
            <v>1</v>
          </cell>
          <cell r="N2415" t="b">
            <v>1</v>
          </cell>
          <cell r="O2415" t="str">
            <v>IPC</v>
          </cell>
          <cell r="P2415">
            <v>39173</v>
          </cell>
          <cell r="Q2415">
            <v>100</v>
          </cell>
          <cell r="R2415">
            <v>0</v>
          </cell>
          <cell r="T2415" t="b">
            <v>0</v>
          </cell>
          <cell r="U2415" t="b">
            <v>0</v>
          </cell>
          <cell r="V2415" t="b">
            <v>0</v>
          </cell>
          <cell r="W2415" t="b">
            <v>0</v>
          </cell>
          <cell r="X2415" t="str">
            <v>Historique perdu dans organismes antérieurs</v>
          </cell>
          <cell r="Y2415">
            <v>0</v>
          </cell>
        </row>
        <row r="2416">
          <cell r="A2416">
            <v>700</v>
          </cell>
          <cell r="B2416">
            <v>815</v>
          </cell>
          <cell r="C2416" t="b">
            <v>0</v>
          </cell>
          <cell r="D2416">
            <v>3</v>
          </cell>
          <cell r="E2416">
            <v>9</v>
          </cell>
          <cell r="F2416" t="str">
            <v>AF</v>
          </cell>
          <cell r="G2416">
            <v>2007</v>
          </cell>
          <cell r="H2416" t="b">
            <v>1</v>
          </cell>
          <cell r="I2416">
            <v>40.200000000000003</v>
          </cell>
          <cell r="K2416" t="str">
            <v>Appareils frigorifiques, extincteurs, véhicules et appareils domestiques</v>
          </cell>
          <cell r="L2416" t="str">
            <v>21, 759, 385</v>
          </cell>
          <cell r="M2416" t="b">
            <v>1</v>
          </cell>
          <cell r="N2416" t="b">
            <v>1</v>
          </cell>
          <cell r="P2416">
            <v>39173</v>
          </cell>
          <cell r="Q2416">
            <v>100</v>
          </cell>
          <cell r="R2416">
            <v>0</v>
          </cell>
          <cell r="T2416" t="b">
            <v>0</v>
          </cell>
          <cell r="U2416" t="b">
            <v>0</v>
          </cell>
          <cell r="V2416" t="b">
            <v>0</v>
          </cell>
          <cell r="W2416" t="b">
            <v>0</v>
          </cell>
          <cell r="X2416" t="str">
            <v>Prix comp. aux services offets dans cadre  d'autres droits et permis de qualif. profess. Réglementés</v>
          </cell>
          <cell r="Y2416">
            <v>0</v>
          </cell>
        </row>
        <row r="2417">
          <cell r="A2417">
            <v>700</v>
          </cell>
          <cell r="B2417">
            <v>815</v>
          </cell>
          <cell r="C2417" t="b">
            <v>0</v>
          </cell>
          <cell r="D2417">
            <v>3</v>
          </cell>
          <cell r="E2417">
            <v>9</v>
          </cell>
          <cell r="F2417" t="str">
            <v>AF</v>
          </cell>
          <cell r="G2417">
            <v>2006</v>
          </cell>
          <cell r="H2417" t="b">
            <v>0</v>
          </cell>
          <cell r="I2417">
            <v>40</v>
          </cell>
          <cell r="J2417" t="str">
            <v>Première année où le permis a été émis.</v>
          </cell>
          <cell r="K2417" t="str">
            <v>Appareils frigorifiques, extincteurs, véhicules et appareils domestiques</v>
          </cell>
          <cell r="L2417" t="str">
            <v>21, 759, 385</v>
          </cell>
          <cell r="M2417" t="b">
            <v>1</v>
          </cell>
          <cell r="N2417" t="b">
            <v>1</v>
          </cell>
          <cell r="P2417">
            <v>39173</v>
          </cell>
          <cell r="Q2417">
            <v>100</v>
          </cell>
          <cell r="R2417">
            <v>0</v>
          </cell>
          <cell r="T2417" t="b">
            <v>0</v>
          </cell>
          <cell r="U2417" t="b">
            <v>0</v>
          </cell>
          <cell r="V2417" t="b">
            <v>0</v>
          </cell>
          <cell r="W2417" t="b">
            <v>0</v>
          </cell>
          <cell r="X2417" t="str">
            <v>Prix comp. aux services offets dans cadre  d'autres droits et permis de qualif. profess. Réglementés</v>
          </cell>
          <cell r="Y2417">
            <v>0</v>
          </cell>
        </row>
        <row r="2418">
          <cell r="A2418">
            <v>700</v>
          </cell>
          <cell r="B2418">
            <v>815</v>
          </cell>
          <cell r="C2418" t="b">
            <v>0</v>
          </cell>
          <cell r="D2418">
            <v>3</v>
          </cell>
          <cell r="E2418">
            <v>9</v>
          </cell>
          <cell r="F2418" t="str">
            <v>AF</v>
          </cell>
          <cell r="G2418">
            <v>2005</v>
          </cell>
          <cell r="H2418" t="b">
            <v>0</v>
          </cell>
          <cell r="I2418">
            <v>0</v>
          </cell>
          <cell r="K2418" t="str">
            <v>Appareils frigorifiques, extincteurs, véhicules et appareils domestiques</v>
          </cell>
          <cell r="L2418" t="str">
            <v>21, 759, 385</v>
          </cell>
          <cell r="M2418" t="b">
            <v>1</v>
          </cell>
          <cell r="N2418" t="b">
            <v>1</v>
          </cell>
          <cell r="P2418">
            <v>39173</v>
          </cell>
          <cell r="Q2418">
            <v>100</v>
          </cell>
          <cell r="R2418">
            <v>0</v>
          </cell>
          <cell r="T2418" t="b">
            <v>0</v>
          </cell>
          <cell r="U2418" t="b">
            <v>0</v>
          </cell>
          <cell r="V2418" t="b">
            <v>0</v>
          </cell>
          <cell r="W2418" t="b">
            <v>0</v>
          </cell>
          <cell r="X2418" t="str">
            <v>Prix comp. aux services offets dans cadre  d'autres droits et permis de qualif. profess. Réglementés</v>
          </cell>
          <cell r="Y2418">
            <v>0</v>
          </cell>
        </row>
        <row r="2419">
          <cell r="A2419">
            <v>700</v>
          </cell>
          <cell r="B2419">
            <v>815</v>
          </cell>
          <cell r="C2419" t="b">
            <v>0</v>
          </cell>
          <cell r="D2419">
            <v>3</v>
          </cell>
          <cell r="E2419">
            <v>9</v>
          </cell>
          <cell r="F2419" t="str">
            <v>AF</v>
          </cell>
          <cell r="G2419">
            <v>2004</v>
          </cell>
          <cell r="H2419" t="b">
            <v>0</v>
          </cell>
          <cell r="I2419">
            <v>0</v>
          </cell>
          <cell r="K2419" t="str">
            <v>Appareils frigorifiques, extincteurs, véhicules et appareils domestiques</v>
          </cell>
          <cell r="L2419" t="str">
            <v>21, 759, 385</v>
          </cell>
          <cell r="M2419" t="b">
            <v>1</v>
          </cell>
          <cell r="N2419" t="b">
            <v>1</v>
          </cell>
          <cell r="P2419">
            <v>39173</v>
          </cell>
          <cell r="Q2419">
            <v>100</v>
          </cell>
          <cell r="R2419">
            <v>0</v>
          </cell>
          <cell r="T2419" t="b">
            <v>0</v>
          </cell>
          <cell r="U2419" t="b">
            <v>0</v>
          </cell>
          <cell r="V2419" t="b">
            <v>0</v>
          </cell>
          <cell r="W2419" t="b">
            <v>0</v>
          </cell>
          <cell r="X2419" t="str">
            <v>Prix comp. aux services offets dans cadre  d'autres droits et permis de qualif. profess. Réglementés</v>
          </cell>
          <cell r="Y2419">
            <v>0</v>
          </cell>
        </row>
        <row r="2420">
          <cell r="A2420">
            <v>700</v>
          </cell>
          <cell r="B2420">
            <v>815</v>
          </cell>
          <cell r="C2420" t="b">
            <v>0</v>
          </cell>
          <cell r="D2420">
            <v>3</v>
          </cell>
          <cell r="E2420">
            <v>9</v>
          </cell>
          <cell r="F2420" t="str">
            <v>AF</v>
          </cell>
          <cell r="G2420">
            <v>2003</v>
          </cell>
          <cell r="H2420" t="b">
            <v>0</v>
          </cell>
          <cell r="I2420">
            <v>0</v>
          </cell>
          <cell r="K2420" t="str">
            <v>Appareils frigorifiques, extincteurs, véhicules et appareils domestiques</v>
          </cell>
          <cell r="L2420" t="str">
            <v>21, 759, 385</v>
          </cell>
          <cell r="M2420" t="b">
            <v>1</v>
          </cell>
          <cell r="N2420" t="b">
            <v>1</v>
          </cell>
          <cell r="P2420">
            <v>39173</v>
          </cell>
          <cell r="Q2420">
            <v>100</v>
          </cell>
          <cell r="R2420">
            <v>0</v>
          </cell>
          <cell r="T2420" t="b">
            <v>0</v>
          </cell>
          <cell r="U2420" t="b">
            <v>0</v>
          </cell>
          <cell r="V2420" t="b">
            <v>0</v>
          </cell>
          <cell r="W2420" t="b">
            <v>0</v>
          </cell>
          <cell r="X2420" t="str">
            <v>Prix comp. aux services offets dans cadre  d'autres droits et permis de qualif. profess. Réglementés</v>
          </cell>
          <cell r="Y2420">
            <v>0</v>
          </cell>
        </row>
        <row r="2421">
          <cell r="A2421">
            <v>400</v>
          </cell>
          <cell r="B2421">
            <v>0</v>
          </cell>
          <cell r="C2421" t="b">
            <v>0</v>
          </cell>
          <cell r="D2421">
            <v>4</v>
          </cell>
          <cell r="E2421">
            <v>1</v>
          </cell>
          <cell r="F2421" t="str">
            <v>01</v>
          </cell>
          <cell r="G2421">
            <v>2007</v>
          </cell>
          <cell r="H2421" t="b">
            <v>1</v>
          </cell>
          <cell r="I2421">
            <v>500</v>
          </cell>
          <cell r="K2421" t="str">
            <v>Services judiciaires</v>
          </cell>
          <cell r="L2421" t="str">
            <v>59</v>
          </cell>
          <cell r="M2421" t="b">
            <v>1</v>
          </cell>
          <cell r="N2421" t="b">
            <v>0</v>
          </cell>
          <cell r="P2421">
            <v>39173</v>
          </cell>
          <cell r="Q2421">
            <v>50</v>
          </cell>
          <cell r="R2421">
            <v>50</v>
          </cell>
          <cell r="T2421" t="b">
            <v>1</v>
          </cell>
          <cell r="U2421" t="b">
            <v>0</v>
          </cell>
          <cell r="V2421" t="b">
            <v>0</v>
          </cell>
          <cell r="W2421" t="b">
            <v>0</v>
          </cell>
          <cell r="X2421" t="str">
            <v>NIL</v>
          </cell>
          <cell r="Y2421">
            <v>0</v>
          </cell>
        </row>
        <row r="2422">
          <cell r="A2422">
            <v>400</v>
          </cell>
          <cell r="B2422">
            <v>0</v>
          </cell>
          <cell r="C2422" t="b">
            <v>0</v>
          </cell>
          <cell r="D2422">
            <v>4</v>
          </cell>
          <cell r="E2422">
            <v>1</v>
          </cell>
          <cell r="F2422" t="str">
            <v>01</v>
          </cell>
          <cell r="G2422">
            <v>2006</v>
          </cell>
          <cell r="H2422" t="b">
            <v>0</v>
          </cell>
          <cell r="I2422">
            <v>425</v>
          </cell>
          <cell r="K2422" t="str">
            <v>Services judiciaires</v>
          </cell>
          <cell r="L2422" t="str">
            <v>59</v>
          </cell>
          <cell r="M2422" t="b">
            <v>1</v>
          </cell>
          <cell r="N2422" t="b">
            <v>0</v>
          </cell>
          <cell r="P2422">
            <v>39173</v>
          </cell>
          <cell r="Q2422">
            <v>50</v>
          </cell>
          <cell r="R2422">
            <v>50</v>
          </cell>
          <cell r="T2422" t="b">
            <v>1</v>
          </cell>
          <cell r="U2422" t="b">
            <v>0</v>
          </cell>
          <cell r="V2422" t="b">
            <v>0</v>
          </cell>
          <cell r="W2422" t="b">
            <v>0</v>
          </cell>
          <cell r="X2422" t="str">
            <v>NIL</v>
          </cell>
          <cell r="Y2422">
            <v>0</v>
          </cell>
        </row>
        <row r="2423">
          <cell r="A2423">
            <v>400</v>
          </cell>
          <cell r="B2423">
            <v>0</v>
          </cell>
          <cell r="C2423" t="b">
            <v>0</v>
          </cell>
          <cell r="D2423">
            <v>4</v>
          </cell>
          <cell r="E2423">
            <v>1</v>
          </cell>
          <cell r="F2423" t="str">
            <v>01</v>
          </cell>
          <cell r="G2423">
            <v>2005</v>
          </cell>
          <cell r="H2423" t="b">
            <v>0</v>
          </cell>
          <cell r="I2423">
            <v>400</v>
          </cell>
          <cell r="K2423" t="str">
            <v>Services judiciaires</v>
          </cell>
          <cell r="L2423" t="str">
            <v>59</v>
          </cell>
          <cell r="M2423" t="b">
            <v>1</v>
          </cell>
          <cell r="N2423" t="b">
            <v>0</v>
          </cell>
          <cell r="P2423">
            <v>39173</v>
          </cell>
          <cell r="Q2423">
            <v>50</v>
          </cell>
          <cell r="R2423">
            <v>50</v>
          </cell>
          <cell r="T2423" t="b">
            <v>1</v>
          </cell>
          <cell r="U2423" t="b">
            <v>0</v>
          </cell>
          <cell r="V2423" t="b">
            <v>0</v>
          </cell>
          <cell r="W2423" t="b">
            <v>0</v>
          </cell>
          <cell r="X2423" t="str">
            <v>NIL</v>
          </cell>
          <cell r="Y2423">
            <v>0</v>
          </cell>
        </row>
        <row r="2424">
          <cell r="A2424">
            <v>400</v>
          </cell>
          <cell r="B2424">
            <v>0</v>
          </cell>
          <cell r="C2424" t="b">
            <v>0</v>
          </cell>
          <cell r="D2424">
            <v>4</v>
          </cell>
          <cell r="E2424">
            <v>1</v>
          </cell>
          <cell r="F2424" t="str">
            <v>01</v>
          </cell>
          <cell r="G2424">
            <v>2004</v>
          </cell>
          <cell r="H2424" t="b">
            <v>0</v>
          </cell>
          <cell r="I2424">
            <v>400</v>
          </cell>
          <cell r="K2424" t="str">
            <v>Services judiciaires</v>
          </cell>
          <cell r="L2424" t="str">
            <v>59</v>
          </cell>
          <cell r="M2424" t="b">
            <v>1</v>
          </cell>
          <cell r="N2424" t="b">
            <v>0</v>
          </cell>
          <cell r="P2424">
            <v>39173</v>
          </cell>
          <cell r="Q2424">
            <v>50</v>
          </cell>
          <cell r="R2424">
            <v>50</v>
          </cell>
          <cell r="T2424" t="b">
            <v>1</v>
          </cell>
          <cell r="U2424" t="b">
            <v>0</v>
          </cell>
          <cell r="V2424" t="b">
            <v>0</v>
          </cell>
          <cell r="W2424" t="b">
            <v>0</v>
          </cell>
          <cell r="X2424" t="str">
            <v>NIL</v>
          </cell>
          <cell r="Y2424">
            <v>0</v>
          </cell>
        </row>
        <row r="2425">
          <cell r="A2425">
            <v>400</v>
          </cell>
          <cell r="B2425">
            <v>0</v>
          </cell>
          <cell r="C2425" t="b">
            <v>0</v>
          </cell>
          <cell r="D2425">
            <v>4</v>
          </cell>
          <cell r="E2425">
            <v>1</v>
          </cell>
          <cell r="F2425" t="str">
            <v>01</v>
          </cell>
          <cell r="G2425">
            <v>2003</v>
          </cell>
          <cell r="H2425" t="b">
            <v>0</v>
          </cell>
          <cell r="I2425">
            <v>134</v>
          </cell>
          <cell r="K2425" t="str">
            <v>Services judiciaires</v>
          </cell>
          <cell r="L2425" t="str">
            <v>59</v>
          </cell>
          <cell r="M2425" t="b">
            <v>1</v>
          </cell>
          <cell r="N2425" t="b">
            <v>0</v>
          </cell>
          <cell r="P2425">
            <v>39173</v>
          </cell>
          <cell r="Q2425">
            <v>50</v>
          </cell>
          <cell r="R2425">
            <v>50</v>
          </cell>
          <cell r="T2425" t="b">
            <v>1</v>
          </cell>
          <cell r="U2425" t="b">
            <v>0</v>
          </cell>
          <cell r="V2425" t="b">
            <v>0</v>
          </cell>
          <cell r="W2425" t="b">
            <v>0</v>
          </cell>
          <cell r="X2425" t="str">
            <v>NIL</v>
          </cell>
          <cell r="Y2425">
            <v>0</v>
          </cell>
        </row>
        <row r="2426">
          <cell r="A2426">
            <v>80</v>
          </cell>
          <cell r="B2426">
            <v>0</v>
          </cell>
          <cell r="C2426" t="b">
            <v>0</v>
          </cell>
          <cell r="D2426">
            <v>3</v>
          </cell>
          <cell r="E2426">
            <v>1</v>
          </cell>
          <cell r="F2426" t="str">
            <v>26</v>
          </cell>
          <cell r="G2426">
            <v>2004</v>
          </cell>
          <cell r="H2426" t="b">
            <v>0</v>
          </cell>
          <cell r="I2426">
            <v>43.2</v>
          </cell>
          <cell r="K2426" t="str">
            <v>Permis de transporteur laitier (selon la capacité du véhicule) au CQIASA</v>
          </cell>
          <cell r="L2426" t="str">
            <v>70</v>
          </cell>
          <cell r="M2426" t="b">
            <v>1</v>
          </cell>
          <cell r="N2426" t="b">
            <v>0</v>
          </cell>
          <cell r="P2426">
            <v>39173</v>
          </cell>
          <cell r="Q2426">
            <v>50</v>
          </cell>
          <cell r="R2426">
            <v>50</v>
          </cell>
          <cell r="T2426" t="b">
            <v>0</v>
          </cell>
          <cell r="U2426" t="b">
            <v>1</v>
          </cell>
          <cell r="V2426" t="b">
            <v>0</v>
          </cell>
          <cell r="W2426" t="b">
            <v>0</v>
          </cell>
          <cell r="Y2426">
            <v>0</v>
          </cell>
        </row>
        <row r="2427">
          <cell r="A2427">
            <v>80</v>
          </cell>
          <cell r="B2427">
            <v>0</v>
          </cell>
          <cell r="C2427" t="b">
            <v>0</v>
          </cell>
          <cell r="D2427">
            <v>3</v>
          </cell>
          <cell r="E2427">
            <v>1</v>
          </cell>
          <cell r="F2427" t="str">
            <v>26</v>
          </cell>
          <cell r="G2427">
            <v>2003</v>
          </cell>
          <cell r="H2427" t="b">
            <v>0</v>
          </cell>
          <cell r="I2427">
            <v>38.200000000000003</v>
          </cell>
          <cell r="K2427" t="str">
            <v>Permis de transporteur laitier (selon la capacité du véhicule) au CQIASA</v>
          </cell>
          <cell r="L2427" t="str">
            <v>70</v>
          </cell>
          <cell r="M2427" t="b">
            <v>1</v>
          </cell>
          <cell r="N2427" t="b">
            <v>0</v>
          </cell>
          <cell r="P2427">
            <v>39173</v>
          </cell>
          <cell r="Q2427">
            <v>50</v>
          </cell>
          <cell r="R2427">
            <v>50</v>
          </cell>
          <cell r="T2427" t="b">
            <v>0</v>
          </cell>
          <cell r="U2427" t="b">
            <v>1</v>
          </cell>
          <cell r="V2427" t="b">
            <v>0</v>
          </cell>
          <cell r="W2427" t="b">
            <v>0</v>
          </cell>
          <cell r="Y2427">
            <v>0</v>
          </cell>
        </row>
        <row r="2428">
          <cell r="A2428">
            <v>80</v>
          </cell>
          <cell r="B2428">
            <v>0</v>
          </cell>
          <cell r="C2428" t="b">
            <v>0</v>
          </cell>
          <cell r="D2428">
            <v>3</v>
          </cell>
          <cell r="E2428">
            <v>9</v>
          </cell>
          <cell r="F2428" t="str">
            <v>04</v>
          </cell>
          <cell r="G2428">
            <v>2007</v>
          </cell>
          <cell r="H2428" t="b">
            <v>1</v>
          </cell>
          <cell r="I2428">
            <v>500.5</v>
          </cell>
          <cell r="K2428" t="str">
            <v>Droit pour ouverture de dossier au CQIASA  - 105.00 $</v>
          </cell>
          <cell r="L2428" t="str">
            <v>748, 70</v>
          </cell>
          <cell r="M2428" t="b">
            <v>1</v>
          </cell>
          <cell r="N2428" t="b">
            <v>0</v>
          </cell>
          <cell r="P2428">
            <v>39173</v>
          </cell>
          <cell r="Q2428">
            <v>100</v>
          </cell>
          <cell r="R2428">
            <v>0</v>
          </cell>
          <cell r="T2428" t="b">
            <v>0</v>
          </cell>
          <cell r="U2428" t="b">
            <v>1</v>
          </cell>
          <cell r="V2428" t="b">
            <v>0</v>
          </cell>
          <cell r="W2428" t="b">
            <v>0</v>
          </cell>
          <cell r="Y2428">
            <v>0</v>
          </cell>
        </row>
        <row r="2429">
          <cell r="A2429">
            <v>80</v>
          </cell>
          <cell r="B2429">
            <v>0</v>
          </cell>
          <cell r="C2429" t="b">
            <v>0</v>
          </cell>
          <cell r="D2429">
            <v>3</v>
          </cell>
          <cell r="E2429">
            <v>9</v>
          </cell>
          <cell r="F2429" t="str">
            <v>04</v>
          </cell>
          <cell r="G2429">
            <v>2006</v>
          </cell>
          <cell r="H2429" t="b">
            <v>0</v>
          </cell>
          <cell r="I2429">
            <v>330.6</v>
          </cell>
          <cell r="K2429" t="str">
            <v>Droit pour ouverture de dossier au CQIASA  - 105.00 $</v>
          </cell>
          <cell r="L2429" t="str">
            <v>748, 70</v>
          </cell>
          <cell r="M2429" t="b">
            <v>1</v>
          </cell>
          <cell r="N2429" t="b">
            <v>0</v>
          </cell>
          <cell r="P2429">
            <v>39173</v>
          </cell>
          <cell r="Q2429">
            <v>100</v>
          </cell>
          <cell r="R2429">
            <v>0</v>
          </cell>
          <cell r="T2429" t="b">
            <v>0</v>
          </cell>
          <cell r="U2429" t="b">
            <v>1</v>
          </cell>
          <cell r="V2429" t="b">
            <v>0</v>
          </cell>
          <cell r="W2429" t="b">
            <v>0</v>
          </cell>
          <cell r="Y2429">
            <v>0</v>
          </cell>
        </row>
        <row r="2430">
          <cell r="A2430">
            <v>80</v>
          </cell>
          <cell r="B2430">
            <v>0</v>
          </cell>
          <cell r="C2430" t="b">
            <v>0</v>
          </cell>
          <cell r="D2430">
            <v>3</v>
          </cell>
          <cell r="E2430">
            <v>9</v>
          </cell>
          <cell r="F2430" t="str">
            <v>04</v>
          </cell>
          <cell r="G2430">
            <v>2005</v>
          </cell>
          <cell r="H2430" t="b">
            <v>0</v>
          </cell>
          <cell r="I2430">
            <v>14.6</v>
          </cell>
          <cell r="K2430" t="str">
            <v>Droit pour ouverture de dossier au CQIASA  - 105.00 $</v>
          </cell>
          <cell r="L2430" t="str">
            <v>748, 70</v>
          </cell>
          <cell r="M2430" t="b">
            <v>1</v>
          </cell>
          <cell r="N2430" t="b">
            <v>0</v>
          </cell>
          <cell r="P2430">
            <v>39173</v>
          </cell>
          <cell r="Q2430">
            <v>100</v>
          </cell>
          <cell r="R2430">
            <v>0</v>
          </cell>
          <cell r="T2430" t="b">
            <v>0</v>
          </cell>
          <cell r="U2430" t="b">
            <v>1</v>
          </cell>
          <cell r="V2430" t="b">
            <v>0</v>
          </cell>
          <cell r="W2430" t="b">
            <v>0</v>
          </cell>
          <cell r="Y2430">
            <v>0</v>
          </cell>
        </row>
        <row r="2431">
          <cell r="A2431">
            <v>80</v>
          </cell>
          <cell r="B2431">
            <v>0</v>
          </cell>
          <cell r="C2431" t="b">
            <v>0</v>
          </cell>
          <cell r="D2431">
            <v>3</v>
          </cell>
          <cell r="E2431">
            <v>9</v>
          </cell>
          <cell r="F2431" t="str">
            <v>04</v>
          </cell>
          <cell r="G2431">
            <v>2004</v>
          </cell>
          <cell r="H2431" t="b">
            <v>0</v>
          </cell>
          <cell r="I2431">
            <v>14.7</v>
          </cell>
          <cell r="K2431" t="str">
            <v>Droit pour ouverture de dossier au CQIASA  - 105.00 $</v>
          </cell>
          <cell r="L2431" t="str">
            <v>748, 70</v>
          </cell>
          <cell r="M2431" t="b">
            <v>1</v>
          </cell>
          <cell r="N2431" t="b">
            <v>0</v>
          </cell>
          <cell r="P2431">
            <v>39173</v>
          </cell>
          <cell r="Q2431">
            <v>100</v>
          </cell>
          <cell r="R2431">
            <v>0</v>
          </cell>
          <cell r="T2431" t="b">
            <v>0</v>
          </cell>
          <cell r="U2431" t="b">
            <v>1</v>
          </cell>
          <cell r="V2431" t="b">
            <v>0</v>
          </cell>
          <cell r="W2431" t="b">
            <v>0</v>
          </cell>
          <cell r="Y2431">
            <v>0</v>
          </cell>
        </row>
        <row r="2432">
          <cell r="A2432">
            <v>80</v>
          </cell>
          <cell r="B2432">
            <v>0</v>
          </cell>
          <cell r="C2432" t="b">
            <v>0</v>
          </cell>
          <cell r="D2432">
            <v>3</v>
          </cell>
          <cell r="E2432">
            <v>9</v>
          </cell>
          <cell r="F2432" t="str">
            <v>04</v>
          </cell>
          <cell r="G2432">
            <v>2003</v>
          </cell>
          <cell r="H2432" t="b">
            <v>0</v>
          </cell>
          <cell r="I2432">
            <v>15.3</v>
          </cell>
          <cell r="K2432" t="str">
            <v>Droit pour ouverture de dossier au CQIASA  - 105.00 $</v>
          </cell>
          <cell r="L2432" t="str">
            <v>748, 70</v>
          </cell>
          <cell r="M2432" t="b">
            <v>1</v>
          </cell>
          <cell r="N2432" t="b">
            <v>0</v>
          </cell>
          <cell r="P2432">
            <v>39173</v>
          </cell>
          <cell r="Q2432">
            <v>100</v>
          </cell>
          <cell r="R2432">
            <v>0</v>
          </cell>
          <cell r="T2432" t="b">
            <v>0</v>
          </cell>
          <cell r="U2432" t="b">
            <v>1</v>
          </cell>
          <cell r="V2432" t="b">
            <v>0</v>
          </cell>
          <cell r="W2432" t="b">
            <v>0</v>
          </cell>
          <cell r="Y2432">
            <v>0</v>
          </cell>
        </row>
        <row r="2433">
          <cell r="A2433">
            <v>80</v>
          </cell>
          <cell r="B2433">
            <v>0</v>
          </cell>
          <cell r="C2433" t="b">
            <v>0</v>
          </cell>
          <cell r="D2433">
            <v>3</v>
          </cell>
          <cell r="E2433">
            <v>9</v>
          </cell>
          <cell r="F2433" t="str">
            <v>59</v>
          </cell>
          <cell r="G2433">
            <v>2007</v>
          </cell>
          <cell r="H2433" t="b">
            <v>1</v>
          </cell>
          <cell r="I2433">
            <v>45</v>
          </cell>
          <cell r="K2433" t="str">
            <v>Permis de médicaments vétérinaires au CQIASA</v>
          </cell>
          <cell r="L2433" t="str">
            <v>69</v>
          </cell>
          <cell r="M2433" t="b">
            <v>1</v>
          </cell>
          <cell r="N2433" t="b">
            <v>0</v>
          </cell>
          <cell r="P2433">
            <v>39173</v>
          </cell>
          <cell r="Q2433">
            <v>100</v>
          </cell>
          <cell r="R2433">
            <v>0</v>
          </cell>
          <cell r="T2433" t="b">
            <v>0</v>
          </cell>
          <cell r="U2433" t="b">
            <v>1</v>
          </cell>
          <cell r="V2433" t="b">
            <v>0</v>
          </cell>
          <cell r="W2433" t="b">
            <v>0</v>
          </cell>
          <cell r="Y2433">
            <v>0</v>
          </cell>
        </row>
        <row r="2434">
          <cell r="A2434">
            <v>80</v>
          </cell>
          <cell r="B2434">
            <v>0</v>
          </cell>
          <cell r="C2434" t="b">
            <v>0</v>
          </cell>
          <cell r="D2434">
            <v>3</v>
          </cell>
          <cell r="E2434">
            <v>9</v>
          </cell>
          <cell r="F2434" t="str">
            <v>59</v>
          </cell>
          <cell r="G2434">
            <v>2006</v>
          </cell>
          <cell r="H2434" t="b">
            <v>0</v>
          </cell>
          <cell r="I2434">
            <v>40.4</v>
          </cell>
          <cell r="K2434" t="str">
            <v>Permis de médicaments vétérinaires au CQIASA</v>
          </cell>
          <cell r="L2434" t="str">
            <v>69</v>
          </cell>
          <cell r="M2434" t="b">
            <v>1</v>
          </cell>
          <cell r="N2434" t="b">
            <v>0</v>
          </cell>
          <cell r="P2434">
            <v>39173</v>
          </cell>
          <cell r="Q2434">
            <v>100</v>
          </cell>
          <cell r="R2434">
            <v>0</v>
          </cell>
          <cell r="T2434" t="b">
            <v>0</v>
          </cell>
          <cell r="U2434" t="b">
            <v>1</v>
          </cell>
          <cell r="V2434" t="b">
            <v>0</v>
          </cell>
          <cell r="W2434" t="b">
            <v>0</v>
          </cell>
          <cell r="Y2434">
            <v>0</v>
          </cell>
        </row>
        <row r="2435">
          <cell r="A2435">
            <v>80</v>
          </cell>
          <cell r="B2435">
            <v>0</v>
          </cell>
          <cell r="C2435" t="b">
            <v>0</v>
          </cell>
          <cell r="D2435">
            <v>3</v>
          </cell>
          <cell r="E2435">
            <v>9</v>
          </cell>
          <cell r="F2435" t="str">
            <v>59</v>
          </cell>
          <cell r="G2435">
            <v>2005</v>
          </cell>
          <cell r="H2435" t="b">
            <v>0</v>
          </cell>
          <cell r="I2435">
            <v>41.7</v>
          </cell>
          <cell r="K2435" t="str">
            <v>Permis de médicaments vétérinaires au CQIASA</v>
          </cell>
          <cell r="L2435" t="str">
            <v>69</v>
          </cell>
          <cell r="M2435" t="b">
            <v>1</v>
          </cell>
          <cell r="N2435" t="b">
            <v>0</v>
          </cell>
          <cell r="P2435">
            <v>39173</v>
          </cell>
          <cell r="Q2435">
            <v>100</v>
          </cell>
          <cell r="R2435">
            <v>0</v>
          </cell>
          <cell r="T2435" t="b">
            <v>0</v>
          </cell>
          <cell r="U2435" t="b">
            <v>1</v>
          </cell>
          <cell r="V2435" t="b">
            <v>0</v>
          </cell>
          <cell r="W2435" t="b">
            <v>0</v>
          </cell>
          <cell r="Y2435">
            <v>0</v>
          </cell>
        </row>
        <row r="2436">
          <cell r="A2436">
            <v>80</v>
          </cell>
          <cell r="B2436">
            <v>0</v>
          </cell>
          <cell r="C2436" t="b">
            <v>0</v>
          </cell>
          <cell r="D2436">
            <v>3</v>
          </cell>
          <cell r="E2436">
            <v>9</v>
          </cell>
          <cell r="F2436" t="str">
            <v>59</v>
          </cell>
          <cell r="G2436">
            <v>2004</v>
          </cell>
          <cell r="H2436" t="b">
            <v>0</v>
          </cell>
          <cell r="I2436">
            <v>34.700000000000003</v>
          </cell>
          <cell r="K2436" t="str">
            <v>Permis de médicaments vétérinaires au CQIASA</v>
          </cell>
          <cell r="L2436" t="str">
            <v>69</v>
          </cell>
          <cell r="M2436" t="b">
            <v>1</v>
          </cell>
          <cell r="N2436" t="b">
            <v>0</v>
          </cell>
          <cell r="P2436">
            <v>39173</v>
          </cell>
          <cell r="Q2436">
            <v>100</v>
          </cell>
          <cell r="R2436">
            <v>0</v>
          </cell>
          <cell r="T2436" t="b">
            <v>0</v>
          </cell>
          <cell r="U2436" t="b">
            <v>1</v>
          </cell>
          <cell r="V2436" t="b">
            <v>0</v>
          </cell>
          <cell r="W2436" t="b">
            <v>0</v>
          </cell>
          <cell r="Y2436">
            <v>0</v>
          </cell>
        </row>
        <row r="2437">
          <cell r="A2437">
            <v>80</v>
          </cell>
          <cell r="B2437">
            <v>0</v>
          </cell>
          <cell r="C2437" t="b">
            <v>0</v>
          </cell>
          <cell r="D2437">
            <v>3</v>
          </cell>
          <cell r="E2437">
            <v>9</v>
          </cell>
          <cell r="F2437" t="str">
            <v>59</v>
          </cell>
          <cell r="G2437">
            <v>2003</v>
          </cell>
          <cell r="H2437" t="b">
            <v>0</v>
          </cell>
          <cell r="I2437">
            <v>43.2</v>
          </cell>
          <cell r="K2437" t="str">
            <v>Permis de médicaments vétérinaires au CQIASA</v>
          </cell>
          <cell r="L2437" t="str">
            <v>69</v>
          </cell>
          <cell r="M2437" t="b">
            <v>1</v>
          </cell>
          <cell r="N2437" t="b">
            <v>0</v>
          </cell>
          <cell r="P2437">
            <v>39173</v>
          </cell>
          <cell r="Q2437">
            <v>100</v>
          </cell>
          <cell r="R2437">
            <v>0</v>
          </cell>
          <cell r="T2437" t="b">
            <v>0</v>
          </cell>
          <cell r="U2437" t="b">
            <v>1</v>
          </cell>
          <cell r="V2437" t="b">
            <v>0</v>
          </cell>
          <cell r="W2437" t="b">
            <v>0</v>
          </cell>
          <cell r="Y2437">
            <v>0</v>
          </cell>
        </row>
        <row r="2438">
          <cell r="A2438">
            <v>80</v>
          </cell>
          <cell r="B2438">
            <v>0</v>
          </cell>
          <cell r="C2438" t="b">
            <v>0</v>
          </cell>
          <cell r="D2438">
            <v>3</v>
          </cell>
          <cell r="E2438">
            <v>9</v>
          </cell>
          <cell r="F2438" t="str">
            <v>60</v>
          </cell>
          <cell r="G2438">
            <v>2007</v>
          </cell>
          <cell r="H2438" t="b">
            <v>1</v>
          </cell>
          <cell r="I2438">
            <v>4.5</v>
          </cell>
          <cell r="K2438" t="str">
            <v>Permis de vente aux enchères d'animaux vivants au CQIASA</v>
          </cell>
          <cell r="L2438" t="str">
            <v>69</v>
          </cell>
          <cell r="M2438" t="b">
            <v>1</v>
          </cell>
          <cell r="N2438" t="b">
            <v>0</v>
          </cell>
          <cell r="P2438">
            <v>39173</v>
          </cell>
          <cell r="Q2438">
            <v>100</v>
          </cell>
          <cell r="R2438">
            <v>0</v>
          </cell>
          <cell r="T2438" t="b">
            <v>0</v>
          </cell>
          <cell r="U2438" t="b">
            <v>1</v>
          </cell>
          <cell r="V2438" t="b">
            <v>0</v>
          </cell>
          <cell r="W2438" t="b">
            <v>0</v>
          </cell>
          <cell r="Y2438">
            <v>0</v>
          </cell>
        </row>
        <row r="2439">
          <cell r="A2439">
            <v>80</v>
          </cell>
          <cell r="B2439">
            <v>0</v>
          </cell>
          <cell r="C2439" t="b">
            <v>0</v>
          </cell>
          <cell r="D2439">
            <v>3</v>
          </cell>
          <cell r="E2439">
            <v>9</v>
          </cell>
          <cell r="F2439" t="str">
            <v>60</v>
          </cell>
          <cell r="G2439">
            <v>2006</v>
          </cell>
          <cell r="H2439" t="b">
            <v>0</v>
          </cell>
          <cell r="I2439">
            <v>5.7</v>
          </cell>
          <cell r="K2439" t="str">
            <v>Permis de vente aux enchères d'animaux vivants au CQIASA</v>
          </cell>
          <cell r="L2439" t="str">
            <v>69</v>
          </cell>
          <cell r="M2439" t="b">
            <v>1</v>
          </cell>
          <cell r="N2439" t="b">
            <v>0</v>
          </cell>
          <cell r="P2439">
            <v>39173</v>
          </cell>
          <cell r="Q2439">
            <v>100</v>
          </cell>
          <cell r="R2439">
            <v>0</v>
          </cell>
          <cell r="T2439" t="b">
            <v>0</v>
          </cell>
          <cell r="U2439" t="b">
            <v>1</v>
          </cell>
          <cell r="V2439" t="b">
            <v>0</v>
          </cell>
          <cell r="W2439" t="b">
            <v>0</v>
          </cell>
          <cell r="Y2439">
            <v>0</v>
          </cell>
        </row>
        <row r="2440">
          <cell r="A2440">
            <v>80</v>
          </cell>
          <cell r="B2440">
            <v>0</v>
          </cell>
          <cell r="C2440" t="b">
            <v>0</v>
          </cell>
          <cell r="D2440">
            <v>3</v>
          </cell>
          <cell r="E2440">
            <v>9</v>
          </cell>
          <cell r="F2440" t="str">
            <v>60</v>
          </cell>
          <cell r="G2440">
            <v>2005</v>
          </cell>
          <cell r="H2440" t="b">
            <v>0</v>
          </cell>
          <cell r="I2440">
            <v>2.2999999999999998</v>
          </cell>
          <cell r="K2440" t="str">
            <v>Permis de vente aux enchères d'animaux vivants au CQIASA</v>
          </cell>
          <cell r="L2440" t="str">
            <v>69</v>
          </cell>
          <cell r="M2440" t="b">
            <v>1</v>
          </cell>
          <cell r="N2440" t="b">
            <v>0</v>
          </cell>
          <cell r="P2440">
            <v>39173</v>
          </cell>
          <cell r="Q2440">
            <v>100</v>
          </cell>
          <cell r="R2440">
            <v>0</v>
          </cell>
          <cell r="T2440" t="b">
            <v>0</v>
          </cell>
          <cell r="U2440" t="b">
            <v>1</v>
          </cell>
          <cell r="V2440" t="b">
            <v>0</v>
          </cell>
          <cell r="W2440" t="b">
            <v>0</v>
          </cell>
          <cell r="Y2440">
            <v>0</v>
          </cell>
        </row>
        <row r="2441">
          <cell r="A2441">
            <v>80</v>
          </cell>
          <cell r="B2441">
            <v>0</v>
          </cell>
          <cell r="C2441" t="b">
            <v>0</v>
          </cell>
          <cell r="D2441">
            <v>3</v>
          </cell>
          <cell r="E2441">
            <v>9</v>
          </cell>
          <cell r="F2441" t="str">
            <v>60</v>
          </cell>
          <cell r="G2441">
            <v>2004</v>
          </cell>
          <cell r="H2441" t="b">
            <v>0</v>
          </cell>
          <cell r="I2441">
            <v>3.6</v>
          </cell>
          <cell r="K2441" t="str">
            <v>Permis de vente aux enchères d'animaux vivants au CQIASA</v>
          </cell>
          <cell r="L2441" t="str">
            <v>69</v>
          </cell>
          <cell r="M2441" t="b">
            <v>1</v>
          </cell>
          <cell r="N2441" t="b">
            <v>0</v>
          </cell>
          <cell r="P2441">
            <v>39173</v>
          </cell>
          <cell r="Q2441">
            <v>100</v>
          </cell>
          <cell r="R2441">
            <v>0</v>
          </cell>
          <cell r="T2441" t="b">
            <v>0</v>
          </cell>
          <cell r="U2441" t="b">
            <v>1</v>
          </cell>
          <cell r="V2441" t="b">
            <v>0</v>
          </cell>
          <cell r="W2441" t="b">
            <v>0</v>
          </cell>
          <cell r="Y2441">
            <v>0</v>
          </cell>
        </row>
        <row r="2442">
          <cell r="A2442">
            <v>80</v>
          </cell>
          <cell r="B2442">
            <v>0</v>
          </cell>
          <cell r="C2442" t="b">
            <v>0</v>
          </cell>
          <cell r="D2442">
            <v>3</v>
          </cell>
          <cell r="E2442">
            <v>9</v>
          </cell>
          <cell r="F2442" t="str">
            <v>60</v>
          </cell>
          <cell r="G2442">
            <v>2003</v>
          </cell>
          <cell r="H2442" t="b">
            <v>0</v>
          </cell>
          <cell r="I2442">
            <v>3.2</v>
          </cell>
          <cell r="K2442" t="str">
            <v>Permis de vente aux enchères d'animaux vivants au CQIASA</v>
          </cell>
          <cell r="L2442" t="str">
            <v>69</v>
          </cell>
          <cell r="M2442" t="b">
            <v>1</v>
          </cell>
          <cell r="N2442" t="b">
            <v>0</v>
          </cell>
          <cell r="P2442">
            <v>39173</v>
          </cell>
          <cell r="Q2442">
            <v>100</v>
          </cell>
          <cell r="R2442">
            <v>0</v>
          </cell>
          <cell r="T2442" t="b">
            <v>0</v>
          </cell>
          <cell r="U2442" t="b">
            <v>1</v>
          </cell>
          <cell r="V2442" t="b">
            <v>0</v>
          </cell>
          <cell r="W2442" t="b">
            <v>0</v>
          </cell>
          <cell r="Y2442">
            <v>0</v>
          </cell>
        </row>
        <row r="2443">
          <cell r="A2443">
            <v>80</v>
          </cell>
          <cell r="B2443">
            <v>0</v>
          </cell>
          <cell r="C2443" t="b">
            <v>0</v>
          </cell>
          <cell r="D2443">
            <v>3</v>
          </cell>
          <cell r="E2443">
            <v>9</v>
          </cell>
          <cell r="F2443" t="str">
            <v>88</v>
          </cell>
          <cell r="G2443">
            <v>2007</v>
          </cell>
          <cell r="H2443" t="b">
            <v>1</v>
          </cell>
          <cell r="I2443">
            <v>100</v>
          </cell>
          <cell r="K2443" t="str">
            <v>Permis relatifs aux produts laitiers et leurs succédanés pour les usines laitières et les distributeurs laitiers au CQIASA</v>
          </cell>
          <cell r="L2443" t="str">
            <v>70, 75</v>
          </cell>
          <cell r="M2443" t="b">
            <v>1</v>
          </cell>
          <cell r="N2443" t="b">
            <v>0</v>
          </cell>
          <cell r="P2443">
            <v>39173</v>
          </cell>
          <cell r="Q2443">
            <v>0</v>
          </cell>
          <cell r="R2443">
            <v>100</v>
          </cell>
          <cell r="T2443" t="b">
            <v>0</v>
          </cell>
          <cell r="U2443" t="b">
            <v>1</v>
          </cell>
          <cell r="V2443" t="b">
            <v>0</v>
          </cell>
          <cell r="W2443" t="b">
            <v>0</v>
          </cell>
          <cell r="Y2443">
            <v>0</v>
          </cell>
        </row>
        <row r="2444">
          <cell r="A2444">
            <v>80</v>
          </cell>
          <cell r="B2444">
            <v>0</v>
          </cell>
          <cell r="C2444" t="b">
            <v>0</v>
          </cell>
          <cell r="D2444">
            <v>3</v>
          </cell>
          <cell r="E2444">
            <v>9</v>
          </cell>
          <cell r="F2444" t="str">
            <v>88</v>
          </cell>
          <cell r="G2444">
            <v>2006</v>
          </cell>
          <cell r="H2444" t="b">
            <v>0</v>
          </cell>
          <cell r="I2444">
            <v>80.900000000000006</v>
          </cell>
          <cell r="K2444" t="str">
            <v>Permis relatifs aux produts laitiers et leurs succédanés pour les usines laitières et les distributeurs laitiers au CQIASA</v>
          </cell>
          <cell r="L2444" t="str">
            <v>70, 75</v>
          </cell>
          <cell r="M2444" t="b">
            <v>1</v>
          </cell>
          <cell r="N2444" t="b">
            <v>0</v>
          </cell>
          <cell r="P2444">
            <v>39173</v>
          </cell>
          <cell r="Q2444">
            <v>0</v>
          </cell>
          <cell r="R2444">
            <v>100</v>
          </cell>
          <cell r="T2444" t="b">
            <v>0</v>
          </cell>
          <cell r="U2444" t="b">
            <v>1</v>
          </cell>
          <cell r="V2444" t="b">
            <v>0</v>
          </cell>
          <cell r="W2444" t="b">
            <v>0</v>
          </cell>
          <cell r="Y2444">
            <v>0</v>
          </cell>
        </row>
        <row r="2445">
          <cell r="A2445">
            <v>95</v>
          </cell>
          <cell r="B2445">
            <v>402</v>
          </cell>
          <cell r="C2445" t="b">
            <v>0</v>
          </cell>
          <cell r="D2445">
            <v>4</v>
          </cell>
          <cell r="E2445">
            <v>1</v>
          </cell>
          <cell r="F2445" t="str">
            <v>30</v>
          </cell>
          <cell r="G2445">
            <v>2007</v>
          </cell>
          <cell r="H2445" t="b">
            <v>1</v>
          </cell>
          <cell r="I2445">
            <v>5</v>
          </cell>
          <cell r="K2445" t="str">
            <v>Audio cassette et CD</v>
          </cell>
          <cell r="L2445" t="str">
            <v>81, 82</v>
          </cell>
          <cell r="M2445" t="b">
            <v>1</v>
          </cell>
          <cell r="N2445" t="b">
            <v>0</v>
          </cell>
          <cell r="P2445">
            <v>38808</v>
          </cell>
          <cell r="Q2445">
            <v>50</v>
          </cell>
          <cell r="R2445">
            <v>50</v>
          </cell>
          <cell r="T2445" t="b">
            <v>0</v>
          </cell>
          <cell r="U2445" t="b">
            <v>0</v>
          </cell>
          <cell r="V2445" t="b">
            <v>0</v>
          </cell>
          <cell r="W2445" t="b">
            <v>0</v>
          </cell>
          <cell r="X2445" t="str">
            <v>En vertu du règlement sur les frais exigibles pour la transcrip., la reprod. et la transmission</v>
          </cell>
          <cell r="Y2445">
            <v>0</v>
          </cell>
        </row>
        <row r="2446">
          <cell r="A2446">
            <v>700</v>
          </cell>
          <cell r="B2446">
            <v>815</v>
          </cell>
          <cell r="C2446" t="b">
            <v>0</v>
          </cell>
          <cell r="D2446">
            <v>3</v>
          </cell>
          <cell r="E2446">
            <v>9</v>
          </cell>
          <cell r="F2446" t="str">
            <v>AB</v>
          </cell>
          <cell r="G2446">
            <v>2007</v>
          </cell>
          <cell r="H2446" t="b">
            <v>1</v>
          </cell>
          <cell r="I2446">
            <v>559.4</v>
          </cell>
          <cell r="J2446" t="str">
            <v>Voir  c. D-10, r.4        -&gt; section 17.4 pour renouvellement</v>
          </cell>
          <cell r="K2446" t="str">
            <v>Réseaux de distribution, tuyauterie, appareils à gaz et véhicules au gaz</v>
          </cell>
          <cell r="L2446" t="str">
            <v>167, 379</v>
          </cell>
          <cell r="M2446" t="b">
            <v>1</v>
          </cell>
          <cell r="N2446" t="b">
            <v>1</v>
          </cell>
          <cell r="O2446" t="str">
            <v>IPC</v>
          </cell>
          <cell r="P2446">
            <v>39173</v>
          </cell>
          <cell r="Q2446">
            <v>100</v>
          </cell>
          <cell r="R2446">
            <v>0</v>
          </cell>
          <cell r="T2446" t="b">
            <v>0</v>
          </cell>
          <cell r="U2446" t="b">
            <v>0</v>
          </cell>
          <cell r="V2446" t="b">
            <v>0</v>
          </cell>
          <cell r="W2446" t="b">
            <v>0</v>
          </cell>
          <cell r="X2446" t="str">
            <v>Historique perdu dans organismes antérieurs</v>
          </cell>
          <cell r="Y2446">
            <v>0</v>
          </cell>
        </row>
        <row r="2447">
          <cell r="A2447">
            <v>700</v>
          </cell>
          <cell r="B2447">
            <v>815</v>
          </cell>
          <cell r="C2447" t="b">
            <v>0</v>
          </cell>
          <cell r="D2447">
            <v>3</v>
          </cell>
          <cell r="E2447">
            <v>9</v>
          </cell>
          <cell r="F2447" t="str">
            <v>AB</v>
          </cell>
          <cell r="G2447">
            <v>2006</v>
          </cell>
          <cell r="H2447" t="b">
            <v>0</v>
          </cell>
          <cell r="I2447">
            <v>531.20000000000005</v>
          </cell>
          <cell r="K2447" t="str">
            <v>Réseaux de distribution, tuyauterie, appareils à gaz et véhicules au gaz</v>
          </cell>
          <cell r="L2447" t="str">
            <v>167, 379</v>
          </cell>
          <cell r="M2447" t="b">
            <v>1</v>
          </cell>
          <cell r="N2447" t="b">
            <v>1</v>
          </cell>
          <cell r="O2447" t="str">
            <v>IPC</v>
          </cell>
          <cell r="P2447">
            <v>39173</v>
          </cell>
          <cell r="Q2447">
            <v>100</v>
          </cell>
          <cell r="R2447">
            <v>0</v>
          </cell>
          <cell r="T2447" t="b">
            <v>0</v>
          </cell>
          <cell r="U2447" t="b">
            <v>0</v>
          </cell>
          <cell r="V2447" t="b">
            <v>0</v>
          </cell>
          <cell r="W2447" t="b">
            <v>0</v>
          </cell>
          <cell r="X2447" t="str">
            <v>Historique perdu dans organismes antérieurs</v>
          </cell>
          <cell r="Y2447">
            <v>0</v>
          </cell>
        </row>
        <row r="2448">
          <cell r="A2448">
            <v>700</v>
          </cell>
          <cell r="B2448">
            <v>815</v>
          </cell>
          <cell r="C2448" t="b">
            <v>0</v>
          </cell>
          <cell r="D2448">
            <v>3</v>
          </cell>
          <cell r="E2448">
            <v>9</v>
          </cell>
          <cell r="F2448" t="str">
            <v>AB</v>
          </cell>
          <cell r="G2448">
            <v>2005</v>
          </cell>
          <cell r="H2448" t="b">
            <v>0</v>
          </cell>
          <cell r="I2448">
            <v>541.70000000000005</v>
          </cell>
          <cell r="K2448" t="str">
            <v>Réseaux de distribution, tuyauterie, appareils à gaz et véhicules au gaz</v>
          </cell>
          <cell r="L2448" t="str">
            <v>167, 379</v>
          </cell>
          <cell r="M2448" t="b">
            <v>1</v>
          </cell>
          <cell r="N2448" t="b">
            <v>1</v>
          </cell>
          <cell r="O2448" t="str">
            <v>IPC</v>
          </cell>
          <cell r="P2448">
            <v>39173</v>
          </cell>
          <cell r="Q2448">
            <v>100</v>
          </cell>
          <cell r="R2448">
            <v>0</v>
          </cell>
          <cell r="T2448" t="b">
            <v>0</v>
          </cell>
          <cell r="U2448" t="b">
            <v>0</v>
          </cell>
          <cell r="V2448" t="b">
            <v>0</v>
          </cell>
          <cell r="W2448" t="b">
            <v>0</v>
          </cell>
          <cell r="X2448" t="str">
            <v>Historique perdu dans organismes antérieurs</v>
          </cell>
          <cell r="Y2448">
            <v>0</v>
          </cell>
        </row>
        <row r="2449">
          <cell r="A2449">
            <v>700</v>
          </cell>
          <cell r="B2449">
            <v>815</v>
          </cell>
          <cell r="C2449" t="b">
            <v>0</v>
          </cell>
          <cell r="D2449">
            <v>3</v>
          </cell>
          <cell r="E2449">
            <v>9</v>
          </cell>
          <cell r="F2449" t="str">
            <v>AB</v>
          </cell>
          <cell r="G2449">
            <v>2004</v>
          </cell>
          <cell r="H2449" t="b">
            <v>0</v>
          </cell>
          <cell r="I2449">
            <v>500.9</v>
          </cell>
          <cell r="J2449" t="str">
            <v>Une attention spéciale a été portée par les agents du réseau pour l'émission de ce type de certificat. Augmentation de 520 certificats à restriction.</v>
          </cell>
          <cell r="K2449" t="str">
            <v>Réseaux de distribution, tuyauterie, appareils à gaz et véhicules au gaz</v>
          </cell>
          <cell r="L2449" t="str">
            <v>167, 379</v>
          </cell>
          <cell r="M2449" t="b">
            <v>1</v>
          </cell>
          <cell r="N2449" t="b">
            <v>1</v>
          </cell>
          <cell r="O2449" t="str">
            <v>IPC</v>
          </cell>
          <cell r="P2449">
            <v>39173</v>
          </cell>
          <cell r="Q2449">
            <v>100</v>
          </cell>
          <cell r="R2449">
            <v>0</v>
          </cell>
          <cell r="T2449" t="b">
            <v>0</v>
          </cell>
          <cell r="U2449" t="b">
            <v>0</v>
          </cell>
          <cell r="V2449" t="b">
            <v>0</v>
          </cell>
          <cell r="W2449" t="b">
            <v>0</v>
          </cell>
          <cell r="X2449" t="str">
            <v>Historique perdu dans organismes antérieurs</v>
          </cell>
          <cell r="Y2449">
            <v>0</v>
          </cell>
        </row>
        <row r="2450">
          <cell r="A2450">
            <v>700</v>
          </cell>
          <cell r="B2450">
            <v>815</v>
          </cell>
          <cell r="C2450" t="b">
            <v>0</v>
          </cell>
          <cell r="D2450">
            <v>3</v>
          </cell>
          <cell r="E2450">
            <v>9</v>
          </cell>
          <cell r="F2450" t="str">
            <v>AB</v>
          </cell>
          <cell r="G2450">
            <v>2003</v>
          </cell>
          <cell r="H2450" t="b">
            <v>0</v>
          </cell>
          <cell r="I2450">
            <v>399</v>
          </cell>
          <cell r="J2450" t="str">
            <v>C'est  donc à partir de 2004-2005 que cette attention particulière a été mis en «vigueur».</v>
          </cell>
          <cell r="K2450" t="str">
            <v>Réseaux de distribution, tuyauterie, appareils à gaz et véhicules au gaz</v>
          </cell>
          <cell r="L2450" t="str">
            <v>167, 379</v>
          </cell>
          <cell r="M2450" t="b">
            <v>1</v>
          </cell>
          <cell r="N2450" t="b">
            <v>1</v>
          </cell>
          <cell r="O2450" t="str">
            <v>IPC</v>
          </cell>
          <cell r="P2450">
            <v>39173</v>
          </cell>
          <cell r="Q2450">
            <v>100</v>
          </cell>
          <cell r="R2450">
            <v>0</v>
          </cell>
          <cell r="T2450" t="b">
            <v>0</v>
          </cell>
          <cell r="U2450" t="b">
            <v>0</v>
          </cell>
          <cell r="V2450" t="b">
            <v>0</v>
          </cell>
          <cell r="W2450" t="b">
            <v>0</v>
          </cell>
          <cell r="X2450" t="str">
            <v>Historique perdu dans organismes antérieurs</v>
          </cell>
          <cell r="Y2450">
            <v>0</v>
          </cell>
        </row>
        <row r="2451">
          <cell r="A2451">
            <v>700</v>
          </cell>
          <cell r="B2451">
            <v>815</v>
          </cell>
          <cell r="C2451" t="b">
            <v>0</v>
          </cell>
          <cell r="D2451">
            <v>3</v>
          </cell>
          <cell r="E2451">
            <v>9</v>
          </cell>
          <cell r="F2451" t="str">
            <v>AD</v>
          </cell>
          <cell r="G2451">
            <v>2007</v>
          </cell>
          <cell r="H2451" t="b">
            <v>1</v>
          </cell>
          <cell r="I2451">
            <v>436.3</v>
          </cell>
          <cell r="J2451" t="str">
            <v xml:space="preserve">M-6, r.2    Règlement sur le montant des frais de l'avis préalable d'infraction prévu à la Loi sur les mécaniciens de machines fixes
</v>
          </cell>
          <cell r="K2451" t="str">
            <v>Chauffage, moteurs à vapeur et appareils frigorifiques</v>
          </cell>
          <cell r="L2451" t="str">
            <v>383, 384</v>
          </cell>
          <cell r="M2451" t="b">
            <v>1</v>
          </cell>
          <cell r="N2451" t="b">
            <v>1</v>
          </cell>
          <cell r="O2451" t="str">
            <v>IPC</v>
          </cell>
          <cell r="P2451">
            <v>39173</v>
          </cell>
          <cell r="Q2451">
            <v>100</v>
          </cell>
          <cell r="R2451">
            <v>0</v>
          </cell>
          <cell r="T2451" t="b">
            <v>0</v>
          </cell>
          <cell r="U2451" t="b">
            <v>0</v>
          </cell>
          <cell r="V2451" t="b">
            <v>0</v>
          </cell>
          <cell r="W2451" t="b">
            <v>0</v>
          </cell>
          <cell r="X2451" t="str">
            <v>Historique perdu dans organismes antérieurs</v>
          </cell>
          <cell r="Y2451">
            <v>0</v>
          </cell>
        </row>
        <row r="2452">
          <cell r="A2452">
            <v>700</v>
          </cell>
          <cell r="B2452">
            <v>815</v>
          </cell>
          <cell r="C2452" t="b">
            <v>0</v>
          </cell>
          <cell r="D2452">
            <v>3</v>
          </cell>
          <cell r="E2452">
            <v>9</v>
          </cell>
          <cell r="F2452" t="str">
            <v>AD</v>
          </cell>
          <cell r="G2452">
            <v>2006</v>
          </cell>
          <cell r="H2452" t="b">
            <v>0</v>
          </cell>
          <cell r="I2452">
            <v>429.3</v>
          </cell>
          <cell r="K2452" t="str">
            <v>Chauffage, moteurs à vapeur et appareils frigorifiques</v>
          </cell>
          <cell r="L2452" t="str">
            <v>383, 384</v>
          </cell>
          <cell r="M2452" t="b">
            <v>1</v>
          </cell>
          <cell r="N2452" t="b">
            <v>1</v>
          </cell>
          <cell r="O2452" t="str">
            <v>IPC</v>
          </cell>
          <cell r="P2452">
            <v>39173</v>
          </cell>
          <cell r="Q2452">
            <v>100</v>
          </cell>
          <cell r="R2452">
            <v>0</v>
          </cell>
          <cell r="T2452" t="b">
            <v>0</v>
          </cell>
          <cell r="U2452" t="b">
            <v>0</v>
          </cell>
          <cell r="V2452" t="b">
            <v>0</v>
          </cell>
          <cell r="W2452" t="b">
            <v>0</v>
          </cell>
          <cell r="X2452" t="str">
            <v>Historique perdu dans organismes antérieurs</v>
          </cell>
          <cell r="Y2452">
            <v>0</v>
          </cell>
        </row>
        <row r="2453">
          <cell r="A2453">
            <v>700</v>
          </cell>
          <cell r="B2453">
            <v>815</v>
          </cell>
          <cell r="C2453" t="b">
            <v>0</v>
          </cell>
          <cell r="D2453">
            <v>3</v>
          </cell>
          <cell r="E2453">
            <v>9</v>
          </cell>
          <cell r="F2453" t="str">
            <v>AD</v>
          </cell>
          <cell r="G2453">
            <v>2005</v>
          </cell>
          <cell r="H2453" t="b">
            <v>0</v>
          </cell>
          <cell r="I2453">
            <v>373.9</v>
          </cell>
          <cell r="K2453" t="str">
            <v>Chauffage, moteurs à vapeur et appareils frigorifiques</v>
          </cell>
          <cell r="L2453" t="str">
            <v>383, 384</v>
          </cell>
          <cell r="M2453" t="b">
            <v>1</v>
          </cell>
          <cell r="N2453" t="b">
            <v>1</v>
          </cell>
          <cell r="O2453" t="str">
            <v>IPC</v>
          </cell>
          <cell r="P2453">
            <v>39173</v>
          </cell>
          <cell r="Q2453">
            <v>100</v>
          </cell>
          <cell r="R2453">
            <v>0</v>
          </cell>
          <cell r="T2453" t="b">
            <v>0</v>
          </cell>
          <cell r="U2453" t="b">
            <v>0</v>
          </cell>
          <cell r="V2453" t="b">
            <v>0</v>
          </cell>
          <cell r="W2453" t="b">
            <v>0</v>
          </cell>
          <cell r="X2453" t="str">
            <v>Historique perdu dans organismes antérieurs</v>
          </cell>
          <cell r="Y2453">
            <v>0</v>
          </cell>
        </row>
        <row r="2454">
          <cell r="A2454">
            <v>700</v>
          </cell>
          <cell r="B2454">
            <v>815</v>
          </cell>
          <cell r="C2454" t="b">
            <v>0</v>
          </cell>
          <cell r="D2454">
            <v>3</v>
          </cell>
          <cell r="E2454">
            <v>9</v>
          </cell>
          <cell r="F2454" t="str">
            <v>AJ</v>
          </cell>
          <cell r="G2454">
            <v>2007</v>
          </cell>
          <cell r="H2454" t="b">
            <v>1</v>
          </cell>
          <cell r="I2454">
            <v>85.8</v>
          </cell>
          <cell r="J2454" t="str">
            <v>La tarification sera indexée à partir du 1er avril 2009 selon l’indice des prix à la consommation de l’année précédente.   Cette indexation sera annuelle.</v>
          </cell>
          <cell r="K2454" t="str">
            <v>Examen de qualification</v>
          </cell>
          <cell r="L2454" t="str">
            <v>168</v>
          </cell>
          <cell r="M2454" t="b">
            <v>1</v>
          </cell>
          <cell r="N2454" t="b">
            <v>1</v>
          </cell>
          <cell r="O2454" t="str">
            <v>IPC</v>
          </cell>
          <cell r="P2454">
            <v>39173</v>
          </cell>
          <cell r="Q2454">
            <v>100</v>
          </cell>
          <cell r="R2454">
            <v>0</v>
          </cell>
          <cell r="T2454" t="b">
            <v>0</v>
          </cell>
          <cell r="U2454" t="b">
            <v>0</v>
          </cell>
          <cell r="V2454" t="b">
            <v>0</v>
          </cell>
          <cell r="W2454" t="b">
            <v>0</v>
          </cell>
          <cell r="X2454" t="str">
            <v>Se réfère au tarif du F-5, r.4</v>
          </cell>
          <cell r="Y2454">
            <v>0</v>
          </cell>
        </row>
        <row r="2455">
          <cell r="A2455">
            <v>700</v>
          </cell>
          <cell r="B2455">
            <v>815</v>
          </cell>
          <cell r="C2455" t="b">
            <v>0</v>
          </cell>
          <cell r="D2455">
            <v>3</v>
          </cell>
          <cell r="E2455">
            <v>9</v>
          </cell>
          <cell r="F2455" t="str">
            <v>AJ</v>
          </cell>
          <cell r="G2455">
            <v>2006</v>
          </cell>
          <cell r="H2455" t="b">
            <v>0</v>
          </cell>
          <cell r="I2455">
            <v>42.9</v>
          </cell>
          <cell r="J2455" t="str">
            <v>annuelle.  Il n’y en aura pas le 1er avril 2008, car avec les nouveaux règlements, il y aura une augmentation le 1er janvier 2008.</v>
          </cell>
          <cell r="K2455" t="str">
            <v>Examen de qualification</v>
          </cell>
          <cell r="L2455" t="str">
            <v>168</v>
          </cell>
          <cell r="M2455" t="b">
            <v>1</v>
          </cell>
          <cell r="N2455" t="b">
            <v>1</v>
          </cell>
          <cell r="O2455" t="str">
            <v>IPC</v>
          </cell>
          <cell r="P2455">
            <v>39173</v>
          </cell>
          <cell r="Q2455">
            <v>100</v>
          </cell>
          <cell r="R2455">
            <v>0</v>
          </cell>
          <cell r="T2455" t="b">
            <v>0</v>
          </cell>
          <cell r="U2455" t="b">
            <v>0</v>
          </cell>
          <cell r="V2455" t="b">
            <v>0</v>
          </cell>
          <cell r="W2455" t="b">
            <v>0</v>
          </cell>
          <cell r="X2455" t="str">
            <v>Se réfère au tarif du F-5, r.4</v>
          </cell>
          <cell r="Y2455">
            <v>0</v>
          </cell>
        </row>
        <row r="2456">
          <cell r="A2456">
            <v>700</v>
          </cell>
          <cell r="B2456">
            <v>815</v>
          </cell>
          <cell r="C2456" t="b">
            <v>0</v>
          </cell>
          <cell r="D2456">
            <v>3</v>
          </cell>
          <cell r="E2456">
            <v>9</v>
          </cell>
          <cell r="F2456" t="str">
            <v>AJ</v>
          </cell>
          <cell r="G2456">
            <v>2005</v>
          </cell>
          <cell r="H2456" t="b">
            <v>0</v>
          </cell>
          <cell r="I2456">
            <v>15.3</v>
          </cell>
          <cell r="K2456" t="str">
            <v>Examen de qualification</v>
          </cell>
          <cell r="L2456" t="str">
            <v>168</v>
          </cell>
          <cell r="M2456" t="b">
            <v>1</v>
          </cell>
          <cell r="N2456" t="b">
            <v>1</v>
          </cell>
          <cell r="O2456" t="str">
            <v>IPC</v>
          </cell>
          <cell r="P2456">
            <v>39173</v>
          </cell>
          <cell r="Q2456">
            <v>100</v>
          </cell>
          <cell r="R2456">
            <v>0</v>
          </cell>
          <cell r="T2456" t="b">
            <v>0</v>
          </cell>
          <cell r="U2456" t="b">
            <v>0</v>
          </cell>
          <cell r="V2456" t="b">
            <v>0</v>
          </cell>
          <cell r="W2456" t="b">
            <v>0</v>
          </cell>
          <cell r="X2456" t="str">
            <v>Se réfère au tarif du F-5, r.4</v>
          </cell>
          <cell r="Y2456">
            <v>0</v>
          </cell>
        </row>
        <row r="2457">
          <cell r="A2457">
            <v>700</v>
          </cell>
          <cell r="B2457">
            <v>815</v>
          </cell>
          <cell r="C2457" t="b">
            <v>0</v>
          </cell>
          <cell r="D2457">
            <v>3</v>
          </cell>
          <cell r="E2457">
            <v>9</v>
          </cell>
          <cell r="F2457" t="str">
            <v>AJ</v>
          </cell>
          <cell r="G2457">
            <v>2004</v>
          </cell>
          <cell r="H2457" t="b">
            <v>0</v>
          </cell>
          <cell r="I2457">
            <v>7.9</v>
          </cell>
          <cell r="K2457" t="str">
            <v>Examen de qualification</v>
          </cell>
          <cell r="L2457" t="str">
            <v>168</v>
          </cell>
          <cell r="M2457" t="b">
            <v>1</v>
          </cell>
          <cell r="N2457" t="b">
            <v>1</v>
          </cell>
          <cell r="O2457" t="str">
            <v>IPC</v>
          </cell>
          <cell r="P2457">
            <v>39173</v>
          </cell>
          <cell r="Q2457">
            <v>100</v>
          </cell>
          <cell r="R2457">
            <v>0</v>
          </cell>
          <cell r="T2457" t="b">
            <v>0</v>
          </cell>
          <cell r="U2457" t="b">
            <v>0</v>
          </cell>
          <cell r="V2457" t="b">
            <v>0</v>
          </cell>
          <cell r="W2457" t="b">
            <v>0</v>
          </cell>
          <cell r="X2457" t="str">
            <v>Se réfère au tarif du F-5, r.4</v>
          </cell>
          <cell r="Y2457">
            <v>0</v>
          </cell>
        </row>
        <row r="2458">
          <cell r="A2458">
            <v>700</v>
          </cell>
          <cell r="B2458">
            <v>815</v>
          </cell>
          <cell r="C2458" t="b">
            <v>0</v>
          </cell>
          <cell r="D2458">
            <v>3</v>
          </cell>
          <cell r="E2458">
            <v>9</v>
          </cell>
          <cell r="F2458" t="str">
            <v>AJ</v>
          </cell>
          <cell r="G2458">
            <v>2003</v>
          </cell>
          <cell r="H2458" t="b">
            <v>0</v>
          </cell>
          <cell r="I2458">
            <v>3</v>
          </cell>
          <cell r="K2458" t="str">
            <v>Examen de qualification</v>
          </cell>
          <cell r="L2458" t="str">
            <v>168</v>
          </cell>
          <cell r="M2458" t="b">
            <v>1</v>
          </cell>
          <cell r="N2458" t="b">
            <v>1</v>
          </cell>
          <cell r="O2458" t="str">
            <v>IPC</v>
          </cell>
          <cell r="P2458">
            <v>39173</v>
          </cell>
          <cell r="Q2458">
            <v>100</v>
          </cell>
          <cell r="R2458">
            <v>0</v>
          </cell>
          <cell r="T2458" t="b">
            <v>0</v>
          </cell>
          <cell r="U2458" t="b">
            <v>0</v>
          </cell>
          <cell r="V2458" t="b">
            <v>0</v>
          </cell>
          <cell r="W2458" t="b">
            <v>0</v>
          </cell>
          <cell r="X2458" t="str">
            <v>Se réfère au tarif du F-5, r.4</v>
          </cell>
          <cell r="Y2458">
            <v>0</v>
          </cell>
        </row>
        <row r="2459">
          <cell r="A2459">
            <v>700</v>
          </cell>
          <cell r="B2459">
            <v>815</v>
          </cell>
          <cell r="C2459" t="b">
            <v>0</v>
          </cell>
          <cell r="D2459">
            <v>3</v>
          </cell>
          <cell r="E2459">
            <v>9</v>
          </cell>
          <cell r="F2459" t="str">
            <v>AK</v>
          </cell>
          <cell r="G2459">
            <v>2007</v>
          </cell>
          <cell r="H2459" t="b">
            <v>1</v>
          </cell>
          <cell r="I2459">
            <v>70.7</v>
          </cell>
          <cell r="K2459" t="str">
            <v>Fabrication, installation ou réparation des appareils, travaux de soudage et contrôle des appareils ou des matériaux</v>
          </cell>
          <cell r="L2459" t="str">
            <v>170, 381</v>
          </cell>
          <cell r="M2459" t="b">
            <v>1</v>
          </cell>
          <cell r="N2459" t="b">
            <v>1</v>
          </cell>
          <cell r="O2459" t="str">
            <v>IPC</v>
          </cell>
          <cell r="P2459">
            <v>39173</v>
          </cell>
          <cell r="Q2459">
            <v>100</v>
          </cell>
          <cell r="R2459">
            <v>0</v>
          </cell>
          <cell r="T2459" t="b">
            <v>0</v>
          </cell>
          <cell r="U2459" t="b">
            <v>0</v>
          </cell>
          <cell r="V2459" t="b">
            <v>0</v>
          </cell>
          <cell r="W2459" t="b">
            <v>0</v>
          </cell>
          <cell r="X2459" t="str">
            <v>Historique perdu dans organismes antérieurs</v>
          </cell>
          <cell r="Y2459">
            <v>0</v>
          </cell>
        </row>
        <row r="2460">
          <cell r="A2460">
            <v>700</v>
          </cell>
          <cell r="B2460">
            <v>815</v>
          </cell>
          <cell r="C2460" t="b">
            <v>0</v>
          </cell>
          <cell r="D2460">
            <v>3</v>
          </cell>
          <cell r="E2460">
            <v>9</v>
          </cell>
          <cell r="F2460" t="str">
            <v>AK</v>
          </cell>
          <cell r="G2460">
            <v>2006</v>
          </cell>
          <cell r="H2460" t="b">
            <v>0</v>
          </cell>
          <cell r="I2460">
            <v>73.5</v>
          </cell>
          <cell r="K2460" t="str">
            <v>Fabrication, installation ou réparation des appareils, travaux de soudage et contrôle des appareils ou des matériaux</v>
          </cell>
          <cell r="L2460" t="str">
            <v>170, 381</v>
          </cell>
          <cell r="M2460" t="b">
            <v>1</v>
          </cell>
          <cell r="N2460" t="b">
            <v>1</v>
          </cell>
          <cell r="O2460" t="str">
            <v>IPC</v>
          </cell>
          <cell r="P2460">
            <v>39173</v>
          </cell>
          <cell r="Q2460">
            <v>100</v>
          </cell>
          <cell r="R2460">
            <v>0</v>
          </cell>
          <cell r="T2460" t="b">
            <v>0</v>
          </cell>
          <cell r="U2460" t="b">
            <v>0</v>
          </cell>
          <cell r="V2460" t="b">
            <v>0</v>
          </cell>
          <cell r="W2460" t="b">
            <v>0</v>
          </cell>
          <cell r="X2460" t="str">
            <v>Historique perdu dans organismes antérieurs</v>
          </cell>
          <cell r="Y2460">
            <v>0</v>
          </cell>
        </row>
        <row r="2461">
          <cell r="A2461">
            <v>700</v>
          </cell>
          <cell r="B2461">
            <v>815</v>
          </cell>
          <cell r="C2461" t="b">
            <v>0</v>
          </cell>
          <cell r="D2461">
            <v>3</v>
          </cell>
          <cell r="E2461">
            <v>9</v>
          </cell>
          <cell r="F2461" t="str">
            <v>AK</v>
          </cell>
          <cell r="G2461">
            <v>2005</v>
          </cell>
          <cell r="H2461" t="b">
            <v>0</v>
          </cell>
          <cell r="I2461">
            <v>59.9</v>
          </cell>
          <cell r="K2461" t="str">
            <v>Fabrication, installation ou réparation des appareils, travaux de soudage et contrôle des appareils ou des matériaux</v>
          </cell>
          <cell r="L2461" t="str">
            <v>170, 381</v>
          </cell>
          <cell r="M2461" t="b">
            <v>1</v>
          </cell>
          <cell r="N2461" t="b">
            <v>1</v>
          </cell>
          <cell r="O2461" t="str">
            <v>IPC</v>
          </cell>
          <cell r="P2461">
            <v>39173</v>
          </cell>
          <cell r="Q2461">
            <v>100</v>
          </cell>
          <cell r="R2461">
            <v>0</v>
          </cell>
          <cell r="T2461" t="b">
            <v>0</v>
          </cell>
          <cell r="U2461" t="b">
            <v>0</v>
          </cell>
          <cell r="V2461" t="b">
            <v>0</v>
          </cell>
          <cell r="W2461" t="b">
            <v>0</v>
          </cell>
          <cell r="X2461" t="str">
            <v>Historique perdu dans organismes antérieurs</v>
          </cell>
          <cell r="Y2461">
            <v>0</v>
          </cell>
        </row>
        <row r="2462">
          <cell r="A2462">
            <v>700</v>
          </cell>
          <cell r="B2462">
            <v>815</v>
          </cell>
          <cell r="C2462" t="b">
            <v>0</v>
          </cell>
          <cell r="D2462">
            <v>3</v>
          </cell>
          <cell r="E2462">
            <v>9</v>
          </cell>
          <cell r="F2462" t="str">
            <v>AK</v>
          </cell>
          <cell r="G2462">
            <v>2004</v>
          </cell>
          <cell r="H2462" t="b">
            <v>0</v>
          </cell>
          <cell r="I2462">
            <v>65.5</v>
          </cell>
          <cell r="K2462" t="str">
            <v>Fabrication, installation ou réparation des appareils, travaux de soudage et contrôle des appareils ou des matériaux</v>
          </cell>
          <cell r="L2462" t="str">
            <v>170, 381</v>
          </cell>
          <cell r="M2462" t="b">
            <v>1</v>
          </cell>
          <cell r="N2462" t="b">
            <v>1</v>
          </cell>
          <cell r="O2462" t="str">
            <v>IPC</v>
          </cell>
          <cell r="P2462">
            <v>39173</v>
          </cell>
          <cell r="Q2462">
            <v>100</v>
          </cell>
          <cell r="R2462">
            <v>0</v>
          </cell>
          <cell r="T2462" t="b">
            <v>0</v>
          </cell>
          <cell r="U2462" t="b">
            <v>0</v>
          </cell>
          <cell r="V2462" t="b">
            <v>0</v>
          </cell>
          <cell r="W2462" t="b">
            <v>0</v>
          </cell>
          <cell r="X2462" t="str">
            <v>Historique perdu dans organismes antérieurs</v>
          </cell>
          <cell r="Y2462">
            <v>0</v>
          </cell>
        </row>
        <row r="2463">
          <cell r="A2463">
            <v>700</v>
          </cell>
          <cell r="B2463">
            <v>815</v>
          </cell>
          <cell r="C2463" t="b">
            <v>0</v>
          </cell>
          <cell r="D2463">
            <v>3</v>
          </cell>
          <cell r="E2463">
            <v>9</v>
          </cell>
          <cell r="F2463" t="str">
            <v>AK</v>
          </cell>
          <cell r="G2463">
            <v>2003</v>
          </cell>
          <cell r="H2463" t="b">
            <v>0</v>
          </cell>
          <cell r="I2463">
            <v>69</v>
          </cell>
          <cell r="K2463" t="str">
            <v>Fabrication, installation ou réparation des appareils, travaux de soudage et contrôle des appareils ou des matériaux</v>
          </cell>
          <cell r="L2463" t="str">
            <v>170, 381</v>
          </cell>
          <cell r="M2463" t="b">
            <v>1</v>
          </cell>
          <cell r="N2463" t="b">
            <v>1</v>
          </cell>
          <cell r="O2463" t="str">
            <v>IPC</v>
          </cell>
          <cell r="P2463">
            <v>39173</v>
          </cell>
          <cell r="Q2463">
            <v>100</v>
          </cell>
          <cell r="R2463">
            <v>0</v>
          </cell>
          <cell r="T2463" t="b">
            <v>0</v>
          </cell>
          <cell r="U2463" t="b">
            <v>0</v>
          </cell>
          <cell r="V2463" t="b">
            <v>0</v>
          </cell>
          <cell r="W2463" t="b">
            <v>0</v>
          </cell>
          <cell r="X2463" t="str">
            <v>Historique perdu dans organismes antérieurs</v>
          </cell>
          <cell r="Y2463">
            <v>0</v>
          </cell>
        </row>
        <row r="2464">
          <cell r="A2464">
            <v>400</v>
          </cell>
          <cell r="B2464">
            <v>0</v>
          </cell>
          <cell r="C2464" t="b">
            <v>0</v>
          </cell>
          <cell r="D2464">
            <v>4</v>
          </cell>
          <cell r="E2464">
            <v>1</v>
          </cell>
          <cell r="F2464" t="str">
            <v>H1</v>
          </cell>
          <cell r="G2464">
            <v>2007</v>
          </cell>
          <cell r="H2464" t="b">
            <v>1</v>
          </cell>
          <cell r="I2464">
            <v>31000</v>
          </cell>
          <cell r="K2464" t="str">
            <v>Services judiciaires en matière civile</v>
          </cell>
          <cell r="L2464" t="str">
            <v>55, 59, 60</v>
          </cell>
          <cell r="M2464" t="b">
            <v>1</v>
          </cell>
          <cell r="N2464" t="b">
            <v>0</v>
          </cell>
          <cell r="P2464">
            <v>39086</v>
          </cell>
          <cell r="Q2464">
            <v>50</v>
          </cell>
          <cell r="R2464">
            <v>40</v>
          </cell>
          <cell r="T2464" t="b">
            <v>1</v>
          </cell>
          <cell r="U2464" t="b">
            <v>0</v>
          </cell>
          <cell r="V2464" t="b">
            <v>0</v>
          </cell>
          <cell r="W2464" t="b">
            <v>0</v>
          </cell>
          <cell r="X2464" t="str">
            <v>NIL</v>
          </cell>
          <cell r="Y2464">
            <v>0</v>
          </cell>
        </row>
        <row r="2465">
          <cell r="A2465">
            <v>400</v>
          </cell>
          <cell r="B2465">
            <v>0</v>
          </cell>
          <cell r="C2465" t="b">
            <v>0</v>
          </cell>
          <cell r="D2465">
            <v>4</v>
          </cell>
          <cell r="E2465">
            <v>1</v>
          </cell>
          <cell r="F2465" t="str">
            <v>H1</v>
          </cell>
          <cell r="G2465">
            <v>2006</v>
          </cell>
          <cell r="H2465" t="b">
            <v>0</v>
          </cell>
          <cell r="I2465">
            <v>30923.8</v>
          </cell>
          <cell r="K2465" t="str">
            <v>Services judiciaires en matière civile</v>
          </cell>
          <cell r="L2465" t="str">
            <v>55, 59, 60</v>
          </cell>
          <cell r="M2465" t="b">
            <v>1</v>
          </cell>
          <cell r="N2465" t="b">
            <v>0</v>
          </cell>
          <cell r="P2465">
            <v>39086</v>
          </cell>
          <cell r="Q2465">
            <v>50</v>
          </cell>
          <cell r="R2465">
            <v>40</v>
          </cell>
          <cell r="T2465" t="b">
            <v>1</v>
          </cell>
          <cell r="U2465" t="b">
            <v>0</v>
          </cell>
          <cell r="V2465" t="b">
            <v>0</v>
          </cell>
          <cell r="W2465" t="b">
            <v>0</v>
          </cell>
          <cell r="X2465" t="str">
            <v>NIL</v>
          </cell>
          <cell r="Y2465">
            <v>0</v>
          </cell>
        </row>
        <row r="2466">
          <cell r="A2466">
            <v>400</v>
          </cell>
          <cell r="B2466">
            <v>0</v>
          </cell>
          <cell r="C2466" t="b">
            <v>0</v>
          </cell>
          <cell r="D2466">
            <v>4</v>
          </cell>
          <cell r="E2466">
            <v>1</v>
          </cell>
          <cell r="F2466" t="str">
            <v>H1</v>
          </cell>
          <cell r="G2466">
            <v>2005</v>
          </cell>
          <cell r="H2466" t="b">
            <v>0</v>
          </cell>
          <cell r="I2466">
            <v>32107.200000000001</v>
          </cell>
          <cell r="K2466" t="str">
            <v>Services judiciaires en matière civile</v>
          </cell>
          <cell r="L2466" t="str">
            <v>55, 59, 60</v>
          </cell>
          <cell r="M2466" t="b">
            <v>1</v>
          </cell>
          <cell r="N2466" t="b">
            <v>0</v>
          </cell>
          <cell r="P2466">
            <v>39086</v>
          </cell>
          <cell r="Q2466">
            <v>50</v>
          </cell>
          <cell r="R2466">
            <v>40</v>
          </cell>
          <cell r="T2466" t="b">
            <v>1</v>
          </cell>
          <cell r="U2466" t="b">
            <v>0</v>
          </cell>
          <cell r="V2466" t="b">
            <v>0</v>
          </cell>
          <cell r="W2466" t="b">
            <v>0</v>
          </cell>
          <cell r="X2466" t="str">
            <v>NIL</v>
          </cell>
          <cell r="Y2466">
            <v>0</v>
          </cell>
        </row>
        <row r="2467">
          <cell r="A2467">
            <v>400</v>
          </cell>
          <cell r="B2467">
            <v>0</v>
          </cell>
          <cell r="C2467" t="b">
            <v>0</v>
          </cell>
          <cell r="D2467">
            <v>4</v>
          </cell>
          <cell r="E2467">
            <v>1</v>
          </cell>
          <cell r="F2467" t="str">
            <v>H1</v>
          </cell>
          <cell r="G2467">
            <v>2004</v>
          </cell>
          <cell r="H2467" t="b">
            <v>0</v>
          </cell>
          <cell r="I2467">
            <v>31854.2</v>
          </cell>
          <cell r="K2467" t="str">
            <v>Services judiciaires en matière civile</v>
          </cell>
          <cell r="L2467" t="str">
            <v>55, 59, 60</v>
          </cell>
          <cell r="M2467" t="b">
            <v>1</v>
          </cell>
          <cell r="N2467" t="b">
            <v>0</v>
          </cell>
          <cell r="P2467">
            <v>39086</v>
          </cell>
          <cell r="Q2467">
            <v>50</v>
          </cell>
          <cell r="R2467">
            <v>40</v>
          </cell>
          <cell r="T2467" t="b">
            <v>1</v>
          </cell>
          <cell r="U2467" t="b">
            <v>0</v>
          </cell>
          <cell r="V2467" t="b">
            <v>0</v>
          </cell>
          <cell r="W2467" t="b">
            <v>0</v>
          </cell>
          <cell r="X2467" t="str">
            <v>NIL</v>
          </cell>
          <cell r="Y2467">
            <v>0</v>
          </cell>
        </row>
        <row r="2468">
          <cell r="A2468">
            <v>400</v>
          </cell>
          <cell r="B2468">
            <v>0</v>
          </cell>
          <cell r="C2468" t="b">
            <v>0</v>
          </cell>
          <cell r="D2468">
            <v>4</v>
          </cell>
          <cell r="E2468">
            <v>1</v>
          </cell>
          <cell r="F2468" t="str">
            <v>H1</v>
          </cell>
          <cell r="G2468">
            <v>2003</v>
          </cell>
          <cell r="H2468" t="b">
            <v>0</v>
          </cell>
          <cell r="I2468">
            <v>28014</v>
          </cell>
          <cell r="K2468" t="str">
            <v>Services judiciaires en matière civile</v>
          </cell>
          <cell r="L2468" t="str">
            <v>55, 59, 60</v>
          </cell>
          <cell r="M2468" t="b">
            <v>1</v>
          </cell>
          <cell r="N2468" t="b">
            <v>0</v>
          </cell>
          <cell r="P2468">
            <v>39086</v>
          </cell>
          <cell r="Q2468">
            <v>50</v>
          </cell>
          <cell r="R2468">
            <v>40</v>
          </cell>
          <cell r="T2468" t="b">
            <v>1</v>
          </cell>
          <cell r="U2468" t="b">
            <v>0</v>
          </cell>
          <cell r="V2468" t="b">
            <v>0</v>
          </cell>
          <cell r="W2468" t="b">
            <v>0</v>
          </cell>
          <cell r="X2468" t="str">
            <v>NIL</v>
          </cell>
          <cell r="Y2468">
            <v>0</v>
          </cell>
        </row>
        <row r="2469">
          <cell r="A2469">
            <v>400</v>
          </cell>
          <cell r="B2469">
            <v>0</v>
          </cell>
          <cell r="C2469" t="b">
            <v>0</v>
          </cell>
          <cell r="D2469">
            <v>4</v>
          </cell>
          <cell r="E2469">
            <v>1</v>
          </cell>
          <cell r="F2469" t="str">
            <v>H2</v>
          </cell>
          <cell r="G2469">
            <v>2007</v>
          </cell>
          <cell r="H2469" t="b">
            <v>1</v>
          </cell>
          <cell r="I2469">
            <v>23000</v>
          </cell>
          <cell r="K2469" t="str">
            <v>Frais judiciaires en matière pénale et criminelle</v>
          </cell>
          <cell r="L2469" t="str">
            <v>61, 62</v>
          </cell>
          <cell r="M2469" t="b">
            <v>1</v>
          </cell>
          <cell r="N2469" t="b">
            <v>0</v>
          </cell>
          <cell r="P2469">
            <v>38356</v>
          </cell>
          <cell r="Q2469">
            <v>90</v>
          </cell>
          <cell r="R2469">
            <v>10</v>
          </cell>
          <cell r="T2469" t="b">
            <v>1</v>
          </cell>
          <cell r="U2469" t="b">
            <v>0</v>
          </cell>
          <cell r="V2469" t="b">
            <v>0</v>
          </cell>
          <cell r="W2469" t="b">
            <v>0</v>
          </cell>
          <cell r="X2469" t="str">
            <v>Tarif réduit applicable aux jeunes</v>
          </cell>
          <cell r="Y2469">
            <v>0</v>
          </cell>
        </row>
        <row r="2470">
          <cell r="A2470">
            <v>400</v>
          </cell>
          <cell r="B2470">
            <v>0</v>
          </cell>
          <cell r="C2470" t="b">
            <v>0</v>
          </cell>
          <cell r="D2470">
            <v>4</v>
          </cell>
          <cell r="E2470">
            <v>1</v>
          </cell>
          <cell r="F2470" t="str">
            <v>H2</v>
          </cell>
          <cell r="G2470">
            <v>2006</v>
          </cell>
          <cell r="H2470" t="b">
            <v>0</v>
          </cell>
          <cell r="I2470">
            <v>20160.5</v>
          </cell>
          <cell r="K2470" t="str">
            <v>Frais judiciaires en matière pénale et criminelle</v>
          </cell>
          <cell r="L2470" t="str">
            <v>61, 62</v>
          </cell>
          <cell r="M2470" t="b">
            <v>1</v>
          </cell>
          <cell r="N2470" t="b">
            <v>0</v>
          </cell>
          <cell r="P2470">
            <v>38356</v>
          </cell>
          <cell r="Q2470">
            <v>90</v>
          </cell>
          <cell r="R2470">
            <v>10</v>
          </cell>
          <cell r="T2470" t="b">
            <v>1</v>
          </cell>
          <cell r="U2470" t="b">
            <v>0</v>
          </cell>
          <cell r="V2470" t="b">
            <v>0</v>
          </cell>
          <cell r="W2470" t="b">
            <v>0</v>
          </cell>
          <cell r="X2470" t="str">
            <v>Tarif réduit applicable aux jeunes</v>
          </cell>
          <cell r="Y2470">
            <v>0</v>
          </cell>
        </row>
        <row r="2471">
          <cell r="A2471">
            <v>400</v>
          </cell>
          <cell r="B2471">
            <v>0</v>
          </cell>
          <cell r="C2471" t="b">
            <v>0</v>
          </cell>
          <cell r="D2471">
            <v>4</v>
          </cell>
          <cell r="E2471">
            <v>1</v>
          </cell>
          <cell r="F2471" t="str">
            <v>H2</v>
          </cell>
          <cell r="G2471">
            <v>2005</v>
          </cell>
          <cell r="H2471" t="b">
            <v>0</v>
          </cell>
          <cell r="I2471">
            <v>27150.1</v>
          </cell>
          <cell r="K2471" t="str">
            <v>Frais judiciaires en matière pénale et criminelle</v>
          </cell>
          <cell r="L2471" t="str">
            <v>61, 62</v>
          </cell>
          <cell r="M2471" t="b">
            <v>1</v>
          </cell>
          <cell r="N2471" t="b">
            <v>0</v>
          </cell>
          <cell r="P2471">
            <v>38356</v>
          </cell>
          <cell r="Q2471">
            <v>90</v>
          </cell>
          <cell r="R2471">
            <v>10</v>
          </cell>
          <cell r="T2471" t="b">
            <v>1</v>
          </cell>
          <cell r="U2471" t="b">
            <v>0</v>
          </cell>
          <cell r="V2471" t="b">
            <v>0</v>
          </cell>
          <cell r="W2471" t="b">
            <v>0</v>
          </cell>
          <cell r="X2471" t="str">
            <v>Tarif réduit applicable aux jeunes</v>
          </cell>
          <cell r="Y2471">
            <v>0</v>
          </cell>
        </row>
        <row r="2472">
          <cell r="A2472">
            <v>400</v>
          </cell>
          <cell r="B2472">
            <v>0</v>
          </cell>
          <cell r="C2472" t="b">
            <v>0</v>
          </cell>
          <cell r="D2472">
            <v>4</v>
          </cell>
          <cell r="E2472">
            <v>1</v>
          </cell>
          <cell r="F2472" t="str">
            <v>H2</v>
          </cell>
          <cell r="G2472">
            <v>2004</v>
          </cell>
          <cell r="H2472" t="b">
            <v>0</v>
          </cell>
          <cell r="I2472">
            <v>18305.099999999999</v>
          </cell>
          <cell r="K2472" t="str">
            <v>Frais judiciaires en matière pénale et criminelle</v>
          </cell>
          <cell r="L2472" t="str">
            <v>61, 62</v>
          </cell>
          <cell r="M2472" t="b">
            <v>1</v>
          </cell>
          <cell r="N2472" t="b">
            <v>0</v>
          </cell>
          <cell r="P2472">
            <v>38356</v>
          </cell>
          <cell r="Q2472">
            <v>90</v>
          </cell>
          <cell r="R2472">
            <v>10</v>
          </cell>
          <cell r="T2472" t="b">
            <v>1</v>
          </cell>
          <cell r="U2472" t="b">
            <v>0</v>
          </cell>
          <cell r="V2472" t="b">
            <v>0</v>
          </cell>
          <cell r="W2472" t="b">
            <v>0</v>
          </cell>
          <cell r="X2472" t="str">
            <v>Tarif réduit applicable aux jeunes</v>
          </cell>
          <cell r="Y2472">
            <v>0</v>
          </cell>
        </row>
        <row r="2473">
          <cell r="A2473">
            <v>400</v>
          </cell>
          <cell r="B2473">
            <v>0</v>
          </cell>
          <cell r="C2473" t="b">
            <v>0</v>
          </cell>
          <cell r="D2473">
            <v>4</v>
          </cell>
          <cell r="E2473">
            <v>1</v>
          </cell>
          <cell r="F2473" t="str">
            <v>H2</v>
          </cell>
          <cell r="G2473">
            <v>2003</v>
          </cell>
          <cell r="H2473" t="b">
            <v>0</v>
          </cell>
          <cell r="I2473">
            <v>28495.1</v>
          </cell>
          <cell r="K2473" t="str">
            <v>Frais judiciaires en matière pénale et criminelle</v>
          </cell>
          <cell r="L2473" t="str">
            <v>61, 62</v>
          </cell>
          <cell r="M2473" t="b">
            <v>1</v>
          </cell>
          <cell r="N2473" t="b">
            <v>0</v>
          </cell>
          <cell r="P2473">
            <v>38356</v>
          </cell>
          <cell r="Q2473">
            <v>90</v>
          </cell>
          <cell r="R2473">
            <v>10</v>
          </cell>
          <cell r="T2473" t="b">
            <v>1</v>
          </cell>
          <cell r="U2473" t="b">
            <v>0</v>
          </cell>
          <cell r="V2473" t="b">
            <v>0</v>
          </cell>
          <cell r="W2473" t="b">
            <v>0</v>
          </cell>
          <cell r="X2473" t="str">
            <v>Tarif réduit applicable aux jeunes</v>
          </cell>
          <cell r="Y2473">
            <v>0</v>
          </cell>
        </row>
        <row r="2474">
          <cell r="A2474">
            <v>80</v>
          </cell>
          <cell r="B2474">
            <v>0</v>
          </cell>
          <cell r="C2474" t="b">
            <v>0</v>
          </cell>
          <cell r="D2474">
            <v>3</v>
          </cell>
          <cell r="E2474">
            <v>1</v>
          </cell>
          <cell r="F2474" t="str">
            <v>26</v>
          </cell>
          <cell r="G2474">
            <v>2007</v>
          </cell>
          <cell r="H2474" t="b">
            <v>1</v>
          </cell>
          <cell r="I2474">
            <v>41</v>
          </cell>
          <cell r="K2474" t="str">
            <v>Permis de transporteur laitier (selon la capacité du véhicule) au CQIASA</v>
          </cell>
          <cell r="L2474" t="str">
            <v>70</v>
          </cell>
          <cell r="M2474" t="b">
            <v>1</v>
          </cell>
          <cell r="N2474" t="b">
            <v>0</v>
          </cell>
          <cell r="P2474">
            <v>39173</v>
          </cell>
          <cell r="Q2474">
            <v>50</v>
          </cell>
          <cell r="R2474">
            <v>50</v>
          </cell>
          <cell r="T2474" t="b">
            <v>0</v>
          </cell>
          <cell r="U2474" t="b">
            <v>1</v>
          </cell>
          <cell r="V2474" t="b">
            <v>0</v>
          </cell>
          <cell r="W2474" t="b">
            <v>0</v>
          </cell>
          <cell r="Y2474">
            <v>0</v>
          </cell>
        </row>
        <row r="2475">
          <cell r="A2475">
            <v>80</v>
          </cell>
          <cell r="B2475">
            <v>0</v>
          </cell>
          <cell r="C2475" t="b">
            <v>0</v>
          </cell>
          <cell r="D2475">
            <v>3</v>
          </cell>
          <cell r="E2475">
            <v>1</v>
          </cell>
          <cell r="F2475" t="str">
            <v>26</v>
          </cell>
          <cell r="G2475">
            <v>2006</v>
          </cell>
          <cell r="H2475" t="b">
            <v>0</v>
          </cell>
          <cell r="I2475">
            <v>52.5</v>
          </cell>
          <cell r="K2475" t="str">
            <v>Permis de transporteur laitier (selon la capacité du véhicule) au CQIASA</v>
          </cell>
          <cell r="L2475" t="str">
            <v>70</v>
          </cell>
          <cell r="M2475" t="b">
            <v>1</v>
          </cell>
          <cell r="N2475" t="b">
            <v>0</v>
          </cell>
          <cell r="P2475">
            <v>39173</v>
          </cell>
          <cell r="Q2475">
            <v>50</v>
          </cell>
          <cell r="R2475">
            <v>50</v>
          </cell>
          <cell r="T2475" t="b">
            <v>0</v>
          </cell>
          <cell r="U2475" t="b">
            <v>1</v>
          </cell>
          <cell r="V2475" t="b">
            <v>0</v>
          </cell>
          <cell r="W2475" t="b">
            <v>0</v>
          </cell>
          <cell r="Y2475">
            <v>0</v>
          </cell>
        </row>
        <row r="2476">
          <cell r="A2476">
            <v>80</v>
          </cell>
          <cell r="B2476">
            <v>0</v>
          </cell>
          <cell r="C2476" t="b">
            <v>0</v>
          </cell>
          <cell r="D2476">
            <v>3</v>
          </cell>
          <cell r="E2476">
            <v>1</v>
          </cell>
          <cell r="F2476" t="str">
            <v>26</v>
          </cell>
          <cell r="G2476">
            <v>2005</v>
          </cell>
          <cell r="H2476" t="b">
            <v>0</v>
          </cell>
          <cell r="I2476">
            <v>2.9</v>
          </cell>
          <cell r="K2476" t="str">
            <v>Permis de transporteur laitier (selon la capacité du véhicule) au CQIASA</v>
          </cell>
          <cell r="L2476" t="str">
            <v>70</v>
          </cell>
          <cell r="M2476" t="b">
            <v>1</v>
          </cell>
          <cell r="N2476" t="b">
            <v>0</v>
          </cell>
          <cell r="P2476">
            <v>39173</v>
          </cell>
          <cell r="Q2476">
            <v>50</v>
          </cell>
          <cell r="R2476">
            <v>50</v>
          </cell>
          <cell r="T2476" t="b">
            <v>0</v>
          </cell>
          <cell r="U2476" t="b">
            <v>1</v>
          </cell>
          <cell r="V2476" t="b">
            <v>0</v>
          </cell>
          <cell r="W2476" t="b">
            <v>0</v>
          </cell>
          <cell r="Y2476">
            <v>0</v>
          </cell>
        </row>
      </sheetData>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NEES"/>
      <sheetName val="Taux par Tranche"/>
      <sheetName val="Avec baisse TPS"/>
      <sheetName val="Taux effectif en valeur"/>
    </sheetNames>
    <sheetDataSet>
      <sheetData sheetId="0" refreshError="1">
        <row r="6">
          <cell r="C6">
            <v>1154600</v>
          </cell>
          <cell r="F6">
            <v>10428036.872567227</v>
          </cell>
        </row>
        <row r="7">
          <cell r="C7">
            <v>6245200</v>
          </cell>
          <cell r="F7">
            <v>1539788.6497136999</v>
          </cell>
        </row>
        <row r="8">
          <cell r="C8">
            <v>16095300</v>
          </cell>
          <cell r="F8">
            <v>2275830.3094316199</v>
          </cell>
        </row>
        <row r="9">
          <cell r="C9">
            <v>21260300</v>
          </cell>
          <cell r="F9">
            <v>4385642.9526283164</v>
          </cell>
        </row>
        <row r="10">
          <cell r="C10">
            <v>38795400</v>
          </cell>
          <cell r="F10">
            <v>5958642.4675463047</v>
          </cell>
        </row>
        <row r="11">
          <cell r="C11">
            <v>59541100</v>
          </cell>
          <cell r="F11">
            <v>3667517.0511448574</v>
          </cell>
        </row>
        <row r="12">
          <cell r="C12">
            <v>90848200</v>
          </cell>
          <cell r="F12">
            <v>2766684.5862835729</v>
          </cell>
        </row>
        <row r="13">
          <cell r="C13">
            <v>186914500</v>
          </cell>
          <cell r="F13">
            <v>11427732.307743208</v>
          </cell>
        </row>
        <row r="14">
          <cell r="C14">
            <v>269407200</v>
          </cell>
          <cell r="F14">
            <v>9172333.2116025425</v>
          </cell>
        </row>
        <row r="15">
          <cell r="C15">
            <v>444421400</v>
          </cell>
          <cell r="F15">
            <v>13184624.894149218</v>
          </cell>
        </row>
        <row r="16">
          <cell r="C16">
            <v>275290000</v>
          </cell>
          <cell r="F16">
            <v>14071108.694020281</v>
          </cell>
        </row>
        <row r="17">
          <cell r="C17">
            <v>335951000</v>
          </cell>
          <cell r="F17">
            <v>12785290.762860354</v>
          </cell>
        </row>
        <row r="18">
          <cell r="C18">
            <v>564024000</v>
          </cell>
          <cell r="F18">
            <v>21758742.125900313</v>
          </cell>
        </row>
        <row r="19">
          <cell r="C19">
            <v>625469000</v>
          </cell>
          <cell r="F19">
            <v>25608028.090595372</v>
          </cell>
        </row>
        <row r="20">
          <cell r="C20">
            <v>662046000</v>
          </cell>
          <cell r="F20">
            <v>26080587.794988111</v>
          </cell>
        </row>
        <row r="21">
          <cell r="C21">
            <v>858525000</v>
          </cell>
          <cell r="F21">
            <v>31622385.94715495</v>
          </cell>
        </row>
        <row r="22">
          <cell r="C22">
            <v>823168000</v>
          </cell>
          <cell r="F22">
            <v>31176711.501526464</v>
          </cell>
        </row>
        <row r="23">
          <cell r="C23">
            <v>658019000</v>
          </cell>
          <cell r="F23">
            <v>28118384.009532914</v>
          </cell>
        </row>
        <row r="24">
          <cell r="C24">
            <v>742896000</v>
          </cell>
          <cell r="F24">
            <v>29201206.130446181</v>
          </cell>
        </row>
        <row r="25">
          <cell r="C25">
            <v>565155000</v>
          </cell>
          <cell r="F25">
            <v>20800499.125217501</v>
          </cell>
        </row>
        <row r="26">
          <cell r="C26">
            <v>812060000</v>
          </cell>
          <cell r="F26">
            <v>26748303.775016494</v>
          </cell>
        </row>
        <row r="27">
          <cell r="C27">
            <v>867090000</v>
          </cell>
          <cell r="F27">
            <v>34755478.36402224</v>
          </cell>
        </row>
        <row r="28">
          <cell r="C28">
            <v>1308648000</v>
          </cell>
          <cell r="F28">
            <v>52761349.649783462</v>
          </cell>
        </row>
        <row r="29">
          <cell r="C29">
            <v>1011540000</v>
          </cell>
          <cell r="F29">
            <v>37527827.81061095</v>
          </cell>
        </row>
        <row r="30">
          <cell r="C30">
            <v>1560504000</v>
          </cell>
          <cell r="F30">
            <v>55180167.187819883</v>
          </cell>
        </row>
        <row r="31">
          <cell r="C31">
            <v>1262850000</v>
          </cell>
          <cell r="F31">
            <v>46512516.099809796</v>
          </cell>
        </row>
        <row r="32">
          <cell r="C32">
            <v>1187550000</v>
          </cell>
          <cell r="F32">
            <v>47919569.373806998</v>
          </cell>
        </row>
        <row r="33">
          <cell r="C33">
            <v>1301238000</v>
          </cell>
          <cell r="F33">
            <v>45109909.96557381</v>
          </cell>
        </row>
        <row r="34">
          <cell r="C34">
            <v>1062432000</v>
          </cell>
          <cell r="F34">
            <v>38808524.152358711</v>
          </cell>
        </row>
        <row r="35">
          <cell r="C35">
            <v>990872000</v>
          </cell>
          <cell r="F35">
            <v>40793292.65182057</v>
          </cell>
        </row>
        <row r="36">
          <cell r="C36">
            <v>1425810000</v>
          </cell>
          <cell r="F36">
            <v>52583572.287601195</v>
          </cell>
        </row>
        <row r="37">
          <cell r="C37">
            <v>1031432000</v>
          </cell>
          <cell r="F37">
            <v>37958731.583846025</v>
          </cell>
        </row>
        <row r="38">
          <cell r="C38">
            <v>1260256000</v>
          </cell>
          <cell r="F38">
            <v>49516053.204856515</v>
          </cell>
        </row>
        <row r="39">
          <cell r="C39">
            <v>1141668000</v>
          </cell>
          <cell r="F39">
            <v>42848561.415693834</v>
          </cell>
        </row>
        <row r="40">
          <cell r="C40">
            <v>1701870000</v>
          </cell>
          <cell r="F40">
            <v>78063535.390974149</v>
          </cell>
        </row>
        <row r="41">
          <cell r="C41">
            <v>1519945000</v>
          </cell>
          <cell r="F41">
            <v>50493830.328786999</v>
          </cell>
        </row>
        <row r="42">
          <cell r="C42">
            <v>1355148000</v>
          </cell>
          <cell r="F42">
            <v>47815776.982108124</v>
          </cell>
        </row>
        <row r="43">
          <cell r="C43">
            <v>1538793000</v>
          </cell>
          <cell r="F43">
            <v>62480248.882678084</v>
          </cell>
        </row>
        <row r="44">
          <cell r="C44">
            <v>1642512000</v>
          </cell>
          <cell r="F44">
            <v>62389359.29485222</v>
          </cell>
        </row>
        <row r="45">
          <cell r="C45">
            <v>817167000</v>
          </cell>
          <cell r="F45">
            <v>40071845.002961427</v>
          </cell>
        </row>
        <row r="46">
          <cell r="C46">
            <v>1610920000</v>
          </cell>
          <cell r="F46">
            <v>55618581.631914251</v>
          </cell>
        </row>
        <row r="47">
          <cell r="C47">
            <v>1227745000</v>
          </cell>
          <cell r="F47">
            <v>50990671.290901355</v>
          </cell>
        </row>
        <row r="48">
          <cell r="C48">
            <v>1556478000</v>
          </cell>
          <cell r="F48">
            <v>53174889.321075864</v>
          </cell>
        </row>
        <row r="49">
          <cell r="C49">
            <v>1074183000</v>
          </cell>
          <cell r="F49">
            <v>33786556.26848378</v>
          </cell>
        </row>
        <row r="50">
          <cell r="C50">
            <v>1180740000</v>
          </cell>
          <cell r="F50">
            <v>38952029.586929992</v>
          </cell>
        </row>
        <row r="51">
          <cell r="C51">
            <v>1913310000</v>
          </cell>
          <cell r="F51">
            <v>65660623.340575308</v>
          </cell>
        </row>
        <row r="52">
          <cell r="C52">
            <v>1003904000</v>
          </cell>
          <cell r="F52">
            <v>33140691.230130397</v>
          </cell>
        </row>
        <row r="53">
          <cell r="C53">
            <v>2005725000</v>
          </cell>
          <cell r="F53">
            <v>70545922.701500893</v>
          </cell>
        </row>
        <row r="54">
          <cell r="C54">
            <v>1237008000</v>
          </cell>
          <cell r="F54">
            <v>49521163.732735485</v>
          </cell>
        </row>
        <row r="55">
          <cell r="C55">
            <v>1413797000</v>
          </cell>
          <cell r="F55">
            <v>44900097.735396281</v>
          </cell>
        </row>
        <row r="56">
          <cell r="C56">
            <v>2210500000</v>
          </cell>
          <cell r="F56">
            <v>74332371.773488253</v>
          </cell>
        </row>
        <row r="57">
          <cell r="C57">
            <v>1345992000</v>
          </cell>
          <cell r="F57">
            <v>48880037.299262464</v>
          </cell>
        </row>
        <row r="58">
          <cell r="C58">
            <v>1367444000</v>
          </cell>
          <cell r="F58">
            <v>56558074.109393403</v>
          </cell>
        </row>
        <row r="59">
          <cell r="C59">
            <v>1405401000</v>
          </cell>
          <cell r="F59">
            <v>47691475.884689599</v>
          </cell>
        </row>
        <row r="60">
          <cell r="C60">
            <v>1371276000</v>
          </cell>
          <cell r="F60">
            <v>45238993.195644431</v>
          </cell>
        </row>
        <row r="61">
          <cell r="C61">
            <v>1760990000</v>
          </cell>
          <cell r="F61">
            <v>62973857.848836668</v>
          </cell>
        </row>
        <row r="62">
          <cell r="C62">
            <v>1915872000</v>
          </cell>
          <cell r="F62">
            <v>69326653.642925695</v>
          </cell>
        </row>
        <row r="63">
          <cell r="C63">
            <v>2317506000</v>
          </cell>
          <cell r="F63">
            <v>95171307.526809677</v>
          </cell>
        </row>
        <row r="64">
          <cell r="C64">
            <v>1710710000</v>
          </cell>
          <cell r="F64">
            <v>64164972.33704026</v>
          </cell>
        </row>
        <row r="65">
          <cell r="C65">
            <v>1772360000</v>
          </cell>
          <cell r="F65">
            <v>62867662.357738979</v>
          </cell>
        </row>
        <row r="66">
          <cell r="C66">
            <v>2909100000</v>
          </cell>
          <cell r="F66">
            <v>112416562.89700603</v>
          </cell>
        </row>
        <row r="67">
          <cell r="C67">
            <v>1424655000</v>
          </cell>
          <cell r="F67">
            <v>43184174.792647243</v>
          </cell>
        </row>
        <row r="68">
          <cell r="C68">
            <v>1433068000</v>
          </cell>
          <cell r="F68">
            <v>44383703.361201599</v>
          </cell>
        </row>
        <row r="69">
          <cell r="C69">
            <v>1673343000</v>
          </cell>
          <cell r="F69">
            <v>51695972.336999379</v>
          </cell>
        </row>
        <row r="70">
          <cell r="C70">
            <v>1729472000</v>
          </cell>
          <cell r="F70">
            <v>60557106.914279111</v>
          </cell>
        </row>
        <row r="71">
          <cell r="C71">
            <v>1141985000</v>
          </cell>
          <cell r="F71">
            <v>39514220.305943072</v>
          </cell>
        </row>
        <row r="72">
          <cell r="C72">
            <v>1213344000</v>
          </cell>
          <cell r="F72">
            <v>38994289.269033752</v>
          </cell>
        </row>
        <row r="73">
          <cell r="C73">
            <v>1333903000</v>
          </cell>
          <cell r="F73">
            <v>43787137.803684913</v>
          </cell>
        </row>
        <row r="74">
          <cell r="C74">
            <v>1635536000</v>
          </cell>
          <cell r="F74">
            <v>49035491.241908953</v>
          </cell>
        </row>
        <row r="75">
          <cell r="C75">
            <v>1385796000</v>
          </cell>
          <cell r="F75">
            <v>43754950.900885291</v>
          </cell>
        </row>
        <row r="76">
          <cell r="C76">
            <v>1975470000</v>
          </cell>
          <cell r="F76">
            <v>51903084.047913991</v>
          </cell>
        </row>
        <row r="77">
          <cell r="C77">
            <v>1336788000</v>
          </cell>
          <cell r="F77">
            <v>47908973.194429882</v>
          </cell>
        </row>
        <row r="78">
          <cell r="C78">
            <v>1038096000</v>
          </cell>
          <cell r="F78">
            <v>37285435.788467161</v>
          </cell>
        </row>
        <row r="79">
          <cell r="C79">
            <v>1282464000</v>
          </cell>
          <cell r="F79">
            <v>37575311.787630528</v>
          </cell>
        </row>
        <row r="80">
          <cell r="C80">
            <v>1176748000</v>
          </cell>
          <cell r="F80">
            <v>33651977.766227692</v>
          </cell>
        </row>
        <row r="81">
          <cell r="C81">
            <v>1602150000</v>
          </cell>
          <cell r="F81">
            <v>55332502.29995054</v>
          </cell>
        </row>
        <row r="82">
          <cell r="C82">
            <v>1264792000</v>
          </cell>
          <cell r="F82">
            <v>46202811.177958809</v>
          </cell>
        </row>
        <row r="83">
          <cell r="C83">
            <v>1650957000</v>
          </cell>
          <cell r="F83">
            <v>51597297.815086856</v>
          </cell>
        </row>
        <row r="84">
          <cell r="C84">
            <v>1195662000</v>
          </cell>
          <cell r="F84">
            <v>29748942.019124195</v>
          </cell>
        </row>
        <row r="85">
          <cell r="C85">
            <v>810145000</v>
          </cell>
          <cell r="F85">
            <v>28097798.072984111</v>
          </cell>
        </row>
        <row r="86">
          <cell r="C86">
            <v>2271680000</v>
          </cell>
          <cell r="F86">
            <v>76105773.098096654</v>
          </cell>
        </row>
        <row r="87">
          <cell r="C87">
            <v>994113000</v>
          </cell>
          <cell r="F87">
            <v>36303351.754428267</v>
          </cell>
        </row>
        <row r="88">
          <cell r="C88">
            <v>669366000</v>
          </cell>
          <cell r="F88">
            <v>18279222.076335113</v>
          </cell>
        </row>
        <row r="89">
          <cell r="C89">
            <v>1448682000</v>
          </cell>
          <cell r="F89">
            <v>52583690.032089718</v>
          </cell>
        </row>
        <row r="90">
          <cell r="C90">
            <v>779772000</v>
          </cell>
          <cell r="F90">
            <v>38279844.677221559</v>
          </cell>
        </row>
        <row r="91">
          <cell r="C91">
            <v>618715000</v>
          </cell>
          <cell r="F91">
            <v>19373512.873902913</v>
          </cell>
        </row>
        <row r="92">
          <cell r="C92">
            <v>675100000</v>
          </cell>
          <cell r="F92">
            <v>20992766.735827561</v>
          </cell>
        </row>
        <row r="93">
          <cell r="C93">
            <v>1442199000</v>
          </cell>
          <cell r="F93">
            <v>49358478.715303376</v>
          </cell>
        </row>
        <row r="94">
          <cell r="C94">
            <v>893200000</v>
          </cell>
          <cell r="F94">
            <v>26665567.42108129</v>
          </cell>
        </row>
        <row r="95">
          <cell r="C95">
            <v>830548000</v>
          </cell>
          <cell r="F95">
            <v>25226935.640769478</v>
          </cell>
        </row>
        <row r="96">
          <cell r="C96">
            <v>1843650000</v>
          </cell>
          <cell r="F96">
            <v>56236612.313729607</v>
          </cell>
        </row>
        <row r="97">
          <cell r="C97">
            <v>463099000</v>
          </cell>
          <cell r="F97">
            <v>15135835.975965444</v>
          </cell>
        </row>
        <row r="98">
          <cell r="C98">
            <v>1476784000</v>
          </cell>
          <cell r="F98">
            <v>40268932.840619676</v>
          </cell>
        </row>
        <row r="99">
          <cell r="C99">
            <v>1024581000</v>
          </cell>
          <cell r="F99">
            <v>28807329.030487917</v>
          </cell>
        </row>
        <row r="100">
          <cell r="C100">
            <v>490962000</v>
          </cell>
          <cell r="F100">
            <v>16061454.512488861</v>
          </cell>
        </row>
        <row r="101">
          <cell r="C101">
            <v>867540000</v>
          </cell>
          <cell r="F101">
            <v>30708182.360848978</v>
          </cell>
        </row>
        <row r="102">
          <cell r="C102">
            <v>1019712000</v>
          </cell>
          <cell r="F102">
            <v>31621805.920012522</v>
          </cell>
        </row>
        <row r="103">
          <cell r="C103">
            <v>1131408000</v>
          </cell>
          <cell r="F103">
            <v>34937016.226982407</v>
          </cell>
        </row>
        <row r="104">
          <cell r="C104">
            <v>570850000</v>
          </cell>
          <cell r="F104">
            <v>14487752.093716733</v>
          </cell>
        </row>
        <row r="105">
          <cell r="C105">
            <v>414612000</v>
          </cell>
          <cell r="F105">
            <v>10051200.5299653</v>
          </cell>
        </row>
        <row r="106">
          <cell r="C106">
            <v>6836900000</v>
          </cell>
          <cell r="F106">
            <v>186236674.57791272</v>
          </cell>
        </row>
        <row r="107">
          <cell r="C107">
            <v>7646100000</v>
          </cell>
          <cell r="F107">
            <v>224510559.7691958</v>
          </cell>
        </row>
        <row r="108">
          <cell r="C108">
            <v>7022520000</v>
          </cell>
          <cell r="F108">
            <v>186228485.26204249</v>
          </cell>
        </row>
        <row r="109">
          <cell r="C109">
            <v>5729750000</v>
          </cell>
          <cell r="F109">
            <v>177354921.57395762</v>
          </cell>
        </row>
        <row r="110">
          <cell r="C110">
            <v>3128720000</v>
          </cell>
          <cell r="F110">
            <v>77549222.548285976</v>
          </cell>
        </row>
        <row r="111">
          <cell r="C111">
            <v>5076750000</v>
          </cell>
          <cell r="F111">
            <v>130990213.25374629</v>
          </cell>
        </row>
        <row r="112">
          <cell r="C112">
            <v>2201440000</v>
          </cell>
          <cell r="F112">
            <v>46487464.651611179</v>
          </cell>
        </row>
        <row r="113">
          <cell r="C113">
            <v>1581680000</v>
          </cell>
          <cell r="F113">
            <v>36108402.452153102</v>
          </cell>
        </row>
        <row r="114">
          <cell r="C114">
            <v>942120000</v>
          </cell>
          <cell r="F114">
            <v>17946573.26507144</v>
          </cell>
        </row>
        <row r="115">
          <cell r="C115">
            <v>1631340000</v>
          </cell>
          <cell r="F115">
            <v>44219605.279853076</v>
          </cell>
        </row>
        <row r="116">
          <cell r="C116">
            <v>2158600000</v>
          </cell>
          <cell r="F116">
            <v>38961884.025628924</v>
          </cell>
        </row>
        <row r="117">
          <cell r="C117">
            <v>1438500000</v>
          </cell>
          <cell r="F117">
            <v>36718752.580556974</v>
          </cell>
        </row>
        <row r="118">
          <cell r="C118">
            <v>893420000</v>
          </cell>
          <cell r="F118">
            <v>22596746.61541868</v>
          </cell>
        </row>
        <row r="119">
          <cell r="C119">
            <v>468970000</v>
          </cell>
          <cell r="F119">
            <v>8728198.0757890083</v>
          </cell>
        </row>
        <row r="120">
          <cell r="C120">
            <v>658320000</v>
          </cell>
          <cell r="F120">
            <v>12587301.30843973</v>
          </cell>
        </row>
        <row r="121">
          <cell r="C121">
            <v>6525850000</v>
          </cell>
          <cell r="F121">
            <v>134070143.35044345</v>
          </cell>
        </row>
      </sheetData>
      <sheetData sheetId="1" refreshError="1"/>
      <sheetData sheetId="2" refreshError="1"/>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ciete"/>
      <sheetName val="Societe (2)"/>
      <sheetName val="T3"/>
      <sheetName val="T4"/>
      <sheetName val="Societe sans colonne"/>
      <sheetName val="Societe (2) sans colonne"/>
      <sheetName val="T3 sans colonne"/>
      <sheetName val="T4 sans colonne"/>
      <sheetName val="Feuil2 (5)"/>
      <sheetName val="revenus"/>
      <sheetName val="FSS %Privé-Public"/>
      <sheetName val="Évolution"/>
      <sheetName val="Évolution crédits intégrés"/>
      <sheetName val="Graphique 1"/>
      <sheetName val="Graphique 2"/>
      <sheetName val="Modèle S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6">
          <cell r="AA6" t="str">
            <v>Total FSS:</v>
          </cell>
          <cell r="AB6">
            <v>2932113</v>
          </cell>
          <cell r="AC6">
            <v>3299475</v>
          </cell>
          <cell r="AD6">
            <v>3694039</v>
          </cell>
          <cell r="AE6">
            <v>3768011</v>
          </cell>
          <cell r="AF6">
            <v>3892902</v>
          </cell>
          <cell r="AG6">
            <v>4116838</v>
          </cell>
          <cell r="AH6">
            <v>4291415</v>
          </cell>
        </row>
        <row r="7">
          <cell r="E7">
            <v>983796</v>
          </cell>
          <cell r="F7">
            <v>1182710</v>
          </cell>
          <cell r="G7">
            <v>1496158</v>
          </cell>
          <cell r="H7">
            <v>1809443</v>
          </cell>
          <cell r="I7">
            <v>2371614</v>
          </cell>
          <cell r="J7">
            <v>2650857</v>
          </cell>
          <cell r="K7">
            <v>3282833</v>
          </cell>
          <cell r="L7">
            <v>3945796</v>
          </cell>
          <cell r="M7">
            <v>4273487</v>
          </cell>
          <cell r="N7">
            <v>4672183</v>
          </cell>
          <cell r="O7">
            <v>5374277</v>
          </cell>
          <cell r="P7">
            <v>6119330</v>
          </cell>
          <cell r="Q7">
            <v>6526312</v>
          </cell>
          <cell r="R7">
            <v>6958858</v>
          </cell>
          <cell r="S7">
            <v>7348211</v>
          </cell>
          <cell r="T7">
            <v>8177673</v>
          </cell>
          <cell r="U7">
            <v>8691253</v>
          </cell>
          <cell r="V7">
            <v>9811083</v>
          </cell>
          <cell r="W7">
            <v>10411282</v>
          </cell>
          <cell r="X7">
            <v>10809071</v>
          </cell>
          <cell r="Y7">
            <v>12248523</v>
          </cell>
          <cell r="Z7">
            <v>12542444</v>
          </cell>
          <cell r="AA7">
            <v>12141967</v>
          </cell>
          <cell r="AB7">
            <v>12495159</v>
          </cell>
          <cell r="AC7">
            <v>12626993</v>
          </cell>
          <cell r="AD7">
            <v>13092321</v>
          </cell>
          <cell r="AE7">
            <v>13324874</v>
          </cell>
          <cell r="AF7">
            <v>14543640</v>
          </cell>
          <cell r="AG7">
            <v>15400650</v>
          </cell>
          <cell r="AH7">
            <v>16073658</v>
          </cell>
        </row>
        <row r="8">
          <cell r="E8">
            <v>33367</v>
          </cell>
          <cell r="F8">
            <v>93255</v>
          </cell>
          <cell r="G8">
            <v>110227</v>
          </cell>
          <cell r="H8">
            <v>116760</v>
          </cell>
          <cell r="I8">
            <v>157700</v>
          </cell>
          <cell r="J8">
            <v>201600</v>
          </cell>
          <cell r="K8">
            <v>368908</v>
          </cell>
          <cell r="L8">
            <v>437900</v>
          </cell>
          <cell r="M8">
            <v>482913</v>
          </cell>
          <cell r="N8">
            <v>521139</v>
          </cell>
          <cell r="O8">
            <v>601876</v>
          </cell>
          <cell r="P8">
            <v>1275031</v>
          </cell>
          <cell r="Q8">
            <v>1337141</v>
          </cell>
          <cell r="R8">
            <v>1440802</v>
          </cell>
          <cell r="S8">
            <v>1509481</v>
          </cell>
          <cell r="T8">
            <v>1600799</v>
          </cell>
          <cell r="U8">
            <v>1828955</v>
          </cell>
          <cell r="V8">
            <v>2049194</v>
          </cell>
          <cell r="W8">
            <v>2159514</v>
          </cell>
          <cell r="X8">
            <v>2468892</v>
          </cell>
          <cell r="Y8">
            <v>2641408</v>
          </cell>
          <cell r="Z8">
            <v>2754067</v>
          </cell>
          <cell r="AA8">
            <v>2816082</v>
          </cell>
          <cell r="AB8">
            <v>2928200</v>
          </cell>
          <cell r="AC8">
            <v>3079000</v>
          </cell>
          <cell r="AD8">
            <v>3471900</v>
          </cell>
          <cell r="AE8">
            <v>3604681</v>
          </cell>
          <cell r="AF8">
            <v>3731209</v>
          </cell>
          <cell r="AG8">
            <v>3940696</v>
          </cell>
          <cell r="AH8">
            <v>4138836</v>
          </cell>
        </row>
        <row r="9">
          <cell r="AB9">
            <v>3913</v>
          </cell>
          <cell r="AC9">
            <v>220475</v>
          </cell>
          <cell r="AD9">
            <v>222139</v>
          </cell>
          <cell r="AE9">
            <v>163330</v>
          </cell>
          <cell r="AF9">
            <v>161693</v>
          </cell>
          <cell r="AG9">
            <v>176142</v>
          </cell>
          <cell r="AH9">
            <v>152579</v>
          </cell>
        </row>
        <row r="10">
          <cell r="E10">
            <v>255640</v>
          </cell>
          <cell r="F10">
            <v>255845</v>
          </cell>
          <cell r="G10">
            <v>304002</v>
          </cell>
          <cell r="H10">
            <v>377133</v>
          </cell>
          <cell r="I10">
            <v>506024</v>
          </cell>
          <cell r="J10">
            <v>550918</v>
          </cell>
          <cell r="K10">
            <v>588901</v>
          </cell>
          <cell r="L10">
            <v>541549</v>
          </cell>
          <cell r="M10">
            <v>624879</v>
          </cell>
          <cell r="N10">
            <v>765174</v>
          </cell>
          <cell r="O10">
            <v>913386</v>
          </cell>
          <cell r="P10">
            <v>1010474</v>
          </cell>
          <cell r="Q10">
            <v>898353</v>
          </cell>
          <cell r="R10">
            <v>860340</v>
          </cell>
          <cell r="S10">
            <v>996331</v>
          </cell>
          <cell r="T10">
            <v>1082010</v>
          </cell>
          <cell r="U10">
            <v>1216952</v>
          </cell>
          <cell r="V10">
            <v>1471991</v>
          </cell>
          <cell r="W10">
            <v>1580856</v>
          </cell>
          <cell r="X10">
            <v>1890369</v>
          </cell>
          <cell r="Y10">
            <v>1711825</v>
          </cell>
          <cell r="Z10">
            <v>1867289</v>
          </cell>
          <cell r="AA10">
            <v>1848033</v>
          </cell>
          <cell r="AB10">
            <v>1953363</v>
          </cell>
          <cell r="AC10">
            <v>2123022</v>
          </cell>
          <cell r="AD10">
            <v>2517397</v>
          </cell>
          <cell r="AE10">
            <v>2930865</v>
          </cell>
          <cell r="AF10">
            <v>3443217</v>
          </cell>
          <cell r="AG10">
            <v>3405733</v>
          </cell>
          <cell r="AH10">
            <v>3642785</v>
          </cell>
        </row>
        <row r="11">
          <cell r="E11">
            <v>48016</v>
          </cell>
          <cell r="F11">
            <v>41973</v>
          </cell>
          <cell r="G11">
            <v>46489</v>
          </cell>
          <cell r="H11">
            <v>47795</v>
          </cell>
          <cell r="I11">
            <v>43265</v>
          </cell>
          <cell r="J11">
            <v>32755</v>
          </cell>
          <cell r="K11">
            <v>27384</v>
          </cell>
          <cell r="L11">
            <v>24615</v>
          </cell>
          <cell r="M11">
            <v>24942</v>
          </cell>
          <cell r="N11">
            <v>57531</v>
          </cell>
          <cell r="O11">
            <v>39839</v>
          </cell>
          <cell r="P11">
            <v>37777</v>
          </cell>
          <cell r="Q11">
            <v>44985</v>
          </cell>
          <cell r="R11">
            <v>46655</v>
          </cell>
          <cell r="S11">
            <v>45131</v>
          </cell>
          <cell r="T11">
            <v>30514</v>
          </cell>
          <cell r="U11">
            <v>9164</v>
          </cell>
          <cell r="V11">
            <v>-961</v>
          </cell>
          <cell r="W11">
            <v>2253</v>
          </cell>
          <cell r="X11">
            <v>-1303</v>
          </cell>
          <cell r="Y11">
            <v>861</v>
          </cell>
          <cell r="Z11">
            <v>-645</v>
          </cell>
          <cell r="AA11">
            <v>-307</v>
          </cell>
          <cell r="AB11">
            <v>-2184</v>
          </cell>
          <cell r="AC11">
            <v>-1061</v>
          </cell>
          <cell r="AD11">
            <v>31</v>
          </cell>
          <cell r="AE11">
            <v>-626</v>
          </cell>
          <cell r="AF11">
            <v>55</v>
          </cell>
          <cell r="AG11">
            <v>18</v>
          </cell>
          <cell r="AH11">
            <v>-172</v>
          </cell>
        </row>
        <row r="12">
          <cell r="E12">
            <v>1320819</v>
          </cell>
          <cell r="F12">
            <v>1573783</v>
          </cell>
          <cell r="G12">
            <v>1956876</v>
          </cell>
          <cell r="H12">
            <v>2351131</v>
          </cell>
          <cell r="I12">
            <v>3078603</v>
          </cell>
          <cell r="J12">
            <v>3436130</v>
          </cell>
          <cell r="K12">
            <v>4268026</v>
          </cell>
          <cell r="L12">
            <v>4949860</v>
          </cell>
          <cell r="M12">
            <v>5406221</v>
          </cell>
          <cell r="N12">
            <v>6016027</v>
          </cell>
          <cell r="O12">
            <v>6929378</v>
          </cell>
          <cell r="P12">
            <v>8442612</v>
          </cell>
          <cell r="Q12">
            <v>8806791</v>
          </cell>
          <cell r="R12">
            <v>9306655</v>
          </cell>
          <cell r="S12">
            <v>9899154</v>
          </cell>
          <cell r="T12">
            <v>10890996</v>
          </cell>
          <cell r="U12">
            <v>11746324</v>
          </cell>
          <cell r="V12">
            <v>13331307</v>
          </cell>
          <cell r="W12">
            <v>14153905</v>
          </cell>
          <cell r="X12">
            <v>15167029</v>
          </cell>
          <cell r="Y12">
            <v>16602617</v>
          </cell>
          <cell r="Z12">
            <v>17163155</v>
          </cell>
          <cell r="AA12">
            <v>16805775</v>
          </cell>
          <cell r="AB12">
            <v>17378451</v>
          </cell>
          <cell r="AC12">
            <v>18048429</v>
          </cell>
          <cell r="AD12">
            <v>19303788</v>
          </cell>
          <cell r="AE12">
            <v>20023124</v>
          </cell>
          <cell r="AF12">
            <v>21879814</v>
          </cell>
          <cell r="AG12">
            <v>22923239</v>
          </cell>
          <cell r="AH12">
            <v>24007686</v>
          </cell>
        </row>
        <row r="15">
          <cell r="E15">
            <v>610594</v>
          </cell>
          <cell r="F15">
            <v>715526</v>
          </cell>
          <cell r="G15">
            <v>836868</v>
          </cell>
          <cell r="H15">
            <v>958300</v>
          </cell>
          <cell r="I15">
            <v>1167740</v>
          </cell>
          <cell r="J15">
            <v>1339848</v>
          </cell>
          <cell r="K15">
            <v>1498845</v>
          </cell>
          <cell r="L15">
            <v>1612677</v>
          </cell>
          <cell r="M15">
            <v>1567739</v>
          </cell>
          <cell r="N15">
            <v>1855045</v>
          </cell>
          <cell r="O15">
            <v>1961850</v>
          </cell>
          <cell r="P15">
            <v>2087093</v>
          </cell>
          <cell r="Q15">
            <v>2275139</v>
          </cell>
          <cell r="R15">
            <v>2654517</v>
          </cell>
          <cell r="S15">
            <v>2990888</v>
          </cell>
          <cell r="T15">
            <v>3630272</v>
          </cell>
          <cell r="U15">
            <v>4124458</v>
          </cell>
          <cell r="V15">
            <v>4568016</v>
          </cell>
          <cell r="W15">
            <v>4870570</v>
          </cell>
          <cell r="X15">
            <v>5112799</v>
          </cell>
          <cell r="Y15">
            <v>5353190</v>
          </cell>
          <cell r="Z15">
            <v>6158133</v>
          </cell>
          <cell r="AA15">
            <v>5999902</v>
          </cell>
          <cell r="AB15">
            <v>5577000</v>
          </cell>
          <cell r="AC15">
            <v>5429963</v>
          </cell>
          <cell r="AD15">
            <v>5613658</v>
          </cell>
          <cell r="AE15">
            <v>5212944</v>
          </cell>
          <cell r="AF15">
            <v>5488514</v>
          </cell>
          <cell r="AG15">
            <v>6425916</v>
          </cell>
          <cell r="AH15">
            <v>6760849</v>
          </cell>
        </row>
        <row r="16">
          <cell r="E16">
            <v>304422</v>
          </cell>
          <cell r="F16">
            <v>321221</v>
          </cell>
          <cell r="G16">
            <v>343896</v>
          </cell>
          <cell r="H16">
            <v>383215</v>
          </cell>
          <cell r="I16">
            <v>395208</v>
          </cell>
          <cell r="J16">
            <v>421742</v>
          </cell>
          <cell r="K16">
            <v>428450</v>
          </cell>
          <cell r="L16">
            <v>450980</v>
          </cell>
          <cell r="M16">
            <v>445937</v>
          </cell>
          <cell r="N16">
            <v>445101</v>
          </cell>
          <cell r="O16">
            <v>492752</v>
          </cell>
          <cell r="P16">
            <v>826934</v>
          </cell>
          <cell r="Q16">
            <v>1194893</v>
          </cell>
          <cell r="R16">
            <v>1207498</v>
          </cell>
          <cell r="S16">
            <v>1030444</v>
          </cell>
          <cell r="T16">
            <v>1084069</v>
          </cell>
          <cell r="U16">
            <v>1144655</v>
          </cell>
          <cell r="V16">
            <v>1183892</v>
          </cell>
          <cell r="W16">
            <v>1224306</v>
          </cell>
          <cell r="X16">
            <v>1256838</v>
          </cell>
          <cell r="Y16">
            <v>1150098</v>
          </cell>
          <cell r="Z16">
            <v>1117153</v>
          </cell>
          <cell r="AA16">
            <v>1222162</v>
          </cell>
          <cell r="AB16">
            <v>1263452</v>
          </cell>
          <cell r="AC16">
            <v>1340136</v>
          </cell>
          <cell r="AD16">
            <v>1407501</v>
          </cell>
          <cell r="AE16">
            <v>1453999</v>
          </cell>
          <cell r="AF16">
            <v>1485441</v>
          </cell>
          <cell r="AG16">
            <v>1558906</v>
          </cell>
          <cell r="AH16">
            <v>1560419</v>
          </cell>
        </row>
        <row r="17">
          <cell r="E17">
            <v>70188</v>
          </cell>
          <cell r="F17">
            <v>70362</v>
          </cell>
          <cell r="G17">
            <v>74149</v>
          </cell>
          <cell r="H17">
            <v>75583</v>
          </cell>
          <cell r="I17">
            <v>79040</v>
          </cell>
          <cell r="J17">
            <v>85623</v>
          </cell>
          <cell r="K17">
            <v>82844</v>
          </cell>
          <cell r="L17">
            <v>82205</v>
          </cell>
          <cell r="M17">
            <v>135950</v>
          </cell>
          <cell r="N17">
            <v>139033</v>
          </cell>
          <cell r="O17">
            <v>179271</v>
          </cell>
          <cell r="P17">
            <v>228557</v>
          </cell>
          <cell r="Q17">
            <v>277048</v>
          </cell>
          <cell r="R17">
            <v>312622</v>
          </cell>
          <cell r="S17">
            <v>373458</v>
          </cell>
          <cell r="T17">
            <v>534826</v>
          </cell>
          <cell r="U17">
            <v>569312</v>
          </cell>
          <cell r="V17">
            <v>531830</v>
          </cell>
          <cell r="W17">
            <v>554497</v>
          </cell>
          <cell r="X17">
            <v>515263</v>
          </cell>
          <cell r="Y17">
            <v>585785</v>
          </cell>
          <cell r="Z17">
            <v>513067</v>
          </cell>
          <cell r="AA17">
            <v>411305</v>
          </cell>
          <cell r="AB17">
            <v>288162</v>
          </cell>
          <cell r="AC17">
            <v>181369</v>
          </cell>
          <cell r="AD17">
            <v>264591</v>
          </cell>
          <cell r="AE17">
            <v>283112</v>
          </cell>
          <cell r="AF17">
            <v>322913</v>
          </cell>
          <cell r="AG17">
            <v>523443</v>
          </cell>
          <cell r="AH17">
            <v>498031</v>
          </cell>
        </row>
        <row r="18">
          <cell r="E18">
            <v>13316</v>
          </cell>
          <cell r="F18">
            <v>13603</v>
          </cell>
          <cell r="G18">
            <v>14904</v>
          </cell>
          <cell r="H18">
            <v>14799</v>
          </cell>
          <cell r="I18">
            <v>18522</v>
          </cell>
          <cell r="J18">
            <v>20423</v>
          </cell>
          <cell r="K18">
            <v>21124</v>
          </cell>
          <cell r="L18">
            <v>21910</v>
          </cell>
          <cell r="M18">
            <v>23278</v>
          </cell>
          <cell r="N18">
            <v>23890</v>
          </cell>
          <cell r="O18">
            <v>30269</v>
          </cell>
          <cell r="P18">
            <v>29149</v>
          </cell>
          <cell r="Q18">
            <v>23853</v>
          </cell>
          <cell r="R18">
            <v>23529</v>
          </cell>
          <cell r="S18">
            <v>23043</v>
          </cell>
          <cell r="T18">
            <v>19009</v>
          </cell>
          <cell r="U18">
            <v>20673</v>
          </cell>
          <cell r="V18">
            <v>13675</v>
          </cell>
          <cell r="W18">
            <v>13632</v>
          </cell>
          <cell r="X18">
            <v>11946</v>
          </cell>
          <cell r="Y18">
            <v>12716</v>
          </cell>
          <cell r="Z18">
            <v>10701</v>
          </cell>
          <cell r="AA18">
            <v>10210</v>
          </cell>
          <cell r="AB18">
            <v>4600</v>
          </cell>
          <cell r="AC18">
            <v>4642</v>
          </cell>
          <cell r="AD18">
            <v>1626</v>
          </cell>
          <cell r="AE18">
            <v>0</v>
          </cell>
          <cell r="AF18">
            <v>0</v>
          </cell>
          <cell r="AG18">
            <v>-1</v>
          </cell>
          <cell r="AH18">
            <v>0</v>
          </cell>
        </row>
        <row r="19">
          <cell r="E19">
            <v>998520</v>
          </cell>
          <cell r="F19">
            <v>1120712</v>
          </cell>
          <cell r="G19">
            <v>1269817</v>
          </cell>
          <cell r="H19">
            <v>1431897</v>
          </cell>
          <cell r="I19">
            <v>1660510</v>
          </cell>
          <cell r="J19">
            <v>1867636</v>
          </cell>
          <cell r="K19">
            <v>2031263</v>
          </cell>
          <cell r="L19">
            <v>2167772</v>
          </cell>
          <cell r="M19">
            <v>2172904</v>
          </cell>
          <cell r="N19">
            <v>2463069</v>
          </cell>
          <cell r="O19">
            <v>2664142</v>
          </cell>
          <cell r="P19">
            <v>3171733</v>
          </cell>
          <cell r="Q19">
            <v>3770933</v>
          </cell>
          <cell r="R19">
            <v>4198166</v>
          </cell>
          <cell r="S19">
            <v>4417833</v>
          </cell>
          <cell r="T19">
            <v>5268176</v>
          </cell>
          <cell r="U19">
            <v>5859098</v>
          </cell>
          <cell r="V19">
            <v>6297413</v>
          </cell>
          <cell r="W19">
            <v>6663005</v>
          </cell>
          <cell r="X19">
            <v>6896846</v>
          </cell>
          <cell r="Y19">
            <v>7101789</v>
          </cell>
          <cell r="Z19">
            <v>7799054</v>
          </cell>
          <cell r="AA19">
            <v>7643579</v>
          </cell>
          <cell r="AB19">
            <v>7133214</v>
          </cell>
          <cell r="AC19">
            <v>6956110</v>
          </cell>
          <cell r="AD19">
            <v>7287376</v>
          </cell>
          <cell r="AE19">
            <v>6950055</v>
          </cell>
          <cell r="AF19">
            <v>7296868</v>
          </cell>
          <cell r="AG19">
            <v>8508264</v>
          </cell>
          <cell r="AH19">
            <v>8819299</v>
          </cell>
        </row>
        <row r="22">
          <cell r="E22">
            <v>89680</v>
          </cell>
          <cell r="F22">
            <v>111041</v>
          </cell>
          <cell r="G22">
            <v>105600</v>
          </cell>
          <cell r="H22">
            <v>120315</v>
          </cell>
          <cell r="I22">
            <v>101475</v>
          </cell>
          <cell r="J22">
            <v>174732</v>
          </cell>
          <cell r="K22">
            <v>163017</v>
          </cell>
          <cell r="L22">
            <v>168361</v>
          </cell>
          <cell r="M22">
            <v>186757</v>
          </cell>
          <cell r="N22">
            <v>191034</v>
          </cell>
          <cell r="O22">
            <v>193649</v>
          </cell>
          <cell r="P22">
            <v>224724</v>
          </cell>
          <cell r="Q22">
            <v>285439</v>
          </cell>
          <cell r="R22">
            <v>259624</v>
          </cell>
          <cell r="S22">
            <v>273276</v>
          </cell>
          <cell r="T22">
            <v>283918</v>
          </cell>
          <cell r="U22">
            <v>313890</v>
          </cell>
          <cell r="V22">
            <v>369563</v>
          </cell>
          <cell r="W22">
            <v>353413</v>
          </cell>
          <cell r="X22">
            <v>380700</v>
          </cell>
          <cell r="Y22">
            <v>458746</v>
          </cell>
          <cell r="Z22">
            <v>511782</v>
          </cell>
          <cell r="AA22">
            <v>558567</v>
          </cell>
          <cell r="AB22">
            <v>566987</v>
          </cell>
          <cell r="AC22">
            <v>499551</v>
          </cell>
          <cell r="AD22">
            <v>481941</v>
          </cell>
          <cell r="AE22">
            <v>489833</v>
          </cell>
          <cell r="AF22">
            <v>640816</v>
          </cell>
          <cell r="AG22">
            <v>663450</v>
          </cell>
          <cell r="AH22">
            <v>667165</v>
          </cell>
        </row>
        <row r="23">
          <cell r="E23">
            <v>33357</v>
          </cell>
          <cell r="F23">
            <v>40180</v>
          </cell>
          <cell r="G23">
            <v>42953</v>
          </cell>
          <cell r="H23">
            <v>45885</v>
          </cell>
          <cell r="I23">
            <v>45779</v>
          </cell>
          <cell r="J23">
            <v>52600</v>
          </cell>
          <cell r="K23">
            <v>54568</v>
          </cell>
          <cell r="L23">
            <v>55142</v>
          </cell>
          <cell r="M23">
            <v>57084</v>
          </cell>
          <cell r="N23">
            <v>57851</v>
          </cell>
          <cell r="O23">
            <v>55730</v>
          </cell>
          <cell r="P23">
            <v>62805</v>
          </cell>
          <cell r="Q23">
            <v>58855</v>
          </cell>
          <cell r="R23">
            <v>64942</v>
          </cell>
          <cell r="S23">
            <v>67205</v>
          </cell>
          <cell r="T23">
            <v>70054</v>
          </cell>
          <cell r="U23">
            <v>74527</v>
          </cell>
          <cell r="V23">
            <v>58636</v>
          </cell>
          <cell r="W23">
            <v>59776</v>
          </cell>
          <cell r="X23">
            <v>58264</v>
          </cell>
          <cell r="Y23">
            <v>94431</v>
          </cell>
          <cell r="Z23">
            <v>108992</v>
          </cell>
          <cell r="AA23">
            <v>120838</v>
          </cell>
          <cell r="AB23">
            <v>102662</v>
          </cell>
          <cell r="AC23">
            <v>117512</v>
          </cell>
          <cell r="AD23">
            <v>126037</v>
          </cell>
          <cell r="AE23">
            <v>123056</v>
          </cell>
          <cell r="AF23">
            <v>129113</v>
          </cell>
          <cell r="AG23">
            <v>134965</v>
          </cell>
          <cell r="AH23">
            <v>139399</v>
          </cell>
        </row>
        <row r="24">
          <cell r="E24">
            <v>75492</v>
          </cell>
          <cell r="F24">
            <v>70311</v>
          </cell>
          <cell r="G24">
            <v>64567</v>
          </cell>
          <cell r="H24">
            <v>63497</v>
          </cell>
          <cell r="I24">
            <v>73598</v>
          </cell>
          <cell r="J24">
            <v>109810</v>
          </cell>
          <cell r="K24">
            <v>70861</v>
          </cell>
          <cell r="L24">
            <v>98653</v>
          </cell>
          <cell r="M24">
            <v>109897</v>
          </cell>
          <cell r="N24">
            <v>95068</v>
          </cell>
          <cell r="O24">
            <v>124084</v>
          </cell>
          <cell r="P24">
            <v>143210</v>
          </cell>
          <cell r="Q24">
            <v>86450</v>
          </cell>
          <cell r="R24">
            <v>83080</v>
          </cell>
          <cell r="S24">
            <v>96191</v>
          </cell>
          <cell r="T24">
            <v>93223</v>
          </cell>
          <cell r="U24">
            <v>94144</v>
          </cell>
          <cell r="V24">
            <v>101952</v>
          </cell>
          <cell r="W24">
            <v>117960</v>
          </cell>
          <cell r="X24">
            <v>120024</v>
          </cell>
          <cell r="Y24">
            <v>88189</v>
          </cell>
          <cell r="Z24">
            <v>90809</v>
          </cell>
          <cell r="AA24">
            <v>85683</v>
          </cell>
          <cell r="AB24">
            <v>97806</v>
          </cell>
          <cell r="AC24">
            <v>157511</v>
          </cell>
          <cell r="AD24">
            <v>236321</v>
          </cell>
          <cell r="AE24">
            <v>227416</v>
          </cell>
          <cell r="AF24">
            <v>381143</v>
          </cell>
          <cell r="AG24">
            <v>241994</v>
          </cell>
          <cell r="AH24">
            <v>353482</v>
          </cell>
        </row>
        <row r="25">
          <cell r="E25">
            <v>19915</v>
          </cell>
          <cell r="F25">
            <v>5575</v>
          </cell>
          <cell r="G25">
            <v>15574</v>
          </cell>
          <cell r="H25">
            <v>16699</v>
          </cell>
          <cell r="I25">
            <v>22666</v>
          </cell>
          <cell r="J25">
            <v>27307</v>
          </cell>
          <cell r="K25">
            <v>29073</v>
          </cell>
          <cell r="L25">
            <v>27322</v>
          </cell>
          <cell r="M25">
            <v>37396</v>
          </cell>
          <cell r="N25">
            <v>46845</v>
          </cell>
          <cell r="O25">
            <v>50459</v>
          </cell>
          <cell r="P25">
            <v>50267</v>
          </cell>
          <cell r="Q25">
            <v>63123</v>
          </cell>
          <cell r="R25">
            <v>70545</v>
          </cell>
          <cell r="S25">
            <v>71820</v>
          </cell>
          <cell r="T25">
            <v>83210</v>
          </cell>
          <cell r="U25">
            <v>89968</v>
          </cell>
          <cell r="V25">
            <v>104815</v>
          </cell>
          <cell r="W25">
            <v>112529</v>
          </cell>
          <cell r="X25">
            <v>118912</v>
          </cell>
          <cell r="Y25">
            <v>117448</v>
          </cell>
          <cell r="Z25">
            <v>125569</v>
          </cell>
          <cell r="AA25">
            <v>131174</v>
          </cell>
          <cell r="AB25">
            <v>135139</v>
          </cell>
          <cell r="AC25">
            <v>142901</v>
          </cell>
          <cell r="AD25">
            <v>153084</v>
          </cell>
          <cell r="AE25">
            <v>155946</v>
          </cell>
          <cell r="AF25">
            <v>163282</v>
          </cell>
          <cell r="AG25">
            <v>167860</v>
          </cell>
          <cell r="AH25">
            <v>181782</v>
          </cell>
        </row>
        <row r="26">
          <cell r="E26">
            <v>218444</v>
          </cell>
          <cell r="F26">
            <v>227107</v>
          </cell>
          <cell r="G26">
            <v>228694</v>
          </cell>
          <cell r="H26">
            <v>246396</v>
          </cell>
          <cell r="I26">
            <v>243518</v>
          </cell>
          <cell r="J26">
            <v>364449</v>
          </cell>
          <cell r="K26">
            <v>317519</v>
          </cell>
          <cell r="L26">
            <v>349478</v>
          </cell>
          <cell r="M26">
            <v>391134</v>
          </cell>
          <cell r="N26">
            <v>390798</v>
          </cell>
          <cell r="O26">
            <v>423922</v>
          </cell>
          <cell r="P26">
            <v>481006</v>
          </cell>
          <cell r="Q26">
            <v>493867</v>
          </cell>
          <cell r="R26">
            <v>478191</v>
          </cell>
          <cell r="S26">
            <v>508492</v>
          </cell>
          <cell r="T26">
            <v>530405</v>
          </cell>
          <cell r="U26">
            <v>572529</v>
          </cell>
          <cell r="V26">
            <v>634966</v>
          </cell>
          <cell r="W26">
            <v>643678</v>
          </cell>
          <cell r="X26">
            <v>677900</v>
          </cell>
          <cell r="Y26">
            <v>758814</v>
          </cell>
          <cell r="Z26">
            <v>837152</v>
          </cell>
          <cell r="AA26">
            <v>896262</v>
          </cell>
          <cell r="AB26">
            <v>902594</v>
          </cell>
          <cell r="AC26">
            <v>917475</v>
          </cell>
          <cell r="AD26">
            <v>997383</v>
          </cell>
          <cell r="AE26">
            <v>996251</v>
          </cell>
          <cell r="AF26">
            <v>1314354</v>
          </cell>
          <cell r="AG26">
            <v>1208269</v>
          </cell>
          <cell r="AH26">
            <v>1341828</v>
          </cell>
        </row>
        <row r="29">
          <cell r="E29">
            <v>48177</v>
          </cell>
          <cell r="F29">
            <v>94343</v>
          </cell>
          <cell r="G29">
            <v>97488</v>
          </cell>
          <cell r="H29">
            <v>93061</v>
          </cell>
          <cell r="I29">
            <v>89745</v>
          </cell>
          <cell r="J29">
            <v>99107</v>
          </cell>
          <cell r="K29">
            <v>110608</v>
          </cell>
          <cell r="L29">
            <v>118187</v>
          </cell>
          <cell r="M29">
            <v>120701</v>
          </cell>
          <cell r="N29">
            <v>134643</v>
          </cell>
          <cell r="O29">
            <v>137174</v>
          </cell>
          <cell r="P29">
            <v>147178</v>
          </cell>
          <cell r="Q29">
            <v>186750</v>
          </cell>
          <cell r="R29">
            <v>256773</v>
          </cell>
          <cell r="S29">
            <v>172224</v>
          </cell>
          <cell r="T29">
            <v>171037</v>
          </cell>
          <cell r="U29">
            <v>222556</v>
          </cell>
          <cell r="V29">
            <v>190955</v>
          </cell>
          <cell r="W29">
            <v>190299</v>
          </cell>
          <cell r="X29">
            <v>210188</v>
          </cell>
          <cell r="Y29">
            <v>219128</v>
          </cell>
          <cell r="Z29">
            <v>375938</v>
          </cell>
          <cell r="AA29">
            <v>426438</v>
          </cell>
          <cell r="AB29">
            <v>464332</v>
          </cell>
          <cell r="AC29">
            <v>461135</v>
          </cell>
          <cell r="AD29">
            <v>458592</v>
          </cell>
          <cell r="AE29">
            <v>466901</v>
          </cell>
          <cell r="AF29">
            <v>452075</v>
          </cell>
          <cell r="AG29">
            <v>449677</v>
          </cell>
          <cell r="AH29">
            <v>422493</v>
          </cell>
        </row>
        <row r="30">
          <cell r="E30">
            <v>29545</v>
          </cell>
          <cell r="F30">
            <v>11163</v>
          </cell>
          <cell r="G30">
            <v>22451</v>
          </cell>
          <cell r="H30">
            <v>34360</v>
          </cell>
          <cell r="I30">
            <v>63034</v>
          </cell>
          <cell r="J30">
            <v>68202</v>
          </cell>
          <cell r="K30">
            <v>97619</v>
          </cell>
          <cell r="L30">
            <v>107342</v>
          </cell>
          <cell r="M30">
            <v>137253</v>
          </cell>
          <cell r="N30">
            <v>150942</v>
          </cell>
          <cell r="O30">
            <v>170700</v>
          </cell>
          <cell r="P30">
            <v>217931</v>
          </cell>
          <cell r="Q30">
            <v>284384</v>
          </cell>
          <cell r="R30">
            <v>251613</v>
          </cell>
          <cell r="S30">
            <v>255629</v>
          </cell>
          <cell r="T30">
            <v>200581</v>
          </cell>
          <cell r="U30">
            <v>233809</v>
          </cell>
          <cell r="V30">
            <v>200009</v>
          </cell>
          <cell r="W30">
            <v>211709</v>
          </cell>
          <cell r="X30">
            <v>237693</v>
          </cell>
          <cell r="Y30">
            <v>403850</v>
          </cell>
          <cell r="Z30">
            <v>295141</v>
          </cell>
          <cell r="AA30">
            <v>231214</v>
          </cell>
          <cell r="AB30">
            <v>208244</v>
          </cell>
          <cell r="AC30">
            <v>235137</v>
          </cell>
          <cell r="AD30">
            <v>267747</v>
          </cell>
          <cell r="AE30">
            <v>233575</v>
          </cell>
          <cell r="AF30">
            <v>282942</v>
          </cell>
          <cell r="AG30">
            <v>345646</v>
          </cell>
          <cell r="AH30">
            <v>363322</v>
          </cell>
        </row>
        <row r="31">
          <cell r="E31">
            <v>23528</v>
          </cell>
          <cell r="F31">
            <v>26495</v>
          </cell>
          <cell r="G31">
            <v>27171</v>
          </cell>
          <cell r="H31">
            <v>44831</v>
          </cell>
          <cell r="I31">
            <v>39216</v>
          </cell>
          <cell r="J31">
            <v>59839</v>
          </cell>
          <cell r="K31">
            <v>66051</v>
          </cell>
          <cell r="L31">
            <v>78528</v>
          </cell>
          <cell r="M31">
            <v>66319</v>
          </cell>
          <cell r="N31">
            <v>63652</v>
          </cell>
          <cell r="O31">
            <v>82374</v>
          </cell>
          <cell r="P31">
            <v>103146</v>
          </cell>
          <cell r="Q31">
            <v>106697</v>
          </cell>
          <cell r="R31">
            <v>129442</v>
          </cell>
          <cell r="S31">
            <v>122135</v>
          </cell>
          <cell r="T31">
            <v>129487</v>
          </cell>
          <cell r="U31">
            <v>178165</v>
          </cell>
          <cell r="V31">
            <v>259515</v>
          </cell>
          <cell r="W31">
            <v>289870</v>
          </cell>
          <cell r="X31">
            <v>313482</v>
          </cell>
          <cell r="Y31">
            <v>370874</v>
          </cell>
          <cell r="Z31">
            <v>365416</v>
          </cell>
          <cell r="AA31">
            <v>704399</v>
          </cell>
          <cell r="AB31">
            <v>1135108</v>
          </cell>
          <cell r="AC31">
            <v>743475</v>
          </cell>
          <cell r="AD31">
            <v>494529</v>
          </cell>
          <cell r="AE31">
            <v>411000</v>
          </cell>
          <cell r="AF31">
            <v>502660</v>
          </cell>
          <cell r="AG31">
            <v>402230</v>
          </cell>
          <cell r="AH31">
            <v>344679</v>
          </cell>
        </row>
        <row r="32">
          <cell r="E32">
            <v>101250</v>
          </cell>
          <cell r="F32">
            <v>132001</v>
          </cell>
          <cell r="G32">
            <v>147110</v>
          </cell>
          <cell r="H32">
            <v>172252</v>
          </cell>
          <cell r="I32">
            <v>191995</v>
          </cell>
          <cell r="J32">
            <v>227148</v>
          </cell>
          <cell r="K32">
            <v>274278</v>
          </cell>
          <cell r="L32">
            <v>304057</v>
          </cell>
          <cell r="M32">
            <v>324273</v>
          </cell>
          <cell r="N32">
            <v>349237</v>
          </cell>
          <cell r="O32">
            <v>390248</v>
          </cell>
          <cell r="P32">
            <v>468255</v>
          </cell>
          <cell r="Q32">
            <v>577831</v>
          </cell>
          <cell r="R32">
            <v>637828</v>
          </cell>
          <cell r="S32">
            <v>549988</v>
          </cell>
          <cell r="T32">
            <v>501105</v>
          </cell>
          <cell r="U32">
            <v>634530</v>
          </cell>
          <cell r="V32">
            <v>650479</v>
          </cell>
          <cell r="W32">
            <v>691878</v>
          </cell>
          <cell r="X32">
            <v>761363</v>
          </cell>
          <cell r="Y32">
            <v>993852</v>
          </cell>
          <cell r="Z32">
            <v>1036495</v>
          </cell>
          <cell r="AA32">
            <v>1362051</v>
          </cell>
          <cell r="AB32">
            <v>1807684</v>
          </cell>
          <cell r="AC32">
            <v>1439747</v>
          </cell>
          <cell r="AD32">
            <v>1220868</v>
          </cell>
          <cell r="AE32">
            <v>1111476</v>
          </cell>
          <cell r="AF32">
            <v>1237677</v>
          </cell>
          <cell r="AG32">
            <v>1197553</v>
          </cell>
          <cell r="AH32">
            <v>1130494</v>
          </cell>
        </row>
        <row r="36">
          <cell r="E36">
            <v>82030</v>
          </cell>
          <cell r="F36">
            <v>98545</v>
          </cell>
          <cell r="G36">
            <v>103000</v>
          </cell>
          <cell r="H36">
            <v>119000</v>
          </cell>
          <cell r="I36">
            <v>138000</v>
          </cell>
          <cell r="J36">
            <v>155000</v>
          </cell>
          <cell r="K36">
            <v>165000</v>
          </cell>
          <cell r="L36">
            <v>184715</v>
          </cell>
          <cell r="M36">
            <v>197934</v>
          </cell>
          <cell r="N36">
            <v>160211</v>
          </cell>
          <cell r="O36">
            <v>202868</v>
          </cell>
          <cell r="P36">
            <v>226482</v>
          </cell>
          <cell r="Q36">
            <v>286736</v>
          </cell>
          <cell r="R36">
            <v>321840</v>
          </cell>
          <cell r="S36">
            <v>340455</v>
          </cell>
          <cell r="T36">
            <v>356816</v>
          </cell>
          <cell r="U36">
            <v>360671</v>
          </cell>
          <cell r="V36">
            <v>370078</v>
          </cell>
          <cell r="W36">
            <v>381347</v>
          </cell>
          <cell r="X36">
            <v>387649</v>
          </cell>
          <cell r="Y36">
            <v>359281</v>
          </cell>
          <cell r="Z36">
            <v>364573</v>
          </cell>
          <cell r="AA36">
            <v>348017</v>
          </cell>
          <cell r="AB36">
            <v>345395</v>
          </cell>
          <cell r="AC36">
            <v>325895</v>
          </cell>
          <cell r="AD36">
            <v>350940</v>
          </cell>
          <cell r="AE36">
            <v>371596</v>
          </cell>
          <cell r="AF36">
            <v>378090</v>
          </cell>
          <cell r="AG36">
            <v>408021</v>
          </cell>
          <cell r="AH36">
            <v>441500</v>
          </cell>
        </row>
        <row r="37">
          <cell r="E37">
            <v>26386</v>
          </cell>
          <cell r="F37">
            <v>30874</v>
          </cell>
          <cell r="G37">
            <v>37361</v>
          </cell>
          <cell r="H37">
            <v>47874</v>
          </cell>
          <cell r="I37">
            <v>51123</v>
          </cell>
          <cell r="J37">
            <v>55371</v>
          </cell>
          <cell r="K37">
            <v>70048</v>
          </cell>
          <cell r="L37">
            <v>73339</v>
          </cell>
          <cell r="M37">
            <v>86152</v>
          </cell>
          <cell r="N37">
            <v>101495</v>
          </cell>
          <cell r="O37">
            <v>141128</v>
          </cell>
          <cell r="P37">
            <v>150931</v>
          </cell>
          <cell r="Q37">
            <v>163415</v>
          </cell>
          <cell r="R37">
            <v>223120</v>
          </cell>
          <cell r="S37">
            <v>252919</v>
          </cell>
          <cell r="T37">
            <v>302671</v>
          </cell>
          <cell r="U37">
            <v>360375</v>
          </cell>
          <cell r="V37">
            <v>380050</v>
          </cell>
          <cell r="W37">
            <v>428671</v>
          </cell>
          <cell r="X37">
            <v>441131</v>
          </cell>
          <cell r="Y37">
            <v>443689</v>
          </cell>
          <cell r="Z37">
            <v>460712</v>
          </cell>
          <cell r="AA37">
            <v>457477</v>
          </cell>
          <cell r="AB37">
            <v>536315</v>
          </cell>
          <cell r="AC37">
            <v>687819</v>
          </cell>
          <cell r="AD37">
            <v>806495</v>
          </cell>
          <cell r="AE37">
            <v>972348</v>
          </cell>
          <cell r="AF37">
            <v>1068140</v>
          </cell>
          <cell r="AG37">
            <v>1166402</v>
          </cell>
          <cell r="AH37">
            <v>1289203</v>
          </cell>
        </row>
        <row r="38">
          <cell r="E38">
            <v>0</v>
          </cell>
          <cell r="F38">
            <v>0</v>
          </cell>
          <cell r="G38">
            <v>0</v>
          </cell>
          <cell r="H38">
            <v>0</v>
          </cell>
          <cell r="I38">
            <v>0</v>
          </cell>
          <cell r="J38">
            <v>0</v>
          </cell>
          <cell r="K38">
            <v>0</v>
          </cell>
          <cell r="L38">
            <v>0</v>
          </cell>
          <cell r="M38">
            <v>0</v>
          </cell>
          <cell r="N38">
            <v>0</v>
          </cell>
          <cell r="O38">
            <v>0</v>
          </cell>
          <cell r="P38">
            <v>558900</v>
          </cell>
          <cell r="Q38">
            <v>800000</v>
          </cell>
          <cell r="R38">
            <v>707186</v>
          </cell>
          <cell r="S38">
            <v>300837</v>
          </cell>
          <cell r="T38">
            <v>209000</v>
          </cell>
          <cell r="U38">
            <v>303000</v>
          </cell>
          <cell r="V38">
            <v>508000</v>
          </cell>
          <cell r="W38">
            <v>619000</v>
          </cell>
          <cell r="X38">
            <v>565000</v>
          </cell>
          <cell r="Y38">
            <v>404000</v>
          </cell>
          <cell r="Z38">
            <v>760000</v>
          </cell>
          <cell r="AA38">
            <v>724000</v>
          </cell>
          <cell r="AB38">
            <v>761000</v>
          </cell>
          <cell r="AC38">
            <v>920000</v>
          </cell>
          <cell r="AD38">
            <v>422000</v>
          </cell>
          <cell r="AE38">
            <v>661000</v>
          </cell>
          <cell r="AF38">
            <v>636000</v>
          </cell>
          <cell r="AG38">
            <v>754000</v>
          </cell>
          <cell r="AH38">
            <v>1090001</v>
          </cell>
        </row>
        <row r="39">
          <cell r="E39">
            <v>0</v>
          </cell>
          <cell r="F39">
            <v>0</v>
          </cell>
          <cell r="G39">
            <v>0</v>
          </cell>
          <cell r="H39">
            <v>0</v>
          </cell>
          <cell r="I39">
            <v>0</v>
          </cell>
          <cell r="J39">
            <v>0</v>
          </cell>
          <cell r="K39">
            <v>0</v>
          </cell>
          <cell r="L39">
            <v>-24077</v>
          </cell>
          <cell r="M39">
            <v>-50567</v>
          </cell>
          <cell r="N39">
            <v>-16142</v>
          </cell>
          <cell r="O39">
            <v>11777</v>
          </cell>
          <cell r="P39">
            <v>-38748</v>
          </cell>
          <cell r="Q39">
            <v>-175047</v>
          </cell>
          <cell r="R39">
            <v>-135285</v>
          </cell>
          <cell r="S39">
            <v>-87462</v>
          </cell>
          <cell r="T39">
            <v>70214</v>
          </cell>
          <cell r="U39">
            <v>81277</v>
          </cell>
          <cell r="V39">
            <v>193583</v>
          </cell>
          <cell r="W39">
            <v>190256</v>
          </cell>
          <cell r="X39">
            <v>-52136</v>
          </cell>
          <cell r="Y39">
            <v>-31524</v>
          </cell>
          <cell r="Z39">
            <v>-91364</v>
          </cell>
          <cell r="AA39">
            <v>-367</v>
          </cell>
          <cell r="AB39">
            <v>34233</v>
          </cell>
          <cell r="AC39">
            <v>247523</v>
          </cell>
          <cell r="AD39">
            <v>347732</v>
          </cell>
          <cell r="AE39">
            <v>180701</v>
          </cell>
          <cell r="AF39">
            <v>651947</v>
          </cell>
          <cell r="AG39">
            <v>802139</v>
          </cell>
          <cell r="AH39">
            <v>1106722</v>
          </cell>
        </row>
        <row r="40">
          <cell r="E40">
            <v>108416</v>
          </cell>
          <cell r="F40">
            <v>129419</v>
          </cell>
          <cell r="G40">
            <v>140361</v>
          </cell>
          <cell r="H40">
            <v>166874</v>
          </cell>
          <cell r="I40">
            <v>189123</v>
          </cell>
          <cell r="J40">
            <v>210371</v>
          </cell>
          <cell r="K40">
            <v>235048</v>
          </cell>
          <cell r="L40">
            <v>233977</v>
          </cell>
          <cell r="M40">
            <v>233519</v>
          </cell>
          <cell r="N40">
            <v>245564</v>
          </cell>
          <cell r="O40">
            <v>355773</v>
          </cell>
          <cell r="P40">
            <v>897565</v>
          </cell>
          <cell r="Q40">
            <v>1075104</v>
          </cell>
          <cell r="R40">
            <v>1116861</v>
          </cell>
          <cell r="S40">
            <v>806749</v>
          </cell>
          <cell r="T40">
            <v>938701</v>
          </cell>
          <cell r="U40">
            <v>1105323</v>
          </cell>
          <cell r="V40">
            <v>1451711</v>
          </cell>
          <cell r="W40">
            <v>1619274</v>
          </cell>
          <cell r="X40">
            <v>1341644</v>
          </cell>
          <cell r="Y40">
            <v>1175446</v>
          </cell>
          <cell r="Z40">
            <v>1493921</v>
          </cell>
          <cell r="AA40">
            <v>1529127</v>
          </cell>
          <cell r="AB40">
            <v>1676943</v>
          </cell>
          <cell r="AC40">
            <v>2181237</v>
          </cell>
          <cell r="AD40">
            <v>1927167</v>
          </cell>
          <cell r="AE40">
            <v>2185645</v>
          </cell>
          <cell r="AF40">
            <v>2734177</v>
          </cell>
          <cell r="AG40">
            <v>3130562</v>
          </cell>
          <cell r="AH40">
            <v>3927426</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1391291</v>
          </cell>
          <cell r="AG42">
            <v>1681360</v>
          </cell>
          <cell r="AH42">
            <v>1849934</v>
          </cell>
        </row>
        <row r="44">
          <cell r="E44">
            <v>2747449</v>
          </cell>
          <cell r="F44">
            <v>3183022</v>
          </cell>
          <cell r="G44">
            <v>3742858</v>
          </cell>
          <cell r="H44">
            <v>4368550</v>
          </cell>
          <cell r="I44">
            <v>5363749</v>
          </cell>
          <cell r="J44">
            <v>6105734</v>
          </cell>
          <cell r="K44">
            <v>7126134</v>
          </cell>
          <cell r="L44">
            <v>8005144</v>
          </cell>
          <cell r="M44">
            <v>8528051</v>
          </cell>
          <cell r="N44">
            <v>9464695</v>
          </cell>
          <cell r="O44">
            <v>10763463</v>
          </cell>
          <cell r="P44">
            <v>13461171</v>
          </cell>
          <cell r="Q44">
            <v>14724526</v>
          </cell>
          <cell r="R44">
            <v>15737701</v>
          </cell>
          <cell r="S44">
            <v>16182216</v>
          </cell>
          <cell r="T44">
            <v>18129383</v>
          </cell>
          <cell r="U44">
            <v>19917804</v>
          </cell>
          <cell r="V44">
            <v>22365876</v>
          </cell>
          <cell r="W44">
            <v>23771740</v>
          </cell>
          <cell r="X44">
            <v>24844782</v>
          </cell>
          <cell r="Y44">
            <v>26632518</v>
          </cell>
          <cell r="Z44">
            <v>28329777</v>
          </cell>
          <cell r="AA44">
            <v>28236794</v>
          </cell>
          <cell r="AB44">
            <v>28898886</v>
          </cell>
          <cell r="AC44">
            <v>29542998</v>
          </cell>
          <cell r="AD44">
            <v>30736582</v>
          </cell>
          <cell r="AE44">
            <v>31266551</v>
          </cell>
          <cell r="AF44">
            <v>35854181</v>
          </cell>
          <cell r="AG44">
            <v>38649247</v>
          </cell>
          <cell r="AH44">
            <v>41076667</v>
          </cell>
        </row>
        <row r="46">
          <cell r="AF46">
            <v>1391291</v>
          </cell>
          <cell r="AG46">
            <v>1681360</v>
          </cell>
          <cell r="AH46">
            <v>1849934</v>
          </cell>
        </row>
        <row r="48">
          <cell r="E48">
            <v>2747449</v>
          </cell>
          <cell r="F48">
            <v>3183022</v>
          </cell>
          <cell r="G48">
            <v>3742858</v>
          </cell>
          <cell r="H48">
            <v>4368550</v>
          </cell>
          <cell r="I48">
            <v>5363749</v>
          </cell>
          <cell r="J48">
            <v>6105734</v>
          </cell>
          <cell r="K48">
            <v>7126134</v>
          </cell>
          <cell r="L48">
            <v>8005144</v>
          </cell>
          <cell r="M48">
            <v>8528051</v>
          </cell>
          <cell r="N48">
            <v>9464695</v>
          </cell>
          <cell r="O48">
            <v>10763463</v>
          </cell>
          <cell r="P48">
            <v>13461171</v>
          </cell>
          <cell r="Q48">
            <v>14724526</v>
          </cell>
          <cell r="R48">
            <v>15737701</v>
          </cell>
          <cell r="S48">
            <v>16182216</v>
          </cell>
          <cell r="T48">
            <v>18129383</v>
          </cell>
          <cell r="U48">
            <v>19917804</v>
          </cell>
          <cell r="V48">
            <v>22365876</v>
          </cell>
          <cell r="W48">
            <v>23771740</v>
          </cell>
          <cell r="X48">
            <v>24844782</v>
          </cell>
          <cell r="Y48">
            <v>26632518</v>
          </cell>
          <cell r="Z48">
            <v>28329777</v>
          </cell>
          <cell r="AA48">
            <v>28236794</v>
          </cell>
          <cell r="AB48">
            <v>28898886</v>
          </cell>
          <cell r="AC48">
            <v>29542998</v>
          </cell>
          <cell r="AD48">
            <v>30736582</v>
          </cell>
          <cell r="AE48">
            <v>31266551</v>
          </cell>
          <cell r="AF48">
            <v>34462890</v>
          </cell>
          <cell r="AG48">
            <v>36967887</v>
          </cell>
          <cell r="AH48">
            <v>39226733</v>
          </cell>
        </row>
        <row r="54">
          <cell r="E54">
            <v>532440</v>
          </cell>
          <cell r="F54">
            <v>532060</v>
          </cell>
          <cell r="G54">
            <v>495445</v>
          </cell>
          <cell r="H54">
            <v>613786</v>
          </cell>
          <cell r="I54">
            <v>915388</v>
          </cell>
          <cell r="J54">
            <v>1035035</v>
          </cell>
          <cell r="K54">
            <v>1145416</v>
          </cell>
          <cell r="L54">
            <v>1271512</v>
          </cell>
          <cell r="M54">
            <v>1340310</v>
          </cell>
          <cell r="N54">
            <v>1708593</v>
          </cell>
          <cell r="O54">
            <v>1847169</v>
          </cell>
          <cell r="P54">
            <v>2317823</v>
          </cell>
          <cell r="Q54">
            <v>3071912</v>
          </cell>
          <cell r="R54">
            <v>3227367</v>
          </cell>
          <cell r="S54">
            <v>3101621</v>
          </cell>
          <cell r="T54">
            <v>2854147</v>
          </cell>
          <cell r="U54">
            <v>2747847</v>
          </cell>
          <cell r="V54">
            <v>3090693</v>
          </cell>
          <cell r="W54">
            <v>3510976</v>
          </cell>
          <cell r="X54">
            <v>3707502</v>
          </cell>
          <cell r="Y54">
            <v>3653400</v>
          </cell>
          <cell r="Z54">
            <v>3485008</v>
          </cell>
          <cell r="AA54">
            <v>3571479</v>
          </cell>
          <cell r="AB54">
            <v>3811981</v>
          </cell>
          <cell r="AC54">
            <v>3542720</v>
          </cell>
          <cell r="AD54">
            <v>4320711</v>
          </cell>
          <cell r="AE54">
            <v>4102360</v>
          </cell>
          <cell r="AF54">
            <v>4228835</v>
          </cell>
          <cell r="AG54">
            <v>5385362</v>
          </cell>
          <cell r="AH54">
            <v>4387395</v>
          </cell>
        </row>
        <row r="55">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2553641</v>
          </cell>
          <cell r="AF55">
            <v>1660023</v>
          </cell>
          <cell r="AG55">
            <v>1697066</v>
          </cell>
          <cell r="AH55">
            <v>1120189</v>
          </cell>
        </row>
        <row r="56">
          <cell r="E56">
            <v>155588</v>
          </cell>
          <cell r="F56">
            <v>196950</v>
          </cell>
          <cell r="G56">
            <v>197277</v>
          </cell>
          <cell r="H56">
            <v>195505</v>
          </cell>
          <cell r="I56">
            <v>240107</v>
          </cell>
          <cell r="J56">
            <v>287601</v>
          </cell>
          <cell r="K56">
            <v>389501</v>
          </cell>
          <cell r="L56">
            <v>365053</v>
          </cell>
          <cell r="M56">
            <v>408294</v>
          </cell>
          <cell r="N56">
            <v>533861</v>
          </cell>
          <cell r="O56">
            <v>586739</v>
          </cell>
          <cell r="P56">
            <v>663675</v>
          </cell>
          <cell r="Q56">
            <v>822828</v>
          </cell>
          <cell r="R56">
            <v>1043672</v>
          </cell>
          <cell r="S56">
            <v>1147849</v>
          </cell>
          <cell r="T56">
            <v>1198297</v>
          </cell>
          <cell r="U56">
            <v>1107757</v>
          </cell>
          <cell r="V56">
            <v>1032044</v>
          </cell>
          <cell r="W56">
            <v>1037353</v>
          </cell>
          <cell r="X56">
            <v>1143179</v>
          </cell>
          <cell r="Y56">
            <v>1410885</v>
          </cell>
          <cell r="Z56">
            <v>1522286</v>
          </cell>
          <cell r="AA56">
            <v>1738159</v>
          </cell>
          <cell r="AB56">
            <v>2005003</v>
          </cell>
          <cell r="AC56">
            <v>2092553</v>
          </cell>
          <cell r="AD56">
            <v>2031345</v>
          </cell>
          <cell r="AE56">
            <v>-1859</v>
          </cell>
          <cell r="AF56">
            <v>0</v>
          </cell>
          <cell r="AG56">
            <v>0</v>
          </cell>
          <cell r="AH56">
            <v>10767</v>
          </cell>
        </row>
        <row r="57">
          <cell r="E57">
            <v>242206</v>
          </cell>
          <cell r="F57">
            <v>410857</v>
          </cell>
          <cell r="G57">
            <v>401664</v>
          </cell>
          <cell r="H57">
            <v>413384</v>
          </cell>
          <cell r="I57">
            <v>518281</v>
          </cell>
          <cell r="J57">
            <v>723228</v>
          </cell>
          <cell r="K57">
            <v>845401</v>
          </cell>
          <cell r="L57">
            <v>1203372</v>
          </cell>
          <cell r="M57">
            <v>1201569</v>
          </cell>
          <cell r="N57">
            <v>1198716</v>
          </cell>
          <cell r="O57">
            <v>1189247</v>
          </cell>
          <cell r="P57">
            <v>1225826</v>
          </cell>
          <cell r="Q57">
            <v>1101327</v>
          </cell>
          <cell r="R57">
            <v>1720859</v>
          </cell>
          <cell r="S57">
            <v>1833383</v>
          </cell>
          <cell r="T57">
            <v>1941687</v>
          </cell>
          <cell r="U57">
            <v>1821859</v>
          </cell>
          <cell r="V57">
            <v>1681951</v>
          </cell>
          <cell r="W57">
            <v>1653194</v>
          </cell>
          <cell r="X57">
            <v>1668250</v>
          </cell>
          <cell r="Y57">
            <v>1501965</v>
          </cell>
          <cell r="Z57">
            <v>1521441</v>
          </cell>
          <cell r="AA57">
            <v>2236422</v>
          </cell>
          <cell r="AB57">
            <v>1742649</v>
          </cell>
          <cell r="AC57">
            <v>1879792</v>
          </cell>
          <cell r="AD57">
            <v>1688725</v>
          </cell>
          <cell r="AE57">
            <v>-37656</v>
          </cell>
          <cell r="AF57">
            <v>26761</v>
          </cell>
          <cell r="AG57">
            <v>59496</v>
          </cell>
          <cell r="AH57">
            <v>10696</v>
          </cell>
        </row>
        <row r="58">
          <cell r="E58">
            <v>164859</v>
          </cell>
          <cell r="F58">
            <v>154032</v>
          </cell>
          <cell r="G58">
            <v>167974</v>
          </cell>
          <cell r="H58">
            <v>154365</v>
          </cell>
          <cell r="I58">
            <v>198580</v>
          </cell>
          <cell r="J58">
            <v>177862</v>
          </cell>
          <cell r="K58">
            <v>141935</v>
          </cell>
          <cell r="L58">
            <v>250518</v>
          </cell>
          <cell r="M58">
            <v>320606</v>
          </cell>
          <cell r="N58">
            <v>315484</v>
          </cell>
          <cell r="O58">
            <v>275096</v>
          </cell>
          <cell r="P58">
            <v>270808</v>
          </cell>
          <cell r="Q58">
            <v>181705</v>
          </cell>
          <cell r="R58">
            <v>243020</v>
          </cell>
          <cell r="S58">
            <v>163806</v>
          </cell>
          <cell r="T58">
            <v>184070</v>
          </cell>
          <cell r="U58">
            <v>150970</v>
          </cell>
          <cell r="V58">
            <v>313128</v>
          </cell>
          <cell r="W58">
            <v>184408</v>
          </cell>
          <cell r="X58">
            <v>155092</v>
          </cell>
          <cell r="Y58">
            <v>405691</v>
          </cell>
          <cell r="Z58">
            <v>218616</v>
          </cell>
          <cell r="AA58">
            <v>219116</v>
          </cell>
          <cell r="AB58">
            <v>201741</v>
          </cell>
          <cell r="AC58">
            <v>-21184</v>
          </cell>
          <cell r="AD58">
            <v>85395</v>
          </cell>
          <cell r="AE58">
            <v>87688</v>
          </cell>
          <cell r="AF58">
            <v>-227663</v>
          </cell>
          <cell r="AG58">
            <v>671196</v>
          </cell>
          <cell r="AH58">
            <v>534901</v>
          </cell>
        </row>
        <row r="59">
          <cell r="AF59">
            <v>318000</v>
          </cell>
          <cell r="AG59">
            <v>258000</v>
          </cell>
          <cell r="AH59">
            <v>270000</v>
          </cell>
        </row>
        <row r="61">
          <cell r="E61">
            <v>1095093</v>
          </cell>
          <cell r="F61">
            <v>1293899</v>
          </cell>
          <cell r="G61">
            <v>1262360</v>
          </cell>
          <cell r="H61">
            <v>1377040</v>
          </cell>
          <cell r="I61">
            <v>1872356</v>
          </cell>
          <cell r="J61">
            <v>2223726</v>
          </cell>
          <cell r="K61">
            <v>2522253</v>
          </cell>
          <cell r="L61">
            <v>3090455</v>
          </cell>
          <cell r="M61">
            <v>3270779</v>
          </cell>
          <cell r="N61">
            <v>3756654</v>
          </cell>
          <cell r="O61">
            <v>3898251</v>
          </cell>
          <cell r="P61">
            <v>4478132</v>
          </cell>
          <cell r="Q61">
            <v>5177772</v>
          </cell>
          <cell r="R61">
            <v>6234918</v>
          </cell>
          <cell r="S61">
            <v>6246659</v>
          </cell>
          <cell r="T61">
            <v>6178201</v>
          </cell>
          <cell r="U61">
            <v>5828433</v>
          </cell>
          <cell r="V61">
            <v>6117816</v>
          </cell>
          <cell r="W61">
            <v>6385931</v>
          </cell>
          <cell r="X61">
            <v>6674023</v>
          </cell>
          <cell r="Y61">
            <v>6971941</v>
          </cell>
          <cell r="Z61">
            <v>6747351</v>
          </cell>
          <cell r="AA61">
            <v>7765176</v>
          </cell>
          <cell r="AB61">
            <v>7761374</v>
          </cell>
          <cell r="AC61">
            <v>7493881</v>
          </cell>
          <cell r="AD61">
            <v>8126176</v>
          </cell>
          <cell r="AE61">
            <v>6704174</v>
          </cell>
          <cell r="AF61">
            <v>6005956</v>
          </cell>
          <cell r="AG61">
            <v>8071120</v>
          </cell>
          <cell r="AH61">
            <v>6333948</v>
          </cell>
        </row>
        <row r="63">
          <cell r="AF63">
            <v>318000</v>
          </cell>
          <cell r="AG63">
            <v>258000</v>
          </cell>
          <cell r="AH63">
            <v>270000</v>
          </cell>
        </row>
        <row r="65">
          <cell r="E65">
            <v>1095093</v>
          </cell>
          <cell r="F65">
            <v>1293899</v>
          </cell>
          <cell r="G65">
            <v>1262360</v>
          </cell>
          <cell r="H65">
            <v>1377040</v>
          </cell>
          <cell r="I65">
            <v>1872356</v>
          </cell>
          <cell r="J65">
            <v>2223726</v>
          </cell>
          <cell r="K65">
            <v>2522253</v>
          </cell>
          <cell r="L65">
            <v>3090455</v>
          </cell>
          <cell r="M65">
            <v>3270779</v>
          </cell>
          <cell r="N65">
            <v>3756654</v>
          </cell>
          <cell r="O65">
            <v>3898251</v>
          </cell>
          <cell r="P65">
            <v>4478132</v>
          </cell>
          <cell r="Q65">
            <v>5177772</v>
          </cell>
          <cell r="R65">
            <v>6234918</v>
          </cell>
          <cell r="S65">
            <v>6246659</v>
          </cell>
          <cell r="T65">
            <v>6178201</v>
          </cell>
          <cell r="U65">
            <v>5828433</v>
          </cell>
          <cell r="V65">
            <v>6117816</v>
          </cell>
          <cell r="W65">
            <v>6385931</v>
          </cell>
          <cell r="X65">
            <v>6674023</v>
          </cell>
          <cell r="Y65">
            <v>6971941</v>
          </cell>
          <cell r="Z65">
            <v>6747351</v>
          </cell>
          <cell r="AA65">
            <v>7765176</v>
          </cell>
          <cell r="AB65">
            <v>7761374</v>
          </cell>
          <cell r="AC65">
            <v>7493881</v>
          </cell>
          <cell r="AD65">
            <v>8126176</v>
          </cell>
          <cell r="AE65">
            <v>6704174</v>
          </cell>
          <cell r="AF65">
            <v>5687956</v>
          </cell>
          <cell r="AG65">
            <v>7813120</v>
          </cell>
          <cell r="AH65">
            <v>6063948</v>
          </cell>
        </row>
        <row r="68">
          <cell r="E68">
            <v>3842542</v>
          </cell>
          <cell r="F68">
            <v>4476921</v>
          </cell>
          <cell r="G68">
            <v>5005218</v>
          </cell>
          <cell r="H68">
            <v>5745590</v>
          </cell>
          <cell r="I68">
            <v>7236105</v>
          </cell>
          <cell r="J68">
            <v>8329460</v>
          </cell>
          <cell r="K68">
            <v>9648387</v>
          </cell>
          <cell r="L68">
            <v>11095599</v>
          </cell>
          <cell r="M68">
            <v>11798830</v>
          </cell>
          <cell r="N68">
            <v>13221349</v>
          </cell>
          <cell r="O68">
            <v>14661714</v>
          </cell>
          <cell r="P68">
            <v>17939303</v>
          </cell>
          <cell r="Q68">
            <v>19902298</v>
          </cell>
          <cell r="R68">
            <v>21972619</v>
          </cell>
          <cell r="S68">
            <v>22428875</v>
          </cell>
          <cell r="T68">
            <v>24307584</v>
          </cell>
          <cell r="U68">
            <v>25746237</v>
          </cell>
          <cell r="V68">
            <v>28483692</v>
          </cell>
          <cell r="W68">
            <v>30157671</v>
          </cell>
          <cell r="X68">
            <v>31518805</v>
          </cell>
          <cell r="Y68">
            <v>33604459</v>
          </cell>
          <cell r="Z68">
            <v>35077128</v>
          </cell>
          <cell r="AA68">
            <v>36001970</v>
          </cell>
          <cell r="AB68">
            <v>36660260</v>
          </cell>
          <cell r="AC68">
            <v>37036879</v>
          </cell>
          <cell r="AD68">
            <v>38862758</v>
          </cell>
          <cell r="AE68">
            <v>37970725</v>
          </cell>
          <cell r="AF68">
            <v>41860137</v>
          </cell>
          <cell r="AG68">
            <v>46720367</v>
          </cell>
          <cell r="AH68">
            <v>47410615</v>
          </cell>
        </row>
        <row r="72">
          <cell r="E72">
            <v>22746182.757500954</v>
          </cell>
          <cell r="F72">
            <v>24554014.468444575</v>
          </cell>
          <cell r="G72">
            <v>27534432.487102665</v>
          </cell>
          <cell r="H72">
            <v>31288720.002880987</v>
          </cell>
          <cell r="I72">
            <v>36765850.631499007</v>
          </cell>
          <cell r="J72">
            <v>41421490.54155343</v>
          </cell>
          <cell r="K72">
            <v>48253213.222781323</v>
          </cell>
          <cell r="L72">
            <v>52819920.748276889</v>
          </cell>
          <cell r="M72">
            <v>58799785.555238158</v>
          </cell>
          <cell r="N72">
            <v>65696284.928988405</v>
          </cell>
          <cell r="O72">
            <v>73062193.485537663</v>
          </cell>
          <cell r="P72">
            <v>80765000</v>
          </cell>
          <cell r="Q72">
            <v>85468250</v>
          </cell>
          <cell r="R72">
            <v>92056000</v>
          </cell>
          <cell r="S72">
            <v>100583250</v>
          </cell>
          <cell r="T72">
            <v>107604750</v>
          </cell>
          <cell r="U72">
            <v>117321500</v>
          </cell>
          <cell r="V72">
            <v>128628750</v>
          </cell>
          <cell r="W72">
            <v>140939250</v>
          </cell>
          <cell r="X72">
            <v>148429000</v>
          </cell>
          <cell r="Y72">
            <v>153298750</v>
          </cell>
          <cell r="Z72">
            <v>155134500</v>
          </cell>
          <cell r="AA72">
            <v>158357750</v>
          </cell>
          <cell r="AB72">
            <v>162093250</v>
          </cell>
          <cell r="AC72">
            <v>170148250</v>
          </cell>
          <cell r="AD72">
            <v>177107750</v>
          </cell>
          <cell r="AE72">
            <v>180199250</v>
          </cell>
          <cell r="AF72">
            <v>187861750</v>
          </cell>
          <cell r="AG72">
            <v>196388000</v>
          </cell>
          <cell r="AH72">
            <v>208034000</v>
          </cell>
        </row>
        <row r="73">
          <cell r="F73">
            <v>7.9478465913031426</v>
          </cell>
          <cell r="G73">
            <v>12.138210729200116</v>
          </cell>
          <cell r="H73">
            <v>13.634882496804156</v>
          </cell>
          <cell r="I73">
            <v>17.505128455602215</v>
          </cell>
          <cell r="J73">
            <v>12.662946266951657</v>
          </cell>
          <cell r="K73">
            <v>16.493184074036172</v>
          </cell>
          <cell r="L73">
            <v>9.4640485482519807</v>
          </cell>
          <cell r="M73">
            <v>11.321230176507502</v>
          </cell>
          <cell r="N73">
            <v>11.728783206652139</v>
          </cell>
          <cell r="O73">
            <v>11.212062545867131</v>
          </cell>
          <cell r="P73">
            <v>10.542807636875938</v>
          </cell>
          <cell r="Q73">
            <v>5.8233764625766016</v>
          </cell>
          <cell r="R73">
            <v>7.707833025714228</v>
          </cell>
          <cell r="S73">
            <v>9.2631115842530587</v>
          </cell>
          <cell r="T73">
            <v>6.9807845739723096</v>
          </cell>
          <cell r="U73">
            <v>9.0300381721067247</v>
          </cell>
          <cell r="V73">
            <v>9.637832792795864</v>
          </cell>
          <cell r="W73">
            <v>9.570566455788466</v>
          </cell>
          <cell r="X73">
            <v>5.3141690480118298</v>
          </cell>
          <cell r="Y73">
            <v>3.2808615567038846</v>
          </cell>
          <cell r="Z73">
            <v>1.1974983488123758</v>
          </cell>
          <cell r="AA73">
            <v>2.0777132101499118</v>
          </cell>
          <cell r="AB73">
            <v>2.3588993907781575</v>
          </cell>
          <cell r="AC73">
            <v>4.9693617716962235</v>
          </cell>
          <cell r="AD73">
            <v>4.0902565850662542</v>
          </cell>
          <cell r="AE73">
            <v>1.7455475550900434</v>
          </cell>
          <cell r="AF73">
            <v>4.2522374538184859</v>
          </cell>
          <cell r="AG73">
            <v>4.538576905623426</v>
          </cell>
          <cell r="AH73">
            <v>5.9300975619691609</v>
          </cell>
        </row>
        <row r="78">
          <cell r="E78">
            <v>2747449</v>
          </cell>
          <cell r="F78">
            <v>3183022</v>
          </cell>
          <cell r="G78">
            <v>3742858</v>
          </cell>
          <cell r="H78">
            <v>4368550</v>
          </cell>
          <cell r="I78">
            <v>5363749</v>
          </cell>
          <cell r="J78">
            <v>6105734</v>
          </cell>
          <cell r="K78">
            <v>7126134</v>
          </cell>
          <cell r="L78">
            <v>8005144</v>
          </cell>
          <cell r="M78">
            <v>8528051</v>
          </cell>
          <cell r="N78">
            <v>9464695</v>
          </cell>
          <cell r="O78">
            <v>10763463</v>
          </cell>
          <cell r="P78">
            <v>13461171</v>
          </cell>
          <cell r="Q78">
            <v>14724526</v>
          </cell>
          <cell r="R78">
            <v>15737701</v>
          </cell>
          <cell r="S78">
            <v>16182216</v>
          </cell>
          <cell r="T78">
            <v>18129383</v>
          </cell>
          <cell r="U78">
            <v>19917804</v>
          </cell>
          <cell r="V78">
            <v>22365876</v>
          </cell>
          <cell r="W78">
            <v>23771740</v>
          </cell>
          <cell r="X78">
            <v>24844782</v>
          </cell>
          <cell r="Y78">
            <v>26632518</v>
          </cell>
          <cell r="Z78">
            <v>28329777</v>
          </cell>
          <cell r="AA78">
            <v>28236794</v>
          </cell>
          <cell r="AB78">
            <v>28898886</v>
          </cell>
          <cell r="AC78">
            <v>29542998</v>
          </cell>
          <cell r="AD78">
            <v>30736582</v>
          </cell>
          <cell r="AE78">
            <v>31266551</v>
          </cell>
          <cell r="AF78">
            <v>37245472</v>
          </cell>
          <cell r="AG78">
            <v>40330607</v>
          </cell>
          <cell r="AH78">
            <v>42926601</v>
          </cell>
        </row>
        <row r="80">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-1391291</v>
          </cell>
          <cell r="AG80">
            <v>-1681360</v>
          </cell>
          <cell r="AH80">
            <v>-1849934</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
      <sheetName val="5"/>
      <sheetName val="6"/>
      <sheetName val="7"/>
      <sheetName val="8"/>
      <sheetName val="9"/>
      <sheetName val="10"/>
      <sheetName val="11"/>
      <sheetName val="12"/>
      <sheetName val="13"/>
      <sheetName val="14"/>
      <sheetName val="15"/>
      <sheetName val="16"/>
      <sheetName val="17"/>
      <sheetName val="20"/>
      <sheetName val="21"/>
      <sheetName val="22"/>
      <sheetName val="23"/>
      <sheetName val="24"/>
      <sheetName val="30"/>
      <sheetName val="31"/>
      <sheetName val="32"/>
      <sheetName val="33"/>
      <sheetName val="34"/>
      <sheetName val="35"/>
      <sheetName val="36"/>
      <sheetName val="37"/>
      <sheetName val="40"/>
      <sheetName val="50"/>
      <sheetName val="51"/>
      <sheetName val="60"/>
      <sheetName val="61"/>
      <sheetName val="63"/>
      <sheetName val="64"/>
      <sheetName val="65"/>
      <sheetName val="66.1"/>
      <sheetName val="66.2"/>
      <sheetName val="66.3"/>
      <sheetName val="66.4"/>
      <sheetName val="66.5"/>
      <sheetName val="66.6"/>
      <sheetName val="66.7"/>
      <sheetName val="66.8"/>
      <sheetName val="66.9"/>
      <sheetName val="66.10"/>
      <sheetName val="66.12"/>
      <sheetName val="66.11"/>
      <sheetName val="66.13"/>
      <sheetName val="66.14"/>
      <sheetName val="66.15"/>
      <sheetName val="66.16"/>
      <sheetName val="66.17"/>
      <sheetName val="66.18"/>
      <sheetName val="66.19"/>
      <sheetName val="66.20"/>
      <sheetName val="66.21"/>
      <sheetName val="66.22"/>
      <sheetName val="66.23"/>
      <sheetName val="66.24"/>
      <sheetName val="66.25"/>
      <sheetName val="66.26"/>
      <sheetName val="66.27"/>
      <sheetName val="66.28"/>
      <sheetName val="66.29"/>
      <sheetName val="66.30"/>
      <sheetName val="66.31"/>
      <sheetName val="66.32"/>
      <sheetName val="66.33"/>
      <sheetName val="66.34"/>
      <sheetName val="66.35"/>
      <sheetName val="66.36"/>
      <sheetName val="66.37"/>
      <sheetName val="66.38"/>
      <sheetName val="66.39"/>
      <sheetName val="66.40"/>
      <sheetName val="66.41"/>
      <sheetName val="66.42"/>
      <sheetName val="66.43"/>
      <sheetName val="66.44"/>
      <sheetName val="66.45"/>
      <sheetName val="66.46"/>
      <sheetName val="66.47"/>
      <sheetName val="66.48"/>
      <sheetName val="66.49"/>
      <sheetName val="66.50"/>
      <sheetName val="67"/>
      <sheetName val="68"/>
      <sheetName val="110"/>
      <sheetName val="111"/>
      <sheetName val="112"/>
      <sheetName val="113"/>
      <sheetName val="114"/>
      <sheetName val="115"/>
      <sheetName val="116"/>
      <sheetName val="120"/>
      <sheetName val="121"/>
      <sheetName val="122"/>
      <sheetName val="123"/>
      <sheetName val="124"/>
      <sheetName val="125"/>
      <sheetName val="126"/>
      <sheetName val="150"/>
      <sheetName val="151"/>
      <sheetName val="152"/>
      <sheetName val="153"/>
      <sheetName val="154"/>
      <sheetName val="155"/>
      <sheetName val="156"/>
      <sheetName val="160"/>
      <sheetName val="161"/>
      <sheetName val="170"/>
      <sheetName val="171"/>
      <sheetName val="172"/>
      <sheetName val="173"/>
      <sheetName val="180"/>
      <sheetName val="181"/>
      <sheetName val="190"/>
      <sheetName val="191"/>
      <sheetName val="200"/>
      <sheetName val="203"/>
      <sheetName val="204"/>
      <sheetName val="205"/>
      <sheetName val="206"/>
      <sheetName val="207"/>
      <sheetName val="208"/>
      <sheetName val="209"/>
      <sheetName val="210"/>
      <sheetName val="Variables"/>
      <sheetName val="VecteurBase"/>
      <sheetName val="VecteurAgrégat"/>
      <sheetName val="Boite_Message"/>
      <sheetName val="Variables_Cad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row r="14">
          <cell r="B14">
            <v>1998</v>
          </cell>
        </row>
        <row r="15">
          <cell r="B15">
            <v>1999</v>
          </cell>
        </row>
      </sheetData>
      <sheetData sheetId="128"/>
      <sheetData sheetId="129"/>
      <sheetData sheetId="130"/>
      <sheetData sheetId="131" refreshError="1">
        <row r="56">
          <cell r="B56">
            <v>2.9600000000000001E-2</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1"/>
      <sheetName val="Sec2"/>
      <sheetName val="Sec3"/>
      <sheetName val="Sec4"/>
      <sheetName val="Sec5"/>
      <sheetName val="Sec6"/>
      <sheetName val="Sec7"/>
      <sheetName val="Sec8"/>
      <sheetName val="Sec9"/>
      <sheetName val="Sec10"/>
      <sheetName val="Sec11"/>
      <sheetName val="Sec12"/>
      <sheetName val="Sec+1"/>
      <sheetName val="Sec+2"/>
      <sheetName val="Sec+3"/>
      <sheetName val="Sec+4"/>
      <sheetName val="Sec+5"/>
      <sheetName val="Sec+6"/>
      <sheetName val="SecTest"/>
      <sheetName val="MatriceSecteurs"/>
      <sheetName val="ÉtatsFinanciersKPMG"/>
      <sheetName val="ÉF ajustés"/>
      <sheetName val="ÉcartEntreKPMG et MFQ"/>
      <sheetName val="Impact par mesures"/>
      <sheetName val="Présentation cas type"/>
      <sheetName val="Tableau CTK plan budgétaire#2"/>
      <sheetName val="Data Tableau plan budgétaire#1"/>
      <sheetName val="Tableau plan budgétaire #1-v1"/>
      <sheetName val="Tableau plan budgétaire #1-v2"/>
      <sheetName val="Tableau plan budgétaire #1-v3"/>
      <sheetName val="Rentabilité"/>
      <sheetName val="TaxeCapital"/>
      <sheetName val="ImpôtRevenu"/>
      <sheetName val="FluxDesIntérêts"/>
      <sheetName val="Partie I.3 (TK fédéral)"/>
      <sheetName val="Crédits-R&amp;D"/>
      <sheetName val="Indices et scénarios"/>
      <sheetName val="Amortissement"/>
      <sheetName val="Grille pour l'amortissement"/>
      <sheetName val="ParamètresSuiv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27">
          <cell r="B27">
            <v>0</v>
          </cell>
          <cell r="C27">
            <v>0</v>
          </cell>
          <cell r="D27">
            <v>0</v>
          </cell>
          <cell r="E27">
            <v>0</v>
          </cell>
          <cell r="F27">
            <v>-6.6666666666666666E-2</v>
          </cell>
          <cell r="G27">
            <v>-6.6666666666666666E-2</v>
          </cell>
          <cell r="H27">
            <v>-6.6666666666666666E-2</v>
          </cell>
          <cell r="I27">
            <v>-6.6666666666666666E-2</v>
          </cell>
          <cell r="J27">
            <v>-6.6666666666666666E-2</v>
          </cell>
          <cell r="K27">
            <v>-6.6666666666666666E-2</v>
          </cell>
          <cell r="L27">
            <v>-6.6666666666666666E-2</v>
          </cell>
          <cell r="M27">
            <v>-6.6666666666666666E-2</v>
          </cell>
          <cell r="N27">
            <v>-6.6666666666666666E-2</v>
          </cell>
          <cell r="O27">
            <v>-6.6666666666666666E-2</v>
          </cell>
          <cell r="P27">
            <v>0</v>
          </cell>
          <cell r="Q27">
            <v>-6.6666666666666666E-2</v>
          </cell>
          <cell r="R27">
            <v>-6.6666666666666666E-2</v>
          </cell>
          <cell r="S27">
            <v>-6.6666666666666666E-2</v>
          </cell>
        </row>
        <row r="28">
          <cell r="B28">
            <v>0</v>
          </cell>
          <cell r="C28">
            <v>-0.1</v>
          </cell>
          <cell r="D28">
            <v>0</v>
          </cell>
          <cell r="E28">
            <v>-0.1</v>
          </cell>
          <cell r="F28">
            <v>-0.1</v>
          </cell>
          <cell r="G28">
            <v>-0.1</v>
          </cell>
          <cell r="H28">
            <v>-0.1</v>
          </cell>
          <cell r="I28">
            <v>-0.1</v>
          </cell>
          <cell r="J28">
            <v>-0.1</v>
          </cell>
          <cell r="K28">
            <v>-0.1</v>
          </cell>
          <cell r="L28">
            <v>-0.1</v>
          </cell>
          <cell r="M28">
            <v>-0.1</v>
          </cell>
          <cell r="N28">
            <v>-0.1</v>
          </cell>
          <cell r="O28">
            <v>-0.1</v>
          </cell>
          <cell r="P28">
            <v>0</v>
          </cell>
          <cell r="Q28">
            <v>-0.1</v>
          </cell>
          <cell r="R28">
            <v>-0.1</v>
          </cell>
          <cell r="S28">
            <v>-0.1</v>
          </cell>
        </row>
        <row r="29">
          <cell r="B29">
            <v>-0.14296296296296296</v>
          </cell>
          <cell r="C29">
            <v>-0.2</v>
          </cell>
          <cell r="D29">
            <v>-0.1</v>
          </cell>
          <cell r="E29">
            <v>-0.2</v>
          </cell>
          <cell r="F29">
            <v>-0.1</v>
          </cell>
          <cell r="G29">
            <v>-0.1</v>
          </cell>
          <cell r="H29">
            <v>-0.1</v>
          </cell>
          <cell r="I29">
            <v>-0.1</v>
          </cell>
          <cell r="J29">
            <v>-0.1</v>
          </cell>
          <cell r="K29">
            <v>-0.1</v>
          </cell>
          <cell r="L29">
            <v>-0.2</v>
          </cell>
          <cell r="M29">
            <v>-0.1</v>
          </cell>
          <cell r="N29">
            <v>-0.1</v>
          </cell>
          <cell r="O29">
            <v>-0.1</v>
          </cell>
          <cell r="P29">
            <v>-0.2</v>
          </cell>
          <cell r="Q29">
            <v>-0.1</v>
          </cell>
          <cell r="R29">
            <v>-0.1</v>
          </cell>
          <cell r="S29">
            <v>-0.1</v>
          </cell>
        </row>
        <row r="30">
          <cell r="B30">
            <v>-0.2</v>
          </cell>
          <cell r="C30">
            <v>-0.2</v>
          </cell>
          <cell r="D30">
            <v>-0.2</v>
          </cell>
          <cell r="E30">
            <v>-0.2</v>
          </cell>
          <cell r="F30">
            <v>-0.2</v>
          </cell>
          <cell r="G30">
            <v>-0.2</v>
          </cell>
          <cell r="H30">
            <v>-0.2</v>
          </cell>
          <cell r="I30">
            <v>-0.2</v>
          </cell>
          <cell r="J30">
            <v>-0.2</v>
          </cell>
          <cell r="K30">
            <v>-0.2</v>
          </cell>
          <cell r="L30">
            <v>-0.2</v>
          </cell>
          <cell r="M30">
            <v>-0.2</v>
          </cell>
          <cell r="N30">
            <v>-0.2</v>
          </cell>
          <cell r="O30">
            <v>-0.2</v>
          </cell>
          <cell r="P30">
            <v>0</v>
          </cell>
          <cell r="Q30">
            <v>-0.2</v>
          </cell>
          <cell r="R30">
            <v>-0.2</v>
          </cell>
          <cell r="S30">
            <v>-0.2</v>
          </cell>
        </row>
        <row r="34">
          <cell r="B34">
            <v>0.5</v>
          </cell>
        </row>
        <row r="35">
          <cell r="B35">
            <v>0.5</v>
          </cell>
        </row>
        <row r="36">
          <cell r="B36">
            <v>0.5</v>
          </cell>
        </row>
        <row r="37">
          <cell r="B37">
            <v>0.5</v>
          </cell>
        </row>
        <row r="38">
          <cell r="B38">
            <v>0.5</v>
          </cell>
        </row>
        <row r="39">
          <cell r="B39">
            <v>0.5</v>
          </cell>
        </row>
        <row r="40">
          <cell r="B40">
            <v>0.5</v>
          </cell>
        </row>
        <row r="41">
          <cell r="B41">
            <v>0.5</v>
          </cell>
        </row>
        <row r="42">
          <cell r="B42">
            <v>0.5</v>
          </cell>
        </row>
        <row r="43">
          <cell r="B43">
            <v>0.5</v>
          </cell>
        </row>
        <row r="44">
          <cell r="B44">
            <v>0.5</v>
          </cell>
        </row>
        <row r="45">
          <cell r="B45">
            <v>0.5</v>
          </cell>
        </row>
        <row r="46">
          <cell r="B46">
            <v>0.5</v>
          </cell>
        </row>
        <row r="47">
          <cell r="B47">
            <v>0.5</v>
          </cell>
        </row>
        <row r="48">
          <cell r="B48">
            <v>0.5</v>
          </cell>
        </row>
        <row r="49">
          <cell r="B49">
            <v>0.5</v>
          </cell>
        </row>
        <row r="50">
          <cell r="B50">
            <v>0.5</v>
          </cell>
        </row>
        <row r="51">
          <cell r="B51">
            <v>0.5</v>
          </cell>
        </row>
        <row r="52">
          <cell r="B52">
            <v>0.5</v>
          </cell>
        </row>
        <row r="53">
          <cell r="B53">
            <v>0.5</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èle alouette"/>
      <sheetName val="Arvida 136 cuves"/>
      <sheetName val="Split par tonne-2020"/>
      <sheetName val="Split par tonne-2010"/>
      <sheetName val="Profil emplois direct+indirects"/>
      <sheetName val="Dépenses des ménages"/>
      <sheetName val="calcul de l'induit"/>
      <sheetName val="Taux impôt"/>
      <sheetName val="TVQ effective - en vale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E6">
            <v>-0.12014168669120118</v>
          </cell>
        </row>
        <row r="7">
          <cell r="E7">
            <v>-0.11574295471014748</v>
          </cell>
        </row>
        <row r="8">
          <cell r="E8">
            <v>-0.1465301535682921</v>
          </cell>
        </row>
        <row r="9">
          <cell r="E9">
            <v>-0.13243042778251657</v>
          </cell>
        </row>
        <row r="10">
          <cell r="E10">
            <v>-0.14407254887257617</v>
          </cell>
        </row>
        <row r="11">
          <cell r="E11">
            <v>-0.13503055401534642</v>
          </cell>
        </row>
        <row r="12">
          <cell r="E12">
            <v>-0.13410245529716711</v>
          </cell>
        </row>
        <row r="13">
          <cell r="E13">
            <v>-0.10824589280934398</v>
          </cell>
        </row>
        <row r="14">
          <cell r="E14">
            <v>-0.12127115158031726</v>
          </cell>
        </row>
        <row r="15">
          <cell r="E15">
            <v>-9.7418139470911103E-2</v>
          </cell>
        </row>
        <row r="16">
          <cell r="E16">
            <v>-6.1827062611794333E-2</v>
          </cell>
        </row>
        <row r="17">
          <cell r="E17">
            <v>-7.0959972212243788E-2</v>
          </cell>
        </row>
        <row r="18">
          <cell r="E18">
            <v>-6.387136731797273E-2</v>
          </cell>
        </row>
        <row r="19">
          <cell r="E19">
            <v>-5.6352036439322885E-2</v>
          </cell>
        </row>
        <row r="20">
          <cell r="E20">
            <v>-4.4835452764062048E-2</v>
          </cell>
        </row>
        <row r="21">
          <cell r="E21">
            <v>-3.6413899247241047E-2</v>
          </cell>
        </row>
        <row r="22">
          <cell r="E22">
            <v>-2.6511162498650567E-2</v>
          </cell>
        </row>
        <row r="23">
          <cell r="E23">
            <v>-1.6047294819162703E-2</v>
          </cell>
        </row>
        <row r="24">
          <cell r="E24">
            <v>-1.0579264766806122E-2</v>
          </cell>
        </row>
        <row r="25">
          <cell r="E25">
            <v>-4.8652032454431374E-3</v>
          </cell>
        </row>
        <row r="26">
          <cell r="E26">
            <v>6.6689061776383021E-3</v>
          </cell>
        </row>
        <row r="27">
          <cell r="E27">
            <v>9.9017177339346656E-3</v>
          </cell>
        </row>
        <row r="28">
          <cell r="E28">
            <v>1.5398404300283759E-2</v>
          </cell>
        </row>
        <row r="29">
          <cell r="E29">
            <v>2.3942973876864952E-2</v>
          </cell>
        </row>
        <row r="30">
          <cell r="E30">
            <v>2.6178541288544285E-2</v>
          </cell>
        </row>
        <row r="31">
          <cell r="E31">
            <v>3.1196022287035895E-2</v>
          </cell>
        </row>
        <row r="32">
          <cell r="E32">
            <v>3.6223520098283633E-2</v>
          </cell>
        </row>
        <row r="33">
          <cell r="E33">
            <v>4.0311161449254236E-2</v>
          </cell>
        </row>
        <row r="34">
          <cell r="E34">
            <v>4.5376932033891412E-2</v>
          </cell>
        </row>
        <row r="35">
          <cell r="E35">
            <v>4.925431707137537E-2</v>
          </cell>
        </row>
        <row r="36">
          <cell r="E36">
            <v>5.1956164456700892E-2</v>
          </cell>
        </row>
        <row r="37">
          <cell r="E37">
            <v>5.6266279209157909E-2</v>
          </cell>
        </row>
        <row r="38">
          <cell r="E38">
            <v>6.0559353418561467E-2</v>
          </cell>
        </row>
        <row r="39">
          <cell r="E39">
            <v>6.4556245990874533E-2</v>
          </cell>
        </row>
        <row r="40">
          <cell r="E40">
            <v>6.75465719307419E-2</v>
          </cell>
        </row>
        <row r="41">
          <cell r="E41">
            <v>7.2264587749082523E-2</v>
          </cell>
        </row>
        <row r="42">
          <cell r="E42">
            <v>7.5854191612155786E-2</v>
          </cell>
        </row>
        <row r="43">
          <cell r="E43">
            <v>7.8559518384200222E-2</v>
          </cell>
        </row>
        <row r="44">
          <cell r="E44">
            <v>8.0207751281231199E-2</v>
          </cell>
        </row>
        <row r="45">
          <cell r="E45">
            <v>8.5010799173058968E-2</v>
          </cell>
        </row>
        <row r="46">
          <cell r="E46">
            <v>8.5816865382949942E-2</v>
          </cell>
        </row>
        <row r="47">
          <cell r="E47">
            <v>8.8683562650656578E-2</v>
          </cell>
        </row>
        <row r="48">
          <cell r="E48">
            <v>9.0868825436622114E-2</v>
          </cell>
        </row>
        <row r="49">
          <cell r="E49">
            <v>9.4106947570482283E-2</v>
          </cell>
        </row>
        <row r="50">
          <cell r="E50">
            <v>9.4440457538533265E-2</v>
          </cell>
        </row>
        <row r="51">
          <cell r="E51">
            <v>9.7803981068522602E-2</v>
          </cell>
        </row>
        <row r="52">
          <cell r="E52">
            <v>9.9603177632004714E-2</v>
          </cell>
        </row>
        <row r="53">
          <cell r="E53">
            <v>0.10078059042482664</v>
          </cell>
        </row>
        <row r="54">
          <cell r="E54">
            <v>0.10174376806986848</v>
          </cell>
        </row>
        <row r="55">
          <cell r="E55">
            <v>0.10424438184347337</v>
          </cell>
        </row>
        <row r="56">
          <cell r="E56">
            <v>0.10512650874945165</v>
          </cell>
        </row>
        <row r="57">
          <cell r="E57">
            <v>0.10599290675865469</v>
          </cell>
        </row>
        <row r="58">
          <cell r="E58">
            <v>0.1075759903091586</v>
          </cell>
        </row>
        <row r="59">
          <cell r="E59">
            <v>0.10818938241198851</v>
          </cell>
        </row>
        <row r="60">
          <cell r="E60">
            <v>0.10996393596423543</v>
          </cell>
        </row>
        <row r="61">
          <cell r="E61">
            <v>0.11052694148884322</v>
          </cell>
        </row>
        <row r="62">
          <cell r="E62">
            <v>0.11369473867633217</v>
          </cell>
        </row>
        <row r="63">
          <cell r="E63">
            <v>0.11360850743543144</v>
          </cell>
        </row>
        <row r="64">
          <cell r="E64">
            <v>0.11531195652702335</v>
          </cell>
        </row>
        <row r="65">
          <cell r="E65">
            <v>0.11626163654734677</v>
          </cell>
        </row>
        <row r="66">
          <cell r="E66">
            <v>0.11714620277418084</v>
          </cell>
        </row>
        <row r="67">
          <cell r="E67">
            <v>0.11820206134421224</v>
          </cell>
        </row>
        <row r="68">
          <cell r="E68">
            <v>0.11954870663858329</v>
          </cell>
        </row>
        <row r="69">
          <cell r="E69">
            <v>0.12065832247796911</v>
          </cell>
        </row>
        <row r="70">
          <cell r="E70">
            <v>0.1226759602591755</v>
          </cell>
        </row>
        <row r="71">
          <cell r="E71">
            <v>0.12318192049542789</v>
          </cell>
        </row>
        <row r="72">
          <cell r="E72">
            <v>0.12499803293883451</v>
          </cell>
        </row>
        <row r="73">
          <cell r="E73">
            <v>0.12720638500562775</v>
          </cell>
        </row>
        <row r="74">
          <cell r="E74">
            <v>0.12759765006084645</v>
          </cell>
        </row>
        <row r="75">
          <cell r="E75">
            <v>0.12932058579554323</v>
          </cell>
        </row>
        <row r="76">
          <cell r="E76">
            <v>0.13095186889258031</v>
          </cell>
        </row>
        <row r="77">
          <cell r="E77">
            <v>0.13165740365037487</v>
          </cell>
        </row>
        <row r="78">
          <cell r="E78">
            <v>0.13262884970761871</v>
          </cell>
        </row>
        <row r="79">
          <cell r="E79">
            <v>0.13358814138825514</v>
          </cell>
        </row>
        <row r="80">
          <cell r="E80">
            <v>0.13534460170228885</v>
          </cell>
        </row>
        <row r="81">
          <cell r="E81">
            <v>0.13569945969806832</v>
          </cell>
        </row>
        <row r="82">
          <cell r="E82">
            <v>0.13563804917159186</v>
          </cell>
        </row>
        <row r="83">
          <cell r="E83">
            <v>0.13737529108978858</v>
          </cell>
        </row>
        <row r="84">
          <cell r="E84">
            <v>0.13895739628568571</v>
          </cell>
        </row>
        <row r="85">
          <cell r="E85">
            <v>0.13871627684141546</v>
          </cell>
        </row>
        <row r="86">
          <cell r="E86">
            <v>0.13985123246180159</v>
          </cell>
        </row>
        <row r="87">
          <cell r="E87">
            <v>0.14176587931366516</v>
          </cell>
        </row>
        <row r="88">
          <cell r="E88">
            <v>0.14303135180385454</v>
          </cell>
        </row>
        <row r="89">
          <cell r="E89">
            <v>0.14379818641832454</v>
          </cell>
        </row>
        <row r="90">
          <cell r="E90">
            <v>0.14573171759678732</v>
          </cell>
        </row>
        <row r="91">
          <cell r="E91">
            <v>0.14546983968834343</v>
          </cell>
        </row>
        <row r="92">
          <cell r="E92">
            <v>0.14737162327394993</v>
          </cell>
        </row>
        <row r="93">
          <cell r="E93">
            <v>0.14614811672799335</v>
          </cell>
        </row>
        <row r="94">
          <cell r="E94">
            <v>0.14957063615268701</v>
          </cell>
        </row>
        <row r="95">
          <cell r="E95">
            <v>0.15040336469307283</v>
          </cell>
        </row>
        <row r="96">
          <cell r="E96">
            <v>0.15125288125329175</v>
          </cell>
        </row>
        <row r="97">
          <cell r="E97">
            <v>0.15024668150594164</v>
          </cell>
        </row>
        <row r="98">
          <cell r="E98">
            <v>0.14989372908609858</v>
          </cell>
        </row>
        <row r="99">
          <cell r="E99">
            <v>0.15155605444211978</v>
          </cell>
        </row>
        <row r="100">
          <cell r="E100">
            <v>0.15255399337945494</v>
          </cell>
        </row>
        <row r="101">
          <cell r="E101">
            <v>0.15337708808608938</v>
          </cell>
        </row>
        <row r="102">
          <cell r="E102">
            <v>0.15608732488725438</v>
          </cell>
        </row>
        <row r="103">
          <cell r="E103">
            <v>0.15529890768847646</v>
          </cell>
        </row>
        <row r="104">
          <cell r="E104">
            <v>0.15490734548693094</v>
          </cell>
        </row>
        <row r="105">
          <cell r="E105">
            <v>0.15931985825075365</v>
          </cell>
        </row>
        <row r="106">
          <cell r="E106">
            <v>0.15590948228850407</v>
          </cell>
        </row>
        <row r="107">
          <cell r="E107">
            <v>0.15902560879381064</v>
          </cell>
        </row>
        <row r="108">
          <cell r="E108">
            <v>0.15878980236416038</v>
          </cell>
        </row>
        <row r="109">
          <cell r="E109">
            <v>0.15917287263577745</v>
          </cell>
        </row>
        <row r="110">
          <cell r="E110">
            <v>0.15779475793183531</v>
          </cell>
        </row>
        <row r="111">
          <cell r="E111">
            <v>0.15847499353501909</v>
          </cell>
        </row>
        <row r="112">
          <cell r="E112">
            <v>0.16287482742334541</v>
          </cell>
        </row>
        <row r="113">
          <cell r="E113">
            <v>0.16015602453316063</v>
          </cell>
        </row>
        <row r="114">
          <cell r="E114">
            <v>0.16094913500079169</v>
          </cell>
        </row>
        <row r="115">
          <cell r="E115">
            <v>0.16242419967222357</v>
          </cell>
        </row>
        <row r="116">
          <cell r="E116">
            <v>0.1629975308884547</v>
          </cell>
        </row>
        <row r="117">
          <cell r="E117">
            <v>0.1651928319167843</v>
          </cell>
        </row>
        <row r="118">
          <cell r="E118">
            <v>0.16802675401161549</v>
          </cell>
        </row>
        <row r="119">
          <cell r="E119">
            <v>0.16485160190770798</v>
          </cell>
        </row>
        <row r="120">
          <cell r="E120">
            <v>0.16317235891110538</v>
          </cell>
        </row>
        <row r="121">
          <cell r="E121">
            <v>0.16806008013681037</v>
          </cell>
        </row>
        <row r="122">
          <cell r="E122">
            <v>0.16604219379501589</v>
          </cell>
        </row>
        <row r="123">
          <cell r="E123">
            <v>0.16930275758980681</v>
          </cell>
        </row>
        <row r="124">
          <cell r="E124">
            <v>0.1671615559335323</v>
          </cell>
        </row>
        <row r="125">
          <cell r="E125">
            <v>0.16982757935977807</v>
          </cell>
        </row>
        <row r="126">
          <cell r="E126">
            <v>0.17121547314152066</v>
          </cell>
        </row>
        <row r="127">
          <cell r="E127">
            <v>0.16765030396214425</v>
          </cell>
        </row>
        <row r="128">
          <cell r="E128">
            <v>0.17153061644303061</v>
          </cell>
        </row>
        <row r="129">
          <cell r="E129">
            <v>0.16752712131523104</v>
          </cell>
        </row>
        <row r="130">
          <cell r="E130">
            <v>0.16843658707416004</v>
          </cell>
        </row>
        <row r="131">
          <cell r="E131">
            <v>0.17271623671572117</v>
          </cell>
        </row>
        <row r="132">
          <cell r="E132">
            <v>0.17775719203432797</v>
          </cell>
        </row>
        <row r="133">
          <cell r="E133">
            <v>0.17235977530343599</v>
          </cell>
        </row>
        <row r="134">
          <cell r="E134">
            <v>0.17377571739785569</v>
          </cell>
        </row>
        <row r="135">
          <cell r="E135">
            <v>0.17301912582312234</v>
          </cell>
        </row>
        <row r="136">
          <cell r="E136">
            <v>0.17256061022095895</v>
          </cell>
        </row>
        <row r="137">
          <cell r="E137">
            <v>0.17123579884462181</v>
          </cell>
        </row>
        <row r="138">
          <cell r="E138">
            <v>0.17306099299126573</v>
          </cell>
        </row>
        <row r="139">
          <cell r="E139">
            <v>0.17730846846306314</v>
          </cell>
        </row>
        <row r="140">
          <cell r="E140">
            <v>0.17665002844102623</v>
          </cell>
        </row>
        <row r="141">
          <cell r="E141">
            <v>0.17460043492063312</v>
          </cell>
        </row>
        <row r="142">
          <cell r="E142">
            <v>0.17450690031018701</v>
          </cell>
        </row>
        <row r="143">
          <cell r="E143">
            <v>0.18129718958620564</v>
          </cell>
        </row>
        <row r="144">
          <cell r="E144">
            <v>0.17881643838360262</v>
          </cell>
        </row>
        <row r="145">
          <cell r="E145">
            <v>0.17304252699873185</v>
          </cell>
        </row>
        <row r="146">
          <cell r="E146">
            <v>0.18453636023202774</v>
          </cell>
        </row>
        <row r="147">
          <cell r="E147">
            <v>0.17781887139161934</v>
          </cell>
        </row>
        <row r="148">
          <cell r="E148">
            <v>0.17835613344427478</v>
          </cell>
        </row>
        <row r="149">
          <cell r="E149">
            <v>0.17810075244785636</v>
          </cell>
        </row>
        <row r="150">
          <cell r="E150">
            <v>0.17907003171716063</v>
          </cell>
        </row>
        <row r="151">
          <cell r="E151">
            <v>0.1808374095190963</v>
          </cell>
        </row>
        <row r="152">
          <cell r="E152">
            <v>0.17902359638730972</v>
          </cell>
        </row>
        <row r="153">
          <cell r="E153">
            <v>0.1867618942467931</v>
          </cell>
        </row>
        <row r="154">
          <cell r="E154">
            <v>0.18108639824442191</v>
          </cell>
        </row>
        <row r="155">
          <cell r="E155">
            <v>0.18190795634909729</v>
          </cell>
        </row>
        <row r="156">
          <cell r="E156">
            <v>0.20573135837467627</v>
          </cell>
        </row>
      </sheetData>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ueil"/>
      <sheetName val="Résultat"/>
      <sheetName val="Paramètres"/>
      <sheetName val="Menu"/>
      <sheetName val="CasType"/>
      <sheetName val="Figure"/>
    </sheetNames>
    <sheetDataSet>
      <sheetData sheetId="0"/>
      <sheetData sheetId="1"/>
      <sheetData sheetId="2"/>
      <sheetData sheetId="3"/>
      <sheetData sheetId="4"/>
      <sheetData sheetId="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N"/>
      <sheetName val="Tableau synthèse"/>
      <sheetName val="SOMMAIRE"/>
      <sheetName val="Exploitation-direct"/>
      <sheetName val="Exploitation-indirect-Dépenses"/>
      <sheetName val="Paramètres"/>
      <sheetName val="Dépenses des ménages"/>
      <sheetName val="calcul de l'induit"/>
      <sheetName val="Taux impôt"/>
      <sheetName val="TVQ effective - en vale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acts-Exploitation-2008 "/>
      <sheetName val="Tableau emploi"/>
      <sheetName val="Impacts-Investissement-2008"/>
      <sheetName val="Sommaire-2008"/>
      <sheetName val="Sommaire-Base-2010"/>
      <sheetName val="Sommaire-Base-2011"/>
      <sheetName val="Sommaire-Base-2012"/>
      <sheetName val="Sommaire-Base-2013"/>
      <sheetName val="Sommaire-Base-2014"/>
      <sheetName val="Sommaire-Base-2015"/>
      <sheetName val="Plan Nord"/>
      <sheetName val="Sommaire-2010-PN"/>
      <sheetName val="Sommaire-2011-PN"/>
      <sheetName val="Sommaire-2012-PN"/>
      <sheetName val="Sommaire-2013-PN"/>
      <sheetName val="Sommaire-2014-PN"/>
      <sheetName val="Sommaire-2015-PN"/>
      <sheetName val="Sommaire-Total-2010"/>
      <sheetName val="Sommaire-Total-2011"/>
      <sheetName val="Sommaire-Total-2012"/>
      <sheetName val="Sommaire-Total-2013"/>
      <sheetName val="Sommaire-Total-2014"/>
      <sheetName val="Sommaire-Total-2015"/>
      <sheetName val="Sommaire des années"/>
      <sheetName val="Sommaire des années-DIRECT"/>
      <sheetName val="Sommaire des années-INDIRECT"/>
      <sheetName val="Tableau pour PPT"/>
      <sheetName val="Croissance et série"/>
      <sheetName val="Tableau ajusté déc10"/>
      <sheetName val="Data PB 10-11"/>
      <sheetName val="Fardeau fiscal société 2008"/>
      <sheetName val="Ri et TK par $ salaire"/>
      <sheetName val="Data - modèle ISQ"/>
      <sheetName val="TVQ effective - en valeur"/>
      <sheetName val="Taux impôt"/>
      <sheetName val="PIB prévu - CBoC"/>
      <sheetName val="Prix des méta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Matieres"/>
      <sheetName val="B.1"/>
      <sheetName val="Enc.1"/>
      <sheetName val="Enc.2"/>
      <sheetName val="B.2"/>
      <sheetName val="B.3"/>
      <sheetName val="Enc.3"/>
      <sheetName val="B.4"/>
      <sheetName val="B.5"/>
      <sheetName val="B.6"/>
      <sheetName val="B.7"/>
      <sheetName val="Enc.4"/>
      <sheetName val="Enc.5"/>
      <sheetName val="Enc.6"/>
      <sheetName val="Enc.7"/>
      <sheetName val="B.8"/>
      <sheetName val="B.9"/>
      <sheetName val="B.10"/>
      <sheetName val="B.11"/>
      <sheetName val="B.12"/>
      <sheetName val="Enc.8"/>
      <sheetName val="Enc.9"/>
      <sheetName val="B.13"/>
      <sheetName val="B.14"/>
      <sheetName val="B.15"/>
      <sheetName val="B.16"/>
      <sheetName val="B.17"/>
      <sheetName val="B.18"/>
      <sheetName val="B.19"/>
      <sheetName val="B.20"/>
      <sheetName val="B.21"/>
      <sheetName val="B.22"/>
      <sheetName val="B.23"/>
      <sheetName val="B.24"/>
      <sheetName val="B.25"/>
      <sheetName val="B.26"/>
      <sheetName val="B.27"/>
      <sheetName val="B.28"/>
      <sheetName val="B.29"/>
      <sheetName val="B.30"/>
      <sheetName val="B.31"/>
      <sheetName val="B.32"/>
      <sheetName val="B.33"/>
      <sheetName val="B.34"/>
      <sheetName val="B.35"/>
      <sheetName val="B.36"/>
      <sheetName val="B.37"/>
      <sheetName val="Enc.10"/>
      <sheetName val="Enc.11"/>
      <sheetName val="Enc.12"/>
      <sheetName val="Enc.13"/>
      <sheetName val="B.38"/>
      <sheetName val="B.39"/>
      <sheetName val="B.40"/>
      <sheetName val="B.41"/>
      <sheetName val="B.42"/>
      <sheetName val="B.43"/>
      <sheetName val="B.44"/>
      <sheetName val="B.45"/>
      <sheetName val="B.46"/>
      <sheetName val="B.47"/>
      <sheetName val="B.48"/>
      <sheetName val="Enc.14"/>
      <sheetName val="Enc.15"/>
      <sheetName val="Enc.16"/>
      <sheetName val="Enc.17"/>
      <sheetName val="B.49"/>
      <sheetName val="B.50"/>
      <sheetName val="B.51"/>
      <sheetName val="B.52"/>
      <sheetName val="Tradu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5">
          <cell r="C5" t="str">
            <v>Fr</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vq nette"/>
      <sheetName val="CAR_Journalisation"/>
      <sheetName val="Intérêts-revenus_Pénalités"/>
      <sheetName val="Remboursements"/>
    </sheetNames>
    <sheetDataSet>
      <sheetData sheetId="0" refreshError="1"/>
      <sheetData sheetId="1" refreshError="1"/>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a99_2"/>
      <sheetName val="SPA oecd"/>
      <sheetName val="SPA non oecd"/>
      <sheetName val="Sheet2"/>
      <sheetName val="Sheet3"/>
      <sheetName val="piracy table"/>
      <sheetName val="employment"/>
      <sheetName val="piracy table f"/>
      <sheetName val="slide"/>
      <sheetName val="piracy chart"/>
      <sheetName val="spa"/>
      <sheetName val="prices"/>
      <sheetName val="spa non usa"/>
      <sheetName val="Tab 20"/>
      <sheetName val="tab 20 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D2" t="str">
            <v>Table xx. Estimated North American1 retail sales</v>
          </cell>
        </row>
        <row r="3">
          <cell r="D3" t="str">
            <v>million of dollars</v>
          </cell>
        </row>
        <row r="5">
          <cell r="E5">
            <v>1994</v>
          </cell>
          <cell r="F5" t="str">
            <v>%</v>
          </cell>
          <cell r="G5">
            <v>1995</v>
          </cell>
          <cell r="H5" t="str">
            <v>%</v>
          </cell>
          <cell r="I5" t="str">
            <v>1995 revised</v>
          </cell>
          <cell r="J5" t="str">
            <v>%</v>
          </cell>
          <cell r="K5">
            <v>1996</v>
          </cell>
          <cell r="L5" t="str">
            <v>%</v>
          </cell>
        </row>
        <row r="6">
          <cell r="D6" t="str">
            <v>Entertainment</v>
          </cell>
          <cell r="E6">
            <v>454.8</v>
          </cell>
          <cell r="F6">
            <v>6.7700735359790407</v>
          </cell>
          <cell r="G6">
            <v>649.1</v>
          </cell>
          <cell r="H6">
            <v>8.6255697447277839</v>
          </cell>
          <cell r="I6">
            <v>826.2</v>
          </cell>
          <cell r="J6">
            <v>8.4547687269750309</v>
          </cell>
          <cell r="K6">
            <v>861.9</v>
          </cell>
          <cell r="L6">
            <v>8.1461948508563005</v>
          </cell>
        </row>
        <row r="7">
          <cell r="D7" t="str">
            <v>Home Education</v>
          </cell>
          <cell r="E7">
            <v>566.20000000000005</v>
          </cell>
          <cell r="F7">
            <v>8.4283545208252715</v>
          </cell>
          <cell r="G7">
            <v>571.6</v>
          </cell>
          <cell r="H7">
            <v>7.5957104700144846</v>
          </cell>
          <cell r="I7">
            <v>939.7</v>
          </cell>
          <cell r="J7">
            <v>9.6162505116659851</v>
          </cell>
          <cell r="K7">
            <v>958.3</v>
          </cell>
          <cell r="L7">
            <v>9.0573135231182178</v>
          </cell>
        </row>
        <row r="8">
          <cell r="D8" t="str">
            <v>Home creativity 2</v>
          </cell>
          <cell r="I8">
            <v>300.8</v>
          </cell>
          <cell r="J8">
            <v>3.0781825624232502</v>
          </cell>
          <cell r="K8">
            <v>337.7</v>
          </cell>
          <cell r="L8">
            <v>3.1917507844693964</v>
          </cell>
        </row>
        <row r="9">
          <cell r="D9" t="str">
            <v>Finance</v>
          </cell>
          <cell r="E9">
            <v>398.5</v>
          </cell>
          <cell r="F9">
            <v>5.9320015481258741</v>
          </cell>
          <cell r="G9">
            <v>427.7</v>
          </cell>
          <cell r="H9">
            <v>5.6834943457403693</v>
          </cell>
          <cell r="I9">
            <v>397.4</v>
          </cell>
          <cell r="J9">
            <v>4.0667212443716743</v>
          </cell>
          <cell r="K9">
            <v>467.8</v>
          </cell>
          <cell r="L9">
            <v>4.4213829344826285</v>
          </cell>
        </row>
        <row r="10">
          <cell r="D10" t="str">
            <v>Word Processors</v>
          </cell>
          <cell r="E10">
            <v>1029.3</v>
          </cell>
          <cell r="F10">
            <v>15.321980410253355</v>
          </cell>
          <cell r="G10">
            <v>1085.7</v>
          </cell>
          <cell r="H10">
            <v>14.427331800725554</v>
          </cell>
          <cell r="I10">
            <v>1085</v>
          </cell>
          <cell r="J10">
            <v>11.103151862464184</v>
          </cell>
          <cell r="K10">
            <v>976.3</v>
          </cell>
          <cell r="L10">
            <v>9.2274394162791573</v>
          </cell>
        </row>
        <row r="11">
          <cell r="D11" t="str">
            <v>Spreadsheets</v>
          </cell>
          <cell r="E11">
            <v>829.2</v>
          </cell>
          <cell r="F11">
            <v>12.34332668433118</v>
          </cell>
          <cell r="G11">
            <v>865.2</v>
          </cell>
          <cell r="H11">
            <v>11.497216057831581</v>
          </cell>
          <cell r="I11">
            <v>865.2</v>
          </cell>
          <cell r="J11">
            <v>8.8538681948424074</v>
          </cell>
          <cell r="K11">
            <v>881.6</v>
          </cell>
          <cell r="L11">
            <v>8.3323881894824403</v>
          </cell>
        </row>
        <row r="12">
          <cell r="D12" t="str">
            <v>Databases</v>
          </cell>
          <cell r="E12">
            <v>350.1</v>
          </cell>
          <cell r="F12">
            <v>5.2115275834350534</v>
          </cell>
          <cell r="G12">
            <v>340.4</v>
          </cell>
          <cell r="H12">
            <v>4.5234077046762255</v>
          </cell>
          <cell r="I12">
            <v>336.6</v>
          </cell>
          <cell r="J12">
            <v>3.4445354072861236</v>
          </cell>
          <cell r="K12">
            <v>429.8</v>
          </cell>
          <cell r="L12">
            <v>4.0622282711428683</v>
          </cell>
        </row>
        <row r="13">
          <cell r="D13" t="str">
            <v>Integrated</v>
          </cell>
          <cell r="E13">
            <v>130.19999999999999</v>
          </cell>
          <cell r="F13">
            <v>1.9381345083211765</v>
          </cell>
          <cell r="G13">
            <v>132.1</v>
          </cell>
          <cell r="H13">
            <v>1.7554117443822836</v>
          </cell>
          <cell r="I13">
            <v>133.5</v>
          </cell>
          <cell r="J13">
            <v>1.3661481784690954</v>
          </cell>
          <cell r="K13">
            <v>107.1</v>
          </cell>
          <cell r="L13">
            <v>1.0122490643075874</v>
          </cell>
        </row>
        <row r="14">
          <cell r="D14" t="str">
            <v>Utilities</v>
          </cell>
          <cell r="E14">
            <v>326.60000000000002</v>
          </cell>
          <cell r="F14">
            <v>4.8617106790913693</v>
          </cell>
          <cell r="G14">
            <v>452.4</v>
          </cell>
          <cell r="H14">
            <v>6.0117204629715753</v>
          </cell>
          <cell r="I14">
            <v>621</v>
          </cell>
          <cell r="J14">
            <v>6.3548915268112971</v>
          </cell>
          <cell r="K14">
            <v>773.9</v>
          </cell>
          <cell r="L14">
            <v>7.3144682620694876</v>
          </cell>
        </row>
        <row r="15">
          <cell r="D15" t="str">
            <v>Presentation Graphic</v>
          </cell>
          <cell r="E15">
            <v>314.2</v>
          </cell>
          <cell r="F15">
            <v>4.6771264402036374</v>
          </cell>
          <cell r="G15">
            <v>347.1</v>
          </cell>
          <cell r="H15">
            <v>4.6124407000385368</v>
          </cell>
          <cell r="I15">
            <v>462.9</v>
          </cell>
          <cell r="J15">
            <v>4.7370036839950878</v>
          </cell>
          <cell r="K15">
            <v>548.79999999999995</v>
          </cell>
          <cell r="L15">
            <v>5.1869494537068537</v>
          </cell>
        </row>
        <row r="16">
          <cell r="D16" t="str">
            <v>Drawing &amp; painting</v>
          </cell>
          <cell r="E16">
            <v>364.3</v>
          </cell>
          <cell r="F16">
            <v>5.422906308612939</v>
          </cell>
          <cell r="G16">
            <v>317</v>
          </cell>
          <cell r="H16">
            <v>4.2124566462466611</v>
          </cell>
          <cell r="I16">
            <v>461.9</v>
          </cell>
          <cell r="J16">
            <v>4.7267703643061809</v>
          </cell>
          <cell r="K16">
            <v>343.4</v>
          </cell>
          <cell r="L16">
            <v>3.2456239839703604</v>
          </cell>
        </row>
        <row r="17">
          <cell r="D17" t="str">
            <v>Desktop publishing</v>
          </cell>
          <cell r="E17">
            <v>195.5</v>
          </cell>
          <cell r="F17">
            <v>2.9101789276251155</v>
          </cell>
          <cell r="G17">
            <v>262</v>
          </cell>
          <cell r="H17">
            <v>3.4815887738694804</v>
          </cell>
          <cell r="I17">
            <v>357.2</v>
          </cell>
          <cell r="J17">
            <v>3.6553417928776097</v>
          </cell>
          <cell r="K17">
            <v>357.9</v>
          </cell>
          <cell r="L17">
            <v>3.3826698423500057</v>
          </cell>
        </row>
        <row r="18">
          <cell r="D18" t="str">
            <v>Other graphics</v>
          </cell>
          <cell r="E18">
            <v>313.2</v>
          </cell>
          <cell r="F18">
            <v>4.6622406144868851</v>
          </cell>
          <cell r="G18">
            <v>364.1</v>
          </cell>
          <cell r="H18">
            <v>4.8383453151369382</v>
          </cell>
          <cell r="I18">
            <v>313.8</v>
          </cell>
          <cell r="J18">
            <v>3.2112157183790422</v>
          </cell>
          <cell r="K18">
            <v>275.3</v>
          </cell>
          <cell r="L18">
            <v>2.6019810215114743</v>
          </cell>
        </row>
        <row r="19">
          <cell r="D19" t="str">
            <v>Project management</v>
          </cell>
          <cell r="E19">
            <v>172.1</v>
          </cell>
          <cell r="F19">
            <v>2.5618506058531065</v>
          </cell>
          <cell r="G19">
            <v>188.7</v>
          </cell>
          <cell r="H19">
            <v>2.5075412275922555</v>
          </cell>
          <cell r="I19">
            <v>164.2</v>
          </cell>
          <cell r="J19">
            <v>1.6803110929185425</v>
          </cell>
          <cell r="K19">
            <v>171.9</v>
          </cell>
          <cell r="L19">
            <v>1.6247022796869686</v>
          </cell>
        </row>
        <row r="20">
          <cell r="D20" t="str">
            <v>Personnal info.manager</v>
          </cell>
          <cell r="E20">
            <v>163.9</v>
          </cell>
          <cell r="F20">
            <v>2.4397868349757363</v>
          </cell>
          <cell r="G20">
            <v>232.6</v>
          </cell>
          <cell r="H20">
            <v>3.0909066748169507</v>
          </cell>
          <cell r="I20">
            <v>395.3</v>
          </cell>
          <cell r="J20">
            <v>4.0452312730249691</v>
          </cell>
          <cell r="K20">
            <v>348.8</v>
          </cell>
          <cell r="L20">
            <v>3.2966617519186419</v>
          </cell>
        </row>
        <row r="21">
          <cell r="D21" t="str">
            <v>Languages &amp; tools</v>
          </cell>
          <cell r="E21">
            <v>176.9</v>
          </cell>
          <cell r="F21">
            <v>2.6333025692935186</v>
          </cell>
          <cell r="G21">
            <v>249.3</v>
          </cell>
          <cell r="H21">
            <v>3.312824737884204</v>
          </cell>
          <cell r="I21">
            <v>361.3</v>
          </cell>
          <cell r="J21">
            <v>3.6972984036021286</v>
          </cell>
          <cell r="K21">
            <v>418</v>
          </cell>
          <cell r="L21">
            <v>3.9507012967373631</v>
          </cell>
        </row>
        <row r="22">
          <cell r="D22" t="str">
            <v>Other productivity</v>
          </cell>
          <cell r="E22">
            <v>816.9</v>
          </cell>
          <cell r="F22">
            <v>12.160231028015122</v>
          </cell>
          <cell r="G22">
            <v>1040.3</v>
          </cell>
          <cell r="H22">
            <v>13.824033593345114</v>
          </cell>
          <cell r="I22">
            <v>1624.7</v>
          </cell>
          <cell r="J22">
            <v>16.626074498567338</v>
          </cell>
          <cell r="K22">
            <v>2321.8000000000002</v>
          </cell>
          <cell r="L22">
            <v>21.944349930059357</v>
          </cell>
        </row>
        <row r="23">
          <cell r="D23" t="str">
            <v>Other</v>
          </cell>
          <cell r="E23">
            <v>115.90000000000146</v>
          </cell>
          <cell r="F23">
            <v>1.7252672005716372</v>
          </cell>
        </row>
        <row r="25">
          <cell r="D25" t="str">
            <v>Total 3</v>
          </cell>
          <cell r="E25">
            <v>6717.8</v>
          </cell>
          <cell r="F25">
            <v>100</v>
          </cell>
          <cell r="G25">
            <v>7525.3</v>
          </cell>
          <cell r="H25">
            <v>100</v>
          </cell>
          <cell r="I25">
            <v>9772</v>
          </cell>
          <cell r="J25">
            <v>100</v>
          </cell>
          <cell r="K25">
            <v>10580.4</v>
          </cell>
          <cell r="L25">
            <v>100</v>
          </cell>
        </row>
        <row r="27">
          <cell r="D27" t="str">
            <v>1995-1996 value increase (%)</v>
          </cell>
          <cell r="F27">
            <v>8.2726156365124695</v>
          </cell>
        </row>
        <row r="28">
          <cell r="D28" t="str">
            <v>1995-1996 unit sales increase (%)</v>
          </cell>
          <cell r="F28">
            <v>27</v>
          </cell>
        </row>
        <row r="30">
          <cell r="D30" t="str">
            <v>1. United States and Canada.</v>
          </cell>
        </row>
        <row r="31">
          <cell r="D31" t="str">
            <v>2. New category up to 1995 revised.</v>
          </cell>
        </row>
        <row r="32">
          <cell r="D32" t="str">
            <v>3. Up to 1995 revised, includes other categories not reported separately, and may be affected by rounding.</v>
          </cell>
        </row>
        <row r="34">
          <cell r="D34" t="str">
            <v>Source: SPA, News Release, April 19, 1996, and March 31, 1997.</v>
          </cell>
        </row>
      </sheetData>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acts-Exploitation-2008 "/>
      <sheetName val="Tableau emploi"/>
      <sheetName val="Impacts-Investissement-2008"/>
      <sheetName val="Sommaire-2008"/>
      <sheetName val="Sommaire-Base-2010"/>
      <sheetName val="Sommaire-Base-2011"/>
      <sheetName val="Sommaire-Base-2012"/>
      <sheetName val="Sommaire-Base-2013"/>
      <sheetName val="Sommaire-Base-2014"/>
      <sheetName val="Sommaire-Base-2015"/>
      <sheetName val="Plan Nord"/>
      <sheetName val="Sommaire-2010-PN"/>
      <sheetName val="Sommaire-2011-PN"/>
      <sheetName val="Sommaire-2012-PN"/>
      <sheetName val="Sommaire-2013-PN"/>
      <sheetName val="Sommaire-2014-PN"/>
      <sheetName val="Sommaire-2015-PN"/>
      <sheetName val="Sommaire-Total-2010"/>
      <sheetName val="Sommaire-Total-2011"/>
      <sheetName val="Sommaire-Total-2012"/>
      <sheetName val="Sommaire-Total-2013"/>
      <sheetName val="Sommaire-Total-2014"/>
      <sheetName val="Sommaire-Total-2015"/>
      <sheetName val="Sommaire des années"/>
      <sheetName val="Sommaire des années-DIRECT"/>
      <sheetName val="Sommaire des années-INDIRECT"/>
      <sheetName val="Tableau pour PPT"/>
      <sheetName val="Croissance et série"/>
      <sheetName val="Tableau ajusté déc10"/>
      <sheetName val="Data PB 10-11"/>
      <sheetName val="Fardeau fiscal société 2008"/>
      <sheetName val="Ri et TK par $ salaire"/>
      <sheetName val="Data - modèle ISQ"/>
      <sheetName val="TVQ effective - en valeur"/>
      <sheetName val="Taux impôt"/>
      <sheetName val="PIB prévu - CBoC"/>
      <sheetName val="Prix des méta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3"/>
      <sheetName val="P2"/>
      <sheetName val="P1"/>
      <sheetName val="DETTE"/>
      <sheetName val="ECON"/>
      <sheetName val="DAPDRAC"/>
    </sheetNames>
    <sheetDataSet>
      <sheetData sheetId="0" refreshError="1"/>
      <sheetData sheetId="1" refreshError="1"/>
      <sheetData sheetId="2" refreshError="1"/>
      <sheetData sheetId="3" refreshError="1">
        <row r="3">
          <cell r="G3">
            <v>0</v>
          </cell>
        </row>
        <row r="7">
          <cell r="G7">
            <v>0</v>
          </cell>
        </row>
        <row r="12">
          <cell r="C12">
            <v>0</v>
          </cell>
          <cell r="E12">
            <v>0</v>
          </cell>
        </row>
        <row r="13">
          <cell r="C13">
            <v>-3489</v>
          </cell>
          <cell r="E13">
            <v>-3489</v>
          </cell>
        </row>
        <row r="14">
          <cell r="C14">
            <v>-5143.3249999999971</v>
          </cell>
          <cell r="E14">
            <v>-3693</v>
          </cell>
        </row>
        <row r="15">
          <cell r="C15">
            <v>-6396.7146249999932</v>
          </cell>
          <cell r="E15">
            <v>-2485</v>
          </cell>
        </row>
        <row r="16">
          <cell r="C16">
            <v>-7678.6167831249913</v>
          </cell>
          <cell r="E16">
            <v>-1241</v>
          </cell>
        </row>
        <row r="17">
          <cell r="C17">
            <v>-8869.7245383656118</v>
          </cell>
          <cell r="E17">
            <v>61</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 val="SourceType"/>
      <sheetName val="SourceDescription"/>
      <sheetName val="Liste_Type"/>
    </sheetNames>
    <sheetDataSet>
      <sheetData sheetId="0"/>
      <sheetData sheetId="1"/>
      <sheetData sheetId="2"/>
      <sheetData sheetId="3"/>
      <sheetData sheetId="4" refreshError="1"/>
      <sheetData sheetId="5" refreshError="1"/>
      <sheetData sheetId="6" refreshError="1"/>
    </sheetDataSet>
  </externalBook>
</externalLink>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71D12-E0F6-4A10-BBFF-B8D8054FEBDC}">
  <sheetPr>
    <pageSetUpPr fitToPage="1"/>
  </sheetPr>
  <dimension ref="A1:S479"/>
  <sheetViews>
    <sheetView tabSelected="1" zoomScaleNormal="100" workbookViewId="0">
      <pane ySplit="5" topLeftCell="A6" activePane="bottomLeft" state="frozen"/>
      <selection pane="bottomLeft"/>
    </sheetView>
  </sheetViews>
  <sheetFormatPr baseColWidth="10" defaultColWidth="11.42578125" defaultRowHeight="15" x14ac:dyDescent="0.25"/>
  <cols>
    <col min="1" max="1" width="55.28515625" style="59" customWidth="1"/>
    <col min="2" max="5" width="10.28515625" style="30" customWidth="1"/>
    <col min="6" max="6" width="3.7109375" style="30" customWidth="1"/>
    <col min="7" max="9" width="10.28515625" style="30" customWidth="1"/>
    <col min="10" max="10" width="3.85546875" style="4" customWidth="1"/>
    <col min="11" max="11" width="11.42578125" style="5"/>
    <col min="12" max="12" width="12.28515625" style="6" bestFit="1" customWidth="1"/>
    <col min="13" max="13" width="11.42578125" style="6"/>
    <col min="14" max="16" width="11.42578125" style="7"/>
  </cols>
  <sheetData>
    <row r="1" spans="1:16" ht="19.5" customHeight="1" x14ac:dyDescent="0.25">
      <c r="A1" s="1" t="s">
        <v>0</v>
      </c>
      <c r="B1" s="2"/>
      <c r="C1" s="3"/>
      <c r="D1" s="3"/>
      <c r="E1" s="3"/>
      <c r="F1" s="3"/>
      <c r="G1" s="3"/>
      <c r="H1" s="3"/>
      <c r="I1" s="3"/>
    </row>
    <row r="2" spans="1:16" x14ac:dyDescent="0.25">
      <c r="A2" s="8" t="s">
        <v>1</v>
      </c>
      <c r="B2" s="8"/>
      <c r="C2" s="8"/>
      <c r="D2" s="8"/>
      <c r="E2" s="8"/>
      <c r="F2" s="8"/>
      <c r="G2" s="8"/>
      <c r="H2" s="8"/>
      <c r="I2" s="8"/>
    </row>
    <row r="3" spans="1:16" ht="24" customHeight="1" thickBot="1" x14ac:dyDescent="0.3">
      <c r="A3" s="9" t="s">
        <v>2</v>
      </c>
      <c r="B3" s="10"/>
      <c r="C3" s="11"/>
      <c r="D3" s="11"/>
      <c r="E3" s="11"/>
      <c r="F3" s="11"/>
      <c r="G3" s="11"/>
      <c r="H3" s="11"/>
      <c r="I3" s="11"/>
      <c r="K3" s="102"/>
      <c r="L3" s="102"/>
    </row>
    <row r="4" spans="1:16" x14ac:dyDescent="0.25">
      <c r="A4" s="12"/>
      <c r="B4" s="103" t="s">
        <v>3</v>
      </c>
      <c r="C4" s="103"/>
      <c r="D4" s="103"/>
      <c r="E4" s="103"/>
      <c r="F4" s="13"/>
      <c r="G4" s="103" t="s">
        <v>4</v>
      </c>
      <c r="H4" s="103"/>
      <c r="I4" s="103"/>
    </row>
    <row r="5" spans="1:16" x14ac:dyDescent="0.25">
      <c r="A5" s="14"/>
      <c r="B5" s="15">
        <v>2020</v>
      </c>
      <c r="C5" s="15">
        <v>2021</v>
      </c>
      <c r="D5" s="15">
        <v>2022</v>
      </c>
      <c r="E5" s="15">
        <v>2023</v>
      </c>
      <c r="F5" s="15"/>
      <c r="G5" s="15">
        <v>2024</v>
      </c>
      <c r="H5" s="15">
        <v>2025</v>
      </c>
      <c r="I5" s="15">
        <v>2026</v>
      </c>
    </row>
    <row r="6" spans="1:16" s="23" customFormat="1" ht="25.5" x14ac:dyDescent="0.2">
      <c r="A6" s="16" t="s">
        <v>301</v>
      </c>
      <c r="B6" s="17"/>
      <c r="C6" s="18"/>
      <c r="D6" s="18"/>
      <c r="E6" s="18"/>
      <c r="F6" s="18"/>
      <c r="G6" s="18"/>
      <c r="H6" s="18"/>
      <c r="I6" s="19"/>
      <c r="J6" s="20"/>
      <c r="K6" s="5"/>
      <c r="L6" s="21"/>
      <c r="M6" s="21"/>
      <c r="N6" s="22"/>
      <c r="O6" s="22"/>
      <c r="P6" s="22"/>
    </row>
    <row r="7" spans="1:16" ht="26.25" x14ac:dyDescent="0.25">
      <c r="A7" s="24" t="s">
        <v>5</v>
      </c>
      <c r="B7" s="25">
        <v>20898.400000000001</v>
      </c>
      <c r="C7" s="25">
        <v>23329.299999999992</v>
      </c>
      <c r="D7" s="25">
        <v>29727.500000000007</v>
      </c>
      <c r="E7" s="25">
        <v>24649.5</v>
      </c>
      <c r="F7" s="25"/>
      <c r="G7" s="25">
        <v>26880</v>
      </c>
      <c r="H7" s="25">
        <v>27500.000000000018</v>
      </c>
      <c r="I7" s="25">
        <v>28239.8</v>
      </c>
      <c r="L7" s="26"/>
    </row>
    <row r="8" spans="1:16" x14ac:dyDescent="0.25">
      <c r="A8" s="24" t="s">
        <v>296</v>
      </c>
      <c r="B8" s="25">
        <v>1513.7</v>
      </c>
      <c r="C8" s="25">
        <v>1679.9999999999998</v>
      </c>
      <c r="D8" s="25">
        <v>3287.5</v>
      </c>
      <c r="E8" s="25">
        <v>3348.5000000000005</v>
      </c>
      <c r="F8" s="25"/>
      <c r="G8" s="25">
        <v>3447.3</v>
      </c>
      <c r="H8" s="25">
        <v>3595.7000000000003</v>
      </c>
      <c r="I8" s="25">
        <v>3729.1999999999994</v>
      </c>
      <c r="L8" s="26"/>
    </row>
    <row r="9" spans="1:16" x14ac:dyDescent="0.25">
      <c r="A9" s="27" t="s">
        <v>129</v>
      </c>
      <c r="B9" s="28"/>
      <c r="C9" s="28"/>
      <c r="D9" s="28"/>
      <c r="E9" s="28"/>
      <c r="F9" s="28"/>
      <c r="G9" s="28"/>
      <c r="H9" s="28"/>
      <c r="I9" s="28"/>
      <c r="L9" s="26"/>
    </row>
    <row r="10" spans="1:16" x14ac:dyDescent="0.25">
      <c r="A10" s="29" t="s">
        <v>6</v>
      </c>
      <c r="B10" s="28">
        <v>576.6</v>
      </c>
      <c r="C10" s="28">
        <v>570.4</v>
      </c>
      <c r="D10" s="28">
        <v>611.4</v>
      </c>
      <c r="E10" s="28">
        <v>659.1</v>
      </c>
      <c r="G10" s="28">
        <v>700.3</v>
      </c>
      <c r="H10" s="28">
        <v>760.4</v>
      </c>
      <c r="I10" s="28">
        <v>823</v>
      </c>
      <c r="L10" s="26"/>
      <c r="M10" s="31"/>
    </row>
    <row r="11" spans="1:16" x14ac:dyDescent="0.25">
      <c r="A11" s="29" t="s">
        <v>7</v>
      </c>
      <c r="B11" s="28">
        <v>146.6</v>
      </c>
      <c r="C11" s="28">
        <v>161.80000000000001</v>
      </c>
      <c r="D11" s="28">
        <v>175.5</v>
      </c>
      <c r="E11" s="28">
        <v>196.8</v>
      </c>
      <c r="G11" s="28">
        <v>216.6</v>
      </c>
      <c r="H11" s="28">
        <v>224.7</v>
      </c>
      <c r="I11" s="28">
        <v>232.4</v>
      </c>
      <c r="L11" s="26"/>
      <c r="M11" s="31"/>
    </row>
    <row r="12" spans="1:16" x14ac:dyDescent="0.25">
      <c r="A12" s="29" t="s">
        <v>8</v>
      </c>
      <c r="B12" s="28" t="s">
        <v>9</v>
      </c>
      <c r="C12" s="28">
        <v>0</v>
      </c>
      <c r="D12" s="28">
        <v>0</v>
      </c>
      <c r="E12" s="28">
        <v>0</v>
      </c>
      <c r="G12" s="28">
        <v>0</v>
      </c>
      <c r="H12" s="28">
        <v>0</v>
      </c>
      <c r="I12" s="28">
        <v>0</v>
      </c>
      <c r="L12" s="26"/>
      <c r="M12" s="31"/>
    </row>
    <row r="13" spans="1:16" ht="26.25" x14ac:dyDescent="0.25">
      <c r="A13" s="29" t="s">
        <v>10</v>
      </c>
      <c r="B13" s="28" t="s">
        <v>9</v>
      </c>
      <c r="C13" s="28">
        <v>0</v>
      </c>
      <c r="D13" s="28">
        <v>0</v>
      </c>
      <c r="E13" s="28">
        <v>0</v>
      </c>
      <c r="G13" s="28">
        <v>0</v>
      </c>
      <c r="H13" s="28">
        <v>0</v>
      </c>
      <c r="I13" s="28">
        <v>0</v>
      </c>
      <c r="L13" s="26"/>
      <c r="M13" s="31"/>
    </row>
    <row r="14" spans="1:16" ht="26.25" x14ac:dyDescent="0.25">
      <c r="A14" s="29" t="s">
        <v>302</v>
      </c>
      <c r="B14" s="28">
        <v>3.8</v>
      </c>
      <c r="C14" s="28">
        <v>4.8</v>
      </c>
      <c r="D14" s="28">
        <v>5.9</v>
      </c>
      <c r="E14" s="28">
        <v>7.2</v>
      </c>
      <c r="G14" s="28">
        <v>7.7</v>
      </c>
      <c r="H14" s="28">
        <v>8</v>
      </c>
      <c r="I14" s="28">
        <v>8.3000000000000007</v>
      </c>
      <c r="L14" s="26"/>
      <c r="M14" s="31"/>
    </row>
    <row r="15" spans="1:16" ht="26.25" x14ac:dyDescent="0.25">
      <c r="A15" s="29" t="s">
        <v>11</v>
      </c>
      <c r="B15" s="28" t="s">
        <v>9</v>
      </c>
      <c r="C15" s="28" t="s">
        <v>9</v>
      </c>
      <c r="D15" s="28">
        <v>0.5</v>
      </c>
      <c r="E15" s="28">
        <v>0.6</v>
      </c>
      <c r="G15" s="28">
        <v>0.6</v>
      </c>
      <c r="H15" s="28">
        <v>0.6</v>
      </c>
      <c r="I15" s="28">
        <v>0.6</v>
      </c>
      <c r="L15" s="26"/>
      <c r="M15" s="31"/>
    </row>
    <row r="16" spans="1:16" x14ac:dyDescent="0.25">
      <c r="A16" s="29" t="s">
        <v>12</v>
      </c>
      <c r="B16" s="28">
        <v>0.6</v>
      </c>
      <c r="C16" s="28">
        <v>0.8</v>
      </c>
      <c r="D16" s="28">
        <v>1.1000000000000001</v>
      </c>
      <c r="E16" s="28">
        <v>0</v>
      </c>
      <c r="G16" s="28">
        <v>0</v>
      </c>
      <c r="H16" s="28">
        <v>0</v>
      </c>
      <c r="I16" s="28">
        <v>0</v>
      </c>
      <c r="L16" s="26"/>
      <c r="M16" s="31"/>
    </row>
    <row r="17" spans="1:13" x14ac:dyDescent="0.25">
      <c r="A17" s="27" t="s">
        <v>13</v>
      </c>
      <c r="B17" s="28">
        <v>104.1</v>
      </c>
      <c r="C17" s="28">
        <v>221.3</v>
      </c>
      <c r="D17" s="28">
        <v>1720.6</v>
      </c>
      <c r="E17" s="28">
        <v>1703.4</v>
      </c>
      <c r="G17" s="28">
        <v>1704.7</v>
      </c>
      <c r="H17" s="28">
        <v>1738.8</v>
      </c>
      <c r="I17" s="28">
        <v>1760.3</v>
      </c>
      <c r="L17" s="26"/>
      <c r="M17" s="31"/>
    </row>
    <row r="18" spans="1:13" x14ac:dyDescent="0.25">
      <c r="A18" s="27" t="s">
        <v>14</v>
      </c>
      <c r="B18" s="28">
        <v>1</v>
      </c>
      <c r="C18" s="28">
        <v>1.2</v>
      </c>
      <c r="D18" s="28">
        <v>1.4</v>
      </c>
      <c r="E18" s="28">
        <v>1.9</v>
      </c>
      <c r="G18" s="28">
        <v>2.5</v>
      </c>
      <c r="H18" s="28">
        <v>2.6</v>
      </c>
      <c r="I18" s="28">
        <v>2.7</v>
      </c>
      <c r="L18" s="26"/>
      <c r="M18" s="31"/>
    </row>
    <row r="19" spans="1:13" x14ac:dyDescent="0.25">
      <c r="A19" s="27" t="s">
        <v>303</v>
      </c>
      <c r="B19" s="28"/>
      <c r="C19" s="28"/>
      <c r="D19" s="28"/>
      <c r="E19" s="28"/>
      <c r="G19" s="28"/>
      <c r="H19" s="28"/>
      <c r="I19" s="28"/>
      <c r="L19" s="26"/>
      <c r="M19" s="31"/>
    </row>
    <row r="20" spans="1:13" x14ac:dyDescent="0.25">
      <c r="A20" s="29" t="s">
        <v>15</v>
      </c>
      <c r="B20" s="28">
        <v>224.1</v>
      </c>
      <c r="C20" s="28">
        <v>230.6</v>
      </c>
      <c r="D20" s="28">
        <v>243.5</v>
      </c>
      <c r="E20" s="28">
        <v>249.9</v>
      </c>
      <c r="G20" s="28">
        <v>270.10000000000002</v>
      </c>
      <c r="H20" s="28">
        <v>285.89999999999998</v>
      </c>
      <c r="I20" s="28">
        <v>297.60000000000002</v>
      </c>
      <c r="L20" s="26"/>
      <c r="M20" s="31"/>
    </row>
    <row r="21" spans="1:13" x14ac:dyDescent="0.25">
      <c r="A21" s="29" t="s">
        <v>304</v>
      </c>
      <c r="B21" s="28">
        <v>256.2</v>
      </c>
      <c r="C21" s="28">
        <v>268.5</v>
      </c>
      <c r="D21" s="28">
        <v>283</v>
      </c>
      <c r="E21" s="28">
        <v>289.60000000000002</v>
      </c>
      <c r="G21" s="28">
        <v>310.89999999999998</v>
      </c>
      <c r="H21" s="28">
        <v>329</v>
      </c>
      <c r="I21" s="28">
        <v>343.5</v>
      </c>
      <c r="L21" s="26"/>
      <c r="M21" s="31"/>
    </row>
    <row r="22" spans="1:13" x14ac:dyDescent="0.25">
      <c r="A22" s="27" t="s">
        <v>16</v>
      </c>
      <c r="B22" s="28">
        <v>126.5</v>
      </c>
      <c r="C22" s="28">
        <v>137.6</v>
      </c>
      <c r="D22" s="28">
        <v>145</v>
      </c>
      <c r="E22" s="28">
        <v>147.5</v>
      </c>
      <c r="G22" s="28">
        <v>150.4</v>
      </c>
      <c r="H22" s="28">
        <v>159.80000000000001</v>
      </c>
      <c r="I22" s="28">
        <v>168.2</v>
      </c>
      <c r="L22" s="26"/>
      <c r="M22" s="31"/>
    </row>
    <row r="23" spans="1:13" x14ac:dyDescent="0.25">
      <c r="A23" s="27" t="s">
        <v>17</v>
      </c>
      <c r="B23" s="28"/>
      <c r="C23" s="28"/>
      <c r="D23" s="28"/>
      <c r="E23" s="28"/>
      <c r="G23" s="28"/>
      <c r="H23" s="28"/>
      <c r="I23" s="28"/>
      <c r="L23" s="26"/>
      <c r="M23" s="31"/>
    </row>
    <row r="24" spans="1:13" ht="26.25" x14ac:dyDescent="0.25">
      <c r="A24" s="29" t="s">
        <v>18</v>
      </c>
      <c r="B24" s="28">
        <v>74.2</v>
      </c>
      <c r="C24" s="28">
        <v>83</v>
      </c>
      <c r="D24" s="28">
        <v>99.6</v>
      </c>
      <c r="E24" s="28">
        <v>92.5</v>
      </c>
      <c r="G24" s="28">
        <v>83.5</v>
      </c>
      <c r="H24" s="28">
        <v>85.9</v>
      </c>
      <c r="I24" s="28">
        <v>92.6</v>
      </c>
      <c r="L24" s="26"/>
      <c r="M24" s="31"/>
    </row>
    <row r="25" spans="1:13" ht="26.25" x14ac:dyDescent="0.25">
      <c r="A25" s="29" t="s">
        <v>19</v>
      </c>
      <c r="B25" s="28" t="s">
        <v>20</v>
      </c>
      <c r="C25" s="28" t="s">
        <v>20</v>
      </c>
      <c r="D25" s="28" t="s">
        <v>20</v>
      </c>
      <c r="E25" s="28" t="s">
        <v>20</v>
      </c>
      <c r="G25" s="28" t="s">
        <v>20</v>
      </c>
      <c r="H25" s="28" t="s">
        <v>20</v>
      </c>
      <c r="I25" s="28" t="s">
        <v>20</v>
      </c>
      <c r="L25" s="26"/>
      <c r="M25" s="31"/>
    </row>
    <row r="26" spans="1:13" x14ac:dyDescent="0.25">
      <c r="A26" s="24" t="s">
        <v>305</v>
      </c>
      <c r="B26" s="25">
        <v>2095</v>
      </c>
      <c r="C26" s="25">
        <v>2096.2999999999997</v>
      </c>
      <c r="D26" s="25">
        <v>9268.8000000000029</v>
      </c>
      <c r="E26" s="25">
        <v>2191.9</v>
      </c>
      <c r="F26" s="25"/>
      <c r="G26" s="25">
        <v>2397.9999999999995</v>
      </c>
      <c r="H26" s="25">
        <v>2462.3999999999996</v>
      </c>
      <c r="I26" s="25">
        <v>2506.3999999999996</v>
      </c>
      <c r="L26" s="26"/>
      <c r="M26" s="31"/>
    </row>
    <row r="27" spans="1:13" x14ac:dyDescent="0.25">
      <c r="A27" s="27" t="s">
        <v>306</v>
      </c>
      <c r="B27" s="28"/>
      <c r="C27" s="28"/>
      <c r="D27" s="28"/>
      <c r="E27" s="28"/>
      <c r="F27" s="28"/>
      <c r="G27" s="28"/>
      <c r="H27" s="28"/>
      <c r="I27" s="28"/>
      <c r="L27" s="26"/>
      <c r="M27" s="31"/>
    </row>
    <row r="28" spans="1:13" x14ac:dyDescent="0.25">
      <c r="A28" s="29" t="s">
        <v>21</v>
      </c>
      <c r="B28" s="28">
        <v>1731.8</v>
      </c>
      <c r="C28" s="28">
        <v>1689.8</v>
      </c>
      <c r="D28" s="28">
        <v>1650.9</v>
      </c>
      <c r="E28" s="28">
        <v>1758.5</v>
      </c>
      <c r="G28" s="28">
        <v>1929.4</v>
      </c>
      <c r="H28" s="28">
        <v>1987</v>
      </c>
      <c r="I28" s="28">
        <v>2029.1</v>
      </c>
      <c r="L28" s="26"/>
      <c r="M28" s="31"/>
    </row>
    <row r="29" spans="1:13" x14ac:dyDescent="0.25">
      <c r="A29" s="29" t="s">
        <v>22</v>
      </c>
      <c r="B29" s="28">
        <v>0</v>
      </c>
      <c r="C29" s="28">
        <v>0</v>
      </c>
      <c r="D29" s="28">
        <v>683.4</v>
      </c>
      <c r="E29" s="28">
        <v>0</v>
      </c>
      <c r="G29" s="28">
        <v>0</v>
      </c>
      <c r="H29" s="28">
        <v>0</v>
      </c>
      <c r="I29" s="28">
        <v>0</v>
      </c>
      <c r="L29" s="26"/>
      <c r="M29" s="31"/>
    </row>
    <row r="30" spans="1:13" x14ac:dyDescent="0.25">
      <c r="A30" s="29" t="s">
        <v>23</v>
      </c>
      <c r="B30" s="28">
        <v>0</v>
      </c>
      <c r="C30" s="28">
        <v>0</v>
      </c>
      <c r="D30" s="28">
        <v>3113.7</v>
      </c>
      <c r="E30" s="28">
        <v>0</v>
      </c>
      <c r="G30" s="28">
        <v>0</v>
      </c>
      <c r="H30" s="28">
        <v>0</v>
      </c>
      <c r="I30" s="28">
        <v>0</v>
      </c>
      <c r="L30" s="26"/>
      <c r="M30" s="31"/>
    </row>
    <row r="31" spans="1:13" x14ac:dyDescent="0.25">
      <c r="A31" s="29" t="s">
        <v>24</v>
      </c>
      <c r="B31" s="28">
        <v>0</v>
      </c>
      <c r="C31" s="28">
        <v>0</v>
      </c>
      <c r="D31" s="28">
        <v>3392.7</v>
      </c>
      <c r="E31" s="28">
        <v>0</v>
      </c>
      <c r="G31" s="28">
        <v>0</v>
      </c>
      <c r="H31" s="28">
        <v>0</v>
      </c>
      <c r="I31" s="28">
        <v>0</v>
      </c>
      <c r="L31" s="26"/>
      <c r="M31" s="31"/>
    </row>
    <row r="32" spans="1:13" x14ac:dyDescent="0.25">
      <c r="A32" s="27" t="s">
        <v>25</v>
      </c>
      <c r="L32" s="26"/>
      <c r="M32" s="31"/>
    </row>
    <row r="33" spans="1:13" ht="26.25" x14ac:dyDescent="0.25">
      <c r="A33" s="29" t="s">
        <v>307</v>
      </c>
      <c r="B33" s="28" t="s">
        <v>9</v>
      </c>
      <c r="C33" s="28" t="s">
        <v>9</v>
      </c>
      <c r="D33" s="28" t="s">
        <v>9</v>
      </c>
      <c r="E33" s="28" t="s">
        <v>9</v>
      </c>
      <c r="G33" s="28" t="s">
        <v>9</v>
      </c>
      <c r="H33" s="28" t="s">
        <v>9</v>
      </c>
      <c r="I33" s="28" t="s">
        <v>9</v>
      </c>
      <c r="L33" s="26"/>
      <c r="M33" s="32"/>
    </row>
    <row r="34" spans="1:13" x14ac:dyDescent="0.25">
      <c r="A34" s="29" t="s">
        <v>308</v>
      </c>
      <c r="B34" s="28"/>
      <c r="C34" s="28"/>
      <c r="D34" s="28"/>
      <c r="E34" s="28"/>
      <c r="G34" s="28"/>
      <c r="H34" s="28"/>
      <c r="I34" s="28"/>
      <c r="L34" s="26"/>
      <c r="M34" s="31"/>
    </row>
    <row r="35" spans="1:13" x14ac:dyDescent="0.25">
      <c r="A35" s="33" t="s">
        <v>26</v>
      </c>
      <c r="B35" s="28">
        <v>184.7</v>
      </c>
      <c r="C35" s="28">
        <v>212.9</v>
      </c>
      <c r="D35" s="28">
        <v>224.6</v>
      </c>
      <c r="E35" s="28">
        <v>221.2</v>
      </c>
      <c r="G35" s="28">
        <v>234.4</v>
      </c>
      <c r="H35" s="28">
        <v>241.2</v>
      </c>
      <c r="I35" s="28">
        <v>248.4</v>
      </c>
      <c r="L35" s="26"/>
      <c r="M35" s="31"/>
    </row>
    <row r="36" spans="1:13" x14ac:dyDescent="0.25">
      <c r="A36" s="33" t="s">
        <v>27</v>
      </c>
      <c r="B36" s="28">
        <v>66</v>
      </c>
      <c r="C36" s="28">
        <v>55.3</v>
      </c>
      <c r="D36" s="28">
        <v>64.099999999999994</v>
      </c>
      <c r="E36" s="28">
        <v>63.4</v>
      </c>
      <c r="G36" s="28">
        <v>65.2</v>
      </c>
      <c r="H36" s="28">
        <v>67.400000000000006</v>
      </c>
      <c r="I36" s="28">
        <v>69.599999999999994</v>
      </c>
      <c r="L36" s="26"/>
      <c r="M36" s="31"/>
    </row>
    <row r="37" spans="1:13" x14ac:dyDescent="0.25">
      <c r="A37" s="33" t="s">
        <v>309</v>
      </c>
      <c r="B37" s="28">
        <v>6.6</v>
      </c>
      <c r="C37" s="28">
        <v>12.3</v>
      </c>
      <c r="D37" s="28">
        <v>12.5</v>
      </c>
      <c r="E37" s="28">
        <v>12.4</v>
      </c>
      <c r="G37" s="28">
        <v>13.2</v>
      </c>
      <c r="H37" s="28">
        <v>13.6</v>
      </c>
      <c r="I37" s="28">
        <v>14</v>
      </c>
      <c r="L37" s="26"/>
      <c r="M37" s="31"/>
    </row>
    <row r="38" spans="1:13" ht="26.25" x14ac:dyDescent="0.25">
      <c r="A38" s="29" t="s">
        <v>310</v>
      </c>
      <c r="B38" s="28" t="s">
        <v>20</v>
      </c>
      <c r="C38" s="28" t="s">
        <v>20</v>
      </c>
      <c r="D38" s="28" t="s">
        <v>20</v>
      </c>
      <c r="E38" s="28" t="s">
        <v>20</v>
      </c>
      <c r="G38" s="28" t="s">
        <v>20</v>
      </c>
      <c r="H38" s="28" t="s">
        <v>20</v>
      </c>
      <c r="I38" s="28" t="s">
        <v>20</v>
      </c>
      <c r="L38" s="26"/>
      <c r="M38" s="31"/>
    </row>
    <row r="39" spans="1:13" ht="26.25" x14ac:dyDescent="0.25">
      <c r="A39" s="29" t="s">
        <v>28</v>
      </c>
      <c r="B39" s="28">
        <v>1.2</v>
      </c>
      <c r="C39" s="28">
        <v>1.1000000000000001</v>
      </c>
      <c r="D39" s="28">
        <v>1.2</v>
      </c>
      <c r="E39" s="28">
        <v>1.2</v>
      </c>
      <c r="G39" s="28">
        <v>2.4</v>
      </c>
      <c r="H39" s="28">
        <v>2.4</v>
      </c>
      <c r="I39" s="28">
        <v>2.4</v>
      </c>
      <c r="L39" s="26"/>
      <c r="M39" s="31"/>
    </row>
    <row r="40" spans="1:13" ht="39" x14ac:dyDescent="0.25">
      <c r="A40" s="29" t="s">
        <v>29</v>
      </c>
      <c r="B40" s="28" t="s">
        <v>20</v>
      </c>
      <c r="C40" s="28" t="s">
        <v>20</v>
      </c>
      <c r="D40" s="28" t="s">
        <v>20</v>
      </c>
      <c r="E40" s="28" t="s">
        <v>20</v>
      </c>
      <c r="G40" s="28" t="s">
        <v>20</v>
      </c>
      <c r="H40" s="28" t="s">
        <v>20</v>
      </c>
      <c r="I40" s="28" t="s">
        <v>20</v>
      </c>
      <c r="L40" s="26"/>
      <c r="M40" s="31"/>
    </row>
    <row r="41" spans="1:13" ht="39" x14ac:dyDescent="0.25">
      <c r="A41" s="29" t="s">
        <v>30</v>
      </c>
      <c r="B41" s="28">
        <v>26.6</v>
      </c>
      <c r="C41" s="28">
        <v>28</v>
      </c>
      <c r="D41" s="28">
        <v>27.5</v>
      </c>
      <c r="E41" s="28">
        <v>27.9</v>
      </c>
      <c r="G41" s="28">
        <v>30.7</v>
      </c>
      <c r="H41" s="28">
        <v>30.2</v>
      </c>
      <c r="I41" s="28">
        <v>30.2</v>
      </c>
      <c r="L41" s="26"/>
      <c r="M41" s="31"/>
    </row>
    <row r="42" spans="1:13" ht="64.5" x14ac:dyDescent="0.25">
      <c r="A42" s="29" t="s">
        <v>31</v>
      </c>
      <c r="B42" s="28">
        <v>43.1</v>
      </c>
      <c r="C42" s="28">
        <v>58.3</v>
      </c>
      <c r="D42" s="28">
        <v>61.1</v>
      </c>
      <c r="E42" s="28">
        <v>68.900000000000006</v>
      </c>
      <c r="G42" s="28">
        <v>78.5</v>
      </c>
      <c r="H42" s="28">
        <v>72.400000000000006</v>
      </c>
      <c r="I42" s="28">
        <v>60.3</v>
      </c>
      <c r="L42" s="26"/>
      <c r="M42" s="31"/>
    </row>
    <row r="43" spans="1:13" x14ac:dyDescent="0.25">
      <c r="A43" s="29" t="s">
        <v>297</v>
      </c>
      <c r="B43" s="28">
        <v>0</v>
      </c>
      <c r="C43" s="28">
        <v>0</v>
      </c>
      <c r="D43" s="28">
        <v>0</v>
      </c>
      <c r="E43" s="28">
        <v>0</v>
      </c>
      <c r="G43" s="28">
        <v>0</v>
      </c>
      <c r="H43" s="28" t="s">
        <v>20</v>
      </c>
      <c r="I43" s="28" t="s">
        <v>20</v>
      </c>
      <c r="L43" s="26"/>
      <c r="M43" s="31"/>
    </row>
    <row r="44" spans="1:13" ht="64.5" x14ac:dyDescent="0.25">
      <c r="A44" s="29" t="s">
        <v>298</v>
      </c>
      <c r="B44" s="28">
        <v>0</v>
      </c>
      <c r="C44" s="28">
        <v>0</v>
      </c>
      <c r="D44" s="28">
        <v>0</v>
      </c>
      <c r="E44" s="28">
        <v>0</v>
      </c>
      <c r="G44" s="28" t="s">
        <v>20</v>
      </c>
      <c r="H44" s="28" t="s">
        <v>20</v>
      </c>
      <c r="I44" s="28" t="s">
        <v>20</v>
      </c>
      <c r="L44" s="26"/>
      <c r="M44" s="31"/>
    </row>
    <row r="45" spans="1:13" x14ac:dyDescent="0.25">
      <c r="A45" s="27" t="s">
        <v>311</v>
      </c>
      <c r="B45" s="28">
        <v>2.4</v>
      </c>
      <c r="C45" s="28">
        <v>2.1</v>
      </c>
      <c r="D45" s="28">
        <v>2.2000000000000002</v>
      </c>
      <c r="E45" s="28">
        <v>2.4</v>
      </c>
      <c r="G45" s="28">
        <v>2.7</v>
      </c>
      <c r="H45" s="28">
        <v>2.7</v>
      </c>
      <c r="I45" s="28">
        <v>2.7</v>
      </c>
      <c r="L45" s="26"/>
      <c r="M45" s="31"/>
    </row>
    <row r="46" spans="1:13" x14ac:dyDescent="0.25">
      <c r="A46" s="27" t="s">
        <v>312</v>
      </c>
      <c r="B46" s="28">
        <v>17.600000000000001</v>
      </c>
      <c r="C46" s="28">
        <v>15.8</v>
      </c>
      <c r="D46" s="28">
        <v>14.5</v>
      </c>
      <c r="E46" s="28">
        <v>15.7</v>
      </c>
      <c r="G46" s="28">
        <v>17.600000000000001</v>
      </c>
      <c r="H46" s="28">
        <v>18.2</v>
      </c>
      <c r="I46" s="28">
        <v>19</v>
      </c>
      <c r="L46" s="26"/>
      <c r="M46" s="31"/>
    </row>
    <row r="47" spans="1:13" x14ac:dyDescent="0.25">
      <c r="A47" s="27" t="s">
        <v>313</v>
      </c>
      <c r="B47" s="28">
        <v>15</v>
      </c>
      <c r="C47" s="28">
        <v>20.7</v>
      </c>
      <c r="D47" s="28">
        <v>20.399999999999999</v>
      </c>
      <c r="E47" s="28">
        <v>20.3</v>
      </c>
      <c r="G47" s="28">
        <v>23.9</v>
      </c>
      <c r="H47" s="28">
        <v>27.3</v>
      </c>
      <c r="I47" s="28">
        <v>30.7</v>
      </c>
      <c r="L47" s="26"/>
      <c r="M47" s="31"/>
    </row>
    <row r="48" spans="1:13" x14ac:dyDescent="0.25">
      <c r="A48" s="24" t="s">
        <v>32</v>
      </c>
      <c r="B48" s="25">
        <v>287.79999999999995</v>
      </c>
      <c r="C48" s="25">
        <v>334.5</v>
      </c>
      <c r="D48" s="25">
        <v>384.3</v>
      </c>
      <c r="E48" s="25">
        <v>404.70000000000005</v>
      </c>
      <c r="F48" s="25"/>
      <c r="G48" s="25">
        <v>364.2</v>
      </c>
      <c r="H48" s="25">
        <v>386.2</v>
      </c>
      <c r="I48" s="25">
        <v>403.9</v>
      </c>
      <c r="L48" s="26"/>
      <c r="M48" s="31"/>
    </row>
    <row r="49" spans="1:13" x14ac:dyDescent="0.25">
      <c r="A49" s="27" t="s">
        <v>303</v>
      </c>
      <c r="B49" s="28"/>
      <c r="C49" s="28"/>
      <c r="D49" s="28"/>
      <c r="E49" s="28"/>
      <c r="F49" s="28"/>
      <c r="G49" s="28"/>
      <c r="H49" s="28"/>
      <c r="I49" s="28"/>
      <c r="L49" s="26"/>
      <c r="M49" s="31"/>
    </row>
    <row r="50" spans="1:13" x14ac:dyDescent="0.25">
      <c r="A50" s="29" t="s">
        <v>33</v>
      </c>
      <c r="B50" s="28">
        <v>282.89999999999998</v>
      </c>
      <c r="C50" s="28">
        <v>328.9</v>
      </c>
      <c r="D50" s="28">
        <v>377.8</v>
      </c>
      <c r="E50" s="28">
        <v>400.6</v>
      </c>
      <c r="G50" s="28">
        <v>358.9</v>
      </c>
      <c r="H50" s="28">
        <v>379.2</v>
      </c>
      <c r="I50" s="28">
        <v>400.4</v>
      </c>
      <c r="L50" s="26"/>
      <c r="M50" s="31"/>
    </row>
    <row r="51" spans="1:13" x14ac:dyDescent="0.25">
      <c r="A51" s="29" t="s">
        <v>34</v>
      </c>
      <c r="B51" s="28">
        <v>0.5</v>
      </c>
      <c r="C51" s="28">
        <v>0.6</v>
      </c>
      <c r="D51" s="28">
        <v>0.6</v>
      </c>
      <c r="E51" s="28" t="s">
        <v>9</v>
      </c>
      <c r="G51" s="28">
        <v>0.7</v>
      </c>
      <c r="H51" s="28">
        <v>0.7</v>
      </c>
      <c r="I51" s="28">
        <v>0.7</v>
      </c>
      <c r="L51" s="26"/>
      <c r="M51" s="31"/>
    </row>
    <row r="52" spans="1:13" x14ac:dyDescent="0.25">
      <c r="A52" s="29" t="s">
        <v>35</v>
      </c>
      <c r="B52" s="28">
        <v>0.7</v>
      </c>
      <c r="C52" s="28">
        <v>0.5</v>
      </c>
      <c r="D52" s="28">
        <v>0.7</v>
      </c>
      <c r="E52" s="28">
        <v>1.4</v>
      </c>
      <c r="G52" s="28">
        <v>1.3</v>
      </c>
      <c r="H52" s="28">
        <v>1.3</v>
      </c>
      <c r="I52" s="28">
        <v>0</v>
      </c>
      <c r="L52" s="26"/>
      <c r="M52" s="31"/>
    </row>
    <row r="53" spans="1:13" x14ac:dyDescent="0.25">
      <c r="A53" s="29" t="s">
        <v>36</v>
      </c>
      <c r="B53" s="28">
        <v>0.5</v>
      </c>
      <c r="C53" s="28">
        <v>2.1</v>
      </c>
      <c r="D53" s="28">
        <v>0.8</v>
      </c>
      <c r="E53" s="28">
        <v>0.6</v>
      </c>
      <c r="G53" s="28">
        <v>0.6</v>
      </c>
      <c r="H53" s="28">
        <v>2.2999999999999998</v>
      </c>
      <c r="I53" s="28">
        <v>0</v>
      </c>
      <c r="L53" s="26"/>
      <c r="M53" s="31"/>
    </row>
    <row r="54" spans="1:13" x14ac:dyDescent="0.25">
      <c r="A54" s="27" t="s">
        <v>25</v>
      </c>
      <c r="B54" s="28"/>
      <c r="C54" s="28"/>
      <c r="D54" s="28"/>
      <c r="E54" s="28"/>
      <c r="G54" s="28"/>
      <c r="H54" s="28"/>
      <c r="I54" s="28"/>
      <c r="L54" s="26"/>
      <c r="M54" s="31"/>
    </row>
    <row r="55" spans="1:13" ht="26.25" x14ac:dyDescent="0.25">
      <c r="A55" s="29" t="s">
        <v>37</v>
      </c>
      <c r="B55" s="28">
        <v>3.2</v>
      </c>
      <c r="C55" s="28">
        <v>2.4</v>
      </c>
      <c r="D55" s="28">
        <v>3.9</v>
      </c>
      <c r="E55" s="28">
        <v>2.1</v>
      </c>
      <c r="G55" s="28">
        <v>2.2000000000000002</v>
      </c>
      <c r="H55" s="28">
        <v>2.2000000000000002</v>
      </c>
      <c r="I55" s="28">
        <v>2.2999999999999998</v>
      </c>
      <c r="L55" s="26"/>
      <c r="M55" s="31"/>
    </row>
    <row r="56" spans="1:13" x14ac:dyDescent="0.25">
      <c r="A56" s="29" t="s">
        <v>314</v>
      </c>
      <c r="B56" s="28" t="s">
        <v>9</v>
      </c>
      <c r="C56" s="28" t="s">
        <v>9</v>
      </c>
      <c r="D56" s="28" t="s">
        <v>9</v>
      </c>
      <c r="E56" s="28" t="s">
        <v>9</v>
      </c>
      <c r="G56" s="28" t="s">
        <v>9</v>
      </c>
      <c r="H56" s="28" t="s">
        <v>9</v>
      </c>
      <c r="I56" s="28" t="s">
        <v>9</v>
      </c>
      <c r="L56" s="26"/>
      <c r="M56" s="31"/>
    </row>
    <row r="57" spans="1:13" x14ac:dyDescent="0.25">
      <c r="A57" s="27" t="s">
        <v>38</v>
      </c>
      <c r="B57" s="28"/>
      <c r="C57" s="28"/>
      <c r="D57" s="28"/>
      <c r="E57" s="28"/>
      <c r="G57" s="28"/>
      <c r="H57" s="28"/>
      <c r="I57" s="28"/>
      <c r="L57" s="26"/>
      <c r="M57" s="31"/>
    </row>
    <row r="58" spans="1:13" x14ac:dyDescent="0.25">
      <c r="A58" s="29" t="s">
        <v>39</v>
      </c>
      <c r="B58" s="28" t="s">
        <v>20</v>
      </c>
      <c r="C58" s="28" t="s">
        <v>20</v>
      </c>
      <c r="D58" s="28" t="s">
        <v>20</v>
      </c>
      <c r="E58" s="28" t="s">
        <v>20</v>
      </c>
      <c r="G58" s="28" t="s">
        <v>20</v>
      </c>
      <c r="H58" s="28" t="s">
        <v>20</v>
      </c>
      <c r="I58" s="28" t="s">
        <v>20</v>
      </c>
      <c r="L58" s="26"/>
      <c r="M58" s="31"/>
    </row>
    <row r="59" spans="1:13" ht="26.25" x14ac:dyDescent="0.25">
      <c r="A59" s="29" t="s">
        <v>40</v>
      </c>
      <c r="B59" s="28" t="s">
        <v>9</v>
      </c>
      <c r="C59" s="28" t="s">
        <v>9</v>
      </c>
      <c r="D59" s="28">
        <v>0.5</v>
      </c>
      <c r="E59" s="28" t="s">
        <v>9</v>
      </c>
      <c r="G59" s="28">
        <v>0.5</v>
      </c>
      <c r="H59" s="28">
        <v>0.5</v>
      </c>
      <c r="I59" s="28">
        <v>0.5</v>
      </c>
      <c r="L59" s="26"/>
      <c r="M59" s="31"/>
    </row>
    <row r="60" spans="1:13" ht="26.25" x14ac:dyDescent="0.25">
      <c r="A60" s="27" t="s">
        <v>315</v>
      </c>
      <c r="B60" s="28" t="s">
        <v>20</v>
      </c>
      <c r="C60" s="28" t="s">
        <v>20</v>
      </c>
      <c r="D60" s="28" t="s">
        <v>20</v>
      </c>
      <c r="E60" s="28" t="s">
        <v>20</v>
      </c>
      <c r="G60" s="28" t="s">
        <v>20</v>
      </c>
      <c r="H60" s="28" t="s">
        <v>20</v>
      </c>
      <c r="I60" s="28" t="s">
        <v>20</v>
      </c>
      <c r="L60" s="26"/>
      <c r="M60" s="31"/>
    </row>
    <row r="61" spans="1:13" x14ac:dyDescent="0.25">
      <c r="A61" s="24" t="s">
        <v>41</v>
      </c>
      <c r="B61" s="25">
        <v>9628.5</v>
      </c>
      <c r="C61" s="25">
        <v>11228</v>
      </c>
      <c r="D61" s="25">
        <v>8351.4000000000015</v>
      </c>
      <c r="E61" s="25">
        <v>9771.0000000000018</v>
      </c>
      <c r="F61" s="25"/>
      <c r="G61" s="25">
        <v>11278.1</v>
      </c>
      <c r="H61" s="25">
        <v>11581.900000000001</v>
      </c>
      <c r="I61" s="25">
        <v>11991.8</v>
      </c>
      <c r="L61" s="26"/>
      <c r="M61" s="31"/>
    </row>
    <row r="62" spans="1:13" x14ac:dyDescent="0.25">
      <c r="A62" s="27" t="s">
        <v>420</v>
      </c>
      <c r="B62" s="25"/>
      <c r="C62" s="25"/>
      <c r="D62" s="25"/>
      <c r="E62" s="25"/>
      <c r="F62" s="25"/>
      <c r="G62" s="25"/>
      <c r="H62" s="25"/>
      <c r="I62" s="34"/>
      <c r="L62" s="26"/>
      <c r="M62" s="31"/>
    </row>
    <row r="63" spans="1:13" x14ac:dyDescent="0.25">
      <c r="A63" s="27" t="s">
        <v>42</v>
      </c>
      <c r="B63" s="28">
        <v>2464.6999999999998</v>
      </c>
      <c r="C63" s="28">
        <v>2786.9</v>
      </c>
      <c r="D63" s="28">
        <v>2820.4</v>
      </c>
      <c r="E63" s="28">
        <v>2779.2</v>
      </c>
      <c r="F63" s="28"/>
      <c r="G63" s="28">
        <v>2916.2</v>
      </c>
      <c r="H63" s="28">
        <v>3029.9</v>
      </c>
      <c r="I63" s="28">
        <v>3147.9</v>
      </c>
      <c r="L63" s="26"/>
      <c r="M63" s="31"/>
    </row>
    <row r="64" spans="1:13" x14ac:dyDescent="0.25">
      <c r="A64" s="27" t="s">
        <v>43</v>
      </c>
      <c r="B64" s="28">
        <v>3319.4</v>
      </c>
      <c r="C64" s="28">
        <v>3824.7</v>
      </c>
      <c r="D64" s="28">
        <v>2595.8000000000002</v>
      </c>
      <c r="E64" s="28">
        <v>3115.4</v>
      </c>
      <c r="F64" s="28"/>
      <c r="G64" s="28">
        <v>3588.2</v>
      </c>
      <c r="H64" s="28">
        <v>3708</v>
      </c>
      <c r="I64" s="28">
        <v>3853.3</v>
      </c>
      <c r="L64" s="26"/>
      <c r="M64" s="31"/>
    </row>
    <row r="65" spans="1:13" x14ac:dyDescent="0.25">
      <c r="A65" s="27" t="s">
        <v>44</v>
      </c>
      <c r="B65" s="28">
        <v>-1301.5999999999999</v>
      </c>
      <c r="C65" s="28">
        <v>-1530.5</v>
      </c>
      <c r="D65" s="28">
        <v>-1632.7</v>
      </c>
      <c r="E65" s="28">
        <v>-1551.2</v>
      </c>
      <c r="F65" s="28"/>
      <c r="G65" s="28">
        <v>-1506.2</v>
      </c>
      <c r="H65" s="28">
        <v>-1567.4</v>
      </c>
      <c r="I65" s="28">
        <v>-1632.8</v>
      </c>
      <c r="L65" s="26"/>
      <c r="M65" s="31"/>
    </row>
    <row r="66" spans="1:13" x14ac:dyDescent="0.25">
      <c r="A66" s="27" t="s">
        <v>45</v>
      </c>
      <c r="B66" s="28"/>
      <c r="C66" s="28"/>
      <c r="D66" s="28"/>
      <c r="E66" s="28"/>
      <c r="F66" s="28"/>
      <c r="G66" s="28"/>
      <c r="H66" s="28"/>
      <c r="I66" s="28"/>
      <c r="L66" s="26"/>
      <c r="M66" s="31"/>
    </row>
    <row r="67" spans="1:13" x14ac:dyDescent="0.25">
      <c r="A67" s="27" t="s">
        <v>42</v>
      </c>
      <c r="B67" s="28">
        <v>3283.6</v>
      </c>
      <c r="C67" s="28">
        <v>3481.8</v>
      </c>
      <c r="D67" s="28">
        <v>3916.9</v>
      </c>
      <c r="E67" s="28">
        <v>4004.5</v>
      </c>
      <c r="F67" s="28"/>
      <c r="G67" s="28">
        <v>4235.3</v>
      </c>
      <c r="H67" s="28">
        <v>4333.5</v>
      </c>
      <c r="I67" s="28">
        <v>4437.3999999999996</v>
      </c>
      <c r="L67" s="26"/>
      <c r="M67" s="31"/>
    </row>
    <row r="68" spans="1:13" x14ac:dyDescent="0.25">
      <c r="A68" s="27" t="s">
        <v>43</v>
      </c>
      <c r="B68" s="28">
        <v>4934.5</v>
      </c>
      <c r="C68" s="28">
        <v>5917.9</v>
      </c>
      <c r="D68" s="28">
        <v>4050.4</v>
      </c>
      <c r="E68" s="28">
        <v>4717.1000000000004</v>
      </c>
      <c r="F68" s="28"/>
      <c r="G68" s="28">
        <v>5468.6</v>
      </c>
      <c r="H68" s="28">
        <v>5641.1</v>
      </c>
      <c r="I68" s="28">
        <v>5897.8</v>
      </c>
      <c r="L68" s="26"/>
      <c r="M68" s="31"/>
    </row>
    <row r="69" spans="1:13" x14ac:dyDescent="0.25">
      <c r="A69" s="27" t="s">
        <v>44</v>
      </c>
      <c r="B69" s="28">
        <v>-3072.1</v>
      </c>
      <c r="C69" s="28">
        <v>-3252.8</v>
      </c>
      <c r="D69" s="28">
        <v>-3399.4</v>
      </c>
      <c r="E69" s="28">
        <v>-3294</v>
      </c>
      <c r="F69" s="28"/>
      <c r="G69" s="28">
        <v>-3424</v>
      </c>
      <c r="H69" s="28">
        <v>-3563.2</v>
      </c>
      <c r="I69" s="28">
        <v>-3711.8</v>
      </c>
      <c r="L69" s="26"/>
      <c r="M69" s="31"/>
    </row>
    <row r="70" spans="1:13" x14ac:dyDescent="0.25">
      <c r="A70" s="27" t="s">
        <v>46</v>
      </c>
      <c r="B70" s="28" t="s">
        <v>20</v>
      </c>
      <c r="C70" s="28" t="s">
        <v>20</v>
      </c>
      <c r="D70" s="28" t="s">
        <v>20</v>
      </c>
      <c r="E70" s="28" t="s">
        <v>20</v>
      </c>
      <c r="F70" s="28"/>
      <c r="G70" s="28" t="s">
        <v>20</v>
      </c>
      <c r="H70" s="28" t="s">
        <v>20</v>
      </c>
      <c r="I70" s="28" t="s">
        <v>20</v>
      </c>
      <c r="L70" s="26"/>
      <c r="M70" s="31"/>
    </row>
    <row r="71" spans="1:13" x14ac:dyDescent="0.25">
      <c r="A71" s="24" t="s">
        <v>47</v>
      </c>
      <c r="B71" s="25">
        <v>362.6</v>
      </c>
      <c r="C71" s="25">
        <v>379.9</v>
      </c>
      <c r="D71" s="25">
        <v>396</v>
      </c>
      <c r="E71" s="25">
        <v>417.5</v>
      </c>
      <c r="F71" s="25"/>
      <c r="G71" s="25">
        <v>447.9</v>
      </c>
      <c r="H71" s="25">
        <v>470.39999999999992</v>
      </c>
      <c r="I71" s="25">
        <v>496.40000000000003</v>
      </c>
      <c r="L71" s="26"/>
      <c r="M71" s="31"/>
    </row>
    <row r="72" spans="1:13" x14ac:dyDescent="0.25">
      <c r="A72" s="27" t="s">
        <v>316</v>
      </c>
      <c r="B72" s="28">
        <v>101.8</v>
      </c>
      <c r="C72" s="28">
        <v>112.8</v>
      </c>
      <c r="D72" s="28">
        <v>119.7</v>
      </c>
      <c r="E72" s="28">
        <v>117.5</v>
      </c>
      <c r="F72" s="28"/>
      <c r="G72" s="28">
        <v>119</v>
      </c>
      <c r="H72" s="28">
        <v>122.3</v>
      </c>
      <c r="I72" s="28">
        <v>126.1</v>
      </c>
      <c r="L72" s="26"/>
      <c r="M72" s="31"/>
    </row>
    <row r="73" spans="1:13" x14ac:dyDescent="0.25">
      <c r="A73" s="27" t="s">
        <v>317</v>
      </c>
      <c r="B73" s="28">
        <v>25.3</v>
      </c>
      <c r="C73" s="28">
        <v>29.8</v>
      </c>
      <c r="D73" s="28">
        <v>38.5</v>
      </c>
      <c r="E73" s="28">
        <v>47.5</v>
      </c>
      <c r="F73" s="28"/>
      <c r="G73" s="28">
        <v>58.6</v>
      </c>
      <c r="H73" s="28">
        <v>72.400000000000006</v>
      </c>
      <c r="I73" s="28">
        <v>89.3</v>
      </c>
      <c r="L73" s="26"/>
      <c r="M73" s="31"/>
    </row>
    <row r="74" spans="1:13" x14ac:dyDescent="0.25">
      <c r="A74" s="27" t="s">
        <v>318</v>
      </c>
      <c r="B74" s="28">
        <v>110.9</v>
      </c>
      <c r="C74" s="28">
        <v>125</v>
      </c>
      <c r="D74" s="28">
        <v>126.6</v>
      </c>
      <c r="E74" s="28">
        <v>127.4</v>
      </c>
      <c r="F74" s="28"/>
      <c r="G74" s="28">
        <v>136.9</v>
      </c>
      <c r="H74" s="28">
        <v>138.80000000000001</v>
      </c>
      <c r="I74" s="28">
        <v>140.6</v>
      </c>
      <c r="L74" s="26"/>
      <c r="M74" s="31"/>
    </row>
    <row r="75" spans="1:13" x14ac:dyDescent="0.25">
      <c r="A75" s="27" t="s">
        <v>303</v>
      </c>
      <c r="B75" s="28"/>
      <c r="C75" s="28"/>
      <c r="D75" s="28"/>
      <c r="E75" s="28"/>
      <c r="F75" s="28"/>
      <c r="G75" s="28"/>
      <c r="H75" s="28"/>
      <c r="I75" s="28"/>
      <c r="L75" s="26"/>
      <c r="M75" s="31"/>
    </row>
    <row r="76" spans="1:13" x14ac:dyDescent="0.25">
      <c r="A76" s="27" t="s">
        <v>319</v>
      </c>
      <c r="B76" s="28">
        <v>92</v>
      </c>
      <c r="C76" s="28">
        <v>81.2</v>
      </c>
      <c r="D76" s="28">
        <v>80.3</v>
      </c>
      <c r="E76" s="28">
        <v>84.1</v>
      </c>
      <c r="F76" s="28"/>
      <c r="G76" s="28">
        <v>86.3</v>
      </c>
      <c r="H76" s="28">
        <v>88.4</v>
      </c>
      <c r="I76" s="28">
        <v>90.6</v>
      </c>
      <c r="L76" s="26"/>
      <c r="M76" s="31"/>
    </row>
    <row r="77" spans="1:13" ht="26.25" x14ac:dyDescent="0.25">
      <c r="A77" s="27" t="s">
        <v>320</v>
      </c>
      <c r="B77" s="28">
        <v>17.600000000000001</v>
      </c>
      <c r="C77" s="28">
        <v>19.399999999999999</v>
      </c>
      <c r="D77" s="28">
        <v>20.9</v>
      </c>
      <c r="E77" s="28">
        <v>22.1</v>
      </c>
      <c r="F77" s="28"/>
      <c r="G77" s="28">
        <v>23.4</v>
      </c>
      <c r="H77" s="28">
        <v>24.5</v>
      </c>
      <c r="I77" s="28">
        <v>25.6</v>
      </c>
      <c r="L77" s="26"/>
      <c r="M77" s="31"/>
    </row>
    <row r="78" spans="1:13" x14ac:dyDescent="0.25">
      <c r="A78" s="27" t="s">
        <v>48</v>
      </c>
      <c r="B78" s="28">
        <v>8.1</v>
      </c>
      <c r="C78" s="28">
        <v>4.8</v>
      </c>
      <c r="D78" s="28">
        <v>2.6</v>
      </c>
      <c r="E78" s="28">
        <v>11.7</v>
      </c>
      <c r="F78" s="28"/>
      <c r="G78" s="28">
        <v>16.600000000000001</v>
      </c>
      <c r="H78" s="28">
        <v>16.899999999999999</v>
      </c>
      <c r="I78" s="28">
        <v>17.2</v>
      </c>
      <c r="L78" s="26"/>
      <c r="M78" s="31"/>
    </row>
    <row r="79" spans="1:13" x14ac:dyDescent="0.25">
      <c r="A79" s="27" t="s">
        <v>49</v>
      </c>
      <c r="B79" s="28"/>
      <c r="C79" s="28"/>
      <c r="D79" s="28"/>
      <c r="E79" s="28"/>
      <c r="F79" s="28"/>
      <c r="G79" s="28"/>
      <c r="H79" s="28"/>
      <c r="I79" s="28"/>
      <c r="L79" s="26"/>
      <c r="M79" s="31"/>
    </row>
    <row r="80" spans="1:13" ht="26.25" x14ac:dyDescent="0.25">
      <c r="A80" s="27" t="s">
        <v>321</v>
      </c>
      <c r="B80" s="28">
        <v>0.5</v>
      </c>
      <c r="C80" s="28">
        <v>0.5</v>
      </c>
      <c r="D80" s="28">
        <v>0.6</v>
      </c>
      <c r="E80" s="28">
        <v>0.5</v>
      </c>
      <c r="F80" s="28"/>
      <c r="G80" s="28">
        <v>0.5</v>
      </c>
      <c r="H80" s="28">
        <v>0.5</v>
      </c>
      <c r="I80" s="28">
        <v>0.5</v>
      </c>
      <c r="L80" s="26"/>
      <c r="M80" s="31"/>
    </row>
    <row r="81" spans="1:13" ht="26.25" x14ac:dyDescent="0.25">
      <c r="A81" s="27" t="s">
        <v>50</v>
      </c>
      <c r="B81" s="28">
        <v>0.7</v>
      </c>
      <c r="C81" s="28">
        <v>0.7</v>
      </c>
      <c r="D81" s="28">
        <v>1.1000000000000001</v>
      </c>
      <c r="E81" s="28">
        <v>1</v>
      </c>
      <c r="F81" s="28"/>
      <c r="G81" s="28">
        <v>0.7</v>
      </c>
      <c r="H81" s="28">
        <v>0.7</v>
      </c>
      <c r="I81" s="28">
        <v>0.6</v>
      </c>
      <c r="L81" s="26"/>
      <c r="M81" s="31"/>
    </row>
    <row r="82" spans="1:13" x14ac:dyDescent="0.25">
      <c r="A82" s="27" t="s">
        <v>322</v>
      </c>
      <c r="B82" s="28">
        <v>5.7</v>
      </c>
      <c r="C82" s="28">
        <v>5.7</v>
      </c>
      <c r="D82" s="28">
        <v>5.7</v>
      </c>
      <c r="E82" s="28">
        <v>5.7</v>
      </c>
      <c r="F82" s="28"/>
      <c r="G82" s="28">
        <v>5.9</v>
      </c>
      <c r="H82" s="28">
        <v>5.9</v>
      </c>
      <c r="I82" s="28">
        <v>5.9</v>
      </c>
      <c r="L82" s="26"/>
      <c r="M82" s="31"/>
    </row>
    <row r="83" spans="1:13" x14ac:dyDescent="0.25">
      <c r="A83" s="27" t="s">
        <v>323</v>
      </c>
      <c r="B83" s="28" t="s">
        <v>20</v>
      </c>
      <c r="C83" s="28" t="s">
        <v>20</v>
      </c>
      <c r="D83" s="28" t="s">
        <v>20</v>
      </c>
      <c r="E83" s="28" t="s">
        <v>20</v>
      </c>
      <c r="F83" s="28"/>
      <c r="G83" s="28" t="s">
        <v>20</v>
      </c>
      <c r="H83" s="28" t="s">
        <v>20</v>
      </c>
      <c r="I83" s="28" t="s">
        <v>20</v>
      </c>
      <c r="L83" s="26"/>
      <c r="M83" s="31"/>
    </row>
    <row r="84" spans="1:13" x14ac:dyDescent="0.25">
      <c r="A84" s="24" t="s">
        <v>51</v>
      </c>
      <c r="B84" s="25">
        <v>4417.8999999999996</v>
      </c>
      <c r="C84" s="25">
        <v>4725.7000000000007</v>
      </c>
      <c r="D84" s="25">
        <v>4903.1000000000013</v>
      </c>
      <c r="E84" s="25">
        <v>5239.5</v>
      </c>
      <c r="F84" s="25"/>
      <c r="G84" s="25">
        <v>5516.1</v>
      </c>
      <c r="H84" s="25">
        <v>5694.8</v>
      </c>
      <c r="I84" s="25">
        <v>5734.0000000000009</v>
      </c>
      <c r="L84" s="26"/>
      <c r="M84" s="31"/>
    </row>
    <row r="85" spans="1:13" x14ac:dyDescent="0.25">
      <c r="A85" s="27" t="s">
        <v>129</v>
      </c>
      <c r="B85" s="35"/>
      <c r="C85" s="35"/>
      <c r="D85" s="35"/>
      <c r="E85" s="35"/>
      <c r="F85" s="35"/>
      <c r="G85" s="35"/>
      <c r="H85" s="35"/>
      <c r="I85" s="35"/>
      <c r="L85" s="26"/>
      <c r="M85" s="31"/>
    </row>
    <row r="86" spans="1:13" x14ac:dyDescent="0.25">
      <c r="A86" s="27" t="s">
        <v>52</v>
      </c>
      <c r="B86" s="35"/>
      <c r="C86" s="35"/>
      <c r="D86" s="35"/>
      <c r="E86" s="35"/>
      <c r="F86" s="35"/>
      <c r="G86" s="35"/>
      <c r="H86" s="35"/>
      <c r="I86" s="35"/>
      <c r="L86" s="26"/>
      <c r="M86" s="31"/>
    </row>
    <row r="87" spans="1:13" x14ac:dyDescent="0.25">
      <c r="A87" s="36" t="s">
        <v>53</v>
      </c>
      <c r="B87" s="35">
        <v>2994.3</v>
      </c>
      <c r="C87" s="35">
        <v>2995.7</v>
      </c>
      <c r="D87" s="35">
        <v>3061.6</v>
      </c>
      <c r="E87" s="35">
        <v>3290.2</v>
      </c>
      <c r="F87" s="35"/>
      <c r="G87" s="35">
        <v>3479.2</v>
      </c>
      <c r="H87" s="35">
        <v>3577.4</v>
      </c>
      <c r="I87" s="35">
        <v>3580.2</v>
      </c>
      <c r="L87" s="26"/>
      <c r="M87" s="31"/>
    </row>
    <row r="88" spans="1:13" x14ac:dyDescent="0.25">
      <c r="A88" s="36" t="s">
        <v>54</v>
      </c>
      <c r="B88" s="35">
        <v>101.7</v>
      </c>
      <c r="C88" s="35">
        <v>109.3</v>
      </c>
      <c r="D88" s="35">
        <v>111.5</v>
      </c>
      <c r="E88" s="35">
        <v>126.5</v>
      </c>
      <c r="F88" s="35"/>
      <c r="G88" s="35">
        <v>133.9</v>
      </c>
      <c r="H88" s="35">
        <v>148.5</v>
      </c>
      <c r="I88" s="35">
        <v>156.30000000000001</v>
      </c>
      <c r="L88" s="26"/>
      <c r="M88" s="31"/>
    </row>
    <row r="89" spans="1:13" ht="26.25" x14ac:dyDescent="0.25">
      <c r="A89" s="36" t="s">
        <v>55</v>
      </c>
      <c r="B89" s="35">
        <v>56.6</v>
      </c>
      <c r="C89" s="35">
        <v>55.2</v>
      </c>
      <c r="D89" s="35">
        <v>54.7</v>
      </c>
      <c r="E89" s="35">
        <v>61.9</v>
      </c>
      <c r="F89" s="35"/>
      <c r="G89" s="35">
        <v>73.400000000000006</v>
      </c>
      <c r="H89" s="35">
        <v>83.4</v>
      </c>
      <c r="I89" s="35">
        <v>89.5</v>
      </c>
      <c r="L89" s="26"/>
      <c r="M89" s="31"/>
    </row>
    <row r="90" spans="1:13" x14ac:dyDescent="0.25">
      <c r="A90" s="36" t="s">
        <v>324</v>
      </c>
      <c r="B90" s="35">
        <v>119.6</v>
      </c>
      <c r="C90" s="35">
        <v>119.4</v>
      </c>
      <c r="D90" s="35">
        <v>125.2</v>
      </c>
      <c r="E90" s="35">
        <v>134.6</v>
      </c>
      <c r="F90" s="35"/>
      <c r="G90" s="35">
        <v>143</v>
      </c>
      <c r="H90" s="35">
        <v>147.5</v>
      </c>
      <c r="I90" s="35">
        <v>151.4</v>
      </c>
      <c r="L90" s="26"/>
      <c r="M90" s="31"/>
    </row>
    <row r="91" spans="1:13" x14ac:dyDescent="0.25">
      <c r="A91" s="27" t="s">
        <v>325</v>
      </c>
      <c r="B91" s="35">
        <v>0.7</v>
      </c>
      <c r="C91" s="35">
        <v>0.7</v>
      </c>
      <c r="D91" s="35">
        <v>0.8</v>
      </c>
      <c r="E91" s="35">
        <v>0.6</v>
      </c>
      <c r="F91" s="35"/>
      <c r="G91" s="35">
        <v>0.5</v>
      </c>
      <c r="H91" s="35">
        <v>0.5</v>
      </c>
      <c r="I91" s="35">
        <v>0.5</v>
      </c>
      <c r="L91" s="26"/>
      <c r="M91" s="31"/>
    </row>
    <row r="92" spans="1:13" x14ac:dyDescent="0.25">
      <c r="A92" s="27" t="s">
        <v>326</v>
      </c>
      <c r="B92" s="35">
        <v>6</v>
      </c>
      <c r="C92" s="35">
        <v>8.1</v>
      </c>
      <c r="D92" s="35">
        <v>6.8</v>
      </c>
      <c r="E92" s="35">
        <v>8.3000000000000007</v>
      </c>
      <c r="F92" s="35"/>
      <c r="G92" s="35">
        <v>8.5</v>
      </c>
      <c r="H92" s="35">
        <v>8.4</v>
      </c>
      <c r="I92" s="35">
        <v>8.4</v>
      </c>
      <c r="L92" s="26"/>
      <c r="M92" s="31"/>
    </row>
    <row r="93" spans="1:13" x14ac:dyDescent="0.25">
      <c r="A93" s="27" t="s">
        <v>327</v>
      </c>
      <c r="B93" s="35">
        <v>501.3</v>
      </c>
      <c r="C93" s="35">
        <v>850.4</v>
      </c>
      <c r="D93" s="35">
        <v>925.5</v>
      </c>
      <c r="E93" s="35">
        <v>975</v>
      </c>
      <c r="F93" s="35"/>
      <c r="G93" s="35">
        <v>993.5</v>
      </c>
      <c r="H93" s="35">
        <v>1019.1</v>
      </c>
      <c r="I93" s="35">
        <v>1027.4000000000001</v>
      </c>
      <c r="L93" s="26"/>
      <c r="M93" s="31"/>
    </row>
    <row r="94" spans="1:13" x14ac:dyDescent="0.25">
      <c r="A94" s="27" t="s">
        <v>56</v>
      </c>
      <c r="B94" s="35">
        <v>10.9</v>
      </c>
      <c r="C94" s="35">
        <v>14.1</v>
      </c>
      <c r="D94" s="35">
        <v>17.7</v>
      </c>
      <c r="E94" s="35">
        <v>20.8</v>
      </c>
      <c r="F94" s="35"/>
      <c r="G94" s="35">
        <v>22.3</v>
      </c>
      <c r="H94" s="35">
        <v>22.3</v>
      </c>
      <c r="I94" s="35">
        <v>22.3</v>
      </c>
      <c r="L94" s="26"/>
      <c r="M94" s="31"/>
    </row>
    <row r="95" spans="1:13" x14ac:dyDescent="0.25">
      <c r="A95" s="27" t="s">
        <v>328</v>
      </c>
      <c r="B95" s="35"/>
      <c r="C95" s="35"/>
      <c r="D95" s="35"/>
      <c r="E95" s="35"/>
      <c r="F95" s="35"/>
      <c r="G95" s="35"/>
      <c r="H95" s="35"/>
      <c r="I95" s="35"/>
      <c r="L95" s="26"/>
      <c r="M95" s="31"/>
    </row>
    <row r="96" spans="1:13" x14ac:dyDescent="0.25">
      <c r="A96" s="27" t="s">
        <v>57</v>
      </c>
      <c r="B96" s="35">
        <v>106.2</v>
      </c>
      <c r="C96" s="35">
        <v>115.6</v>
      </c>
      <c r="D96" s="35">
        <v>110.3</v>
      </c>
      <c r="E96" s="35">
        <v>119.7</v>
      </c>
      <c r="F96" s="35"/>
      <c r="G96" s="35">
        <v>126.8</v>
      </c>
      <c r="H96" s="35">
        <v>132.80000000000001</v>
      </c>
      <c r="I96" s="35">
        <v>135.69999999999999</v>
      </c>
      <c r="L96" s="26"/>
      <c r="M96" s="31"/>
    </row>
    <row r="97" spans="1:13" ht="26.25" x14ac:dyDescent="0.25">
      <c r="A97" s="27" t="s">
        <v>58</v>
      </c>
      <c r="B97" s="35">
        <v>2.2999999999999998</v>
      </c>
      <c r="C97" s="35">
        <v>1.8</v>
      </c>
      <c r="D97" s="35">
        <v>2.1</v>
      </c>
      <c r="E97" s="35">
        <v>2.2999999999999998</v>
      </c>
      <c r="F97" s="35"/>
      <c r="G97" s="35">
        <v>2.5</v>
      </c>
      <c r="H97" s="35">
        <v>2.5</v>
      </c>
      <c r="I97" s="35">
        <v>2.5</v>
      </c>
      <c r="L97" s="26"/>
      <c r="M97" s="31"/>
    </row>
    <row r="98" spans="1:13" x14ac:dyDescent="0.25">
      <c r="A98" s="27" t="s">
        <v>59</v>
      </c>
      <c r="B98" s="35">
        <v>11.4</v>
      </c>
      <c r="C98" s="35">
        <v>11.6</v>
      </c>
      <c r="D98" s="35">
        <v>12.3</v>
      </c>
      <c r="E98" s="35">
        <v>13.2</v>
      </c>
      <c r="F98" s="35"/>
      <c r="G98" s="35">
        <v>14</v>
      </c>
      <c r="H98" s="35">
        <v>14.4</v>
      </c>
      <c r="I98" s="35">
        <v>14.6</v>
      </c>
      <c r="L98" s="26"/>
      <c r="M98" s="31"/>
    </row>
    <row r="99" spans="1:13" x14ac:dyDescent="0.25">
      <c r="A99" s="27" t="s">
        <v>60</v>
      </c>
      <c r="B99" s="35">
        <v>30.9</v>
      </c>
      <c r="C99" s="35">
        <v>27</v>
      </c>
      <c r="D99" s="35">
        <v>27.8</v>
      </c>
      <c r="E99" s="35">
        <v>32.9</v>
      </c>
      <c r="F99" s="35"/>
      <c r="G99" s="35">
        <v>35.4</v>
      </c>
      <c r="H99" s="35">
        <v>36.299999999999997</v>
      </c>
      <c r="I99" s="35">
        <v>36.4</v>
      </c>
      <c r="L99" s="26"/>
      <c r="M99" s="31"/>
    </row>
    <row r="100" spans="1:13" ht="27.75" x14ac:dyDescent="0.25">
      <c r="A100" s="27" t="s">
        <v>419</v>
      </c>
      <c r="B100" s="35">
        <v>476</v>
      </c>
      <c r="C100" s="35">
        <v>416.8</v>
      </c>
      <c r="D100" s="35">
        <v>446.8</v>
      </c>
      <c r="E100" s="35">
        <v>453.5</v>
      </c>
      <c r="F100" s="35"/>
      <c r="G100" s="35">
        <v>483.1</v>
      </c>
      <c r="H100" s="35">
        <v>501.7</v>
      </c>
      <c r="I100" s="35">
        <v>508.8</v>
      </c>
      <c r="L100" s="26"/>
      <c r="M100" s="31"/>
    </row>
    <row r="101" spans="1:13" ht="26.25" x14ac:dyDescent="0.25">
      <c r="A101" s="27" t="s">
        <v>329</v>
      </c>
      <c r="B101" s="28" t="s">
        <v>20</v>
      </c>
      <c r="C101" s="28" t="s">
        <v>20</v>
      </c>
      <c r="D101" s="28" t="s">
        <v>20</v>
      </c>
      <c r="E101" s="28" t="s">
        <v>20</v>
      </c>
      <c r="F101" s="35"/>
      <c r="G101" s="28" t="s">
        <v>20</v>
      </c>
      <c r="H101" s="28" t="s">
        <v>20</v>
      </c>
      <c r="I101" s="28" t="s">
        <v>20</v>
      </c>
      <c r="L101" s="26"/>
      <c r="M101" s="31"/>
    </row>
    <row r="102" spans="1:13" x14ac:dyDescent="0.25">
      <c r="A102" s="24" t="s">
        <v>330</v>
      </c>
      <c r="B102" s="25">
        <v>189.2</v>
      </c>
      <c r="C102" s="25">
        <v>195.7</v>
      </c>
      <c r="D102" s="25">
        <v>208</v>
      </c>
      <c r="E102" s="25">
        <v>205.2</v>
      </c>
      <c r="F102" s="25"/>
      <c r="G102" s="25">
        <v>216.5</v>
      </c>
      <c r="H102" s="25">
        <v>221.9</v>
      </c>
      <c r="I102" s="25">
        <v>226.3</v>
      </c>
      <c r="L102" s="26"/>
      <c r="M102" s="31"/>
    </row>
    <row r="103" spans="1:13" x14ac:dyDescent="0.25">
      <c r="A103" s="27" t="s">
        <v>331</v>
      </c>
      <c r="B103" s="35">
        <v>30.3</v>
      </c>
      <c r="C103" s="35">
        <v>28.5</v>
      </c>
      <c r="D103" s="35">
        <v>29.5</v>
      </c>
      <c r="E103" s="35">
        <v>29.7</v>
      </c>
      <c r="F103" s="35"/>
      <c r="G103" s="35">
        <v>31.5</v>
      </c>
      <c r="H103" s="35">
        <v>32.799999999999997</v>
      </c>
      <c r="I103" s="35">
        <v>33.6</v>
      </c>
      <c r="L103" s="26"/>
      <c r="M103" s="31"/>
    </row>
    <row r="104" spans="1:13" ht="26.25" x14ac:dyDescent="0.25">
      <c r="A104" s="27" t="s">
        <v>332</v>
      </c>
      <c r="B104" s="35">
        <v>55.6</v>
      </c>
      <c r="C104" s="35">
        <v>53.5</v>
      </c>
      <c r="D104" s="35">
        <v>52.1</v>
      </c>
      <c r="E104" s="35">
        <v>47.6</v>
      </c>
      <c r="F104" s="35"/>
      <c r="G104" s="35">
        <v>47.2</v>
      </c>
      <c r="H104" s="35">
        <v>47.2</v>
      </c>
      <c r="I104" s="35">
        <v>47.2</v>
      </c>
      <c r="L104" s="26"/>
      <c r="M104" s="31"/>
    </row>
    <row r="105" spans="1:13" x14ac:dyDescent="0.25">
      <c r="A105" s="27" t="s">
        <v>61</v>
      </c>
      <c r="B105" s="35">
        <v>103.3</v>
      </c>
      <c r="C105" s="35">
        <v>113.7</v>
      </c>
      <c r="D105" s="35">
        <v>126.4</v>
      </c>
      <c r="E105" s="35">
        <v>127.9</v>
      </c>
      <c r="F105" s="35"/>
      <c r="G105" s="35">
        <v>137.80000000000001</v>
      </c>
      <c r="H105" s="35">
        <v>141.9</v>
      </c>
      <c r="I105" s="35">
        <v>145.5</v>
      </c>
      <c r="L105" s="26"/>
      <c r="M105" s="31"/>
    </row>
    <row r="106" spans="1:13" x14ac:dyDescent="0.25">
      <c r="A106" s="24" t="s">
        <v>62</v>
      </c>
      <c r="B106" s="25">
        <v>927.4</v>
      </c>
      <c r="C106" s="25">
        <v>1075</v>
      </c>
      <c r="D106" s="25">
        <v>1198.4000000000001</v>
      </c>
      <c r="E106" s="25">
        <v>1290.7</v>
      </c>
      <c r="F106" s="25"/>
      <c r="G106" s="25">
        <v>1361.1</v>
      </c>
      <c r="H106" s="25">
        <v>1425.8</v>
      </c>
      <c r="I106" s="25">
        <v>1492.9</v>
      </c>
      <c r="L106" s="26"/>
      <c r="M106" s="31"/>
    </row>
    <row r="107" spans="1:13" x14ac:dyDescent="0.25">
      <c r="A107" s="27" t="s">
        <v>303</v>
      </c>
      <c r="B107" s="35"/>
      <c r="C107" s="35"/>
      <c r="D107" s="35"/>
      <c r="E107" s="35"/>
      <c r="F107" s="35"/>
      <c r="G107" s="35"/>
      <c r="H107" s="35"/>
      <c r="I107" s="35"/>
      <c r="L107" s="26"/>
      <c r="M107" s="31"/>
    </row>
    <row r="108" spans="1:13" x14ac:dyDescent="0.25">
      <c r="A108" s="27" t="s">
        <v>63</v>
      </c>
      <c r="B108" s="35">
        <v>845.8</v>
      </c>
      <c r="C108" s="35">
        <v>981.5</v>
      </c>
      <c r="D108" s="35">
        <v>1091.9000000000001</v>
      </c>
      <c r="E108" s="35">
        <v>1172.8</v>
      </c>
      <c r="F108" s="35"/>
      <c r="G108" s="35">
        <v>1236.5</v>
      </c>
      <c r="H108" s="35">
        <v>1296.8</v>
      </c>
      <c r="I108" s="35">
        <v>1360.7</v>
      </c>
      <c r="L108" s="26"/>
      <c r="M108" s="31"/>
    </row>
    <row r="109" spans="1:13" ht="26.25" x14ac:dyDescent="0.25">
      <c r="A109" s="27" t="s">
        <v>64</v>
      </c>
      <c r="B109" s="35">
        <v>4.0999999999999996</v>
      </c>
      <c r="C109" s="35">
        <v>4</v>
      </c>
      <c r="D109" s="35">
        <v>4.5999999999999996</v>
      </c>
      <c r="E109" s="35">
        <v>4.8</v>
      </c>
      <c r="F109" s="35"/>
      <c r="G109" s="35">
        <v>5.0999999999999996</v>
      </c>
      <c r="H109" s="35">
        <v>5.3</v>
      </c>
      <c r="I109" s="35">
        <v>5.5</v>
      </c>
      <c r="L109" s="26"/>
      <c r="M109" s="31"/>
    </row>
    <row r="110" spans="1:13" ht="26.25" x14ac:dyDescent="0.25">
      <c r="A110" s="27" t="s">
        <v>65</v>
      </c>
      <c r="B110" s="35">
        <v>35</v>
      </c>
      <c r="C110" s="35">
        <v>37.299999999999997</v>
      </c>
      <c r="D110" s="35">
        <v>42.4</v>
      </c>
      <c r="E110" s="35">
        <v>41.9</v>
      </c>
      <c r="F110" s="35"/>
      <c r="G110" s="35">
        <v>44.2</v>
      </c>
      <c r="H110" s="35">
        <v>46.2</v>
      </c>
      <c r="I110" s="35">
        <v>47.7</v>
      </c>
      <c r="L110" s="26"/>
      <c r="M110" s="31"/>
    </row>
    <row r="111" spans="1:13" x14ac:dyDescent="0.25">
      <c r="A111" s="27" t="s">
        <v>333</v>
      </c>
      <c r="B111" s="35">
        <v>42.5</v>
      </c>
      <c r="C111" s="35">
        <v>52.2</v>
      </c>
      <c r="D111" s="35">
        <v>59.5</v>
      </c>
      <c r="E111" s="35">
        <v>71.2</v>
      </c>
      <c r="F111" s="35"/>
      <c r="G111" s="35">
        <v>75.3</v>
      </c>
      <c r="H111" s="35">
        <v>77.5</v>
      </c>
      <c r="I111" s="35">
        <v>79</v>
      </c>
      <c r="L111" s="26"/>
      <c r="M111" s="31"/>
    </row>
    <row r="112" spans="1:13" x14ac:dyDescent="0.25">
      <c r="A112" s="24" t="s">
        <v>66</v>
      </c>
      <c r="B112" s="37">
        <v>1476.3000000000002</v>
      </c>
      <c r="C112" s="37">
        <v>1614.1999999999998</v>
      </c>
      <c r="D112" s="37">
        <v>1730</v>
      </c>
      <c r="E112" s="37">
        <v>1780.5</v>
      </c>
      <c r="F112" s="37"/>
      <c r="G112" s="37">
        <v>1850.8</v>
      </c>
      <c r="H112" s="37">
        <v>1660.9</v>
      </c>
      <c r="I112" s="37">
        <v>1658.9</v>
      </c>
      <c r="L112" s="26"/>
      <c r="M112" s="31"/>
    </row>
    <row r="113" spans="1:13" x14ac:dyDescent="0.25">
      <c r="A113" s="27" t="s">
        <v>303</v>
      </c>
      <c r="B113" s="38"/>
      <c r="C113" s="35"/>
      <c r="D113" s="35"/>
      <c r="E113" s="35"/>
      <c r="F113" s="35"/>
      <c r="G113" s="35"/>
      <c r="H113" s="35"/>
      <c r="I113" s="35"/>
      <c r="L113" s="26"/>
      <c r="M113" s="31"/>
    </row>
    <row r="114" spans="1:13" x14ac:dyDescent="0.25">
      <c r="A114" s="27" t="s">
        <v>67</v>
      </c>
      <c r="B114" s="38">
        <v>2.7</v>
      </c>
      <c r="C114" s="38">
        <v>2.7</v>
      </c>
      <c r="D114" s="38">
        <v>2.7</v>
      </c>
      <c r="E114" s="38">
        <v>4.4000000000000004</v>
      </c>
      <c r="F114" s="38"/>
      <c r="G114" s="38">
        <v>4.7</v>
      </c>
      <c r="H114" s="38">
        <v>4.8</v>
      </c>
      <c r="I114" s="38">
        <v>4.9000000000000004</v>
      </c>
      <c r="L114" s="26"/>
      <c r="M114" s="31"/>
    </row>
    <row r="115" spans="1:13" x14ac:dyDescent="0.25">
      <c r="A115" s="27" t="s">
        <v>68</v>
      </c>
      <c r="B115" s="38">
        <v>0</v>
      </c>
      <c r="C115" s="38">
        <v>0</v>
      </c>
      <c r="D115" s="38">
        <v>0</v>
      </c>
      <c r="E115" s="38">
        <v>0</v>
      </c>
      <c r="F115" s="38"/>
      <c r="G115" s="38">
        <v>0.5</v>
      </c>
      <c r="H115" s="38">
        <v>0.5</v>
      </c>
      <c r="I115" s="38">
        <v>0.5</v>
      </c>
      <c r="L115" s="26"/>
      <c r="M115" s="31"/>
    </row>
    <row r="116" spans="1:13" x14ac:dyDescent="0.25">
      <c r="A116" s="27" t="s">
        <v>69</v>
      </c>
      <c r="B116" s="38">
        <v>374.7</v>
      </c>
      <c r="C116" s="38">
        <v>396.4</v>
      </c>
      <c r="D116" s="38">
        <v>418.1</v>
      </c>
      <c r="E116" s="38">
        <v>389.3</v>
      </c>
      <c r="F116" s="38"/>
      <c r="G116" s="38">
        <v>395.2</v>
      </c>
      <c r="H116" s="38">
        <v>168.6</v>
      </c>
      <c r="I116" s="38">
        <v>176.6</v>
      </c>
      <c r="L116" s="26"/>
      <c r="M116" s="31"/>
    </row>
    <row r="117" spans="1:13" x14ac:dyDescent="0.25">
      <c r="A117" s="27" t="s">
        <v>70</v>
      </c>
      <c r="B117" s="38">
        <v>27</v>
      </c>
      <c r="C117" s="38">
        <v>23.9</v>
      </c>
      <c r="D117" s="38">
        <v>27.8</v>
      </c>
      <c r="E117" s="38">
        <v>33.700000000000003</v>
      </c>
      <c r="F117" s="38"/>
      <c r="G117" s="38">
        <v>33.200000000000003</v>
      </c>
      <c r="H117" s="38">
        <v>33.5</v>
      </c>
      <c r="I117" s="28">
        <v>0</v>
      </c>
      <c r="L117" s="26"/>
      <c r="M117" s="31"/>
    </row>
    <row r="118" spans="1:13" x14ac:dyDescent="0.25">
      <c r="A118" s="27" t="s">
        <v>334</v>
      </c>
      <c r="B118" s="38"/>
      <c r="C118" s="38"/>
      <c r="D118" s="38"/>
      <c r="E118" s="38"/>
      <c r="F118" s="38"/>
      <c r="G118" s="38"/>
      <c r="H118" s="38"/>
      <c r="I118" s="38"/>
      <c r="L118" s="26"/>
      <c r="M118" s="31"/>
    </row>
    <row r="119" spans="1:13" x14ac:dyDescent="0.25">
      <c r="A119" s="27" t="s">
        <v>71</v>
      </c>
      <c r="B119" s="38">
        <v>130.80000000000001</v>
      </c>
      <c r="C119" s="38">
        <v>160.1</v>
      </c>
      <c r="D119" s="38">
        <v>244.3</v>
      </c>
      <c r="E119" s="38">
        <v>285</v>
      </c>
      <c r="F119" s="38"/>
      <c r="G119" s="38">
        <v>300.10000000000002</v>
      </c>
      <c r="H119" s="38">
        <v>308.7</v>
      </c>
      <c r="I119" s="38">
        <v>314.89999999999998</v>
      </c>
      <c r="L119" s="26"/>
      <c r="M119" s="31"/>
    </row>
    <row r="120" spans="1:13" ht="26.25" x14ac:dyDescent="0.25">
      <c r="A120" s="27" t="s">
        <v>335</v>
      </c>
      <c r="B120" s="38">
        <v>11.2</v>
      </c>
      <c r="C120" s="38">
        <v>13.4</v>
      </c>
      <c r="D120" s="38">
        <v>17.8</v>
      </c>
      <c r="E120" s="38">
        <v>18.899999999999999</v>
      </c>
      <c r="F120" s="38"/>
      <c r="G120" s="38">
        <v>19.2</v>
      </c>
      <c r="H120" s="38">
        <v>19.8</v>
      </c>
      <c r="I120" s="38">
        <v>20.2</v>
      </c>
      <c r="L120" s="26"/>
      <c r="M120" s="31"/>
    </row>
    <row r="121" spans="1:13" ht="51.75" x14ac:dyDescent="0.25">
      <c r="A121" s="29" t="s">
        <v>336</v>
      </c>
      <c r="B121" s="38">
        <v>4.4000000000000004</v>
      </c>
      <c r="C121" s="38">
        <v>4</v>
      </c>
      <c r="D121" s="38">
        <v>3.2</v>
      </c>
      <c r="E121" s="38">
        <v>1.9</v>
      </c>
      <c r="F121" s="38"/>
      <c r="G121" s="38">
        <v>1</v>
      </c>
      <c r="H121" s="38">
        <v>1</v>
      </c>
      <c r="I121" s="38">
        <v>0.9</v>
      </c>
      <c r="L121" s="26"/>
      <c r="M121" s="31"/>
    </row>
    <row r="122" spans="1:13" x14ac:dyDescent="0.25">
      <c r="A122" s="27" t="s">
        <v>49</v>
      </c>
      <c r="B122" s="38"/>
      <c r="C122" s="38"/>
      <c r="D122" s="38"/>
      <c r="E122" s="38"/>
      <c r="F122" s="38"/>
      <c r="G122" s="38"/>
      <c r="H122" s="38"/>
      <c r="I122" s="38"/>
      <c r="L122" s="26"/>
      <c r="M122" s="31"/>
    </row>
    <row r="123" spans="1:13" x14ac:dyDescent="0.25">
      <c r="A123" s="27" t="s">
        <v>72</v>
      </c>
      <c r="B123" s="38">
        <v>840.7</v>
      </c>
      <c r="C123" s="38">
        <v>866.2</v>
      </c>
      <c r="D123" s="38">
        <v>927.1</v>
      </c>
      <c r="E123" s="38">
        <v>938</v>
      </c>
      <c r="F123" s="38"/>
      <c r="G123" s="38">
        <v>991.1</v>
      </c>
      <c r="H123" s="38">
        <v>1023.5</v>
      </c>
      <c r="I123" s="38">
        <v>1040.4000000000001</v>
      </c>
      <c r="L123" s="26"/>
      <c r="M123" s="31"/>
    </row>
    <row r="124" spans="1:13" x14ac:dyDescent="0.25">
      <c r="A124" s="27" t="s">
        <v>337</v>
      </c>
      <c r="B124" s="38">
        <v>0</v>
      </c>
      <c r="C124" s="38">
        <v>0</v>
      </c>
      <c r="D124" s="38">
        <v>0</v>
      </c>
      <c r="E124" s="38">
        <v>0</v>
      </c>
      <c r="F124" s="38"/>
      <c r="G124" s="38">
        <v>0</v>
      </c>
      <c r="H124" s="38">
        <v>0</v>
      </c>
      <c r="I124" s="38">
        <v>0</v>
      </c>
      <c r="L124" s="26"/>
      <c r="M124" s="31"/>
    </row>
    <row r="125" spans="1:13" ht="26.25" x14ac:dyDescent="0.25">
      <c r="A125" s="27" t="s">
        <v>73</v>
      </c>
      <c r="B125" s="38">
        <v>2.4</v>
      </c>
      <c r="C125" s="38">
        <v>7.7</v>
      </c>
      <c r="D125" s="38">
        <v>6.8</v>
      </c>
      <c r="E125" s="38">
        <v>3.2</v>
      </c>
      <c r="F125" s="38"/>
      <c r="G125" s="38">
        <v>10.8</v>
      </c>
      <c r="H125" s="38">
        <v>11</v>
      </c>
      <c r="I125" s="38">
        <v>11.3</v>
      </c>
      <c r="L125" s="26"/>
      <c r="M125" s="31"/>
    </row>
    <row r="126" spans="1:13" ht="26.25" x14ac:dyDescent="0.25">
      <c r="A126" s="27" t="s">
        <v>338</v>
      </c>
      <c r="B126" s="38">
        <v>58.9</v>
      </c>
      <c r="C126" s="38">
        <v>116.2</v>
      </c>
      <c r="D126" s="38">
        <v>58</v>
      </c>
      <c r="E126" s="38">
        <v>82.4</v>
      </c>
      <c r="F126" s="38"/>
      <c r="G126" s="38">
        <v>69.8</v>
      </c>
      <c r="H126" s="38">
        <v>64</v>
      </c>
      <c r="I126" s="38">
        <v>64.099999999999994</v>
      </c>
      <c r="L126" s="26"/>
      <c r="M126" s="31"/>
    </row>
    <row r="127" spans="1:13" x14ac:dyDescent="0.25">
      <c r="A127" s="27" t="s">
        <v>74</v>
      </c>
      <c r="B127" s="38">
        <v>3</v>
      </c>
      <c r="C127" s="38">
        <v>3.1</v>
      </c>
      <c r="D127" s="38">
        <v>3.6</v>
      </c>
      <c r="E127" s="38">
        <v>4</v>
      </c>
      <c r="F127" s="38"/>
      <c r="G127" s="38">
        <v>4.3</v>
      </c>
      <c r="H127" s="38">
        <v>4.5</v>
      </c>
      <c r="I127" s="38">
        <v>4</v>
      </c>
      <c r="L127" s="26"/>
      <c r="M127" s="31"/>
    </row>
    <row r="128" spans="1:13" x14ac:dyDescent="0.25">
      <c r="A128" s="27" t="s">
        <v>25</v>
      </c>
      <c r="B128" s="38"/>
      <c r="C128" s="38"/>
      <c r="D128" s="38"/>
      <c r="E128" s="38"/>
      <c r="F128" s="38"/>
      <c r="G128" s="38"/>
      <c r="H128" s="38"/>
      <c r="I128" s="38"/>
      <c r="L128" s="26"/>
      <c r="M128" s="31"/>
    </row>
    <row r="129" spans="1:13" ht="26.25" x14ac:dyDescent="0.25">
      <c r="A129" s="27" t="s">
        <v>75</v>
      </c>
      <c r="B129" s="28" t="s">
        <v>20</v>
      </c>
      <c r="C129" s="28" t="s">
        <v>20</v>
      </c>
      <c r="D129" s="28" t="s">
        <v>20</v>
      </c>
      <c r="E129" s="28" t="s">
        <v>20</v>
      </c>
      <c r="F129" s="38"/>
      <c r="G129" s="28" t="s">
        <v>20</v>
      </c>
      <c r="H129" s="28" t="s">
        <v>20</v>
      </c>
      <c r="I129" s="28" t="s">
        <v>20</v>
      </c>
      <c r="L129" s="26"/>
      <c r="M129" s="31"/>
    </row>
    <row r="130" spans="1:13" ht="26.25" x14ac:dyDescent="0.25">
      <c r="A130" s="27" t="s">
        <v>339</v>
      </c>
      <c r="B130" s="28" t="s">
        <v>20</v>
      </c>
      <c r="C130" s="28" t="s">
        <v>20</v>
      </c>
      <c r="D130" s="28" t="s">
        <v>20</v>
      </c>
      <c r="E130" s="28" t="s">
        <v>20</v>
      </c>
      <c r="F130" s="38"/>
      <c r="G130" s="28" t="s">
        <v>20</v>
      </c>
      <c r="H130" s="28" t="s">
        <v>20</v>
      </c>
      <c r="I130" s="28" t="s">
        <v>20</v>
      </c>
      <c r="L130" s="26"/>
      <c r="M130" s="31"/>
    </row>
    <row r="131" spans="1:13" ht="26.25" x14ac:dyDescent="0.25">
      <c r="A131" s="27" t="s">
        <v>76</v>
      </c>
      <c r="B131" s="38">
        <v>0.7</v>
      </c>
      <c r="C131" s="38">
        <v>0.7</v>
      </c>
      <c r="D131" s="38">
        <v>0.7</v>
      </c>
      <c r="E131" s="38">
        <v>0.7</v>
      </c>
      <c r="F131" s="38"/>
      <c r="G131" s="38">
        <v>0.7</v>
      </c>
      <c r="H131" s="38">
        <v>0.7</v>
      </c>
      <c r="I131" s="38">
        <v>0.7</v>
      </c>
      <c r="L131" s="26"/>
      <c r="M131" s="31"/>
    </row>
    <row r="132" spans="1:13" x14ac:dyDescent="0.25">
      <c r="A132" s="27" t="s">
        <v>77</v>
      </c>
      <c r="B132" s="28" t="s">
        <v>20</v>
      </c>
      <c r="C132" s="28" t="s">
        <v>20</v>
      </c>
      <c r="D132" s="28" t="s">
        <v>20</v>
      </c>
      <c r="E132" s="28" t="s">
        <v>20</v>
      </c>
      <c r="F132" s="38"/>
      <c r="G132" s="28" t="s">
        <v>20</v>
      </c>
      <c r="H132" s="28" t="s">
        <v>20</v>
      </c>
      <c r="I132" s="28" t="s">
        <v>20</v>
      </c>
      <c r="L132" s="26"/>
      <c r="M132" s="31"/>
    </row>
    <row r="133" spans="1:13" x14ac:dyDescent="0.25">
      <c r="A133" s="27" t="s">
        <v>78</v>
      </c>
      <c r="B133" s="28" t="s">
        <v>20</v>
      </c>
      <c r="C133" s="28" t="s">
        <v>20</v>
      </c>
      <c r="D133" s="28" t="s">
        <v>20</v>
      </c>
      <c r="E133" s="28" t="s">
        <v>20</v>
      </c>
      <c r="F133" s="38"/>
      <c r="G133" s="28" t="s">
        <v>20</v>
      </c>
      <c r="H133" s="28" t="s">
        <v>20</v>
      </c>
      <c r="I133" s="28" t="s">
        <v>20</v>
      </c>
      <c r="L133" s="26"/>
      <c r="M133" s="31"/>
    </row>
    <row r="134" spans="1:13" ht="26.25" x14ac:dyDescent="0.25">
      <c r="A134" s="27" t="s">
        <v>79</v>
      </c>
      <c r="B134" s="38">
        <v>19.8</v>
      </c>
      <c r="C134" s="38">
        <v>19.8</v>
      </c>
      <c r="D134" s="38">
        <v>19.899999999999999</v>
      </c>
      <c r="E134" s="38">
        <v>19</v>
      </c>
      <c r="F134" s="38"/>
      <c r="G134" s="38">
        <v>20.2</v>
      </c>
      <c r="H134" s="38">
        <v>20.3</v>
      </c>
      <c r="I134" s="38">
        <v>20.399999999999999</v>
      </c>
      <c r="L134" s="26"/>
      <c r="M134" s="31"/>
    </row>
    <row r="135" spans="1:13" x14ac:dyDescent="0.25">
      <c r="A135" s="27" t="s">
        <v>340</v>
      </c>
      <c r="B135" s="28" t="s">
        <v>20</v>
      </c>
      <c r="C135" s="28" t="s">
        <v>20</v>
      </c>
      <c r="D135" s="28" t="s">
        <v>20</v>
      </c>
      <c r="E135" s="28" t="s">
        <v>20</v>
      </c>
      <c r="F135" s="38"/>
      <c r="G135" s="28" t="s">
        <v>20</v>
      </c>
      <c r="H135" s="28" t="s">
        <v>20</v>
      </c>
      <c r="I135" s="28" t="s">
        <v>20</v>
      </c>
      <c r="L135" s="26"/>
      <c r="M135" s="31"/>
    </row>
    <row r="136" spans="1:13" x14ac:dyDescent="0.25">
      <c r="A136" s="24" t="s">
        <v>80</v>
      </c>
      <c r="B136" s="25">
        <v>3931.6000000000004</v>
      </c>
      <c r="C136" s="25">
        <v>5842.4000000000005</v>
      </c>
      <c r="D136" s="25">
        <v>5203.1000000000013</v>
      </c>
      <c r="E136" s="25">
        <v>4870.7999999999984</v>
      </c>
      <c r="F136" s="25"/>
      <c r="G136" s="25">
        <v>6383.7000000000007</v>
      </c>
      <c r="H136" s="25">
        <v>7343.3999999999987</v>
      </c>
      <c r="I136" s="25">
        <v>7686.2999999999993</v>
      </c>
      <c r="L136" s="26"/>
      <c r="M136" s="31"/>
    </row>
    <row r="137" spans="1:13" x14ac:dyDescent="0.25">
      <c r="A137" s="24" t="s">
        <v>81</v>
      </c>
      <c r="B137" s="25">
        <v>130.4</v>
      </c>
      <c r="C137" s="25">
        <v>147</v>
      </c>
      <c r="D137" s="25">
        <v>161</v>
      </c>
      <c r="E137" s="25">
        <v>166.70000000000002</v>
      </c>
      <c r="F137" s="25"/>
      <c r="G137" s="25">
        <v>190.29999999999998</v>
      </c>
      <c r="H137" s="25">
        <v>194.79999999999998</v>
      </c>
      <c r="I137" s="25">
        <v>199.39999999999998</v>
      </c>
      <c r="J137" s="39"/>
      <c r="L137" s="26"/>
      <c r="M137" s="31"/>
    </row>
    <row r="138" spans="1:13" x14ac:dyDescent="0.25">
      <c r="A138" s="27" t="s">
        <v>82</v>
      </c>
      <c r="B138" s="28" t="s">
        <v>20</v>
      </c>
      <c r="C138" s="28" t="s">
        <v>20</v>
      </c>
      <c r="D138" s="28" t="s">
        <v>20</v>
      </c>
      <c r="E138" s="28" t="s">
        <v>20</v>
      </c>
      <c r="F138" s="28"/>
      <c r="G138" s="28" t="s">
        <v>20</v>
      </c>
      <c r="H138" s="28" t="s">
        <v>20</v>
      </c>
      <c r="I138" s="28" t="s">
        <v>20</v>
      </c>
      <c r="L138" s="26"/>
      <c r="M138" s="31"/>
    </row>
    <row r="139" spans="1:13" x14ac:dyDescent="0.25">
      <c r="A139" s="27" t="s">
        <v>83</v>
      </c>
      <c r="B139" s="28" t="s">
        <v>20</v>
      </c>
      <c r="C139" s="28" t="s">
        <v>20</v>
      </c>
      <c r="D139" s="28" t="s">
        <v>20</v>
      </c>
      <c r="E139" s="28" t="s">
        <v>20</v>
      </c>
      <c r="F139" s="28"/>
      <c r="G139" s="28" t="s">
        <v>20</v>
      </c>
      <c r="H139" s="28" t="s">
        <v>20</v>
      </c>
      <c r="I139" s="28" t="s">
        <v>20</v>
      </c>
      <c r="L139" s="26"/>
      <c r="M139" s="31"/>
    </row>
    <row r="140" spans="1:13" x14ac:dyDescent="0.25">
      <c r="A140" s="27" t="s">
        <v>84</v>
      </c>
      <c r="B140" s="28" t="s">
        <v>20</v>
      </c>
      <c r="C140" s="28" t="s">
        <v>20</v>
      </c>
      <c r="D140" s="28" t="s">
        <v>20</v>
      </c>
      <c r="E140" s="28" t="s">
        <v>20</v>
      </c>
      <c r="F140" s="28"/>
      <c r="G140" s="28" t="s">
        <v>20</v>
      </c>
      <c r="H140" s="28" t="s">
        <v>20</v>
      </c>
      <c r="I140" s="28" t="s">
        <v>20</v>
      </c>
      <c r="L140" s="26"/>
      <c r="M140" s="31"/>
    </row>
    <row r="141" spans="1:13" x14ac:dyDescent="0.25">
      <c r="A141" s="27" t="s">
        <v>85</v>
      </c>
      <c r="B141" s="28"/>
      <c r="C141" s="28"/>
      <c r="D141" s="28"/>
      <c r="E141" s="28"/>
      <c r="F141" s="28"/>
      <c r="G141" s="28"/>
      <c r="H141" s="28"/>
      <c r="I141" s="28"/>
      <c r="L141" s="26"/>
      <c r="M141" s="31"/>
    </row>
    <row r="142" spans="1:13" x14ac:dyDescent="0.25">
      <c r="A142" s="27" t="s">
        <v>86</v>
      </c>
      <c r="B142" s="28" t="s">
        <v>20</v>
      </c>
      <c r="C142" s="28" t="s">
        <v>20</v>
      </c>
      <c r="D142" s="28" t="s">
        <v>20</v>
      </c>
      <c r="E142" s="28" t="s">
        <v>20</v>
      </c>
      <c r="F142" s="28"/>
      <c r="G142" s="28" t="s">
        <v>20</v>
      </c>
      <c r="H142" s="28" t="s">
        <v>20</v>
      </c>
      <c r="I142" s="28" t="s">
        <v>20</v>
      </c>
      <c r="L142" s="26"/>
      <c r="M142" s="31"/>
    </row>
    <row r="143" spans="1:13" ht="26.25" x14ac:dyDescent="0.25">
      <c r="A143" s="27" t="s">
        <v>87</v>
      </c>
      <c r="B143" s="28">
        <v>9.5</v>
      </c>
      <c r="C143" s="28">
        <v>10.199999999999999</v>
      </c>
      <c r="D143" s="28">
        <v>11.1</v>
      </c>
      <c r="E143" s="28">
        <v>12.9</v>
      </c>
      <c r="F143" s="28"/>
      <c r="G143" s="28">
        <v>12.6</v>
      </c>
      <c r="H143" s="28">
        <v>12.9</v>
      </c>
      <c r="I143" s="28">
        <v>13.2</v>
      </c>
      <c r="L143" s="26"/>
      <c r="M143" s="31"/>
    </row>
    <row r="144" spans="1:13" ht="26.25" x14ac:dyDescent="0.25">
      <c r="A144" s="27" t="s">
        <v>88</v>
      </c>
      <c r="B144" s="28">
        <v>89.6</v>
      </c>
      <c r="C144" s="28">
        <v>97.8</v>
      </c>
      <c r="D144" s="28">
        <v>103</v>
      </c>
      <c r="E144" s="28">
        <v>105</v>
      </c>
      <c r="F144" s="28"/>
      <c r="G144" s="28">
        <v>124.5</v>
      </c>
      <c r="H144" s="28">
        <v>123.6</v>
      </c>
      <c r="I144" s="28">
        <v>120</v>
      </c>
      <c r="L144" s="26"/>
      <c r="M144" s="31"/>
    </row>
    <row r="145" spans="1:13" x14ac:dyDescent="0.25">
      <c r="A145" s="27" t="s">
        <v>89</v>
      </c>
      <c r="B145" s="28">
        <v>24.9</v>
      </c>
      <c r="C145" s="28">
        <v>32.6</v>
      </c>
      <c r="D145" s="28">
        <v>39.200000000000003</v>
      </c>
      <c r="E145" s="28">
        <v>42</v>
      </c>
      <c r="F145" s="28"/>
      <c r="G145" s="28">
        <v>46.1</v>
      </c>
      <c r="H145" s="28">
        <v>50.6</v>
      </c>
      <c r="I145" s="28">
        <v>55.6</v>
      </c>
      <c r="L145" s="26"/>
      <c r="M145" s="31"/>
    </row>
    <row r="146" spans="1:13" x14ac:dyDescent="0.25">
      <c r="A146" s="27" t="s">
        <v>90</v>
      </c>
      <c r="B146" s="38">
        <v>0</v>
      </c>
      <c r="C146" s="28">
        <v>0.6</v>
      </c>
      <c r="D146" s="28">
        <v>0.7</v>
      </c>
      <c r="E146" s="38">
        <v>0</v>
      </c>
      <c r="F146" s="28"/>
      <c r="G146" s="38">
        <v>0</v>
      </c>
      <c r="H146" s="28">
        <v>0.6</v>
      </c>
      <c r="I146" s="28">
        <v>0.5</v>
      </c>
      <c r="L146" s="26"/>
      <c r="M146" s="31"/>
    </row>
    <row r="147" spans="1:13" ht="26.25" x14ac:dyDescent="0.25">
      <c r="A147" s="27" t="s">
        <v>91</v>
      </c>
      <c r="B147" s="28">
        <v>5.6</v>
      </c>
      <c r="C147" s="28">
        <v>5.8</v>
      </c>
      <c r="D147" s="28">
        <v>7</v>
      </c>
      <c r="E147" s="28">
        <v>6.8</v>
      </c>
      <c r="F147" s="28"/>
      <c r="G147" s="28">
        <v>7.1</v>
      </c>
      <c r="H147" s="28">
        <v>7.1</v>
      </c>
      <c r="I147" s="28">
        <v>7.1</v>
      </c>
      <c r="L147" s="26"/>
      <c r="M147" s="31"/>
    </row>
    <row r="148" spans="1:13" x14ac:dyDescent="0.25">
      <c r="A148" s="27" t="s">
        <v>92</v>
      </c>
      <c r="B148" s="28">
        <v>0.8</v>
      </c>
      <c r="C148" s="38">
        <v>0</v>
      </c>
      <c r="D148" s="38">
        <v>0</v>
      </c>
      <c r="E148" s="38">
        <v>0</v>
      </c>
      <c r="F148" s="28"/>
      <c r="G148" s="38">
        <v>0</v>
      </c>
      <c r="H148" s="38">
        <v>0</v>
      </c>
      <c r="I148" s="38">
        <v>0</v>
      </c>
      <c r="L148" s="26"/>
      <c r="M148" s="31"/>
    </row>
    <row r="149" spans="1:13" ht="39" x14ac:dyDescent="0.25">
      <c r="A149" s="27" t="s">
        <v>93</v>
      </c>
      <c r="B149" s="40">
        <v>0</v>
      </c>
      <c r="C149" s="40">
        <v>0</v>
      </c>
      <c r="D149" s="40">
        <v>0</v>
      </c>
      <c r="E149" s="40">
        <v>0</v>
      </c>
      <c r="F149" s="28"/>
      <c r="G149" s="40">
        <v>0</v>
      </c>
      <c r="H149" s="40">
        <v>0</v>
      </c>
      <c r="I149" s="28">
        <v>3</v>
      </c>
      <c r="L149" s="26"/>
      <c r="M149" s="31"/>
    </row>
    <row r="150" spans="1:13" x14ac:dyDescent="0.25">
      <c r="A150" s="24" t="s">
        <v>94</v>
      </c>
      <c r="B150" s="25">
        <v>369.2</v>
      </c>
      <c r="C150" s="25">
        <v>381.9</v>
      </c>
      <c r="D150" s="25">
        <v>374.2</v>
      </c>
      <c r="E150" s="25">
        <v>376.79999999999995</v>
      </c>
      <c r="F150" s="25"/>
      <c r="G150" s="25">
        <v>421.1</v>
      </c>
      <c r="H150" s="25">
        <v>396.8</v>
      </c>
      <c r="I150" s="25">
        <v>395.4</v>
      </c>
      <c r="L150" s="26"/>
      <c r="M150" s="31"/>
    </row>
    <row r="151" spans="1:13" x14ac:dyDescent="0.25">
      <c r="A151" s="27" t="s">
        <v>49</v>
      </c>
      <c r="B151" s="38"/>
      <c r="C151" s="35"/>
      <c r="D151" s="35"/>
      <c r="E151" s="35"/>
      <c r="F151" s="35"/>
      <c r="G151" s="35"/>
      <c r="H151" s="35"/>
      <c r="I151" s="35"/>
      <c r="L151" s="26"/>
      <c r="M151" s="31"/>
    </row>
    <row r="152" spans="1:13" x14ac:dyDescent="0.25">
      <c r="A152" s="27" t="s">
        <v>95</v>
      </c>
      <c r="B152" s="63"/>
      <c r="C152" s="64"/>
      <c r="D152" s="64"/>
      <c r="E152" s="64"/>
      <c r="F152" s="64"/>
      <c r="G152" s="64"/>
      <c r="H152" s="64"/>
      <c r="I152" s="41"/>
      <c r="L152" s="26"/>
      <c r="M152" s="31"/>
    </row>
    <row r="153" spans="1:13" x14ac:dyDescent="0.25">
      <c r="A153" s="27" t="s">
        <v>341</v>
      </c>
      <c r="B153" s="38">
        <v>0</v>
      </c>
      <c r="C153" s="38">
        <v>0</v>
      </c>
      <c r="D153" s="38">
        <v>0</v>
      </c>
      <c r="E153" s="38">
        <v>0</v>
      </c>
      <c r="F153" s="38"/>
      <c r="G153" s="38">
        <v>0</v>
      </c>
      <c r="H153" s="38">
        <v>0</v>
      </c>
      <c r="I153" s="38">
        <v>0</v>
      </c>
      <c r="L153" s="26"/>
      <c r="M153" s="31"/>
    </row>
    <row r="154" spans="1:13" ht="26.25" x14ac:dyDescent="0.25">
      <c r="A154" s="27" t="s">
        <v>96</v>
      </c>
      <c r="B154" s="38">
        <v>20</v>
      </c>
      <c r="C154" s="38">
        <v>29.7</v>
      </c>
      <c r="D154" s="38">
        <v>24.3</v>
      </c>
      <c r="E154" s="38">
        <v>33.299999999999997</v>
      </c>
      <c r="F154" s="38"/>
      <c r="G154" s="38">
        <v>33.799999999999997</v>
      </c>
      <c r="H154" s="38">
        <v>25.8</v>
      </c>
      <c r="I154" s="38">
        <v>26.2</v>
      </c>
      <c r="L154" s="26"/>
      <c r="M154" s="31"/>
    </row>
    <row r="155" spans="1:13" ht="26.25" x14ac:dyDescent="0.25">
      <c r="A155" s="27" t="s">
        <v>299</v>
      </c>
      <c r="B155" s="38">
        <v>55.9</v>
      </c>
      <c r="C155" s="38">
        <v>75.599999999999994</v>
      </c>
      <c r="D155" s="38">
        <v>71.099999999999994</v>
      </c>
      <c r="E155" s="38">
        <v>79.3</v>
      </c>
      <c r="F155" s="38"/>
      <c r="G155" s="38">
        <v>80.400000000000006</v>
      </c>
      <c r="H155" s="38">
        <v>68.7</v>
      </c>
      <c r="I155" s="38">
        <v>69.8</v>
      </c>
      <c r="L155" s="26"/>
      <c r="M155" s="31"/>
    </row>
    <row r="156" spans="1:13" x14ac:dyDescent="0.25">
      <c r="A156" s="27" t="s">
        <v>97</v>
      </c>
      <c r="B156" s="38">
        <v>11.2</v>
      </c>
      <c r="C156" s="38">
        <v>15.1</v>
      </c>
      <c r="D156" s="38">
        <v>14.2</v>
      </c>
      <c r="E156" s="38">
        <v>15.9</v>
      </c>
      <c r="F156" s="38"/>
      <c r="G156" s="38">
        <v>16.100000000000001</v>
      </c>
      <c r="H156" s="38">
        <v>13.7</v>
      </c>
      <c r="I156" s="38">
        <v>14</v>
      </c>
      <c r="L156" s="26"/>
      <c r="M156" s="31"/>
    </row>
    <row r="157" spans="1:13" ht="26.25" x14ac:dyDescent="0.25">
      <c r="A157" s="27" t="s">
        <v>342</v>
      </c>
      <c r="B157" s="38">
        <v>12.7</v>
      </c>
      <c r="C157" s="38">
        <v>17.5</v>
      </c>
      <c r="D157" s="38">
        <v>14.7</v>
      </c>
      <c r="E157" s="38">
        <v>19.399999999999999</v>
      </c>
      <c r="F157" s="38"/>
      <c r="G157" s="38">
        <v>18</v>
      </c>
      <c r="H157" s="38">
        <v>4.5999999999999996</v>
      </c>
      <c r="I157" s="40">
        <v>0</v>
      </c>
      <c r="L157" s="26"/>
      <c r="M157" s="31"/>
    </row>
    <row r="158" spans="1:13" x14ac:dyDescent="0.25">
      <c r="A158" s="27" t="s">
        <v>98</v>
      </c>
      <c r="B158" s="38">
        <v>12.3</v>
      </c>
      <c r="C158" s="38">
        <v>14</v>
      </c>
      <c r="D158" s="38">
        <v>13.6</v>
      </c>
      <c r="E158" s="38">
        <v>12.4</v>
      </c>
      <c r="F158" s="38"/>
      <c r="G158" s="38">
        <v>12.5</v>
      </c>
      <c r="H158" s="38">
        <v>10.4</v>
      </c>
      <c r="I158" s="38">
        <v>10.5</v>
      </c>
      <c r="L158" s="26"/>
      <c r="M158" s="31"/>
    </row>
    <row r="159" spans="1:13" x14ac:dyDescent="0.25">
      <c r="A159" s="27" t="s">
        <v>343</v>
      </c>
      <c r="B159" s="38">
        <v>0.5</v>
      </c>
      <c r="C159" s="38">
        <v>0.9</v>
      </c>
      <c r="D159" s="38">
        <v>0.7</v>
      </c>
      <c r="E159" s="38">
        <v>0</v>
      </c>
      <c r="F159" s="38"/>
      <c r="G159" s="38">
        <v>0</v>
      </c>
      <c r="H159" s="38">
        <v>0</v>
      </c>
      <c r="I159" s="38">
        <v>0</v>
      </c>
      <c r="L159" s="26"/>
      <c r="M159" s="31"/>
    </row>
    <row r="160" spans="1:13" x14ac:dyDescent="0.25">
      <c r="A160" s="27" t="s">
        <v>303</v>
      </c>
      <c r="B160" s="38"/>
      <c r="C160" s="38"/>
      <c r="D160" s="38"/>
      <c r="E160" s="38"/>
      <c r="F160" s="38"/>
      <c r="G160" s="38"/>
      <c r="H160" s="38"/>
      <c r="I160" s="38"/>
      <c r="L160" s="26"/>
      <c r="M160" s="31"/>
    </row>
    <row r="161" spans="1:13" x14ac:dyDescent="0.25">
      <c r="A161" s="27" t="s">
        <v>99</v>
      </c>
      <c r="B161" s="38">
        <v>199.7</v>
      </c>
      <c r="C161" s="38">
        <v>184</v>
      </c>
      <c r="D161" s="38">
        <v>190.3</v>
      </c>
      <c r="E161" s="38">
        <v>199.1</v>
      </c>
      <c r="F161" s="38"/>
      <c r="G161" s="38">
        <v>224.5</v>
      </c>
      <c r="H161" s="38">
        <v>237.3</v>
      </c>
      <c r="I161" s="38">
        <v>237.4</v>
      </c>
      <c r="L161" s="26"/>
      <c r="M161" s="31"/>
    </row>
    <row r="162" spans="1:13" ht="26.25" x14ac:dyDescent="0.25">
      <c r="A162" s="27" t="s">
        <v>344</v>
      </c>
      <c r="B162" s="38">
        <v>56.9</v>
      </c>
      <c r="C162" s="38">
        <v>45.1</v>
      </c>
      <c r="D162" s="38">
        <v>45.3</v>
      </c>
      <c r="E162" s="38">
        <v>17.399999999999999</v>
      </c>
      <c r="F162" s="38"/>
      <c r="G162" s="38">
        <v>35.799999999999997</v>
      </c>
      <c r="H162" s="38">
        <v>36.299999999999997</v>
      </c>
      <c r="I162" s="38">
        <v>37.5</v>
      </c>
      <c r="L162" s="26"/>
      <c r="M162" s="31"/>
    </row>
    <row r="163" spans="1:13" x14ac:dyDescent="0.25">
      <c r="A163" s="24" t="s">
        <v>100</v>
      </c>
      <c r="B163" s="25">
        <v>8.8000000000000007</v>
      </c>
      <c r="C163" s="25">
        <v>9.5</v>
      </c>
      <c r="D163" s="25">
        <v>9.9</v>
      </c>
      <c r="E163" s="25">
        <v>9.6999999999999993</v>
      </c>
      <c r="F163" s="25"/>
      <c r="G163" s="25">
        <v>10.4</v>
      </c>
      <c r="H163" s="25">
        <v>10.9</v>
      </c>
      <c r="I163" s="25">
        <v>11.5</v>
      </c>
      <c r="L163" s="26"/>
      <c r="M163" s="31"/>
    </row>
    <row r="164" spans="1:13" x14ac:dyDescent="0.25">
      <c r="A164" s="27" t="s">
        <v>101</v>
      </c>
      <c r="B164" s="38"/>
      <c r="C164" s="35"/>
      <c r="D164" s="35"/>
      <c r="E164" s="35"/>
      <c r="F164" s="35"/>
      <c r="G164" s="35"/>
      <c r="H164" s="35"/>
      <c r="I164" s="35"/>
      <c r="L164" s="26"/>
      <c r="M164" s="31"/>
    </row>
    <row r="165" spans="1:13" x14ac:dyDescent="0.25">
      <c r="A165" s="27" t="s">
        <v>102</v>
      </c>
      <c r="B165" s="38">
        <v>0</v>
      </c>
      <c r="C165" s="38">
        <v>0</v>
      </c>
      <c r="D165" s="38">
        <v>0</v>
      </c>
      <c r="E165" s="38">
        <v>0</v>
      </c>
      <c r="F165" s="28"/>
      <c r="G165" s="38">
        <v>0</v>
      </c>
      <c r="H165" s="38">
        <v>0</v>
      </c>
      <c r="I165" s="38">
        <v>0</v>
      </c>
      <c r="L165" s="26"/>
      <c r="M165" s="31"/>
    </row>
    <row r="166" spans="1:13" x14ac:dyDescent="0.25">
      <c r="A166" s="27" t="s">
        <v>345</v>
      </c>
      <c r="B166" s="28">
        <v>8.8000000000000007</v>
      </c>
      <c r="C166" s="28">
        <v>9.5</v>
      </c>
      <c r="D166" s="28">
        <v>9.9</v>
      </c>
      <c r="E166" s="28">
        <v>9.6999999999999993</v>
      </c>
      <c r="F166" s="28"/>
      <c r="G166" s="28">
        <v>10.4</v>
      </c>
      <c r="H166" s="28">
        <v>10.9</v>
      </c>
      <c r="I166" s="28">
        <v>11.5</v>
      </c>
      <c r="L166" s="26"/>
      <c r="M166" s="31"/>
    </row>
    <row r="167" spans="1:13" ht="26.25" x14ac:dyDescent="0.25">
      <c r="A167" s="27" t="s">
        <v>103</v>
      </c>
      <c r="B167" s="38">
        <v>0</v>
      </c>
      <c r="C167" s="38">
        <v>0</v>
      </c>
      <c r="D167" s="38">
        <v>0</v>
      </c>
      <c r="E167" s="38">
        <v>0</v>
      </c>
      <c r="F167" s="28"/>
      <c r="G167" s="38">
        <v>0</v>
      </c>
      <c r="H167" s="38">
        <v>0</v>
      </c>
      <c r="I167" s="38">
        <v>0</v>
      </c>
      <c r="L167" s="26"/>
      <c r="M167" s="31"/>
    </row>
    <row r="168" spans="1:13" x14ac:dyDescent="0.25">
      <c r="A168" s="27" t="s">
        <v>104</v>
      </c>
      <c r="B168" s="38">
        <v>0</v>
      </c>
      <c r="C168" s="38">
        <v>0</v>
      </c>
      <c r="D168" s="38">
        <v>0</v>
      </c>
      <c r="E168" s="38">
        <v>0</v>
      </c>
      <c r="F168" s="28"/>
      <c r="G168" s="38">
        <v>0</v>
      </c>
      <c r="H168" s="38">
        <v>0</v>
      </c>
      <c r="I168" s="40">
        <v>0</v>
      </c>
      <c r="L168" s="26"/>
      <c r="M168" s="31"/>
    </row>
    <row r="169" spans="1:13" x14ac:dyDescent="0.25">
      <c r="A169" s="27" t="s">
        <v>346</v>
      </c>
      <c r="B169" s="28" t="s">
        <v>20</v>
      </c>
      <c r="C169" s="28" t="s">
        <v>20</v>
      </c>
      <c r="D169" s="28" t="s">
        <v>20</v>
      </c>
      <c r="E169" s="28" t="s">
        <v>20</v>
      </c>
      <c r="F169" s="28"/>
      <c r="G169" s="28" t="s">
        <v>20</v>
      </c>
      <c r="H169" s="28" t="s">
        <v>20</v>
      </c>
      <c r="I169" s="28" t="s">
        <v>20</v>
      </c>
      <c r="L169" s="26"/>
      <c r="M169" s="31"/>
    </row>
    <row r="170" spans="1:13" x14ac:dyDescent="0.25">
      <c r="A170" s="27" t="s">
        <v>105</v>
      </c>
      <c r="B170" s="38">
        <v>0</v>
      </c>
      <c r="C170" s="38">
        <v>0</v>
      </c>
      <c r="D170" s="38">
        <v>0</v>
      </c>
      <c r="E170" s="38">
        <v>0</v>
      </c>
      <c r="F170" s="28"/>
      <c r="G170" s="38">
        <v>0</v>
      </c>
      <c r="H170" s="38">
        <v>0</v>
      </c>
      <c r="I170" s="38">
        <v>0</v>
      </c>
      <c r="L170" s="26"/>
      <c r="M170" s="31"/>
    </row>
    <row r="171" spans="1:13" x14ac:dyDescent="0.25">
      <c r="A171" s="24" t="s">
        <v>106</v>
      </c>
      <c r="B171" s="25">
        <v>3351.7</v>
      </c>
      <c r="C171" s="25">
        <v>5229.8999999999996</v>
      </c>
      <c r="D171" s="25">
        <v>4554.4000000000015</v>
      </c>
      <c r="E171" s="25">
        <v>4092.7999999999997</v>
      </c>
      <c r="F171" s="25"/>
      <c r="G171" s="25">
        <v>5401.1000000000013</v>
      </c>
      <c r="H171" s="25">
        <v>6302.9000000000015</v>
      </c>
      <c r="I171" s="25">
        <v>6632.9000000000005</v>
      </c>
      <c r="L171" s="26"/>
      <c r="M171" s="31"/>
    </row>
    <row r="172" spans="1:13" x14ac:dyDescent="0.25">
      <c r="A172" s="27" t="s">
        <v>166</v>
      </c>
      <c r="B172" s="38">
        <v>1801.4</v>
      </c>
      <c r="C172" s="38">
        <v>2888.4</v>
      </c>
      <c r="D172" s="38">
        <v>2392.9</v>
      </c>
      <c r="E172" s="38">
        <v>2178.6</v>
      </c>
      <c r="F172" s="38"/>
      <c r="G172" s="38">
        <v>2967.4</v>
      </c>
      <c r="H172" s="38">
        <v>3150.3</v>
      </c>
      <c r="I172" s="38">
        <v>3347.5</v>
      </c>
      <c r="L172" s="26"/>
      <c r="M172" s="31"/>
    </row>
    <row r="173" spans="1:13" x14ac:dyDescent="0.25">
      <c r="A173" s="27" t="s">
        <v>107</v>
      </c>
      <c r="B173" s="38"/>
      <c r="C173" s="38"/>
      <c r="D173" s="38"/>
      <c r="E173" s="38"/>
      <c r="F173" s="38"/>
      <c r="G173" s="38"/>
      <c r="H173" s="38"/>
      <c r="I173" s="38"/>
      <c r="L173" s="26"/>
      <c r="M173" s="31"/>
    </row>
    <row r="174" spans="1:13" x14ac:dyDescent="0.25">
      <c r="A174" s="27" t="s">
        <v>347</v>
      </c>
      <c r="B174" s="28" t="s">
        <v>20</v>
      </c>
      <c r="C174" s="28" t="s">
        <v>20</v>
      </c>
      <c r="D174" s="28" t="s">
        <v>20</v>
      </c>
      <c r="E174" s="28" t="s">
        <v>20</v>
      </c>
      <c r="F174" s="38"/>
      <c r="G174" s="28" t="s">
        <v>20</v>
      </c>
      <c r="H174" s="28" t="s">
        <v>20</v>
      </c>
      <c r="I174" s="28" t="s">
        <v>20</v>
      </c>
      <c r="L174" s="26"/>
      <c r="M174" s="31"/>
    </row>
    <row r="175" spans="1:13" x14ac:dyDescent="0.25">
      <c r="A175" s="27" t="s">
        <v>108</v>
      </c>
      <c r="B175" s="28" t="s">
        <v>20</v>
      </c>
      <c r="C175" s="28" t="s">
        <v>20</v>
      </c>
      <c r="D175" s="28" t="s">
        <v>20</v>
      </c>
      <c r="E175" s="28" t="s">
        <v>20</v>
      </c>
      <c r="F175" s="38"/>
      <c r="G175" s="28" t="s">
        <v>20</v>
      </c>
      <c r="H175" s="28" t="s">
        <v>20</v>
      </c>
      <c r="I175" s="28" t="s">
        <v>20</v>
      </c>
      <c r="L175" s="26"/>
      <c r="M175" s="31"/>
    </row>
    <row r="176" spans="1:13" x14ac:dyDescent="0.25">
      <c r="A176" s="27" t="s">
        <v>25</v>
      </c>
      <c r="B176" s="38"/>
      <c r="C176" s="38"/>
      <c r="D176" s="38"/>
      <c r="E176" s="38"/>
      <c r="F176" s="38"/>
      <c r="G176" s="38"/>
      <c r="H176" s="38"/>
      <c r="I176" s="38"/>
      <c r="L176" s="26"/>
      <c r="M176" s="31"/>
    </row>
    <row r="177" spans="1:13" x14ac:dyDescent="0.25">
      <c r="A177" s="27" t="s">
        <v>109</v>
      </c>
      <c r="B177" s="38">
        <v>927.1</v>
      </c>
      <c r="C177" s="38">
        <v>1268.2</v>
      </c>
      <c r="D177" s="38">
        <v>1279.4000000000001</v>
      </c>
      <c r="E177" s="38">
        <v>903.5</v>
      </c>
      <c r="F177" s="38"/>
      <c r="G177" s="38">
        <v>1127.0999999999999</v>
      </c>
      <c r="H177" s="38">
        <v>1700.1</v>
      </c>
      <c r="I177" s="38">
        <v>1687.1</v>
      </c>
      <c r="L177" s="26"/>
      <c r="M177" s="31"/>
    </row>
    <row r="178" spans="1:13" ht="26.25" x14ac:dyDescent="0.25">
      <c r="A178" s="27" t="s">
        <v>348</v>
      </c>
      <c r="B178" s="38">
        <v>382.8</v>
      </c>
      <c r="C178" s="38">
        <v>714.3</v>
      </c>
      <c r="D178" s="38">
        <v>461</v>
      </c>
      <c r="E178" s="38">
        <v>616.79999999999995</v>
      </c>
      <c r="F178" s="38"/>
      <c r="G178" s="38">
        <v>835.3</v>
      </c>
      <c r="H178" s="38">
        <v>983.1</v>
      </c>
      <c r="I178" s="38">
        <v>1138.8</v>
      </c>
      <c r="L178" s="26"/>
      <c r="M178" s="31"/>
    </row>
    <row r="179" spans="1:13" x14ac:dyDescent="0.25">
      <c r="A179" s="27" t="s">
        <v>110</v>
      </c>
      <c r="B179" s="38"/>
      <c r="C179" s="38"/>
      <c r="D179" s="38"/>
      <c r="E179" s="38"/>
      <c r="F179" s="38"/>
      <c r="G179" s="38"/>
      <c r="H179" s="38"/>
      <c r="I179" s="38"/>
      <c r="L179" s="26"/>
      <c r="M179" s="31"/>
    </row>
    <row r="180" spans="1:13" x14ac:dyDescent="0.25">
      <c r="A180" s="27" t="s">
        <v>111</v>
      </c>
      <c r="B180" s="28" t="s">
        <v>20</v>
      </c>
      <c r="C180" s="28" t="s">
        <v>20</v>
      </c>
      <c r="D180" s="28" t="s">
        <v>20</v>
      </c>
      <c r="E180" s="28" t="s">
        <v>20</v>
      </c>
      <c r="F180" s="38"/>
      <c r="G180" s="28" t="s">
        <v>20</v>
      </c>
      <c r="H180" s="28" t="s">
        <v>20</v>
      </c>
      <c r="I180" s="28" t="s">
        <v>20</v>
      </c>
      <c r="L180" s="26"/>
      <c r="M180" s="31"/>
    </row>
    <row r="181" spans="1:13" x14ac:dyDescent="0.25">
      <c r="A181" s="27" t="s">
        <v>112</v>
      </c>
      <c r="B181" s="28" t="s">
        <v>20</v>
      </c>
      <c r="C181" s="28" t="s">
        <v>20</v>
      </c>
      <c r="D181" s="28" t="s">
        <v>20</v>
      </c>
      <c r="E181" s="28" t="s">
        <v>20</v>
      </c>
      <c r="F181" s="38"/>
      <c r="G181" s="28" t="s">
        <v>20</v>
      </c>
      <c r="H181" s="28" t="s">
        <v>20</v>
      </c>
      <c r="I181" s="28" t="s">
        <v>20</v>
      </c>
      <c r="L181" s="26"/>
      <c r="M181" s="31"/>
    </row>
    <row r="182" spans="1:13" x14ac:dyDescent="0.25">
      <c r="A182" s="27" t="s">
        <v>113</v>
      </c>
      <c r="B182" s="28" t="s">
        <v>20</v>
      </c>
      <c r="C182" s="28" t="s">
        <v>20</v>
      </c>
      <c r="D182" s="28" t="s">
        <v>20</v>
      </c>
      <c r="E182" s="28" t="s">
        <v>20</v>
      </c>
      <c r="F182" s="38"/>
      <c r="G182" s="28" t="s">
        <v>20</v>
      </c>
      <c r="H182" s="28" t="s">
        <v>20</v>
      </c>
      <c r="I182" s="28" t="s">
        <v>20</v>
      </c>
      <c r="L182" s="26"/>
      <c r="M182" s="31"/>
    </row>
    <row r="183" spans="1:13" x14ac:dyDescent="0.25">
      <c r="A183" s="27" t="s">
        <v>114</v>
      </c>
      <c r="B183" s="38">
        <v>14.2</v>
      </c>
      <c r="C183" s="38">
        <v>19.2</v>
      </c>
      <c r="D183" s="38">
        <v>23.3</v>
      </c>
      <c r="E183" s="38">
        <v>20.9</v>
      </c>
      <c r="F183" s="38"/>
      <c r="G183" s="38">
        <v>34.799999999999997</v>
      </c>
      <c r="H183" s="38">
        <v>34.799999999999997</v>
      </c>
      <c r="I183" s="38">
        <v>34.799999999999997</v>
      </c>
      <c r="L183" s="26"/>
      <c r="M183" s="31"/>
    </row>
    <row r="184" spans="1:13" ht="26.25" x14ac:dyDescent="0.25">
      <c r="A184" s="27" t="s">
        <v>349</v>
      </c>
      <c r="B184" s="38">
        <v>19.7</v>
      </c>
      <c r="C184" s="38">
        <v>30.5</v>
      </c>
      <c r="D184" s="38">
        <v>37.200000000000003</v>
      </c>
      <c r="E184" s="38">
        <v>39.200000000000003</v>
      </c>
      <c r="F184" s="38"/>
      <c r="G184" s="38">
        <v>38.6</v>
      </c>
      <c r="H184" s="38">
        <v>39.6</v>
      </c>
      <c r="I184" s="38">
        <v>40.6</v>
      </c>
      <c r="L184" s="26"/>
      <c r="M184" s="31"/>
    </row>
    <row r="185" spans="1:13" ht="26.25" x14ac:dyDescent="0.25">
      <c r="A185" s="27" t="s">
        <v>350</v>
      </c>
      <c r="B185" s="38">
        <v>186</v>
      </c>
      <c r="C185" s="38">
        <v>293.8</v>
      </c>
      <c r="D185" s="38">
        <v>346.6</v>
      </c>
      <c r="E185" s="38">
        <v>319.3</v>
      </c>
      <c r="F185" s="38"/>
      <c r="G185" s="38">
        <v>381.7</v>
      </c>
      <c r="H185" s="38">
        <v>378.1</v>
      </c>
      <c r="I185" s="38">
        <v>364.9</v>
      </c>
      <c r="L185" s="26"/>
      <c r="M185" s="31"/>
    </row>
    <row r="186" spans="1:13" x14ac:dyDescent="0.25">
      <c r="A186" s="27" t="s">
        <v>115</v>
      </c>
      <c r="B186" s="40">
        <v>0</v>
      </c>
      <c r="C186" s="40">
        <v>0</v>
      </c>
      <c r="D186" s="40">
        <v>0</v>
      </c>
      <c r="E186" s="40">
        <v>0</v>
      </c>
      <c r="F186" s="38"/>
      <c r="G186" s="42">
        <v>1</v>
      </c>
      <c r="H186" s="38">
        <v>1.5</v>
      </c>
      <c r="I186" s="38">
        <v>2.5</v>
      </c>
      <c r="L186" s="26"/>
      <c r="M186" s="31"/>
    </row>
    <row r="187" spans="1:13" ht="39" x14ac:dyDescent="0.25">
      <c r="A187" s="27" t="s">
        <v>351</v>
      </c>
      <c r="B187" s="40">
        <v>0</v>
      </c>
      <c r="C187" s="40">
        <v>0</v>
      </c>
      <c r="D187" s="40">
        <v>0</v>
      </c>
      <c r="E187" s="40">
        <v>0</v>
      </c>
      <c r="F187" s="38"/>
      <c r="G187" s="28" t="s">
        <v>20</v>
      </c>
      <c r="H187" s="28" t="s">
        <v>20</v>
      </c>
      <c r="I187" s="28" t="s">
        <v>20</v>
      </c>
      <c r="L187" s="26"/>
      <c r="M187" s="31"/>
    </row>
    <row r="188" spans="1:13" ht="26.25" x14ac:dyDescent="0.25">
      <c r="A188" s="27" t="s">
        <v>352</v>
      </c>
      <c r="B188" s="38">
        <v>2.2999999999999998</v>
      </c>
      <c r="C188" s="38">
        <v>3.4</v>
      </c>
      <c r="D188" s="38">
        <v>2.2999999999999998</v>
      </c>
      <c r="E188" s="38">
        <v>2.2999999999999998</v>
      </c>
      <c r="F188" s="38"/>
      <c r="G188" s="38">
        <v>2.2999999999999998</v>
      </c>
      <c r="H188" s="38">
        <v>2.2999999999999998</v>
      </c>
      <c r="I188" s="38">
        <v>3.4</v>
      </c>
      <c r="J188" s="43"/>
      <c r="L188" s="26"/>
      <c r="M188" s="31"/>
    </row>
    <row r="189" spans="1:13" x14ac:dyDescent="0.25">
      <c r="A189" s="27" t="s">
        <v>116</v>
      </c>
      <c r="B189" s="28" t="s">
        <v>20</v>
      </c>
      <c r="C189" s="28" t="s">
        <v>20</v>
      </c>
      <c r="D189" s="28" t="s">
        <v>20</v>
      </c>
      <c r="E189" s="28" t="s">
        <v>20</v>
      </c>
      <c r="F189" s="38"/>
      <c r="G189" s="28" t="s">
        <v>20</v>
      </c>
      <c r="H189" s="28" t="s">
        <v>20</v>
      </c>
      <c r="I189" s="28" t="s">
        <v>20</v>
      </c>
      <c r="L189" s="26"/>
      <c r="M189" s="31"/>
    </row>
    <row r="190" spans="1:13" x14ac:dyDescent="0.25">
      <c r="A190" s="27" t="s">
        <v>49</v>
      </c>
      <c r="B190" s="38"/>
      <c r="C190" s="38"/>
      <c r="D190" s="38"/>
      <c r="E190" s="38"/>
      <c r="F190" s="38"/>
      <c r="G190" s="38"/>
      <c r="H190" s="38"/>
      <c r="I190" s="38"/>
      <c r="L190" s="26"/>
      <c r="M190" s="31"/>
    </row>
    <row r="191" spans="1:13" ht="26.25" x14ac:dyDescent="0.25">
      <c r="A191" s="27" t="s">
        <v>353</v>
      </c>
      <c r="B191" s="38">
        <v>9.6</v>
      </c>
      <c r="C191" s="38">
        <v>5.7</v>
      </c>
      <c r="D191" s="38">
        <v>5.0999999999999996</v>
      </c>
      <c r="E191" s="38">
        <v>5.2</v>
      </c>
      <c r="F191" s="38"/>
      <c r="G191" s="38">
        <v>5.6</v>
      </c>
      <c r="H191" s="38">
        <v>5.8</v>
      </c>
      <c r="I191" s="38">
        <v>6</v>
      </c>
      <c r="L191" s="26"/>
      <c r="M191" s="31"/>
    </row>
    <row r="192" spans="1:13" x14ac:dyDescent="0.25">
      <c r="A192" s="27" t="s">
        <v>117</v>
      </c>
      <c r="B192" s="38">
        <v>8.6</v>
      </c>
      <c r="C192" s="38">
        <v>6.4</v>
      </c>
      <c r="D192" s="38">
        <v>6.6</v>
      </c>
      <c r="E192" s="38">
        <v>7</v>
      </c>
      <c r="F192" s="38"/>
      <c r="G192" s="38">
        <v>7.3</v>
      </c>
      <c r="H192" s="38">
        <v>7.3</v>
      </c>
      <c r="I192" s="38">
        <v>7.3</v>
      </c>
      <c r="L192" s="26"/>
      <c r="M192" s="31"/>
    </row>
    <row r="193" spans="1:13" ht="26.25" x14ac:dyDescent="0.25">
      <c r="A193" s="27" t="s">
        <v>354</v>
      </c>
      <c r="B193" s="38">
        <v>0</v>
      </c>
      <c r="C193" s="38">
        <v>0</v>
      </c>
      <c r="D193" s="38">
        <v>0</v>
      </c>
      <c r="E193" s="38">
        <v>0</v>
      </c>
      <c r="F193" s="38"/>
      <c r="G193" s="38">
        <v>0</v>
      </c>
      <c r="H193" s="38">
        <v>0</v>
      </c>
      <c r="I193" s="38">
        <v>0</v>
      </c>
      <c r="L193" s="26"/>
      <c r="M193" s="31"/>
    </row>
    <row r="194" spans="1:13" x14ac:dyDescent="0.25">
      <c r="A194" s="24" t="s">
        <v>118</v>
      </c>
      <c r="B194" s="25">
        <v>8</v>
      </c>
      <c r="C194" s="25">
        <v>10.8</v>
      </c>
      <c r="D194" s="25">
        <v>12</v>
      </c>
      <c r="E194" s="25">
        <v>11.4</v>
      </c>
      <c r="F194" s="25"/>
      <c r="G194" s="25">
        <v>13.5</v>
      </c>
      <c r="H194" s="25">
        <v>13.9</v>
      </c>
      <c r="I194" s="25">
        <v>14.2</v>
      </c>
      <c r="L194" s="26"/>
      <c r="M194" s="31"/>
    </row>
    <row r="195" spans="1:13" x14ac:dyDescent="0.25">
      <c r="A195" s="27" t="s">
        <v>119</v>
      </c>
      <c r="B195" s="38"/>
      <c r="C195" s="35"/>
      <c r="D195" s="35"/>
      <c r="E195" s="35"/>
      <c r="F195" s="35"/>
      <c r="G195" s="35"/>
      <c r="H195" s="35"/>
      <c r="I195" s="35"/>
      <c r="L195" s="26"/>
      <c r="M195" s="31"/>
    </row>
    <row r="196" spans="1:13" ht="26.25" x14ac:dyDescent="0.25">
      <c r="A196" s="27" t="s">
        <v>355</v>
      </c>
      <c r="B196" s="38">
        <v>0</v>
      </c>
      <c r="C196" s="35">
        <v>0</v>
      </c>
      <c r="D196" s="35">
        <v>0</v>
      </c>
      <c r="E196" s="35">
        <v>0</v>
      </c>
      <c r="F196" s="35"/>
      <c r="G196" s="35">
        <v>0</v>
      </c>
      <c r="H196" s="35">
        <v>0</v>
      </c>
      <c r="I196" s="35">
        <v>0</v>
      </c>
      <c r="L196" s="26"/>
      <c r="M196" s="31"/>
    </row>
    <row r="197" spans="1:13" ht="26.25" x14ac:dyDescent="0.25">
      <c r="A197" s="27" t="s">
        <v>120</v>
      </c>
      <c r="B197" s="38">
        <v>0</v>
      </c>
      <c r="C197" s="35">
        <v>0</v>
      </c>
      <c r="D197" s="35">
        <v>0</v>
      </c>
      <c r="E197" s="35">
        <v>0</v>
      </c>
      <c r="F197" s="35"/>
      <c r="G197" s="35">
        <v>0</v>
      </c>
      <c r="H197" s="35">
        <v>0</v>
      </c>
      <c r="I197" s="35">
        <v>0</v>
      </c>
      <c r="L197" s="26"/>
      <c r="M197" s="31"/>
    </row>
    <row r="198" spans="1:13" x14ac:dyDescent="0.25">
      <c r="A198" s="27" t="s">
        <v>129</v>
      </c>
      <c r="B198" s="38"/>
      <c r="C198" s="35"/>
      <c r="D198" s="35"/>
      <c r="E198" s="35"/>
      <c r="F198" s="35"/>
      <c r="G198" s="35"/>
      <c r="H198" s="35"/>
      <c r="I198" s="35"/>
      <c r="L198" s="26"/>
      <c r="M198" s="31"/>
    </row>
    <row r="199" spans="1:13" ht="26.25" x14ac:dyDescent="0.25">
      <c r="A199" s="27" t="s">
        <v>121</v>
      </c>
      <c r="B199" s="42">
        <v>8</v>
      </c>
      <c r="C199" s="42">
        <v>10.8</v>
      </c>
      <c r="D199" s="42">
        <v>12</v>
      </c>
      <c r="E199" s="42">
        <v>11.4</v>
      </c>
      <c r="F199" s="42"/>
      <c r="G199" s="42">
        <v>13.5</v>
      </c>
      <c r="H199" s="42">
        <v>13.9</v>
      </c>
      <c r="I199" s="42">
        <v>14.2</v>
      </c>
      <c r="L199" s="26"/>
      <c r="M199" s="31"/>
    </row>
    <row r="200" spans="1:13" x14ac:dyDescent="0.25">
      <c r="A200" s="27" t="s">
        <v>122</v>
      </c>
      <c r="B200" s="38">
        <v>0</v>
      </c>
      <c r="C200" s="38">
        <v>0</v>
      </c>
      <c r="D200" s="38">
        <v>0</v>
      </c>
      <c r="E200" s="38">
        <v>0</v>
      </c>
      <c r="F200" s="42"/>
      <c r="G200" s="38">
        <v>0</v>
      </c>
      <c r="H200" s="38">
        <v>0</v>
      </c>
      <c r="I200" s="38">
        <v>0</v>
      </c>
      <c r="L200" s="26"/>
      <c r="M200" s="31"/>
    </row>
    <row r="201" spans="1:13" x14ac:dyDescent="0.25">
      <c r="A201" s="24" t="s">
        <v>123</v>
      </c>
      <c r="B201" s="25">
        <v>13.6</v>
      </c>
      <c r="C201" s="25">
        <v>13.6</v>
      </c>
      <c r="D201" s="25">
        <v>15.299999999999999</v>
      </c>
      <c r="E201" s="25">
        <v>13.9</v>
      </c>
      <c r="F201" s="25"/>
      <c r="G201" s="25">
        <v>13.399999999999999</v>
      </c>
      <c r="H201" s="25">
        <v>11.3</v>
      </c>
      <c r="I201" s="25">
        <v>8.6</v>
      </c>
      <c r="J201" s="39"/>
      <c r="L201" s="26"/>
      <c r="M201" s="31"/>
    </row>
    <row r="202" spans="1:13" x14ac:dyDescent="0.25">
      <c r="A202" s="27" t="s">
        <v>356</v>
      </c>
      <c r="B202" s="35">
        <v>0</v>
      </c>
      <c r="C202" s="35">
        <v>0</v>
      </c>
      <c r="D202" s="35">
        <v>0</v>
      </c>
      <c r="E202" s="35">
        <v>0</v>
      </c>
      <c r="F202" s="35"/>
      <c r="G202" s="35">
        <v>0</v>
      </c>
      <c r="H202" s="35">
        <v>0</v>
      </c>
      <c r="I202" s="35">
        <v>0</v>
      </c>
      <c r="L202" s="26"/>
      <c r="M202" s="31"/>
    </row>
    <row r="203" spans="1:13" x14ac:dyDescent="0.25">
      <c r="A203" s="27" t="s">
        <v>357</v>
      </c>
      <c r="B203" s="35"/>
      <c r="C203" s="35"/>
      <c r="D203" s="35"/>
      <c r="E203" s="35"/>
      <c r="F203" s="35"/>
      <c r="G203" s="35"/>
      <c r="H203" s="35"/>
      <c r="I203" s="35"/>
      <c r="L203" s="26"/>
      <c r="M203" s="31"/>
    </row>
    <row r="204" spans="1:13" x14ac:dyDescent="0.25">
      <c r="A204" s="27" t="s">
        <v>124</v>
      </c>
      <c r="B204" s="35">
        <v>9.1999999999999993</v>
      </c>
      <c r="C204" s="35">
        <v>9.5</v>
      </c>
      <c r="D204" s="35">
        <v>10.6</v>
      </c>
      <c r="E204" s="35">
        <v>8.4</v>
      </c>
      <c r="F204" s="35"/>
      <c r="G204" s="35">
        <v>7.5</v>
      </c>
      <c r="H204" s="35">
        <v>5.9</v>
      </c>
      <c r="I204" s="35">
        <v>3.8</v>
      </c>
      <c r="L204" s="26"/>
      <c r="M204" s="31"/>
    </row>
    <row r="205" spans="1:13" x14ac:dyDescent="0.25">
      <c r="A205" s="27" t="s">
        <v>125</v>
      </c>
      <c r="B205" s="35">
        <v>1.9</v>
      </c>
      <c r="C205" s="35">
        <v>1.5</v>
      </c>
      <c r="D205" s="35">
        <v>2.1</v>
      </c>
      <c r="E205" s="35">
        <v>2.4</v>
      </c>
      <c r="F205" s="35"/>
      <c r="G205" s="35">
        <v>1.6</v>
      </c>
      <c r="H205" s="35">
        <v>1.1000000000000001</v>
      </c>
      <c r="I205" s="35">
        <v>0.5</v>
      </c>
      <c r="L205" s="26"/>
      <c r="M205" s="31"/>
    </row>
    <row r="206" spans="1:13" x14ac:dyDescent="0.25">
      <c r="A206" s="27" t="s">
        <v>126</v>
      </c>
      <c r="B206" s="35">
        <v>2.5</v>
      </c>
      <c r="C206" s="35">
        <v>2.6</v>
      </c>
      <c r="D206" s="35">
        <v>2.6</v>
      </c>
      <c r="E206" s="35">
        <v>3.1</v>
      </c>
      <c r="F206" s="35"/>
      <c r="G206" s="35">
        <v>4.3</v>
      </c>
      <c r="H206" s="35">
        <v>4.3</v>
      </c>
      <c r="I206" s="35">
        <v>4.3</v>
      </c>
      <c r="L206" s="26"/>
      <c r="M206" s="31"/>
    </row>
    <row r="207" spans="1:13" x14ac:dyDescent="0.25">
      <c r="A207" s="24" t="s">
        <v>127</v>
      </c>
      <c r="B207" s="37">
        <v>0</v>
      </c>
      <c r="C207" s="44">
        <v>0</v>
      </c>
      <c r="D207" s="44">
        <v>0</v>
      </c>
      <c r="E207" s="44">
        <v>0</v>
      </c>
      <c r="F207" s="44"/>
      <c r="G207" s="44">
        <v>0</v>
      </c>
      <c r="H207" s="44">
        <v>0</v>
      </c>
      <c r="I207" s="44">
        <v>0</v>
      </c>
      <c r="L207" s="26"/>
      <c r="M207" s="31"/>
    </row>
    <row r="208" spans="1:13" ht="26.25" x14ac:dyDescent="0.25">
      <c r="A208" s="27" t="s">
        <v>358</v>
      </c>
      <c r="B208" s="38">
        <v>0</v>
      </c>
      <c r="C208" s="35">
        <v>0</v>
      </c>
      <c r="D208" s="35">
        <v>0</v>
      </c>
      <c r="E208" s="35">
        <v>0</v>
      </c>
      <c r="F208" s="35"/>
      <c r="G208" s="35">
        <v>0</v>
      </c>
      <c r="H208" s="35">
        <v>0</v>
      </c>
      <c r="I208" s="35">
        <v>0</v>
      </c>
      <c r="L208" s="26"/>
      <c r="M208" s="31"/>
    </row>
    <row r="209" spans="1:13" ht="26.25" x14ac:dyDescent="0.25">
      <c r="A209" s="27" t="s">
        <v>359</v>
      </c>
      <c r="B209" s="38">
        <v>0</v>
      </c>
      <c r="C209" s="35">
        <v>0</v>
      </c>
      <c r="D209" s="35">
        <v>0</v>
      </c>
      <c r="E209" s="35">
        <v>0</v>
      </c>
      <c r="F209" s="35"/>
      <c r="G209" s="35">
        <v>0</v>
      </c>
      <c r="H209" s="35">
        <v>0</v>
      </c>
      <c r="I209" s="35">
        <v>0</v>
      </c>
      <c r="L209" s="26"/>
      <c r="M209" s="31"/>
    </row>
    <row r="210" spans="1:13" x14ac:dyDescent="0.25">
      <c r="A210" s="24" t="s">
        <v>128</v>
      </c>
      <c r="B210" s="25">
        <v>49.9</v>
      </c>
      <c r="C210" s="25">
        <v>49.7</v>
      </c>
      <c r="D210" s="25">
        <v>76.3</v>
      </c>
      <c r="E210" s="25">
        <v>199.5</v>
      </c>
      <c r="F210" s="25"/>
      <c r="G210" s="25">
        <v>333.9</v>
      </c>
      <c r="H210" s="25">
        <v>412.8</v>
      </c>
      <c r="I210" s="25">
        <v>424.3</v>
      </c>
      <c r="L210" s="26"/>
      <c r="M210" s="31"/>
    </row>
    <row r="211" spans="1:13" ht="26.25" x14ac:dyDescent="0.25">
      <c r="A211" s="27" t="s">
        <v>360</v>
      </c>
      <c r="B211" s="40">
        <v>0</v>
      </c>
      <c r="C211" s="40">
        <v>0</v>
      </c>
      <c r="D211" s="40">
        <v>0</v>
      </c>
      <c r="E211" s="42">
        <v>144.9</v>
      </c>
      <c r="F211" s="42"/>
      <c r="G211" s="42">
        <v>274.39999999999998</v>
      </c>
      <c r="H211" s="42">
        <v>351.1</v>
      </c>
      <c r="I211" s="42">
        <v>358.5</v>
      </c>
      <c r="L211" s="26"/>
      <c r="M211" s="31"/>
    </row>
    <row r="212" spans="1:13" x14ac:dyDescent="0.25">
      <c r="A212" s="27" t="s">
        <v>361</v>
      </c>
      <c r="B212" s="42">
        <v>40.1</v>
      </c>
      <c r="C212" s="42">
        <v>40.5</v>
      </c>
      <c r="D212" s="42">
        <v>68.5</v>
      </c>
      <c r="E212" s="42">
        <v>46.9</v>
      </c>
      <c r="F212" s="42"/>
      <c r="G212" s="42">
        <v>52.2</v>
      </c>
      <c r="H212" s="42">
        <v>54.4</v>
      </c>
      <c r="I212" s="42">
        <v>58.5</v>
      </c>
      <c r="L212" s="26"/>
      <c r="M212" s="31"/>
    </row>
    <row r="213" spans="1:13" x14ac:dyDescent="0.25">
      <c r="A213" s="27" t="s">
        <v>129</v>
      </c>
      <c r="B213" s="42"/>
      <c r="C213" s="42"/>
      <c r="D213" s="42"/>
      <c r="E213" s="42"/>
      <c r="F213" s="42"/>
      <c r="G213" s="42"/>
      <c r="H213" s="42"/>
      <c r="I213" s="42"/>
      <c r="L213" s="26"/>
      <c r="M213" s="31"/>
    </row>
    <row r="214" spans="1:13" ht="26.25" x14ac:dyDescent="0.25">
      <c r="A214" s="27" t="s">
        <v>362</v>
      </c>
      <c r="B214" s="42">
        <v>2.2999999999999998</v>
      </c>
      <c r="C214" s="42">
        <v>1.6</v>
      </c>
      <c r="D214" s="40">
        <v>0</v>
      </c>
      <c r="E214" s="40">
        <v>0</v>
      </c>
      <c r="F214" s="42"/>
      <c r="G214" s="40">
        <v>0</v>
      </c>
      <c r="H214" s="40">
        <v>0</v>
      </c>
      <c r="I214" s="40">
        <v>0</v>
      </c>
      <c r="J214" s="45"/>
      <c r="L214" s="26"/>
      <c r="M214" s="31"/>
    </row>
    <row r="215" spans="1:13" x14ac:dyDescent="0.25">
      <c r="A215" s="27" t="s">
        <v>130</v>
      </c>
      <c r="B215" s="42">
        <v>0.6</v>
      </c>
      <c r="C215" s="42">
        <v>0.5</v>
      </c>
      <c r="D215" s="42">
        <v>0.6</v>
      </c>
      <c r="E215" s="42">
        <v>0.7</v>
      </c>
      <c r="F215" s="42"/>
      <c r="G215" s="42">
        <v>0.6</v>
      </c>
      <c r="H215" s="42">
        <v>0.6</v>
      </c>
      <c r="I215" s="42">
        <v>0.6</v>
      </c>
      <c r="L215" s="26"/>
      <c r="M215" s="31"/>
    </row>
    <row r="216" spans="1:13" x14ac:dyDescent="0.25">
      <c r="A216" s="27" t="s">
        <v>131</v>
      </c>
      <c r="B216" s="42">
        <v>0.5</v>
      </c>
      <c r="C216" s="42">
        <v>0.7</v>
      </c>
      <c r="D216" s="42">
        <v>0.5</v>
      </c>
      <c r="E216" s="35">
        <v>0</v>
      </c>
      <c r="F216" s="42"/>
      <c r="G216" s="35">
        <v>0</v>
      </c>
      <c r="H216" s="35">
        <v>0</v>
      </c>
      <c r="I216" s="35">
        <v>0</v>
      </c>
      <c r="L216" s="26"/>
      <c r="M216" s="31"/>
    </row>
    <row r="217" spans="1:13" x14ac:dyDescent="0.25">
      <c r="A217" s="27" t="s">
        <v>357</v>
      </c>
      <c r="B217" s="42"/>
      <c r="C217" s="42"/>
      <c r="D217" s="42"/>
      <c r="E217" s="42"/>
      <c r="F217" s="42"/>
      <c r="G217" s="42"/>
      <c r="H217" s="42"/>
      <c r="I217" s="42"/>
      <c r="L217" s="26"/>
      <c r="M217" s="31"/>
    </row>
    <row r="218" spans="1:13" x14ac:dyDescent="0.25">
      <c r="A218" s="27" t="s">
        <v>132</v>
      </c>
      <c r="B218" s="35">
        <v>0</v>
      </c>
      <c r="C218" s="35">
        <v>0</v>
      </c>
      <c r="D218" s="35">
        <v>0</v>
      </c>
      <c r="E218" s="42">
        <v>0.6</v>
      </c>
      <c r="F218" s="42"/>
      <c r="G218" s="35">
        <v>0</v>
      </c>
      <c r="H218" s="40">
        <v>0</v>
      </c>
      <c r="I218" s="40">
        <v>0</v>
      </c>
      <c r="L218" s="26"/>
      <c r="M218" s="31"/>
    </row>
    <row r="219" spans="1:13" x14ac:dyDescent="0.25">
      <c r="A219" s="27" t="s">
        <v>133</v>
      </c>
      <c r="B219" s="42">
        <v>6.4</v>
      </c>
      <c r="C219" s="42">
        <v>6.4</v>
      </c>
      <c r="D219" s="42">
        <v>6.7</v>
      </c>
      <c r="E219" s="42">
        <v>6.4</v>
      </c>
      <c r="F219" s="42"/>
      <c r="G219" s="42">
        <v>6.7</v>
      </c>
      <c r="H219" s="42">
        <v>6.7</v>
      </c>
      <c r="I219" s="42">
        <v>6.7</v>
      </c>
      <c r="L219" s="26"/>
      <c r="M219" s="31"/>
    </row>
    <row r="220" spans="1:13" ht="26.25" x14ac:dyDescent="0.25">
      <c r="A220" s="27" t="s">
        <v>363</v>
      </c>
      <c r="B220" s="28" t="s">
        <v>20</v>
      </c>
      <c r="C220" s="28" t="s">
        <v>20</v>
      </c>
      <c r="D220" s="28" t="s">
        <v>20</v>
      </c>
      <c r="E220" s="28" t="s">
        <v>20</v>
      </c>
      <c r="F220" s="42"/>
      <c r="G220" s="28" t="s">
        <v>20</v>
      </c>
      <c r="H220" s="28" t="s">
        <v>20</v>
      </c>
      <c r="I220" s="28" t="s">
        <v>20</v>
      </c>
      <c r="L220" s="26"/>
      <c r="M220" s="31"/>
    </row>
    <row r="221" spans="1:13" x14ac:dyDescent="0.25">
      <c r="A221" s="27" t="s">
        <v>134</v>
      </c>
      <c r="B221" s="35">
        <v>0</v>
      </c>
      <c r="C221" s="35">
        <v>0</v>
      </c>
      <c r="D221" s="35">
        <v>0</v>
      </c>
      <c r="E221" s="35">
        <v>0</v>
      </c>
      <c r="F221" s="42"/>
      <c r="G221" s="35">
        <v>0</v>
      </c>
      <c r="H221" s="35">
        <v>0</v>
      </c>
      <c r="I221" s="35">
        <v>0</v>
      </c>
      <c r="L221" s="26"/>
      <c r="M221" s="31"/>
    </row>
    <row r="222" spans="1:13" x14ac:dyDescent="0.25">
      <c r="A222" s="24" t="s">
        <v>300</v>
      </c>
      <c r="B222" s="25">
        <v>17557.300000000003</v>
      </c>
      <c r="C222" s="25">
        <v>18601.7</v>
      </c>
      <c r="D222" s="25">
        <v>19677.499999999996</v>
      </c>
      <c r="E222" s="25">
        <v>19962.900000000009</v>
      </c>
      <c r="F222" s="25"/>
      <c r="G222" s="25">
        <v>21259.999999999993</v>
      </c>
      <c r="H222" s="25">
        <v>22060.2</v>
      </c>
      <c r="I222" s="25">
        <v>22438.400000000001</v>
      </c>
      <c r="L222" s="26"/>
      <c r="M222" s="31"/>
    </row>
    <row r="223" spans="1:13" x14ac:dyDescent="0.25">
      <c r="A223" s="24" t="s">
        <v>421</v>
      </c>
      <c r="B223" s="25">
        <v>13499.1</v>
      </c>
      <c r="C223" s="25">
        <v>14048.6</v>
      </c>
      <c r="D223" s="25">
        <v>14498.1</v>
      </c>
      <c r="E223" s="25">
        <v>14517.5</v>
      </c>
      <c r="F223" s="25"/>
      <c r="G223" s="25">
        <v>15392.3</v>
      </c>
      <c r="H223" s="25">
        <v>15847.8</v>
      </c>
      <c r="I223" s="25">
        <v>16164.5</v>
      </c>
      <c r="L223" s="26"/>
      <c r="M223" s="31"/>
    </row>
    <row r="224" spans="1:13" x14ac:dyDescent="0.25">
      <c r="A224" s="27" t="s">
        <v>135</v>
      </c>
      <c r="B224" s="38">
        <v>13499.1</v>
      </c>
      <c r="C224" s="38">
        <v>14048.6</v>
      </c>
      <c r="D224" s="38">
        <v>14498.1</v>
      </c>
      <c r="E224" s="38">
        <v>14517.5</v>
      </c>
      <c r="F224" s="38"/>
      <c r="G224" s="38">
        <v>15392.3</v>
      </c>
      <c r="H224" s="38">
        <v>15847.8</v>
      </c>
      <c r="I224" s="38">
        <v>16164.5</v>
      </c>
      <c r="L224" s="26"/>
      <c r="M224" s="31"/>
    </row>
    <row r="225" spans="1:13" x14ac:dyDescent="0.25">
      <c r="A225" s="24" t="s">
        <v>136</v>
      </c>
      <c r="B225" s="25">
        <v>2509.6999999999998</v>
      </c>
      <c r="C225" s="25">
        <v>2878.2999999999997</v>
      </c>
      <c r="D225" s="25">
        <v>3411.2</v>
      </c>
      <c r="E225" s="25">
        <v>3601.2000000000003</v>
      </c>
      <c r="F225" s="25"/>
      <c r="G225" s="25">
        <v>3920.5</v>
      </c>
      <c r="H225" s="25">
        <v>4177.8999999999996</v>
      </c>
      <c r="I225" s="25">
        <v>4155.5999999999995</v>
      </c>
      <c r="L225" s="26"/>
      <c r="M225" s="31"/>
    </row>
    <row r="226" spans="1:13" ht="26.25" x14ac:dyDescent="0.25">
      <c r="A226" s="27" t="s">
        <v>364</v>
      </c>
      <c r="B226" s="38">
        <v>494.3</v>
      </c>
      <c r="C226" s="38">
        <v>527.1</v>
      </c>
      <c r="D226" s="38">
        <v>602</v>
      </c>
      <c r="E226" s="38">
        <v>627.79999999999995</v>
      </c>
      <c r="F226" s="38"/>
      <c r="G226" s="38">
        <v>679.6</v>
      </c>
      <c r="H226" s="38">
        <v>697.6</v>
      </c>
      <c r="I226" s="38">
        <v>702.1</v>
      </c>
      <c r="L226" s="26"/>
      <c r="M226" s="31"/>
    </row>
    <row r="227" spans="1:13" ht="39" x14ac:dyDescent="0.25">
      <c r="A227" s="27" t="s">
        <v>365</v>
      </c>
      <c r="B227" s="38">
        <v>246.7</v>
      </c>
      <c r="C227" s="38">
        <v>273.3</v>
      </c>
      <c r="D227" s="38">
        <v>311.10000000000002</v>
      </c>
      <c r="E227" s="38">
        <v>311.3</v>
      </c>
      <c r="F227" s="38"/>
      <c r="G227" s="38">
        <v>326.8</v>
      </c>
      <c r="H227" s="38">
        <v>337.6</v>
      </c>
      <c r="I227" s="38">
        <v>314.5</v>
      </c>
      <c r="L227" s="26"/>
      <c r="M227" s="31"/>
    </row>
    <row r="228" spans="1:13" ht="39" x14ac:dyDescent="0.25">
      <c r="A228" s="27" t="s">
        <v>366</v>
      </c>
      <c r="B228" s="38">
        <v>1684.1</v>
      </c>
      <c r="C228" s="38">
        <v>1922.8</v>
      </c>
      <c r="D228" s="38">
        <v>2237.6</v>
      </c>
      <c r="E228" s="38">
        <v>2316.8000000000002</v>
      </c>
      <c r="F228" s="38"/>
      <c r="G228" s="38">
        <v>2490.5</v>
      </c>
      <c r="H228" s="38">
        <v>2645.5</v>
      </c>
      <c r="I228" s="38">
        <v>2634.2</v>
      </c>
      <c r="L228" s="26"/>
      <c r="M228" s="31"/>
    </row>
    <row r="229" spans="1:13" ht="26.25" x14ac:dyDescent="0.25">
      <c r="A229" s="27" t="s">
        <v>137</v>
      </c>
      <c r="B229" s="38">
        <v>84.6</v>
      </c>
      <c r="C229" s="38">
        <v>155.1</v>
      </c>
      <c r="D229" s="38">
        <v>260.5</v>
      </c>
      <c r="E229" s="38">
        <v>345.3</v>
      </c>
      <c r="F229" s="38"/>
      <c r="G229" s="38">
        <v>423.6</v>
      </c>
      <c r="H229" s="38">
        <v>497.2</v>
      </c>
      <c r="I229" s="38">
        <v>504.8</v>
      </c>
      <c r="L229" s="26"/>
      <c r="M229" s="31"/>
    </row>
    <row r="230" spans="1:13" x14ac:dyDescent="0.25">
      <c r="A230" s="24" t="s">
        <v>138</v>
      </c>
      <c r="B230" s="25">
        <v>597.5</v>
      </c>
      <c r="C230" s="25">
        <v>667.49999999999989</v>
      </c>
      <c r="D230" s="25">
        <v>685</v>
      </c>
      <c r="E230" s="25">
        <v>696.1</v>
      </c>
      <c r="F230" s="25"/>
      <c r="G230" s="25">
        <v>743.69999999999993</v>
      </c>
      <c r="H230" s="25">
        <v>773.39999999999986</v>
      </c>
      <c r="I230" s="25">
        <v>803.7</v>
      </c>
      <c r="L230" s="26"/>
      <c r="M230" s="31"/>
    </row>
    <row r="231" spans="1:13" x14ac:dyDescent="0.25">
      <c r="A231" s="27" t="s">
        <v>367</v>
      </c>
      <c r="B231" s="35">
        <v>140.6</v>
      </c>
      <c r="C231" s="35">
        <v>149.1</v>
      </c>
      <c r="D231" s="35">
        <v>157.5</v>
      </c>
      <c r="E231" s="35">
        <v>165.8</v>
      </c>
      <c r="F231" s="35"/>
      <c r="G231" s="35">
        <v>175.6</v>
      </c>
      <c r="H231" s="35">
        <v>180</v>
      </c>
      <c r="I231" s="35">
        <v>183.9</v>
      </c>
      <c r="L231" s="26"/>
      <c r="M231" s="31"/>
    </row>
    <row r="232" spans="1:13" x14ac:dyDescent="0.25">
      <c r="A232" s="27" t="s">
        <v>49</v>
      </c>
      <c r="B232" s="35"/>
      <c r="C232" s="35"/>
      <c r="D232" s="35"/>
      <c r="E232" s="35"/>
      <c r="F232" s="35"/>
      <c r="G232" s="35"/>
      <c r="H232" s="35"/>
      <c r="I232" s="35"/>
      <c r="L232" s="26"/>
      <c r="M232" s="31"/>
    </row>
    <row r="233" spans="1:13" x14ac:dyDescent="0.25">
      <c r="A233" s="27" t="s">
        <v>139</v>
      </c>
      <c r="B233" s="35">
        <v>188.4</v>
      </c>
      <c r="C233" s="35">
        <v>200.2</v>
      </c>
      <c r="D233" s="35">
        <v>193.6</v>
      </c>
      <c r="E233" s="35">
        <v>177.4</v>
      </c>
      <c r="F233" s="35"/>
      <c r="G233" s="35">
        <v>187.7</v>
      </c>
      <c r="H233" s="35">
        <v>192.9</v>
      </c>
      <c r="I233" s="35">
        <v>197.6</v>
      </c>
      <c r="L233" s="26"/>
      <c r="M233" s="31"/>
    </row>
    <row r="234" spans="1:13" x14ac:dyDescent="0.25">
      <c r="A234" s="27" t="s">
        <v>140</v>
      </c>
      <c r="B234" s="35">
        <v>9.4</v>
      </c>
      <c r="C234" s="35">
        <v>11.4</v>
      </c>
      <c r="D234" s="35">
        <v>14.3</v>
      </c>
      <c r="E234" s="35">
        <v>14.6</v>
      </c>
      <c r="F234" s="35"/>
      <c r="G234" s="35">
        <v>15.6</v>
      </c>
      <c r="H234" s="35">
        <v>16</v>
      </c>
      <c r="I234" s="35">
        <v>16.2</v>
      </c>
      <c r="L234" s="26"/>
      <c r="M234" s="31"/>
    </row>
    <row r="235" spans="1:13" ht="26.25" x14ac:dyDescent="0.25">
      <c r="A235" s="27" t="s">
        <v>141</v>
      </c>
      <c r="B235" s="35">
        <v>0</v>
      </c>
      <c r="C235" s="35">
        <v>0</v>
      </c>
      <c r="D235" s="35">
        <v>0</v>
      </c>
      <c r="E235" s="35">
        <v>0</v>
      </c>
      <c r="F235" s="35"/>
      <c r="G235" s="35">
        <v>0</v>
      </c>
      <c r="H235" s="35">
        <v>0</v>
      </c>
      <c r="I235" s="35">
        <v>0</v>
      </c>
      <c r="L235" s="26"/>
      <c r="M235" s="31"/>
    </row>
    <row r="236" spans="1:13" x14ac:dyDescent="0.25">
      <c r="A236" s="27" t="s">
        <v>142</v>
      </c>
      <c r="B236" s="35">
        <v>5.9</v>
      </c>
      <c r="C236" s="35">
        <v>6.8</v>
      </c>
      <c r="D236" s="35">
        <v>7.1</v>
      </c>
      <c r="E236" s="35">
        <v>7.4</v>
      </c>
      <c r="F236" s="35"/>
      <c r="G236" s="35">
        <v>8.3000000000000007</v>
      </c>
      <c r="H236" s="35">
        <v>8.3000000000000007</v>
      </c>
      <c r="I236" s="35">
        <v>8.3000000000000007</v>
      </c>
      <c r="L236" s="26"/>
      <c r="M236" s="31"/>
    </row>
    <row r="237" spans="1:13" ht="26.25" x14ac:dyDescent="0.25">
      <c r="A237" s="27" t="s">
        <v>143</v>
      </c>
      <c r="B237" s="35">
        <v>242</v>
      </c>
      <c r="C237" s="35">
        <v>288.2</v>
      </c>
      <c r="D237" s="35">
        <v>299.5</v>
      </c>
      <c r="E237" s="35">
        <v>317.8</v>
      </c>
      <c r="F237" s="35"/>
      <c r="G237" s="35">
        <v>342.6</v>
      </c>
      <c r="H237" s="35">
        <v>361.9</v>
      </c>
      <c r="I237" s="35">
        <v>383</v>
      </c>
      <c r="L237" s="26"/>
      <c r="M237" s="31"/>
    </row>
    <row r="238" spans="1:13" x14ac:dyDescent="0.25">
      <c r="A238" s="27" t="s">
        <v>144</v>
      </c>
      <c r="B238" s="35">
        <v>11.2</v>
      </c>
      <c r="C238" s="35">
        <v>11.8</v>
      </c>
      <c r="D238" s="35">
        <v>13</v>
      </c>
      <c r="E238" s="35">
        <v>13.1</v>
      </c>
      <c r="F238" s="35"/>
      <c r="G238" s="35">
        <v>13.9</v>
      </c>
      <c r="H238" s="35">
        <v>14.3</v>
      </c>
      <c r="I238" s="35">
        <v>14.7</v>
      </c>
      <c r="L238" s="26"/>
      <c r="M238" s="31"/>
    </row>
    <row r="239" spans="1:13" x14ac:dyDescent="0.25">
      <c r="A239" s="24" t="s">
        <v>145</v>
      </c>
      <c r="B239" s="25">
        <v>96.699999999999989</v>
      </c>
      <c r="C239" s="25">
        <v>157.80000000000001</v>
      </c>
      <c r="D239" s="25">
        <v>81.599999999999994</v>
      </c>
      <c r="E239" s="25">
        <v>83.199999999999989</v>
      </c>
      <c r="F239" s="25"/>
      <c r="G239" s="25">
        <v>90.300000000000011</v>
      </c>
      <c r="H239" s="25">
        <v>94.5</v>
      </c>
      <c r="I239" s="25">
        <v>99.300000000000011</v>
      </c>
      <c r="L239" s="26"/>
      <c r="M239" s="31"/>
    </row>
    <row r="240" spans="1:13" x14ac:dyDescent="0.25">
      <c r="A240" s="27" t="s">
        <v>146</v>
      </c>
      <c r="B240" s="35">
        <v>9.8000000000000007</v>
      </c>
      <c r="C240" s="35">
        <v>9.9</v>
      </c>
      <c r="D240" s="35">
        <v>10.199999999999999</v>
      </c>
      <c r="E240" s="35">
        <v>10</v>
      </c>
      <c r="F240" s="35"/>
      <c r="G240" s="35">
        <v>10.1</v>
      </c>
      <c r="H240" s="35">
        <v>10.199999999999999</v>
      </c>
      <c r="I240" s="35">
        <v>10.4</v>
      </c>
      <c r="L240" s="26"/>
      <c r="M240" s="31"/>
    </row>
    <row r="241" spans="1:13" x14ac:dyDescent="0.25">
      <c r="A241" s="27" t="s">
        <v>147</v>
      </c>
      <c r="B241" s="35">
        <v>2.2000000000000002</v>
      </c>
      <c r="C241" s="35">
        <v>2.5</v>
      </c>
      <c r="D241" s="35">
        <v>2.2999999999999998</v>
      </c>
      <c r="E241" s="35">
        <v>2.2999999999999998</v>
      </c>
      <c r="F241" s="35"/>
      <c r="G241" s="35">
        <v>2.2000000000000002</v>
      </c>
      <c r="H241" s="35">
        <v>2.2000000000000002</v>
      </c>
      <c r="I241" s="35">
        <v>2.2000000000000002</v>
      </c>
      <c r="L241" s="26"/>
      <c r="M241" s="31"/>
    </row>
    <row r="242" spans="1:13" x14ac:dyDescent="0.25">
      <c r="A242" s="27" t="s">
        <v>148</v>
      </c>
      <c r="B242" s="35">
        <v>66.3</v>
      </c>
      <c r="C242" s="35">
        <v>126.1</v>
      </c>
      <c r="D242" s="35">
        <v>52.8</v>
      </c>
      <c r="E242" s="35">
        <v>54</v>
      </c>
      <c r="F242" s="35"/>
      <c r="G242" s="35">
        <v>59.1</v>
      </c>
      <c r="H242" s="35">
        <v>62.2</v>
      </c>
      <c r="I242" s="35">
        <v>65.8</v>
      </c>
      <c r="L242" s="26"/>
      <c r="M242" s="31"/>
    </row>
    <row r="243" spans="1:13" x14ac:dyDescent="0.25">
      <c r="A243" s="27" t="s">
        <v>149</v>
      </c>
      <c r="B243" s="35">
        <v>18.399999999999999</v>
      </c>
      <c r="C243" s="35">
        <v>19.3</v>
      </c>
      <c r="D243" s="35">
        <v>16.3</v>
      </c>
      <c r="E243" s="35">
        <v>16.899999999999999</v>
      </c>
      <c r="F243" s="35"/>
      <c r="G243" s="35">
        <v>18.899999999999999</v>
      </c>
      <c r="H243" s="35">
        <v>19.899999999999999</v>
      </c>
      <c r="I243" s="35">
        <v>20.9</v>
      </c>
      <c r="L243" s="26"/>
      <c r="M243" s="31"/>
    </row>
    <row r="244" spans="1:13" x14ac:dyDescent="0.25">
      <c r="A244" s="24" t="s">
        <v>150</v>
      </c>
      <c r="B244" s="25">
        <v>558.29999999999995</v>
      </c>
      <c r="C244" s="25">
        <v>506.99999999999994</v>
      </c>
      <c r="D244" s="25">
        <v>524.9</v>
      </c>
      <c r="E244" s="25">
        <v>581.5</v>
      </c>
      <c r="F244" s="25"/>
      <c r="G244" s="25">
        <v>629</v>
      </c>
      <c r="H244" s="25">
        <v>672.59999999999991</v>
      </c>
      <c r="I244" s="25">
        <v>718.9</v>
      </c>
      <c r="L244" s="26"/>
      <c r="M244" s="31"/>
    </row>
    <row r="245" spans="1:13" x14ac:dyDescent="0.25">
      <c r="A245" s="27" t="s">
        <v>368</v>
      </c>
      <c r="B245" s="35">
        <v>439.5</v>
      </c>
      <c r="C245" s="35">
        <v>394.9</v>
      </c>
      <c r="D245" s="35">
        <v>397.2</v>
      </c>
      <c r="E245" s="35">
        <v>447.2</v>
      </c>
      <c r="F245" s="35"/>
      <c r="G245" s="35">
        <v>483.1</v>
      </c>
      <c r="H245" s="35">
        <v>518.4</v>
      </c>
      <c r="I245" s="35">
        <v>555.9</v>
      </c>
      <c r="L245" s="26"/>
      <c r="M245" s="31"/>
    </row>
    <row r="246" spans="1:13" x14ac:dyDescent="0.25">
      <c r="A246" s="27" t="s">
        <v>151</v>
      </c>
      <c r="B246" s="28" t="s">
        <v>20</v>
      </c>
      <c r="C246" s="28" t="s">
        <v>20</v>
      </c>
      <c r="D246" s="28" t="s">
        <v>20</v>
      </c>
      <c r="E246" s="28" t="s">
        <v>20</v>
      </c>
      <c r="F246" s="35"/>
      <c r="G246" s="28" t="s">
        <v>20</v>
      </c>
      <c r="H246" s="28" t="s">
        <v>20</v>
      </c>
      <c r="I246" s="28" t="s">
        <v>20</v>
      </c>
      <c r="L246" s="26"/>
      <c r="M246" s="31"/>
    </row>
    <row r="247" spans="1:13" x14ac:dyDescent="0.25">
      <c r="A247" s="27" t="s">
        <v>152</v>
      </c>
      <c r="B247" s="35">
        <v>74.5</v>
      </c>
      <c r="C247" s="35">
        <v>71.2</v>
      </c>
      <c r="D247" s="35">
        <v>84.2</v>
      </c>
      <c r="E247" s="35">
        <v>87.3</v>
      </c>
      <c r="F247" s="35"/>
      <c r="G247" s="35">
        <v>95</v>
      </c>
      <c r="H247" s="35">
        <v>100.9</v>
      </c>
      <c r="I247" s="35">
        <v>107.2</v>
      </c>
      <c r="L247" s="26"/>
      <c r="M247" s="31"/>
    </row>
    <row r="248" spans="1:13" x14ac:dyDescent="0.25">
      <c r="A248" s="27" t="s">
        <v>153</v>
      </c>
      <c r="B248" s="35">
        <v>0</v>
      </c>
      <c r="C248" s="35">
        <v>0</v>
      </c>
      <c r="D248" s="35">
        <v>0</v>
      </c>
      <c r="E248" s="35">
        <v>0</v>
      </c>
      <c r="F248" s="35"/>
      <c r="G248" s="35">
        <v>0</v>
      </c>
      <c r="H248" s="35">
        <v>0</v>
      </c>
      <c r="I248" s="35">
        <v>0</v>
      </c>
      <c r="L248" s="26"/>
      <c r="M248" s="31"/>
    </row>
    <row r="249" spans="1:13" x14ac:dyDescent="0.25">
      <c r="A249" s="27" t="s">
        <v>154</v>
      </c>
      <c r="B249" s="35">
        <v>0</v>
      </c>
      <c r="C249" s="35">
        <v>0</v>
      </c>
      <c r="D249" s="35">
        <v>0</v>
      </c>
      <c r="E249" s="35">
        <v>0</v>
      </c>
      <c r="F249" s="35"/>
      <c r="G249" s="35">
        <v>0</v>
      </c>
      <c r="H249" s="35">
        <v>0</v>
      </c>
      <c r="I249" s="35">
        <v>0</v>
      </c>
      <c r="L249" s="26"/>
      <c r="M249" s="31"/>
    </row>
    <row r="250" spans="1:13" x14ac:dyDescent="0.25">
      <c r="A250" s="27" t="s">
        <v>369</v>
      </c>
      <c r="B250" s="35">
        <v>44.3</v>
      </c>
      <c r="C250" s="35">
        <v>40.9</v>
      </c>
      <c r="D250" s="35">
        <v>43.5</v>
      </c>
      <c r="E250" s="35">
        <v>47</v>
      </c>
      <c r="F250" s="35"/>
      <c r="G250" s="35">
        <v>50.9</v>
      </c>
      <c r="H250" s="35">
        <v>53.3</v>
      </c>
      <c r="I250" s="35">
        <v>55.8</v>
      </c>
      <c r="L250" s="26"/>
      <c r="M250" s="31"/>
    </row>
    <row r="251" spans="1:13" x14ac:dyDescent="0.25">
      <c r="A251" s="24" t="s">
        <v>155</v>
      </c>
      <c r="B251" s="25">
        <v>296</v>
      </c>
      <c r="C251" s="25">
        <v>342.5</v>
      </c>
      <c r="D251" s="25">
        <v>476.7</v>
      </c>
      <c r="E251" s="25">
        <v>483.4</v>
      </c>
      <c r="F251" s="25"/>
      <c r="G251" s="25">
        <v>484.2</v>
      </c>
      <c r="H251" s="25">
        <v>494</v>
      </c>
      <c r="I251" s="25">
        <v>496.4</v>
      </c>
      <c r="L251" s="26"/>
      <c r="M251" s="31"/>
    </row>
    <row r="252" spans="1:13" ht="26.25" x14ac:dyDescent="0.25">
      <c r="A252" s="27" t="s">
        <v>156</v>
      </c>
      <c r="B252" s="28" t="s">
        <v>20</v>
      </c>
      <c r="C252" s="28" t="s">
        <v>20</v>
      </c>
      <c r="D252" s="28" t="s">
        <v>20</v>
      </c>
      <c r="E252" s="28" t="s">
        <v>20</v>
      </c>
      <c r="F252" s="35"/>
      <c r="G252" s="28" t="s">
        <v>20</v>
      </c>
      <c r="H252" s="28" t="s">
        <v>20</v>
      </c>
      <c r="I252" s="28" t="s">
        <v>20</v>
      </c>
      <c r="L252" s="26"/>
      <c r="M252" s="31"/>
    </row>
    <row r="253" spans="1:13" x14ac:dyDescent="0.25">
      <c r="A253" s="27" t="s">
        <v>157</v>
      </c>
      <c r="B253" s="35">
        <v>0</v>
      </c>
      <c r="C253" s="35">
        <v>0</v>
      </c>
      <c r="D253" s="35">
        <v>0</v>
      </c>
      <c r="E253" s="35">
        <v>0</v>
      </c>
      <c r="F253" s="35"/>
      <c r="G253" s="35">
        <v>0</v>
      </c>
      <c r="H253" s="35">
        <v>0</v>
      </c>
      <c r="I253" s="35">
        <v>0</v>
      </c>
      <c r="L253" s="26"/>
      <c r="M253" s="31"/>
    </row>
    <row r="254" spans="1:13" x14ac:dyDescent="0.25">
      <c r="A254" s="27" t="s">
        <v>25</v>
      </c>
      <c r="B254" s="35"/>
      <c r="C254" s="35"/>
      <c r="D254" s="35"/>
      <c r="E254" s="35"/>
      <c r="F254" s="35"/>
      <c r="G254" s="35"/>
      <c r="H254" s="35"/>
      <c r="I254" s="35"/>
      <c r="L254" s="26"/>
      <c r="M254" s="31"/>
    </row>
    <row r="255" spans="1:13" x14ac:dyDescent="0.25">
      <c r="A255" s="29" t="s">
        <v>158</v>
      </c>
      <c r="B255" s="35">
        <v>296</v>
      </c>
      <c r="C255" s="35">
        <v>342.5</v>
      </c>
      <c r="D255" s="35">
        <v>476.7</v>
      </c>
      <c r="E255" s="35">
        <v>483.4</v>
      </c>
      <c r="F255" s="35"/>
      <c r="G255" s="35">
        <v>484.2</v>
      </c>
      <c r="H255" s="35">
        <v>494</v>
      </c>
      <c r="I255" s="35">
        <v>496.4</v>
      </c>
      <c r="L255" s="26"/>
      <c r="M255" s="31"/>
    </row>
    <row r="256" spans="1:13" x14ac:dyDescent="0.25">
      <c r="A256" s="29" t="s">
        <v>159</v>
      </c>
      <c r="B256" s="28" t="s">
        <v>20</v>
      </c>
      <c r="C256" s="28" t="s">
        <v>20</v>
      </c>
      <c r="D256" s="28" t="s">
        <v>20</v>
      </c>
      <c r="E256" s="28" t="s">
        <v>20</v>
      </c>
      <c r="F256" s="35"/>
      <c r="G256" s="28" t="s">
        <v>20</v>
      </c>
      <c r="H256" s="28" t="s">
        <v>20</v>
      </c>
      <c r="I256" s="28" t="s">
        <v>20</v>
      </c>
      <c r="L256" s="26"/>
      <c r="M256" s="31"/>
    </row>
    <row r="257" spans="1:16" ht="26.25" x14ac:dyDescent="0.25">
      <c r="A257" s="65" t="s">
        <v>370</v>
      </c>
      <c r="B257" s="66" t="s">
        <v>20</v>
      </c>
      <c r="C257" s="66" t="s">
        <v>20</v>
      </c>
      <c r="D257" s="66" t="s">
        <v>20</v>
      </c>
      <c r="E257" s="66" t="s">
        <v>20</v>
      </c>
      <c r="F257" s="46"/>
      <c r="G257" s="66" t="s">
        <v>20</v>
      </c>
      <c r="H257" s="66" t="s">
        <v>20</v>
      </c>
      <c r="I257" s="66" t="s">
        <v>20</v>
      </c>
      <c r="L257" s="26"/>
      <c r="M257" s="31"/>
    </row>
    <row r="258" spans="1:16" ht="26.25" x14ac:dyDescent="0.25">
      <c r="A258" s="67" t="s">
        <v>371</v>
      </c>
      <c r="B258" s="25">
        <f>B7+B136</f>
        <v>24830</v>
      </c>
      <c r="C258" s="25">
        <f>C7+C136</f>
        <v>29171.699999999993</v>
      </c>
      <c r="D258" s="25">
        <f>D7+D136</f>
        <v>34930.600000000006</v>
      </c>
      <c r="E258" s="25">
        <f>E7+E136</f>
        <v>29520.3</v>
      </c>
      <c r="F258" s="25"/>
      <c r="G258" s="25">
        <f>G7+G136</f>
        <v>33263.699999999997</v>
      </c>
      <c r="H258" s="25">
        <f>H7+H136</f>
        <v>34843.400000000016</v>
      </c>
      <c r="I258" s="25">
        <f>I7+I136</f>
        <v>35926.1</v>
      </c>
      <c r="L258" s="26"/>
      <c r="M258" s="31"/>
    </row>
    <row r="259" spans="1:16" x14ac:dyDescent="0.25">
      <c r="A259" s="68" t="s">
        <v>160</v>
      </c>
      <c r="B259" s="69">
        <f>B222</f>
        <v>17557.300000000003</v>
      </c>
      <c r="C259" s="69">
        <f t="shared" ref="C259:I259" si="0">C222</f>
        <v>18601.7</v>
      </c>
      <c r="D259" s="69">
        <f t="shared" si="0"/>
        <v>19677.499999999996</v>
      </c>
      <c r="E259" s="69">
        <f t="shared" si="0"/>
        <v>19962.900000000009</v>
      </c>
      <c r="F259" s="69"/>
      <c r="G259" s="69">
        <f t="shared" si="0"/>
        <v>21259.999999999993</v>
      </c>
      <c r="H259" s="69">
        <f t="shared" si="0"/>
        <v>22060.2</v>
      </c>
      <c r="I259" s="69">
        <f t="shared" si="0"/>
        <v>22438.400000000001</v>
      </c>
      <c r="L259" s="26"/>
      <c r="M259" s="31"/>
    </row>
    <row r="260" spans="1:16" x14ac:dyDescent="0.25">
      <c r="A260" s="67" t="s">
        <v>161</v>
      </c>
      <c r="B260" s="25">
        <f>B258+B259</f>
        <v>42387.3</v>
      </c>
      <c r="C260" s="25">
        <f>C258+C259</f>
        <v>47773.399999999994</v>
      </c>
      <c r="D260" s="25">
        <f t="shared" ref="D260:H260" si="1">D258+D259</f>
        <v>54608.100000000006</v>
      </c>
      <c r="E260" s="25">
        <f t="shared" si="1"/>
        <v>49483.200000000012</v>
      </c>
      <c r="F260" s="25"/>
      <c r="G260" s="25">
        <f t="shared" si="1"/>
        <v>54523.69999999999</v>
      </c>
      <c r="H260" s="25">
        <f t="shared" si="1"/>
        <v>56903.60000000002</v>
      </c>
      <c r="I260" s="25">
        <f>I258+I259</f>
        <v>58364.5</v>
      </c>
      <c r="J260" s="47"/>
      <c r="L260" s="26"/>
      <c r="M260" s="31"/>
    </row>
    <row r="261" spans="1:16" ht="15.75" thickBot="1" x14ac:dyDescent="0.3">
      <c r="A261" s="70"/>
      <c r="B261" s="71"/>
      <c r="C261" s="71"/>
      <c r="D261" s="71"/>
      <c r="E261" s="71"/>
      <c r="F261" s="71"/>
      <c r="G261" s="71"/>
      <c r="H261" s="71"/>
      <c r="I261" s="71"/>
      <c r="L261" s="5"/>
      <c r="M261" s="31"/>
    </row>
    <row r="262" spans="1:16" ht="26.25" x14ac:dyDescent="0.25">
      <c r="A262" s="72" t="s">
        <v>372</v>
      </c>
      <c r="B262" s="73"/>
      <c r="C262" s="74"/>
      <c r="D262" s="74"/>
      <c r="E262" s="74"/>
      <c r="F262" s="74"/>
      <c r="G262" s="74"/>
      <c r="H262" s="74"/>
      <c r="I262" s="75"/>
      <c r="L262" s="26"/>
      <c r="M262" s="31"/>
    </row>
    <row r="263" spans="1:16" x14ac:dyDescent="0.25">
      <c r="A263" s="24" t="s">
        <v>162</v>
      </c>
      <c r="B263" s="25">
        <v>4654</v>
      </c>
      <c r="C263" s="25">
        <v>5816.3000000000011</v>
      </c>
      <c r="D263" s="25">
        <v>6480.8</v>
      </c>
      <c r="E263" s="25">
        <f>ROUND(6375.159473,1)</f>
        <v>6375.2</v>
      </c>
      <c r="F263" s="25"/>
      <c r="G263" s="25">
        <v>7273.0000000000009</v>
      </c>
      <c r="H263" s="25">
        <f>ROUND(7173.41015548623,1)</f>
        <v>7173.4</v>
      </c>
      <c r="I263" s="25">
        <v>6856.6</v>
      </c>
      <c r="L263" s="26"/>
      <c r="M263" s="31"/>
    </row>
    <row r="264" spans="1:16" x14ac:dyDescent="0.25">
      <c r="A264" s="24" t="s">
        <v>163</v>
      </c>
      <c r="B264" s="25">
        <v>1774.9</v>
      </c>
      <c r="C264" s="25">
        <v>2506.3000000000002</v>
      </c>
      <c r="D264" s="25">
        <v>2504.1000000000004</v>
      </c>
      <c r="E264" s="25">
        <v>2397.3000000000002</v>
      </c>
      <c r="F264" s="25"/>
      <c r="G264" s="25">
        <v>2930.9</v>
      </c>
      <c r="H264" s="25">
        <v>2659.4</v>
      </c>
      <c r="I264" s="25">
        <v>2481.6999999999998</v>
      </c>
      <c r="J264" s="25"/>
      <c r="L264" s="26"/>
      <c r="M264" s="31"/>
    </row>
    <row r="265" spans="1:16" x14ac:dyDescent="0.25">
      <c r="A265" s="76" t="s">
        <v>164</v>
      </c>
      <c r="B265" s="28">
        <v>658.5</v>
      </c>
      <c r="C265" s="28">
        <v>928</v>
      </c>
      <c r="D265" s="28">
        <v>982.7</v>
      </c>
      <c r="E265" s="28">
        <v>1020.5</v>
      </c>
      <c r="F265" s="28"/>
      <c r="G265" s="28">
        <v>1019.7</v>
      </c>
      <c r="H265" s="28">
        <v>1041.7</v>
      </c>
      <c r="I265" s="28">
        <v>1077.4000000000001</v>
      </c>
      <c r="L265" s="26"/>
      <c r="M265" s="31"/>
    </row>
    <row r="266" spans="1:16" ht="26.25" x14ac:dyDescent="0.25">
      <c r="A266" s="76" t="s">
        <v>165</v>
      </c>
      <c r="B266" s="28">
        <v>18.7</v>
      </c>
      <c r="C266" s="28">
        <v>5.6</v>
      </c>
      <c r="D266" s="28">
        <v>0</v>
      </c>
      <c r="E266" s="28">
        <v>0</v>
      </c>
      <c r="F266" s="28"/>
      <c r="G266" s="28">
        <v>0</v>
      </c>
      <c r="H266" s="28">
        <v>0</v>
      </c>
      <c r="I266" s="28">
        <v>0</v>
      </c>
      <c r="L266" s="26"/>
      <c r="M266" s="31"/>
    </row>
    <row r="267" spans="1:16" x14ac:dyDescent="0.25">
      <c r="A267" s="76" t="s">
        <v>166</v>
      </c>
      <c r="B267" s="28">
        <v>1097.7</v>
      </c>
      <c r="C267" s="28">
        <v>1572.7</v>
      </c>
      <c r="D267" s="28">
        <v>1521.4</v>
      </c>
      <c r="E267" s="28">
        <v>1376.8</v>
      </c>
      <c r="F267" s="28"/>
      <c r="G267" s="28">
        <v>1911.2</v>
      </c>
      <c r="H267" s="28">
        <v>1617.7</v>
      </c>
      <c r="I267" s="28">
        <v>1404.3</v>
      </c>
      <c r="L267" s="26"/>
      <c r="M267" s="31"/>
    </row>
    <row r="268" spans="1:16" ht="26.25" x14ac:dyDescent="0.25">
      <c r="A268" s="76" t="s">
        <v>167</v>
      </c>
      <c r="B268" s="28" t="s">
        <v>20</v>
      </c>
      <c r="C268" s="28" t="s">
        <v>20</v>
      </c>
      <c r="D268" s="28" t="s">
        <v>20</v>
      </c>
      <c r="E268" s="28" t="s">
        <v>20</v>
      </c>
      <c r="F268" s="28"/>
      <c r="G268" s="28" t="s">
        <v>20</v>
      </c>
      <c r="H268" s="28" t="s">
        <v>20</v>
      </c>
      <c r="I268" s="28" t="s">
        <v>20</v>
      </c>
      <c r="L268" s="26"/>
      <c r="M268" s="31"/>
    </row>
    <row r="269" spans="1:16" x14ac:dyDescent="0.25">
      <c r="A269" s="76" t="s">
        <v>168</v>
      </c>
      <c r="B269" s="28" t="s">
        <v>20</v>
      </c>
      <c r="C269" s="28" t="s">
        <v>20</v>
      </c>
      <c r="D269" s="28" t="s">
        <v>20</v>
      </c>
      <c r="E269" s="28" t="s">
        <v>20</v>
      </c>
      <c r="F269" s="28"/>
      <c r="G269" s="28" t="s">
        <v>20</v>
      </c>
      <c r="H269" s="28" t="s">
        <v>20</v>
      </c>
      <c r="I269" s="28" t="s">
        <v>20</v>
      </c>
      <c r="L269" s="26"/>
      <c r="M269" s="31"/>
    </row>
    <row r="270" spans="1:16" s="49" customFormat="1" x14ac:dyDescent="0.25">
      <c r="A270" s="76" t="s">
        <v>373</v>
      </c>
      <c r="B270" s="28" t="s">
        <v>9</v>
      </c>
      <c r="C270" s="28" t="s">
        <v>9</v>
      </c>
      <c r="D270" s="28" t="s">
        <v>9</v>
      </c>
      <c r="E270" s="28" t="s">
        <v>9</v>
      </c>
      <c r="F270" s="28"/>
      <c r="G270" s="28" t="s">
        <v>9</v>
      </c>
      <c r="H270" s="28" t="s">
        <v>9</v>
      </c>
      <c r="I270" s="28" t="s">
        <v>9</v>
      </c>
      <c r="J270" s="41"/>
      <c r="K270" s="5"/>
      <c r="L270" s="26"/>
      <c r="M270" s="31"/>
      <c r="N270" s="48"/>
      <c r="O270" s="48"/>
      <c r="P270" s="48"/>
    </row>
    <row r="271" spans="1:16" x14ac:dyDescent="0.25">
      <c r="A271" s="24" t="s">
        <v>169</v>
      </c>
      <c r="B271" s="25">
        <v>122.5</v>
      </c>
      <c r="C271" s="25">
        <v>190.49999999999997</v>
      </c>
      <c r="D271" s="25">
        <v>267.89999999999998</v>
      </c>
      <c r="E271" s="25">
        <v>279.59999999999997</v>
      </c>
      <c r="F271" s="25"/>
      <c r="G271" s="25">
        <v>391.9</v>
      </c>
      <c r="H271" s="25">
        <v>434.40000000000003</v>
      </c>
      <c r="I271" s="25">
        <v>516.1</v>
      </c>
      <c r="J271" s="41"/>
      <c r="L271" s="26"/>
      <c r="M271" s="31"/>
    </row>
    <row r="272" spans="1:16" x14ac:dyDescent="0.25">
      <c r="A272" s="76" t="s">
        <v>170</v>
      </c>
      <c r="B272" s="28">
        <v>50.6</v>
      </c>
      <c r="C272" s="28">
        <v>78.599999999999994</v>
      </c>
      <c r="D272" s="28">
        <v>74.599999999999994</v>
      </c>
      <c r="E272" s="28">
        <v>76.599999999999994</v>
      </c>
      <c r="F272" s="28"/>
      <c r="G272" s="28">
        <v>76.599999999999994</v>
      </c>
      <c r="H272" s="28">
        <v>78.2</v>
      </c>
      <c r="I272" s="28">
        <v>80.900000000000006</v>
      </c>
      <c r="L272" s="26"/>
      <c r="M272" s="31"/>
    </row>
    <row r="273" spans="1:16" ht="26.25" x14ac:dyDescent="0.25">
      <c r="A273" s="76" t="s">
        <v>171</v>
      </c>
      <c r="B273" s="28" t="s">
        <v>172</v>
      </c>
      <c r="C273" s="28" t="s">
        <v>172</v>
      </c>
      <c r="D273" s="28">
        <v>1.6</v>
      </c>
      <c r="E273" s="28">
        <v>3.6</v>
      </c>
      <c r="F273" s="28"/>
      <c r="G273" s="28">
        <v>3.8</v>
      </c>
      <c r="H273" s="28">
        <v>3.9</v>
      </c>
      <c r="I273" s="28">
        <v>4</v>
      </c>
      <c r="L273" s="26"/>
      <c r="M273" s="31"/>
    </row>
    <row r="274" spans="1:16" ht="26.25" x14ac:dyDescent="0.25">
      <c r="A274" s="76" t="s">
        <v>173</v>
      </c>
      <c r="B274" s="28">
        <v>14.3</v>
      </c>
      <c r="C274" s="28">
        <v>16.899999999999999</v>
      </c>
      <c r="D274" s="28">
        <v>16.399999999999999</v>
      </c>
      <c r="E274" s="28">
        <v>21.7</v>
      </c>
      <c r="F274" s="28"/>
      <c r="G274" s="28">
        <v>21</v>
      </c>
      <c r="H274" s="28">
        <v>21.4</v>
      </c>
      <c r="I274" s="28">
        <v>22.1</v>
      </c>
      <c r="L274" s="26"/>
      <c r="M274" s="31"/>
    </row>
    <row r="275" spans="1:16" x14ac:dyDescent="0.25">
      <c r="A275" s="76" t="s">
        <v>174</v>
      </c>
      <c r="B275" s="28" t="s">
        <v>9</v>
      </c>
      <c r="C275" s="28" t="s">
        <v>172</v>
      </c>
      <c r="D275" s="28">
        <v>0</v>
      </c>
      <c r="E275" s="28">
        <v>0</v>
      </c>
      <c r="F275" s="28"/>
      <c r="G275" s="28">
        <v>0</v>
      </c>
      <c r="H275" s="28">
        <v>0</v>
      </c>
      <c r="I275" s="28">
        <v>0</v>
      </c>
      <c r="L275" s="26"/>
      <c r="M275" s="31"/>
    </row>
    <row r="276" spans="1:16" ht="26.25" x14ac:dyDescent="0.25">
      <c r="A276" s="76" t="s">
        <v>175</v>
      </c>
      <c r="B276" s="28">
        <v>0</v>
      </c>
      <c r="C276" s="28">
        <v>6.7</v>
      </c>
      <c r="D276" s="28">
        <v>51.9</v>
      </c>
      <c r="E276" s="28">
        <v>54.4</v>
      </c>
      <c r="F276" s="28"/>
      <c r="G276" s="28">
        <v>56.4</v>
      </c>
      <c r="H276" s="28">
        <v>60</v>
      </c>
      <c r="I276" s="28">
        <v>64.8</v>
      </c>
      <c r="L276" s="26"/>
      <c r="M276" s="31"/>
    </row>
    <row r="277" spans="1:16" ht="26.25" x14ac:dyDescent="0.25">
      <c r="A277" s="76" t="s">
        <v>374</v>
      </c>
      <c r="B277" s="28" t="s">
        <v>9</v>
      </c>
      <c r="C277" s="28" t="s">
        <v>9</v>
      </c>
      <c r="D277" s="28" t="s">
        <v>9</v>
      </c>
      <c r="E277" s="28" t="s">
        <v>9</v>
      </c>
      <c r="F277" s="28"/>
      <c r="G277" s="28" t="s">
        <v>9</v>
      </c>
      <c r="H277" s="28" t="s">
        <v>9</v>
      </c>
      <c r="I277" s="28" t="s">
        <v>9</v>
      </c>
      <c r="L277" s="26"/>
      <c r="M277" s="31"/>
    </row>
    <row r="278" spans="1:16" x14ac:dyDescent="0.25">
      <c r="A278" s="76" t="s">
        <v>375</v>
      </c>
      <c r="B278" s="28" t="s">
        <v>172</v>
      </c>
      <c r="C278" s="28" t="s">
        <v>172</v>
      </c>
      <c r="D278" s="28">
        <v>75.7</v>
      </c>
      <c r="E278" s="28">
        <v>67</v>
      </c>
      <c r="F278" s="28"/>
      <c r="G278" s="28">
        <v>177</v>
      </c>
      <c r="H278" s="28">
        <v>223.6</v>
      </c>
      <c r="I278" s="28">
        <v>296.3</v>
      </c>
      <c r="L278" s="26"/>
      <c r="M278" s="31"/>
    </row>
    <row r="279" spans="1:16" x14ac:dyDescent="0.25">
      <c r="A279" s="76" t="s">
        <v>176</v>
      </c>
      <c r="B279" s="28">
        <v>38</v>
      </c>
      <c r="C279" s="28">
        <v>52.6</v>
      </c>
      <c r="D279" s="28">
        <v>47.7</v>
      </c>
      <c r="E279" s="28">
        <v>56.3</v>
      </c>
      <c r="F279" s="28"/>
      <c r="G279" s="28">
        <v>57.1</v>
      </c>
      <c r="H279" s="28">
        <v>47.3</v>
      </c>
      <c r="I279" s="28">
        <v>48</v>
      </c>
      <c r="L279" s="26"/>
      <c r="M279" s="31"/>
    </row>
    <row r="280" spans="1:16" x14ac:dyDescent="0.25">
      <c r="A280" s="24" t="s">
        <v>437</v>
      </c>
      <c r="B280" s="25">
        <v>2384.1999999999998</v>
      </c>
      <c r="C280" s="25">
        <v>2644.0000000000005</v>
      </c>
      <c r="D280" s="25">
        <v>3343.9</v>
      </c>
      <c r="E280" s="25">
        <f>ROUND(3405.359473,1)</f>
        <v>3405.4</v>
      </c>
      <c r="F280" s="25"/>
      <c r="G280" s="25">
        <v>3488.6000000000004</v>
      </c>
      <c r="H280" s="25">
        <f>ROUND(3521.71015548623,1)</f>
        <v>3521.7</v>
      </c>
      <c r="I280" s="25">
        <v>3461.3</v>
      </c>
      <c r="L280" s="26"/>
      <c r="M280" s="31"/>
    </row>
    <row r="281" spans="1:16" x14ac:dyDescent="0.25">
      <c r="A281" s="24" t="s">
        <v>376</v>
      </c>
      <c r="B281" s="25">
        <v>1280.8</v>
      </c>
      <c r="C281" s="25">
        <v>1382.8000000000002</v>
      </c>
      <c r="D281" s="25">
        <v>1600.3000000000002</v>
      </c>
      <c r="E281" s="25">
        <v>1652.1000000000001</v>
      </c>
      <c r="F281" s="25"/>
      <c r="G281" s="25">
        <v>1751.9</v>
      </c>
      <c r="H281" s="25">
        <v>1799.8</v>
      </c>
      <c r="I281" s="25">
        <v>1772</v>
      </c>
      <c r="L281" s="26"/>
      <c r="M281" s="31"/>
    </row>
    <row r="282" spans="1:16" x14ac:dyDescent="0.25">
      <c r="A282" s="77" t="s">
        <v>177</v>
      </c>
      <c r="B282" s="25">
        <v>404.2</v>
      </c>
      <c r="C282" s="25">
        <v>426.30000000000007</v>
      </c>
      <c r="D282" s="25">
        <v>515.1</v>
      </c>
      <c r="E282" s="25">
        <v>557</v>
      </c>
      <c r="F282" s="25"/>
      <c r="G282" s="25">
        <v>588.9</v>
      </c>
      <c r="H282" s="25">
        <v>618</v>
      </c>
      <c r="I282" s="25">
        <v>706.6</v>
      </c>
      <c r="L282" s="26"/>
      <c r="M282" s="31"/>
    </row>
    <row r="283" spans="1:16" ht="26.25" x14ac:dyDescent="0.25">
      <c r="A283" s="27" t="s">
        <v>422</v>
      </c>
      <c r="B283" s="28">
        <v>0</v>
      </c>
      <c r="C283" s="28">
        <v>0</v>
      </c>
      <c r="D283" s="28">
        <v>0</v>
      </c>
      <c r="E283" s="28">
        <v>0</v>
      </c>
      <c r="F283" s="25"/>
      <c r="G283" s="28">
        <v>0</v>
      </c>
      <c r="H283" s="28" t="s">
        <v>9</v>
      </c>
      <c r="I283" s="28">
        <v>673.1</v>
      </c>
      <c r="L283" s="26"/>
      <c r="M283" s="31"/>
    </row>
    <row r="284" spans="1:16" ht="26.25" x14ac:dyDescent="0.25">
      <c r="A284" s="27" t="s">
        <v>178</v>
      </c>
      <c r="B284" s="30" t="s">
        <v>179</v>
      </c>
      <c r="C284" s="30" t="s">
        <v>179</v>
      </c>
      <c r="D284" s="30" t="s">
        <v>179</v>
      </c>
      <c r="E284" s="30" t="s">
        <v>179</v>
      </c>
      <c r="G284" s="30" t="s">
        <v>179</v>
      </c>
      <c r="H284" s="30" t="s">
        <v>179</v>
      </c>
      <c r="I284" s="30" t="s">
        <v>179</v>
      </c>
      <c r="L284" s="26"/>
      <c r="M284" s="31"/>
    </row>
    <row r="285" spans="1:16" s="51" customFormat="1" x14ac:dyDescent="0.25">
      <c r="A285" s="27" t="s">
        <v>180</v>
      </c>
      <c r="B285" s="28">
        <v>398.7</v>
      </c>
      <c r="C285" s="28">
        <v>420.1</v>
      </c>
      <c r="D285" s="28">
        <v>509.7</v>
      </c>
      <c r="E285" s="28">
        <v>552</v>
      </c>
      <c r="F285" s="28"/>
      <c r="G285" s="28">
        <v>582.4</v>
      </c>
      <c r="H285" s="28">
        <v>611.4</v>
      </c>
      <c r="I285" s="28">
        <v>33.5</v>
      </c>
      <c r="J285" s="47"/>
      <c r="K285" s="5"/>
      <c r="L285" s="26"/>
      <c r="M285" s="31"/>
      <c r="N285" s="50"/>
      <c r="O285" s="50"/>
      <c r="P285" s="50"/>
    </row>
    <row r="286" spans="1:16" x14ac:dyDescent="0.25">
      <c r="A286" s="27" t="s">
        <v>181</v>
      </c>
      <c r="B286" s="28">
        <v>2.8</v>
      </c>
      <c r="C286" s="28">
        <v>3.6</v>
      </c>
      <c r="D286" s="28">
        <v>2.9</v>
      </c>
      <c r="E286" s="28">
        <v>2.5</v>
      </c>
      <c r="F286" s="28"/>
      <c r="G286" s="28">
        <v>3.6</v>
      </c>
      <c r="H286" s="28">
        <v>3.7</v>
      </c>
      <c r="I286" s="28" t="s">
        <v>9</v>
      </c>
      <c r="L286" s="26"/>
      <c r="M286" s="31"/>
    </row>
    <row r="287" spans="1:16" x14ac:dyDescent="0.25">
      <c r="A287" s="27" t="s">
        <v>182</v>
      </c>
      <c r="B287" s="28">
        <v>2.7</v>
      </c>
      <c r="C287" s="28">
        <v>2.6</v>
      </c>
      <c r="D287" s="28">
        <v>2.5</v>
      </c>
      <c r="E287" s="28">
        <v>2.5</v>
      </c>
      <c r="F287" s="28"/>
      <c r="G287" s="28">
        <v>2.9</v>
      </c>
      <c r="H287" s="28">
        <v>2.9</v>
      </c>
      <c r="I287" s="28" t="s">
        <v>9</v>
      </c>
      <c r="J287" s="52"/>
      <c r="L287" s="26"/>
      <c r="M287" s="31"/>
    </row>
    <row r="288" spans="1:16" x14ac:dyDescent="0.25">
      <c r="A288" s="24" t="s">
        <v>183</v>
      </c>
      <c r="B288" s="25">
        <v>876.6</v>
      </c>
      <c r="C288" s="25">
        <v>956.5</v>
      </c>
      <c r="D288" s="25">
        <v>1085.2</v>
      </c>
      <c r="E288" s="25">
        <v>1095.1000000000001</v>
      </c>
      <c r="F288" s="25"/>
      <c r="G288" s="25">
        <v>1163</v>
      </c>
      <c r="H288" s="25">
        <v>1181.8</v>
      </c>
      <c r="I288" s="25">
        <v>1065.4000000000001</v>
      </c>
      <c r="L288" s="26"/>
      <c r="M288" s="31"/>
    </row>
    <row r="289" spans="1:16" x14ac:dyDescent="0.25">
      <c r="A289" s="76" t="s">
        <v>184</v>
      </c>
      <c r="B289" s="28">
        <v>15.3</v>
      </c>
      <c r="C289" s="28">
        <v>14.3</v>
      </c>
      <c r="D289" s="28">
        <v>17.8</v>
      </c>
      <c r="E289" s="28">
        <v>18.5</v>
      </c>
      <c r="F289" s="28"/>
      <c r="G289" s="28">
        <v>19.399999999999999</v>
      </c>
      <c r="H289" s="28">
        <v>20.2</v>
      </c>
      <c r="I289" s="28">
        <v>16.399999999999999</v>
      </c>
      <c r="L289" s="26"/>
      <c r="M289" s="31"/>
    </row>
    <row r="290" spans="1:16" x14ac:dyDescent="0.25">
      <c r="A290" s="76" t="s">
        <v>185</v>
      </c>
      <c r="B290" s="28" t="s">
        <v>179</v>
      </c>
      <c r="C290" s="28" t="s">
        <v>179</v>
      </c>
      <c r="D290" s="28" t="s">
        <v>179</v>
      </c>
      <c r="E290" s="28" t="s">
        <v>179</v>
      </c>
      <c r="F290" s="28"/>
      <c r="G290" s="28" t="s">
        <v>179</v>
      </c>
      <c r="H290" s="28" t="s">
        <v>179</v>
      </c>
      <c r="I290" s="28" t="s">
        <v>179</v>
      </c>
      <c r="L290" s="26"/>
      <c r="M290" s="31"/>
    </row>
    <row r="291" spans="1:16" x14ac:dyDescent="0.25">
      <c r="A291" s="76" t="s">
        <v>186</v>
      </c>
      <c r="B291" s="28">
        <v>314.89999999999998</v>
      </c>
      <c r="C291" s="28">
        <v>338.3</v>
      </c>
      <c r="D291" s="28">
        <v>428.5</v>
      </c>
      <c r="E291" s="28">
        <v>437.6</v>
      </c>
      <c r="F291" s="28"/>
      <c r="G291" s="28">
        <v>465.8</v>
      </c>
      <c r="H291" s="28">
        <v>457</v>
      </c>
      <c r="I291" s="28">
        <v>409.1</v>
      </c>
      <c r="L291" s="26"/>
      <c r="M291" s="31"/>
    </row>
    <row r="292" spans="1:16" x14ac:dyDescent="0.25">
      <c r="A292" s="76" t="s">
        <v>187</v>
      </c>
      <c r="B292" s="28">
        <v>0</v>
      </c>
      <c r="C292" s="28">
        <v>0</v>
      </c>
      <c r="D292" s="28">
        <v>0</v>
      </c>
      <c r="E292" s="28">
        <v>0</v>
      </c>
      <c r="F292" s="28"/>
      <c r="G292" s="28">
        <v>0</v>
      </c>
      <c r="H292" s="28">
        <v>1.9</v>
      </c>
      <c r="I292" s="28">
        <v>9</v>
      </c>
      <c r="L292" s="26"/>
      <c r="M292" s="31"/>
    </row>
    <row r="293" spans="1:16" x14ac:dyDescent="0.25">
      <c r="A293" s="76" t="s">
        <v>188</v>
      </c>
      <c r="B293" s="28" t="s">
        <v>179</v>
      </c>
      <c r="C293" s="28" t="s">
        <v>179</v>
      </c>
      <c r="D293" s="28" t="s">
        <v>179</v>
      </c>
      <c r="E293" s="28" t="s">
        <v>179</v>
      </c>
      <c r="F293" s="28"/>
      <c r="G293" s="28" t="s">
        <v>179</v>
      </c>
      <c r="H293" s="28" t="s">
        <v>179</v>
      </c>
      <c r="I293" s="28" t="s">
        <v>179</v>
      </c>
      <c r="L293" s="26"/>
      <c r="M293" s="31"/>
    </row>
    <row r="294" spans="1:16" x14ac:dyDescent="0.25">
      <c r="A294" s="76" t="s">
        <v>186</v>
      </c>
      <c r="B294" s="28">
        <v>454</v>
      </c>
      <c r="C294" s="28">
        <v>498.2</v>
      </c>
      <c r="D294" s="28">
        <v>550</v>
      </c>
      <c r="E294" s="28">
        <v>550.1</v>
      </c>
      <c r="F294" s="28"/>
      <c r="G294" s="28">
        <v>583.5</v>
      </c>
      <c r="H294" s="28">
        <v>598</v>
      </c>
      <c r="I294" s="28">
        <v>519.9</v>
      </c>
      <c r="L294" s="26"/>
      <c r="M294" s="31"/>
    </row>
    <row r="295" spans="1:16" s="51" customFormat="1" x14ac:dyDescent="0.25">
      <c r="A295" s="76" t="s">
        <v>187</v>
      </c>
      <c r="B295" s="28">
        <v>90.3</v>
      </c>
      <c r="C295" s="28">
        <v>105.7</v>
      </c>
      <c r="D295" s="28">
        <v>88.9</v>
      </c>
      <c r="E295" s="28">
        <v>88.9</v>
      </c>
      <c r="F295" s="28"/>
      <c r="G295" s="28">
        <v>94.3</v>
      </c>
      <c r="H295" s="28">
        <v>104.7</v>
      </c>
      <c r="I295" s="28">
        <v>111</v>
      </c>
      <c r="J295" s="47"/>
      <c r="K295" s="5"/>
      <c r="L295" s="26"/>
      <c r="M295" s="31"/>
      <c r="N295" s="50"/>
      <c r="O295" s="50"/>
      <c r="P295" s="50"/>
    </row>
    <row r="296" spans="1:16" s="51" customFormat="1" x14ac:dyDescent="0.25">
      <c r="A296" s="78" t="s">
        <v>189</v>
      </c>
      <c r="B296" s="28" t="s">
        <v>9</v>
      </c>
      <c r="C296" s="28" t="s">
        <v>9</v>
      </c>
      <c r="D296" s="28" t="s">
        <v>9</v>
      </c>
      <c r="E296" s="28" t="s">
        <v>9</v>
      </c>
      <c r="F296" s="28"/>
      <c r="G296" s="28">
        <v>0</v>
      </c>
      <c r="H296" s="28">
        <v>0</v>
      </c>
      <c r="I296" s="28">
        <v>0</v>
      </c>
      <c r="J296" s="47"/>
      <c r="K296" s="5"/>
      <c r="L296" s="26"/>
      <c r="M296" s="31"/>
      <c r="N296" s="50"/>
      <c r="O296" s="50"/>
      <c r="P296" s="50"/>
    </row>
    <row r="297" spans="1:16" ht="39" x14ac:dyDescent="0.25">
      <c r="A297" s="76" t="s">
        <v>377</v>
      </c>
      <c r="B297" s="28">
        <v>2.1</v>
      </c>
      <c r="C297" s="28" t="s">
        <v>9</v>
      </c>
      <c r="D297" s="28" t="s">
        <v>9</v>
      </c>
      <c r="E297" s="28" t="s">
        <v>9</v>
      </c>
      <c r="F297" s="28"/>
      <c r="G297" s="28">
        <v>0</v>
      </c>
      <c r="H297" s="28">
        <v>0</v>
      </c>
      <c r="I297" s="28">
        <v>0</v>
      </c>
      <c r="L297" s="26"/>
      <c r="M297" s="31"/>
    </row>
    <row r="298" spans="1:16" ht="18.75" customHeight="1" x14ac:dyDescent="0.25">
      <c r="A298" s="24" t="s">
        <v>378</v>
      </c>
      <c r="B298" s="34">
        <v>375</v>
      </c>
      <c r="C298" s="34">
        <v>564.5</v>
      </c>
      <c r="D298" s="34">
        <v>822.30000000000007</v>
      </c>
      <c r="E298" s="34">
        <f>ROUND(783.859473,1)</f>
        <v>783.9</v>
      </c>
      <c r="F298" s="25"/>
      <c r="G298" s="25">
        <v>820.5999999999998</v>
      </c>
      <c r="H298" s="25">
        <f>ROUND(873.41015548623,1)</f>
        <v>873.4</v>
      </c>
      <c r="I298" s="25">
        <v>841.3</v>
      </c>
      <c r="L298" s="26"/>
      <c r="M298" s="31"/>
    </row>
    <row r="299" spans="1:16" x14ac:dyDescent="0.25">
      <c r="A299" s="76" t="s">
        <v>190</v>
      </c>
      <c r="B299" s="79" t="s">
        <v>172</v>
      </c>
      <c r="C299" s="79" t="s">
        <v>172</v>
      </c>
      <c r="D299" s="79" t="s">
        <v>172</v>
      </c>
      <c r="E299" s="79" t="s">
        <v>172</v>
      </c>
      <c r="F299" s="28"/>
      <c r="G299" s="28" t="s">
        <v>172</v>
      </c>
      <c r="H299" s="28" t="s">
        <v>172</v>
      </c>
      <c r="I299" s="28" t="s">
        <v>172</v>
      </c>
      <c r="L299" s="26"/>
      <c r="M299" s="31"/>
    </row>
    <row r="300" spans="1:16" x14ac:dyDescent="0.25">
      <c r="A300" s="76" t="s">
        <v>191</v>
      </c>
      <c r="B300" s="79">
        <v>17.100000000000001</v>
      </c>
      <c r="C300" s="79">
        <v>15.7</v>
      </c>
      <c r="D300" s="79">
        <v>22.5</v>
      </c>
      <c r="E300" s="79">
        <v>24.3</v>
      </c>
      <c r="F300" s="28"/>
      <c r="G300" s="28">
        <v>24.2</v>
      </c>
      <c r="H300" s="28">
        <v>25</v>
      </c>
      <c r="I300" s="28">
        <v>11.4</v>
      </c>
      <c r="L300" s="26"/>
      <c r="M300" s="31"/>
    </row>
    <row r="301" spans="1:16" x14ac:dyDescent="0.25">
      <c r="A301" s="76" t="s">
        <v>379</v>
      </c>
      <c r="B301" s="79">
        <v>61.5</v>
      </c>
      <c r="C301" s="79">
        <v>100</v>
      </c>
      <c r="D301" s="79">
        <v>117.1</v>
      </c>
      <c r="E301" s="79">
        <v>87.5</v>
      </c>
      <c r="F301" s="28"/>
      <c r="G301" s="28">
        <v>120.6</v>
      </c>
      <c r="H301" s="28">
        <v>128.4</v>
      </c>
      <c r="I301" s="28">
        <v>125.8</v>
      </c>
      <c r="L301" s="26"/>
      <c r="M301" s="31"/>
    </row>
    <row r="302" spans="1:16" x14ac:dyDescent="0.25">
      <c r="A302" s="76" t="s">
        <v>192</v>
      </c>
      <c r="B302" s="79" t="s">
        <v>179</v>
      </c>
      <c r="C302" s="79" t="s">
        <v>179</v>
      </c>
      <c r="D302" s="79" t="s">
        <v>179</v>
      </c>
      <c r="E302" s="79" t="s">
        <v>179</v>
      </c>
      <c r="F302" s="28"/>
      <c r="G302" s="28" t="s">
        <v>179</v>
      </c>
      <c r="H302" s="28" t="s">
        <v>179</v>
      </c>
      <c r="I302" s="28" t="s">
        <v>179</v>
      </c>
      <c r="L302" s="26"/>
      <c r="M302" s="31"/>
    </row>
    <row r="303" spans="1:16" x14ac:dyDescent="0.25">
      <c r="A303" s="76" t="s">
        <v>186</v>
      </c>
      <c r="B303" s="79">
        <v>13</v>
      </c>
      <c r="C303" s="79">
        <v>16.5</v>
      </c>
      <c r="D303" s="79">
        <v>18.899999999999999</v>
      </c>
      <c r="E303" s="79">
        <v>21.3</v>
      </c>
      <c r="F303" s="28"/>
      <c r="G303" s="28">
        <v>22.2</v>
      </c>
      <c r="H303" s="28">
        <v>22.5</v>
      </c>
      <c r="I303" s="28">
        <v>22.7</v>
      </c>
      <c r="L303" s="26"/>
      <c r="M303" s="31"/>
    </row>
    <row r="304" spans="1:16" x14ac:dyDescent="0.25">
      <c r="A304" s="76" t="s">
        <v>187</v>
      </c>
      <c r="B304" s="79">
        <v>7.6</v>
      </c>
      <c r="C304" s="79">
        <v>6.5</v>
      </c>
      <c r="D304" s="79">
        <v>6.2</v>
      </c>
      <c r="E304" s="79">
        <v>6.7</v>
      </c>
      <c r="F304" s="28"/>
      <c r="G304" s="28">
        <v>7</v>
      </c>
      <c r="H304" s="28">
        <v>7.1</v>
      </c>
      <c r="I304" s="28">
        <v>7.2</v>
      </c>
      <c r="L304" s="26"/>
      <c r="M304" s="31"/>
    </row>
    <row r="305" spans="1:16" x14ac:dyDescent="0.25">
      <c r="A305" s="76" t="s">
        <v>193</v>
      </c>
      <c r="B305" s="79" t="s">
        <v>9</v>
      </c>
      <c r="C305" s="79" t="s">
        <v>9</v>
      </c>
      <c r="D305" s="79" t="s">
        <v>9</v>
      </c>
      <c r="E305" s="79" t="s">
        <v>9</v>
      </c>
      <c r="F305" s="28"/>
      <c r="G305" s="28" t="s">
        <v>9</v>
      </c>
      <c r="H305" s="28" t="s">
        <v>9</v>
      </c>
      <c r="I305" s="28" t="s">
        <v>9</v>
      </c>
      <c r="L305" s="26"/>
      <c r="M305" s="31"/>
    </row>
    <row r="306" spans="1:16" ht="26.25" x14ac:dyDescent="0.25">
      <c r="A306" s="76" t="s">
        <v>380</v>
      </c>
      <c r="B306" s="79" t="s">
        <v>9</v>
      </c>
      <c r="C306" s="79" t="s">
        <v>9</v>
      </c>
      <c r="D306" s="79">
        <v>0.7</v>
      </c>
      <c r="E306" s="79">
        <v>0.7</v>
      </c>
      <c r="F306" s="28"/>
      <c r="G306" s="28">
        <v>0.7</v>
      </c>
      <c r="H306" s="28">
        <v>0.7</v>
      </c>
      <c r="I306" s="28">
        <v>0.7</v>
      </c>
      <c r="L306" s="26"/>
      <c r="M306" s="31"/>
    </row>
    <row r="307" spans="1:16" x14ac:dyDescent="0.25">
      <c r="A307" s="76" t="s">
        <v>194</v>
      </c>
      <c r="B307" s="79">
        <v>115.4</v>
      </c>
      <c r="C307" s="79">
        <v>384.9</v>
      </c>
      <c r="D307" s="79">
        <v>635.79999999999995</v>
      </c>
      <c r="E307" s="79">
        <v>604.6</v>
      </c>
      <c r="F307" s="28"/>
      <c r="G307" s="28">
        <v>620.6</v>
      </c>
      <c r="H307" s="28">
        <v>658.4</v>
      </c>
      <c r="I307" s="28">
        <v>642</v>
      </c>
      <c r="L307" s="26"/>
      <c r="M307" s="31"/>
    </row>
    <row r="308" spans="1:16" ht="27.75" x14ac:dyDescent="0.25">
      <c r="A308" s="76" t="s">
        <v>195</v>
      </c>
      <c r="B308" s="79" t="s">
        <v>179</v>
      </c>
      <c r="C308" s="79" t="s">
        <v>179</v>
      </c>
      <c r="D308" s="79" t="s">
        <v>179</v>
      </c>
      <c r="E308" s="79" t="s">
        <v>179</v>
      </c>
      <c r="F308" s="28"/>
      <c r="G308" s="28" t="s">
        <v>179</v>
      </c>
      <c r="H308" s="28" t="s">
        <v>179</v>
      </c>
      <c r="I308" s="28" t="s">
        <v>179</v>
      </c>
      <c r="L308" s="26"/>
      <c r="M308" s="31"/>
    </row>
    <row r="309" spans="1:16" x14ac:dyDescent="0.25">
      <c r="A309" s="76" t="s">
        <v>196</v>
      </c>
      <c r="B309" s="79">
        <v>89.8</v>
      </c>
      <c r="C309" s="79">
        <v>14.6</v>
      </c>
      <c r="D309" s="79">
        <v>6</v>
      </c>
      <c r="E309" s="79">
        <v>11.4</v>
      </c>
      <c r="F309" s="28"/>
      <c r="G309" s="28">
        <v>3</v>
      </c>
      <c r="H309" s="28">
        <v>2.4</v>
      </c>
      <c r="I309" s="28">
        <v>1.8</v>
      </c>
      <c r="L309" s="26"/>
      <c r="M309" s="31"/>
    </row>
    <row r="310" spans="1:16" x14ac:dyDescent="0.25">
      <c r="A310" s="76" t="s">
        <v>197</v>
      </c>
      <c r="B310" s="79">
        <v>55.1</v>
      </c>
      <c r="C310" s="79">
        <v>9</v>
      </c>
      <c r="D310" s="79">
        <v>3.7</v>
      </c>
      <c r="E310" s="79">
        <v>7</v>
      </c>
      <c r="F310" s="28"/>
      <c r="G310" s="28">
        <v>1.8</v>
      </c>
      <c r="H310" s="28">
        <v>1.5</v>
      </c>
      <c r="I310" s="28">
        <v>1.1000000000000001</v>
      </c>
      <c r="L310" s="26"/>
      <c r="M310" s="31"/>
    </row>
    <row r="311" spans="1:16" s="51" customFormat="1" ht="26.25" x14ac:dyDescent="0.25">
      <c r="A311" s="76" t="s">
        <v>198</v>
      </c>
      <c r="B311" s="79">
        <v>8.8000000000000007</v>
      </c>
      <c r="C311" s="79">
        <v>8.8000000000000007</v>
      </c>
      <c r="D311" s="79">
        <v>8.9</v>
      </c>
      <c r="E311" s="79">
        <v>9.5</v>
      </c>
      <c r="F311" s="28"/>
      <c r="G311" s="28">
        <v>9.9</v>
      </c>
      <c r="H311" s="28">
        <v>10.1</v>
      </c>
      <c r="I311" s="28">
        <v>10.3</v>
      </c>
      <c r="J311" s="47"/>
      <c r="K311" s="5"/>
      <c r="L311" s="26"/>
      <c r="M311" s="31"/>
      <c r="N311" s="50"/>
      <c r="O311" s="50"/>
      <c r="P311" s="50"/>
    </row>
    <row r="312" spans="1:16" x14ac:dyDescent="0.25">
      <c r="A312" s="76" t="s">
        <v>381</v>
      </c>
      <c r="B312" s="79" t="s">
        <v>172</v>
      </c>
      <c r="C312" s="79" t="s">
        <v>172</v>
      </c>
      <c r="D312" s="79" t="s">
        <v>172</v>
      </c>
      <c r="E312" s="79" t="s">
        <v>172</v>
      </c>
      <c r="F312" s="28"/>
      <c r="G312" s="28">
        <v>0</v>
      </c>
      <c r="H312" s="28">
        <v>0</v>
      </c>
      <c r="I312" s="28">
        <v>0</v>
      </c>
      <c r="L312" s="26"/>
      <c r="M312" s="31"/>
    </row>
    <row r="313" spans="1:16" x14ac:dyDescent="0.25">
      <c r="A313" s="76" t="s">
        <v>199</v>
      </c>
      <c r="B313" s="79" t="s">
        <v>9</v>
      </c>
      <c r="C313" s="79" t="s">
        <v>172</v>
      </c>
      <c r="D313" s="79" t="s">
        <v>172</v>
      </c>
      <c r="E313" s="79" t="s">
        <v>172</v>
      </c>
      <c r="F313" s="28"/>
      <c r="G313" s="28">
        <v>0</v>
      </c>
      <c r="H313" s="28">
        <v>0</v>
      </c>
      <c r="I313" s="28">
        <v>0</v>
      </c>
      <c r="L313" s="26"/>
      <c r="M313" s="31"/>
    </row>
    <row r="314" spans="1:16" x14ac:dyDescent="0.25">
      <c r="A314" s="76" t="s">
        <v>382</v>
      </c>
      <c r="B314" s="79" t="s">
        <v>9</v>
      </c>
      <c r="C314" s="79" t="s">
        <v>9</v>
      </c>
      <c r="D314" s="79" t="s">
        <v>9</v>
      </c>
      <c r="E314" s="79" t="s">
        <v>172</v>
      </c>
      <c r="F314" s="28"/>
      <c r="G314" s="28" t="s">
        <v>172</v>
      </c>
      <c r="H314" s="28" t="s">
        <v>172</v>
      </c>
      <c r="I314" s="28" t="s">
        <v>172</v>
      </c>
      <c r="L314" s="26"/>
      <c r="M314" s="31"/>
    </row>
    <row r="315" spans="1:16" x14ac:dyDescent="0.25">
      <c r="A315" s="76" t="s">
        <v>200</v>
      </c>
      <c r="B315" s="28">
        <v>0</v>
      </c>
      <c r="C315" s="28">
        <v>0</v>
      </c>
      <c r="D315" s="28">
        <v>0</v>
      </c>
      <c r="E315" s="79" t="s">
        <v>172</v>
      </c>
      <c r="F315" s="28"/>
      <c r="G315" s="28" t="s">
        <v>172</v>
      </c>
      <c r="H315" s="28" t="s">
        <v>172</v>
      </c>
      <c r="I315" s="28" t="s">
        <v>172</v>
      </c>
      <c r="L315" s="26"/>
      <c r="M315" s="31"/>
    </row>
    <row r="316" spans="1:16" x14ac:dyDescent="0.25">
      <c r="A316" s="24" t="s">
        <v>201</v>
      </c>
      <c r="B316" s="25">
        <v>548.29999999999984</v>
      </c>
      <c r="C316" s="25">
        <v>540.49999999999989</v>
      </c>
      <c r="D316" s="25">
        <v>718.2</v>
      </c>
      <c r="E316" s="25">
        <v>714.6</v>
      </c>
      <c r="F316" s="25"/>
      <c r="G316" s="25">
        <v>658.8</v>
      </c>
      <c r="H316" s="25">
        <v>642</v>
      </c>
      <c r="I316" s="25">
        <v>655.00000000000011</v>
      </c>
      <c r="L316" s="26"/>
      <c r="M316" s="31"/>
    </row>
    <row r="317" spans="1:16" x14ac:dyDescent="0.25">
      <c r="A317" s="76" t="s">
        <v>202</v>
      </c>
      <c r="B317" s="28">
        <v>118.3</v>
      </c>
      <c r="C317" s="28">
        <v>153.4</v>
      </c>
      <c r="D317" s="28">
        <v>176.9</v>
      </c>
      <c r="E317" s="28">
        <v>178.2</v>
      </c>
      <c r="F317" s="28"/>
      <c r="G317" s="28">
        <v>193.7</v>
      </c>
      <c r="H317" s="28">
        <v>215.4</v>
      </c>
      <c r="I317" s="28">
        <v>221.7</v>
      </c>
      <c r="L317" s="26"/>
      <c r="M317" s="31"/>
    </row>
    <row r="318" spans="1:16" x14ac:dyDescent="0.25">
      <c r="A318" s="76" t="s">
        <v>203</v>
      </c>
      <c r="B318" s="28">
        <v>375.1</v>
      </c>
      <c r="C318" s="28">
        <v>337.9</v>
      </c>
      <c r="D318" s="28">
        <v>477.1</v>
      </c>
      <c r="E318" s="28">
        <v>457.3</v>
      </c>
      <c r="F318" s="28"/>
      <c r="G318" s="28">
        <v>378.6</v>
      </c>
      <c r="H318" s="28">
        <v>338.2</v>
      </c>
      <c r="I318" s="28">
        <v>347</v>
      </c>
      <c r="L318" s="26"/>
      <c r="M318" s="31"/>
    </row>
    <row r="319" spans="1:16" x14ac:dyDescent="0.25">
      <c r="A319" s="76" t="s">
        <v>204</v>
      </c>
      <c r="B319" s="28">
        <v>4.5</v>
      </c>
      <c r="C319" s="28">
        <v>4.5</v>
      </c>
      <c r="D319" s="28">
        <v>5.9</v>
      </c>
      <c r="E319" s="28">
        <v>5.7</v>
      </c>
      <c r="F319" s="28"/>
      <c r="G319" s="28">
        <v>6</v>
      </c>
      <c r="H319" s="28">
        <v>6.1</v>
      </c>
      <c r="I319" s="28">
        <v>6.3</v>
      </c>
      <c r="L319" s="26"/>
      <c r="M319" s="31"/>
    </row>
    <row r="320" spans="1:16" x14ac:dyDescent="0.25">
      <c r="A320" s="76" t="s">
        <v>205</v>
      </c>
      <c r="B320" s="28">
        <v>1.4</v>
      </c>
      <c r="C320" s="28">
        <v>1.7</v>
      </c>
      <c r="D320" s="28">
        <v>1.6</v>
      </c>
      <c r="E320" s="28">
        <v>2.2999999999999998</v>
      </c>
      <c r="F320" s="28"/>
      <c r="G320" s="28">
        <v>2.4</v>
      </c>
      <c r="H320" s="28">
        <v>2.5</v>
      </c>
      <c r="I320" s="28">
        <v>2.5</v>
      </c>
      <c r="L320" s="26"/>
      <c r="M320" s="31"/>
    </row>
    <row r="321" spans="1:19" s="51" customFormat="1" x14ac:dyDescent="0.25">
      <c r="A321" s="76" t="s">
        <v>206</v>
      </c>
      <c r="B321" s="28">
        <v>15.2</v>
      </c>
      <c r="C321" s="28">
        <v>7.9</v>
      </c>
      <c r="D321" s="28">
        <v>14.1</v>
      </c>
      <c r="E321" s="28">
        <v>24.5</v>
      </c>
      <c r="F321" s="28"/>
      <c r="G321" s="28">
        <v>26</v>
      </c>
      <c r="H321" s="28">
        <v>27</v>
      </c>
      <c r="I321" s="28">
        <v>27.6</v>
      </c>
      <c r="J321" s="47"/>
      <c r="K321" s="5"/>
      <c r="L321" s="26"/>
      <c r="M321" s="31"/>
      <c r="N321" s="50"/>
      <c r="O321" s="50"/>
      <c r="P321" s="50"/>
    </row>
    <row r="322" spans="1:19" x14ac:dyDescent="0.25">
      <c r="A322" s="76" t="s">
        <v>383</v>
      </c>
      <c r="B322" s="28" t="s">
        <v>172</v>
      </c>
      <c r="C322" s="28" t="s">
        <v>172</v>
      </c>
      <c r="D322" s="28" t="s">
        <v>172</v>
      </c>
      <c r="E322" s="28" t="s">
        <v>172</v>
      </c>
      <c r="F322" s="28"/>
      <c r="G322" s="28" t="s">
        <v>172</v>
      </c>
      <c r="H322" s="28" t="s">
        <v>172</v>
      </c>
      <c r="I322" s="28" t="s">
        <v>172</v>
      </c>
      <c r="L322" s="26"/>
      <c r="M322" s="31"/>
    </row>
    <row r="323" spans="1:19" x14ac:dyDescent="0.25">
      <c r="A323" s="76" t="s">
        <v>207</v>
      </c>
      <c r="B323" s="28">
        <v>6.9</v>
      </c>
      <c r="C323" s="28">
        <v>6.1</v>
      </c>
      <c r="D323" s="28">
        <v>8.9</v>
      </c>
      <c r="E323" s="28">
        <v>10.3</v>
      </c>
      <c r="F323" s="28"/>
      <c r="G323" s="28">
        <v>11.5</v>
      </c>
      <c r="H323" s="28">
        <v>11.9</v>
      </c>
      <c r="I323" s="28">
        <v>12.2</v>
      </c>
      <c r="L323" s="26"/>
      <c r="M323" s="31"/>
    </row>
    <row r="324" spans="1:19" ht="26.25" x14ac:dyDescent="0.25">
      <c r="A324" s="76" t="s">
        <v>384</v>
      </c>
      <c r="B324" s="28" t="s">
        <v>172</v>
      </c>
      <c r="C324" s="28" t="s">
        <v>172</v>
      </c>
      <c r="D324" s="28" t="s">
        <v>172</v>
      </c>
      <c r="E324" s="28" t="s">
        <v>172</v>
      </c>
      <c r="F324" s="28"/>
      <c r="G324" s="28" t="s">
        <v>172</v>
      </c>
      <c r="H324" s="28" t="s">
        <v>172</v>
      </c>
      <c r="I324" s="28" t="s">
        <v>172</v>
      </c>
      <c r="L324" s="26"/>
      <c r="M324" s="31"/>
    </row>
    <row r="325" spans="1:19" x14ac:dyDescent="0.25">
      <c r="A325" s="76" t="s">
        <v>385</v>
      </c>
      <c r="B325" s="28">
        <v>19.3</v>
      </c>
      <c r="C325" s="28">
        <v>21.5</v>
      </c>
      <c r="D325" s="28">
        <v>25.5</v>
      </c>
      <c r="E325" s="28">
        <v>25.9</v>
      </c>
      <c r="F325" s="28"/>
      <c r="G325" s="28">
        <v>26.5</v>
      </c>
      <c r="H325" s="28">
        <v>26.9</v>
      </c>
      <c r="I325" s="28">
        <v>27.2</v>
      </c>
      <c r="L325" s="26"/>
      <c r="M325" s="31"/>
    </row>
    <row r="326" spans="1:19" x14ac:dyDescent="0.25">
      <c r="A326" s="24" t="s">
        <v>423</v>
      </c>
      <c r="B326" s="25">
        <v>93.5</v>
      </c>
      <c r="C326" s="25">
        <v>106.30000000000001</v>
      </c>
      <c r="D326" s="25">
        <v>130.1</v>
      </c>
      <c r="E326" s="25">
        <v>142.39999999999998</v>
      </c>
      <c r="F326" s="25"/>
      <c r="G326" s="25">
        <v>138.9</v>
      </c>
      <c r="H326" s="25">
        <v>90.300000000000011</v>
      </c>
      <c r="I326" s="25">
        <v>77.599999999999994</v>
      </c>
      <c r="L326" s="26"/>
      <c r="M326" s="31"/>
    </row>
    <row r="327" spans="1:19" x14ac:dyDescent="0.25">
      <c r="A327" s="76" t="s">
        <v>208</v>
      </c>
      <c r="B327" s="28">
        <v>53.4</v>
      </c>
      <c r="C327" s="28">
        <v>56.7</v>
      </c>
      <c r="D327" s="28">
        <v>69</v>
      </c>
      <c r="E327" s="28">
        <v>65.599999999999994</v>
      </c>
      <c r="F327" s="28"/>
      <c r="G327" s="28">
        <v>73.7</v>
      </c>
      <c r="H327" s="28">
        <v>75.400000000000006</v>
      </c>
      <c r="I327" s="28">
        <v>77.599999999999994</v>
      </c>
      <c r="L327" s="26"/>
      <c r="M327" s="31"/>
    </row>
    <row r="328" spans="1:19" ht="26.25" x14ac:dyDescent="0.25">
      <c r="A328" s="76" t="s">
        <v>209</v>
      </c>
      <c r="B328" s="28" t="s">
        <v>9</v>
      </c>
      <c r="C328" s="28" t="s">
        <v>9</v>
      </c>
      <c r="D328" s="28" t="s">
        <v>9</v>
      </c>
      <c r="E328" s="28" t="s">
        <v>9</v>
      </c>
      <c r="F328" s="28"/>
      <c r="G328" s="28">
        <v>0</v>
      </c>
      <c r="H328" s="28">
        <v>0</v>
      </c>
      <c r="I328" s="28">
        <v>0</v>
      </c>
      <c r="L328" s="26"/>
      <c r="M328" s="31"/>
    </row>
    <row r="329" spans="1:19" ht="26.25" x14ac:dyDescent="0.25">
      <c r="A329" s="76" t="s">
        <v>386</v>
      </c>
      <c r="B329" s="28">
        <v>40.1</v>
      </c>
      <c r="C329" s="28">
        <v>49.6</v>
      </c>
      <c r="D329" s="28">
        <v>61.1</v>
      </c>
      <c r="E329" s="28">
        <v>76.8</v>
      </c>
      <c r="F329" s="28"/>
      <c r="G329" s="28">
        <v>65.2</v>
      </c>
      <c r="H329" s="28">
        <v>14.9</v>
      </c>
      <c r="I329" s="28">
        <v>0</v>
      </c>
      <c r="L329" s="26"/>
      <c r="M329" s="53"/>
      <c r="N329" s="53"/>
      <c r="O329" s="53"/>
      <c r="P329" s="53"/>
      <c r="Q329" s="53"/>
      <c r="R329" s="53"/>
      <c r="S329" s="53"/>
    </row>
    <row r="330" spans="1:19" ht="26.25" x14ac:dyDescent="0.25">
      <c r="A330" s="76" t="s">
        <v>387</v>
      </c>
      <c r="B330" s="28" t="s">
        <v>9</v>
      </c>
      <c r="C330" s="28" t="s">
        <v>9</v>
      </c>
      <c r="D330" s="28" t="s">
        <v>9</v>
      </c>
      <c r="E330" s="28" t="s">
        <v>9</v>
      </c>
      <c r="F330" s="28"/>
      <c r="G330" s="28" t="s">
        <v>9</v>
      </c>
      <c r="H330" s="28" t="s">
        <v>9</v>
      </c>
      <c r="I330" s="28" t="s">
        <v>9</v>
      </c>
      <c r="L330" s="26"/>
      <c r="M330" s="31"/>
    </row>
    <row r="331" spans="1:19" x14ac:dyDescent="0.25">
      <c r="A331" s="24" t="s">
        <v>388</v>
      </c>
      <c r="B331" s="25">
        <v>86.6</v>
      </c>
      <c r="C331" s="25">
        <v>49.900000000000006</v>
      </c>
      <c r="D331" s="25">
        <v>73</v>
      </c>
      <c r="E331" s="25">
        <v>112.39999999999999</v>
      </c>
      <c r="F331" s="25"/>
      <c r="G331" s="25">
        <v>118.4</v>
      </c>
      <c r="H331" s="25">
        <v>116.2</v>
      </c>
      <c r="I331" s="25">
        <v>115.4</v>
      </c>
      <c r="L331" s="26"/>
      <c r="M331" s="31"/>
    </row>
    <row r="332" spans="1:19" x14ac:dyDescent="0.25">
      <c r="A332" s="76" t="s">
        <v>210</v>
      </c>
      <c r="B332" s="28">
        <v>4.5999999999999996</v>
      </c>
      <c r="C332" s="28">
        <v>1.2</v>
      </c>
      <c r="D332" s="28">
        <v>1.4</v>
      </c>
      <c r="E332" s="28">
        <v>1.3</v>
      </c>
      <c r="F332" s="28"/>
      <c r="G332" s="28">
        <v>1.4</v>
      </c>
      <c r="H332" s="28">
        <v>1.4</v>
      </c>
      <c r="I332" s="28" t="s">
        <v>9</v>
      </c>
      <c r="L332" s="26"/>
      <c r="M332" s="31"/>
    </row>
    <row r="333" spans="1:19" x14ac:dyDescent="0.25">
      <c r="A333" s="76" t="s">
        <v>211</v>
      </c>
      <c r="B333" s="28">
        <v>82</v>
      </c>
      <c r="C333" s="28">
        <v>48.7</v>
      </c>
      <c r="D333" s="28">
        <v>71.599999999999994</v>
      </c>
      <c r="E333" s="28">
        <v>111.1</v>
      </c>
      <c r="F333" s="28"/>
      <c r="G333" s="28">
        <v>117</v>
      </c>
      <c r="H333" s="28">
        <v>114.8</v>
      </c>
      <c r="I333" s="28">
        <v>115.4</v>
      </c>
      <c r="L333" s="26"/>
      <c r="M333" s="31"/>
    </row>
    <row r="334" spans="1:19" x14ac:dyDescent="0.25">
      <c r="A334" s="76" t="s">
        <v>389</v>
      </c>
      <c r="B334" s="28" t="s">
        <v>179</v>
      </c>
      <c r="C334" s="28" t="s">
        <v>179</v>
      </c>
      <c r="D334" s="28" t="s">
        <v>179</v>
      </c>
      <c r="E334" s="28" t="s">
        <v>179</v>
      </c>
      <c r="F334" s="28"/>
      <c r="G334" s="28" t="s">
        <v>179</v>
      </c>
      <c r="H334" s="28" t="s">
        <v>179</v>
      </c>
      <c r="I334" s="28" t="s">
        <v>179</v>
      </c>
      <c r="L334" s="26"/>
      <c r="M334" s="31"/>
    </row>
    <row r="335" spans="1:19" x14ac:dyDescent="0.25">
      <c r="A335" s="76" t="s">
        <v>186</v>
      </c>
      <c r="B335" s="28" t="s">
        <v>9</v>
      </c>
      <c r="C335" s="28" t="s">
        <v>9</v>
      </c>
      <c r="D335" s="28" t="s">
        <v>9</v>
      </c>
      <c r="E335" s="28" t="s">
        <v>9</v>
      </c>
      <c r="F335" s="28"/>
      <c r="G335" s="28" t="s">
        <v>9</v>
      </c>
      <c r="H335" s="28" t="s">
        <v>9</v>
      </c>
      <c r="I335" s="28" t="s">
        <v>9</v>
      </c>
      <c r="L335" s="26"/>
      <c r="M335" s="31"/>
    </row>
    <row r="336" spans="1:19" x14ac:dyDescent="0.25">
      <c r="A336" s="76" t="s">
        <v>187</v>
      </c>
      <c r="B336" s="28" t="s">
        <v>9</v>
      </c>
      <c r="C336" s="28" t="s">
        <v>9</v>
      </c>
      <c r="D336" s="28" t="s">
        <v>9</v>
      </c>
      <c r="E336" s="28" t="s">
        <v>9</v>
      </c>
      <c r="F336" s="28"/>
      <c r="G336" s="28" t="s">
        <v>9</v>
      </c>
      <c r="H336" s="28" t="s">
        <v>9</v>
      </c>
      <c r="I336" s="28" t="s">
        <v>9</v>
      </c>
      <c r="L336" s="26"/>
      <c r="M336" s="31"/>
    </row>
    <row r="337" spans="1:16" s="51" customFormat="1" x14ac:dyDescent="0.25">
      <c r="A337" s="76" t="s">
        <v>390</v>
      </c>
      <c r="B337" s="28" t="s">
        <v>9</v>
      </c>
      <c r="C337" s="28" t="s">
        <v>9</v>
      </c>
      <c r="D337" s="28" t="s">
        <v>9</v>
      </c>
      <c r="E337" s="28">
        <v>0</v>
      </c>
      <c r="F337" s="28"/>
      <c r="G337" s="28">
        <v>0</v>
      </c>
      <c r="H337" s="28">
        <v>0</v>
      </c>
      <c r="I337" s="28">
        <v>0</v>
      </c>
      <c r="J337" s="47"/>
      <c r="K337" s="5"/>
      <c r="L337" s="26"/>
      <c r="M337" s="31"/>
      <c r="N337" s="50"/>
      <c r="O337" s="50"/>
      <c r="P337" s="50"/>
    </row>
    <row r="338" spans="1:16" x14ac:dyDescent="0.25">
      <c r="A338" s="76" t="s">
        <v>92</v>
      </c>
      <c r="B338" s="28" t="s">
        <v>9</v>
      </c>
      <c r="C338" s="28" t="s">
        <v>9</v>
      </c>
      <c r="D338" s="28" t="s">
        <v>9</v>
      </c>
      <c r="E338" s="28" t="s">
        <v>9</v>
      </c>
      <c r="F338" s="28"/>
      <c r="G338" s="28" t="s">
        <v>9</v>
      </c>
      <c r="H338" s="28" t="s">
        <v>9</v>
      </c>
      <c r="I338" s="28" t="s">
        <v>9</v>
      </c>
      <c r="L338" s="26"/>
      <c r="M338" s="31"/>
    </row>
    <row r="339" spans="1:16" ht="26.25" x14ac:dyDescent="0.25">
      <c r="A339" s="76" t="s">
        <v>212</v>
      </c>
      <c r="B339" s="28">
        <v>0</v>
      </c>
      <c r="C339" s="28" t="s">
        <v>9</v>
      </c>
      <c r="D339" s="28" t="s">
        <v>9</v>
      </c>
      <c r="E339" s="28" t="s">
        <v>9</v>
      </c>
      <c r="F339" s="28"/>
      <c r="G339" s="28" t="s">
        <v>9</v>
      </c>
      <c r="H339" s="28" t="s">
        <v>9</v>
      </c>
      <c r="I339" s="28" t="s">
        <v>9</v>
      </c>
      <c r="L339" s="26"/>
      <c r="M339" s="31"/>
    </row>
    <row r="340" spans="1:16" x14ac:dyDescent="0.25">
      <c r="A340" s="24" t="s">
        <v>213</v>
      </c>
      <c r="B340" s="25">
        <v>372.4</v>
      </c>
      <c r="C340" s="25">
        <v>475.5</v>
      </c>
      <c r="D340" s="25">
        <v>364.9</v>
      </c>
      <c r="E340" s="25">
        <v>292.89999999999998</v>
      </c>
      <c r="F340" s="25"/>
      <c r="G340" s="25">
        <v>461.59999999999997</v>
      </c>
      <c r="H340" s="25">
        <v>557.9</v>
      </c>
      <c r="I340" s="25">
        <v>397.5</v>
      </c>
      <c r="L340" s="26"/>
      <c r="M340" s="31"/>
    </row>
    <row r="341" spans="1:16" x14ac:dyDescent="0.25">
      <c r="A341" s="76" t="s">
        <v>214</v>
      </c>
      <c r="B341" s="28" t="s">
        <v>179</v>
      </c>
      <c r="C341" s="28" t="s">
        <v>179</v>
      </c>
      <c r="D341" s="28" t="s">
        <v>179</v>
      </c>
      <c r="E341" s="28" t="s">
        <v>179</v>
      </c>
      <c r="F341" s="28"/>
      <c r="G341" s="28" t="s">
        <v>179</v>
      </c>
      <c r="H341" s="28" t="s">
        <v>179</v>
      </c>
      <c r="I341" s="28" t="s">
        <v>179</v>
      </c>
      <c r="L341" s="26"/>
      <c r="M341" s="31"/>
    </row>
    <row r="342" spans="1:16" ht="26.25" x14ac:dyDescent="0.25">
      <c r="A342" s="76" t="s">
        <v>391</v>
      </c>
      <c r="B342" s="28" t="s">
        <v>20</v>
      </c>
      <c r="C342" s="28" t="s">
        <v>20</v>
      </c>
      <c r="D342" s="28" t="s">
        <v>20</v>
      </c>
      <c r="E342" s="28" t="s">
        <v>20</v>
      </c>
      <c r="F342" s="28"/>
      <c r="G342" s="28" t="s">
        <v>20</v>
      </c>
      <c r="H342" s="28" t="s">
        <v>20</v>
      </c>
      <c r="I342" s="28" t="s">
        <v>20</v>
      </c>
      <c r="L342" s="26"/>
      <c r="M342" s="31"/>
    </row>
    <row r="343" spans="1:16" ht="26.25" x14ac:dyDescent="0.25">
      <c r="A343" s="76" t="s">
        <v>215</v>
      </c>
      <c r="B343" s="28" t="s">
        <v>20</v>
      </c>
      <c r="C343" s="28" t="s">
        <v>20</v>
      </c>
      <c r="D343" s="28" t="s">
        <v>20</v>
      </c>
      <c r="E343" s="28" t="s">
        <v>20</v>
      </c>
      <c r="F343" s="28"/>
      <c r="G343" s="28" t="s">
        <v>20</v>
      </c>
      <c r="H343" s="28" t="s">
        <v>20</v>
      </c>
      <c r="I343" s="28" t="s">
        <v>20</v>
      </c>
      <c r="L343" s="26"/>
      <c r="M343" s="31"/>
    </row>
    <row r="344" spans="1:16" ht="26.25" x14ac:dyDescent="0.25">
      <c r="A344" s="76" t="s">
        <v>216</v>
      </c>
      <c r="B344" s="28" t="s">
        <v>20</v>
      </c>
      <c r="C344" s="28" t="s">
        <v>20</v>
      </c>
      <c r="D344" s="28" t="s">
        <v>20</v>
      </c>
      <c r="E344" s="28" t="s">
        <v>20</v>
      </c>
      <c r="F344" s="28"/>
      <c r="G344" s="28" t="s">
        <v>20</v>
      </c>
      <c r="H344" s="28" t="s">
        <v>20</v>
      </c>
      <c r="I344" s="28" t="s">
        <v>20</v>
      </c>
      <c r="L344" s="26"/>
      <c r="M344" s="31"/>
    </row>
    <row r="345" spans="1:16" s="51" customFormat="1" x14ac:dyDescent="0.25">
      <c r="A345" s="76" t="s">
        <v>217</v>
      </c>
      <c r="B345" s="28" t="s">
        <v>20</v>
      </c>
      <c r="C345" s="28" t="s">
        <v>20</v>
      </c>
      <c r="D345" s="28" t="s">
        <v>20</v>
      </c>
      <c r="E345" s="28" t="s">
        <v>20</v>
      </c>
      <c r="F345" s="28"/>
      <c r="G345" s="28" t="s">
        <v>20</v>
      </c>
      <c r="H345" s="28" t="s">
        <v>20</v>
      </c>
      <c r="I345" s="28" t="s">
        <v>20</v>
      </c>
      <c r="J345" s="47"/>
      <c r="K345" s="5"/>
      <c r="L345" s="26"/>
      <c r="M345" s="31"/>
      <c r="N345" s="50"/>
      <c r="O345" s="50"/>
      <c r="P345" s="50"/>
    </row>
    <row r="346" spans="1:16" x14ac:dyDescent="0.25">
      <c r="A346" s="76" t="s">
        <v>218</v>
      </c>
      <c r="B346" s="28" t="s">
        <v>20</v>
      </c>
      <c r="C346" s="28" t="s">
        <v>20</v>
      </c>
      <c r="D346" s="28" t="s">
        <v>20</v>
      </c>
      <c r="E346" s="28" t="s">
        <v>20</v>
      </c>
      <c r="F346" s="28"/>
      <c r="G346" s="28" t="s">
        <v>20</v>
      </c>
      <c r="H346" s="28" t="s">
        <v>20</v>
      </c>
      <c r="I346" s="28" t="s">
        <v>20</v>
      </c>
      <c r="L346" s="26"/>
      <c r="M346" s="31"/>
    </row>
    <row r="347" spans="1:16" x14ac:dyDescent="0.25">
      <c r="A347" s="76" t="s">
        <v>219</v>
      </c>
      <c r="B347" s="28" t="s">
        <v>20</v>
      </c>
      <c r="C347" s="28" t="s">
        <v>20</v>
      </c>
      <c r="D347" s="28" t="s">
        <v>20</v>
      </c>
      <c r="E347" s="28" t="s">
        <v>20</v>
      </c>
      <c r="F347" s="28"/>
      <c r="G347" s="28" t="s">
        <v>20</v>
      </c>
      <c r="H347" s="28" t="s">
        <v>20</v>
      </c>
      <c r="I347" s="28" t="s">
        <v>20</v>
      </c>
      <c r="L347" s="26"/>
      <c r="M347" s="31"/>
    </row>
    <row r="348" spans="1:16" x14ac:dyDescent="0.25">
      <c r="A348" s="76" t="s">
        <v>343</v>
      </c>
      <c r="B348" s="28">
        <v>0.8</v>
      </c>
      <c r="C348" s="28">
        <v>1.2</v>
      </c>
      <c r="D348" s="28" t="s">
        <v>9</v>
      </c>
      <c r="E348" s="28" t="s">
        <v>9</v>
      </c>
      <c r="F348" s="28"/>
      <c r="G348" s="28" t="s">
        <v>9</v>
      </c>
      <c r="H348" s="28" t="s">
        <v>9</v>
      </c>
      <c r="I348" s="28">
        <v>0.8</v>
      </c>
      <c r="L348" s="26"/>
      <c r="M348" s="31"/>
    </row>
    <row r="349" spans="1:16" x14ac:dyDescent="0.25">
      <c r="A349" s="76" t="s">
        <v>220</v>
      </c>
      <c r="B349" s="28" t="s">
        <v>20</v>
      </c>
      <c r="C349" s="28" t="s">
        <v>20</v>
      </c>
      <c r="D349" s="28" t="s">
        <v>20</v>
      </c>
      <c r="E349" s="28" t="s">
        <v>20</v>
      </c>
      <c r="F349" s="28"/>
      <c r="G349" s="28" t="s">
        <v>20</v>
      </c>
      <c r="H349" s="28" t="s">
        <v>20</v>
      </c>
      <c r="I349" s="28" t="s">
        <v>20</v>
      </c>
      <c r="L349" s="26"/>
      <c r="M349" s="31"/>
    </row>
    <row r="350" spans="1:16" x14ac:dyDescent="0.25">
      <c r="A350" s="76" t="s">
        <v>122</v>
      </c>
      <c r="B350" s="28" t="s">
        <v>20</v>
      </c>
      <c r="C350" s="28" t="s">
        <v>20</v>
      </c>
      <c r="D350" s="28" t="s">
        <v>20</v>
      </c>
      <c r="E350" s="28" t="s">
        <v>20</v>
      </c>
      <c r="F350" s="28"/>
      <c r="G350" s="28" t="s">
        <v>20</v>
      </c>
      <c r="H350" s="28" t="s">
        <v>20</v>
      </c>
      <c r="I350" s="28" t="s">
        <v>20</v>
      </c>
      <c r="L350" s="26"/>
      <c r="M350" s="31"/>
    </row>
    <row r="351" spans="1:16" x14ac:dyDescent="0.25">
      <c r="A351" s="76" t="s">
        <v>221</v>
      </c>
      <c r="B351" s="28">
        <v>11.5</v>
      </c>
      <c r="C351" s="28">
        <v>14.4</v>
      </c>
      <c r="D351" s="28">
        <v>15.5</v>
      </c>
      <c r="E351" s="28">
        <v>24.4</v>
      </c>
      <c r="F351" s="28"/>
      <c r="G351" s="28">
        <v>25.9</v>
      </c>
      <c r="H351" s="28">
        <v>26.8</v>
      </c>
      <c r="I351" s="28">
        <v>27.6</v>
      </c>
      <c r="L351" s="26"/>
      <c r="M351" s="31"/>
    </row>
    <row r="352" spans="1:16" x14ac:dyDescent="0.25">
      <c r="A352" s="76" t="s">
        <v>424</v>
      </c>
      <c r="B352" s="28" t="s">
        <v>179</v>
      </c>
      <c r="C352" s="28" t="s">
        <v>179</v>
      </c>
      <c r="D352" s="28" t="s">
        <v>179</v>
      </c>
      <c r="E352" s="28" t="s">
        <v>179</v>
      </c>
      <c r="F352" s="28"/>
      <c r="G352" s="28" t="s">
        <v>179</v>
      </c>
      <c r="H352" s="28" t="s">
        <v>179</v>
      </c>
      <c r="I352" s="28" t="s">
        <v>179</v>
      </c>
      <c r="L352" s="26"/>
      <c r="M352" s="31"/>
    </row>
    <row r="353" spans="1:16" s="51" customFormat="1" x14ac:dyDescent="0.25">
      <c r="A353" s="76" t="s">
        <v>222</v>
      </c>
      <c r="B353" s="28" t="s">
        <v>20</v>
      </c>
      <c r="C353" s="28" t="s">
        <v>20</v>
      </c>
      <c r="D353" s="28" t="s">
        <v>20</v>
      </c>
      <c r="E353" s="28" t="s">
        <v>20</v>
      </c>
      <c r="F353" s="28"/>
      <c r="G353" s="28" t="s">
        <v>20</v>
      </c>
      <c r="H353" s="28" t="s">
        <v>20</v>
      </c>
      <c r="I353" s="28" t="s">
        <v>20</v>
      </c>
      <c r="J353" s="47"/>
      <c r="K353" s="5"/>
      <c r="L353" s="26"/>
      <c r="M353" s="31"/>
      <c r="N353" s="50"/>
      <c r="O353" s="50"/>
      <c r="P353" s="50"/>
    </row>
    <row r="354" spans="1:16" x14ac:dyDescent="0.25">
      <c r="A354" s="76" t="s">
        <v>223</v>
      </c>
      <c r="B354" s="28" t="s">
        <v>20</v>
      </c>
      <c r="C354" s="28" t="s">
        <v>20</v>
      </c>
      <c r="D354" s="28" t="s">
        <v>20</v>
      </c>
      <c r="E354" s="28" t="s">
        <v>20</v>
      </c>
      <c r="F354" s="28"/>
      <c r="G354" s="28" t="s">
        <v>20</v>
      </c>
      <c r="H354" s="28" t="s">
        <v>20</v>
      </c>
      <c r="I354" s="28" t="s">
        <v>20</v>
      </c>
      <c r="L354" s="26"/>
      <c r="M354" s="31"/>
    </row>
    <row r="355" spans="1:16" x14ac:dyDescent="0.25">
      <c r="A355" s="76" t="s">
        <v>90</v>
      </c>
      <c r="B355" s="28" t="s">
        <v>9</v>
      </c>
      <c r="C355" s="28" t="s">
        <v>9</v>
      </c>
      <c r="D355" s="28" t="s">
        <v>9</v>
      </c>
      <c r="E355" s="28" t="s">
        <v>9</v>
      </c>
      <c r="F355" s="28"/>
      <c r="G355" s="28" t="s">
        <v>9</v>
      </c>
      <c r="H355" s="28" t="s">
        <v>9</v>
      </c>
      <c r="I355" s="28" t="s">
        <v>9</v>
      </c>
      <c r="L355" s="26"/>
      <c r="M355" s="31"/>
    </row>
    <row r="356" spans="1:16" x14ac:dyDescent="0.25">
      <c r="A356" s="76" t="s">
        <v>224</v>
      </c>
      <c r="B356" s="28">
        <v>299.89999999999998</v>
      </c>
      <c r="C356" s="28">
        <v>393.4</v>
      </c>
      <c r="D356" s="28">
        <v>271.89999999999998</v>
      </c>
      <c r="E356" s="28">
        <v>206.2</v>
      </c>
      <c r="F356" s="28"/>
      <c r="G356" s="28">
        <v>373.5</v>
      </c>
      <c r="H356" s="28">
        <v>531.1</v>
      </c>
      <c r="I356" s="28">
        <v>369.1</v>
      </c>
      <c r="L356" s="26"/>
      <c r="M356" s="31"/>
    </row>
    <row r="357" spans="1:16" ht="26.25" x14ac:dyDescent="0.25">
      <c r="A357" s="76" t="s">
        <v>225</v>
      </c>
      <c r="B357" s="28" t="s">
        <v>9</v>
      </c>
      <c r="C357" s="28" t="s">
        <v>9</v>
      </c>
      <c r="D357" s="28" t="s">
        <v>9</v>
      </c>
      <c r="E357" s="28">
        <v>0</v>
      </c>
      <c r="F357" s="28"/>
      <c r="G357" s="28">
        <v>0</v>
      </c>
      <c r="H357" s="28">
        <v>0</v>
      </c>
      <c r="I357" s="28">
        <v>0</v>
      </c>
      <c r="L357" s="26"/>
      <c r="M357" s="31"/>
    </row>
    <row r="358" spans="1:16" x14ac:dyDescent="0.25">
      <c r="A358" s="76" t="s">
        <v>226</v>
      </c>
      <c r="B358" s="28" t="s">
        <v>9</v>
      </c>
      <c r="C358" s="28" t="s">
        <v>9</v>
      </c>
      <c r="D358" s="28" t="s">
        <v>9</v>
      </c>
      <c r="E358" s="28" t="s">
        <v>9</v>
      </c>
      <c r="F358" s="28"/>
      <c r="G358" s="28" t="s">
        <v>9</v>
      </c>
      <c r="H358" s="28" t="s">
        <v>9</v>
      </c>
      <c r="I358" s="28" t="s">
        <v>9</v>
      </c>
      <c r="L358" s="26"/>
      <c r="M358" s="31"/>
    </row>
    <row r="359" spans="1:16" x14ac:dyDescent="0.25">
      <c r="A359" s="76" t="s">
        <v>227</v>
      </c>
      <c r="B359" s="28">
        <v>10</v>
      </c>
      <c r="C359" s="28">
        <v>0.6</v>
      </c>
      <c r="D359" s="28" t="s">
        <v>9</v>
      </c>
      <c r="E359" s="28" t="s">
        <v>9</v>
      </c>
      <c r="F359" s="28"/>
      <c r="G359" s="28" t="s">
        <v>9</v>
      </c>
      <c r="H359" s="28" t="s">
        <v>9</v>
      </c>
      <c r="I359" s="28" t="s">
        <v>9</v>
      </c>
      <c r="L359" s="26"/>
      <c r="M359" s="53"/>
      <c r="N359" s="53"/>
      <c r="O359" s="53"/>
    </row>
    <row r="360" spans="1:16" x14ac:dyDescent="0.25">
      <c r="A360" s="80" t="s">
        <v>228</v>
      </c>
      <c r="B360" s="28">
        <v>50.2</v>
      </c>
      <c r="C360" s="28">
        <v>65.900000000000006</v>
      </c>
      <c r="D360" s="28">
        <v>77.5</v>
      </c>
      <c r="E360" s="28">
        <v>62.3</v>
      </c>
      <c r="F360" s="28"/>
      <c r="G360" s="28">
        <v>62.2</v>
      </c>
      <c r="H360" s="28" t="s">
        <v>9</v>
      </c>
      <c r="I360" s="28" t="s">
        <v>9</v>
      </c>
      <c r="L360" s="26"/>
      <c r="M360" s="31"/>
    </row>
    <row r="361" spans="1:16" ht="26.25" x14ac:dyDescent="0.25">
      <c r="A361" s="76" t="s">
        <v>392</v>
      </c>
      <c r="B361" s="28" t="s">
        <v>9</v>
      </c>
      <c r="C361" s="28" t="s">
        <v>9</v>
      </c>
      <c r="D361" s="28" t="s">
        <v>9</v>
      </c>
      <c r="E361" s="28" t="s">
        <v>9</v>
      </c>
      <c r="F361" s="28"/>
      <c r="G361" s="28" t="s">
        <v>9</v>
      </c>
      <c r="H361" s="28" t="s">
        <v>9</v>
      </c>
      <c r="I361" s="28" t="s">
        <v>9</v>
      </c>
      <c r="L361" s="26"/>
      <c r="M361" s="31"/>
    </row>
    <row r="362" spans="1:16" x14ac:dyDescent="0.25">
      <c r="A362" s="80" t="s">
        <v>229</v>
      </c>
      <c r="B362" s="28" t="s">
        <v>20</v>
      </c>
      <c r="C362" s="28" t="s">
        <v>20</v>
      </c>
      <c r="D362" s="28" t="s">
        <v>20</v>
      </c>
      <c r="E362" s="28" t="s">
        <v>20</v>
      </c>
      <c r="F362" s="28"/>
      <c r="G362" s="28" t="s">
        <v>20</v>
      </c>
      <c r="H362" s="28" t="s">
        <v>20</v>
      </c>
      <c r="I362" s="28" t="s">
        <v>20</v>
      </c>
      <c r="L362" s="26"/>
    </row>
    <row r="363" spans="1:16" x14ac:dyDescent="0.25">
      <c r="A363" s="80" t="s">
        <v>230</v>
      </c>
      <c r="B363" s="28" t="s">
        <v>9</v>
      </c>
      <c r="C363" s="28" t="s">
        <v>9</v>
      </c>
      <c r="D363" s="28" t="s">
        <v>9</v>
      </c>
      <c r="E363" s="28" t="s">
        <v>9</v>
      </c>
      <c r="F363" s="28"/>
      <c r="G363" s="28" t="s">
        <v>9</v>
      </c>
      <c r="H363" s="28" t="s">
        <v>9</v>
      </c>
      <c r="I363" s="28" t="s">
        <v>9</v>
      </c>
      <c r="L363" s="26"/>
    </row>
    <row r="364" spans="1:16" x14ac:dyDescent="0.25">
      <c r="A364" s="24" t="s">
        <v>231</v>
      </c>
      <c r="B364" s="25" t="s">
        <v>20</v>
      </c>
      <c r="C364" s="25" t="s">
        <v>20</v>
      </c>
      <c r="D364" s="25" t="s">
        <v>20</v>
      </c>
      <c r="E364" s="25" t="s">
        <v>20</v>
      </c>
      <c r="F364" s="25"/>
      <c r="G364" s="25" t="s">
        <v>20</v>
      </c>
      <c r="H364" s="25" t="s">
        <v>20</v>
      </c>
      <c r="I364" s="25" t="s">
        <v>20</v>
      </c>
      <c r="L364" s="26"/>
    </row>
    <row r="365" spans="1:16" ht="26.25" x14ac:dyDescent="0.25">
      <c r="A365" s="76" t="s">
        <v>232</v>
      </c>
      <c r="B365" s="28" t="s">
        <v>20</v>
      </c>
      <c r="C365" s="28" t="s">
        <v>20</v>
      </c>
      <c r="D365" s="28" t="s">
        <v>20</v>
      </c>
      <c r="E365" s="28" t="s">
        <v>20</v>
      </c>
      <c r="F365" s="28"/>
      <c r="G365" s="28" t="s">
        <v>20</v>
      </c>
      <c r="H365" s="28" t="s">
        <v>20</v>
      </c>
      <c r="I365" s="28" t="s">
        <v>20</v>
      </c>
      <c r="L365" s="26"/>
    </row>
    <row r="366" spans="1:16" ht="26.25" x14ac:dyDescent="0.25">
      <c r="A366" s="76" t="s">
        <v>233</v>
      </c>
      <c r="B366" s="28" t="s">
        <v>20</v>
      </c>
      <c r="C366" s="28" t="s">
        <v>20</v>
      </c>
      <c r="D366" s="28" t="s">
        <v>20</v>
      </c>
      <c r="E366" s="28" t="s">
        <v>20</v>
      </c>
      <c r="F366" s="28"/>
      <c r="G366" s="28" t="s">
        <v>20</v>
      </c>
      <c r="H366" s="28" t="s">
        <v>20</v>
      </c>
      <c r="I366" s="28" t="s">
        <v>20</v>
      </c>
      <c r="L366" s="26"/>
    </row>
    <row r="367" spans="1:16" ht="26.25" x14ac:dyDescent="0.25">
      <c r="A367" s="76" t="s">
        <v>234</v>
      </c>
      <c r="B367" s="28" t="s">
        <v>20</v>
      </c>
      <c r="C367" s="28" t="s">
        <v>20</v>
      </c>
      <c r="D367" s="28" t="s">
        <v>20</v>
      </c>
      <c r="E367" s="28" t="s">
        <v>20</v>
      </c>
      <c r="F367" s="28"/>
      <c r="G367" s="28" t="s">
        <v>20</v>
      </c>
      <c r="H367" s="28" t="s">
        <v>20</v>
      </c>
      <c r="I367" s="28" t="s">
        <v>20</v>
      </c>
      <c r="L367" s="26"/>
    </row>
    <row r="368" spans="1:16" ht="26.25" x14ac:dyDescent="0.25">
      <c r="A368" s="76" t="s">
        <v>235</v>
      </c>
      <c r="B368" s="28" t="s">
        <v>20</v>
      </c>
      <c r="C368" s="28" t="s">
        <v>20</v>
      </c>
      <c r="D368" s="28" t="s">
        <v>20</v>
      </c>
      <c r="E368" s="28" t="s">
        <v>20</v>
      </c>
      <c r="F368" s="28"/>
      <c r="G368" s="28" t="s">
        <v>20</v>
      </c>
      <c r="H368" s="28" t="s">
        <v>20</v>
      </c>
      <c r="I368" s="28" t="s">
        <v>20</v>
      </c>
      <c r="L368" s="26"/>
    </row>
    <row r="369" spans="1:16" ht="26.25" x14ac:dyDescent="0.25">
      <c r="A369" s="76" t="s">
        <v>236</v>
      </c>
      <c r="B369" s="28" t="s">
        <v>9</v>
      </c>
      <c r="C369" s="28" t="s">
        <v>9</v>
      </c>
      <c r="D369" s="28" t="s">
        <v>9</v>
      </c>
      <c r="E369" s="28" t="s">
        <v>9</v>
      </c>
      <c r="F369" s="28"/>
      <c r="G369" s="28" t="s">
        <v>9</v>
      </c>
      <c r="H369" s="28">
        <v>0</v>
      </c>
      <c r="I369" s="28">
        <v>0</v>
      </c>
      <c r="L369" s="26"/>
    </row>
    <row r="370" spans="1:16" x14ac:dyDescent="0.25">
      <c r="A370" s="24" t="s">
        <v>237</v>
      </c>
      <c r="B370" s="25">
        <v>31.099999999999998</v>
      </c>
      <c r="C370" s="25">
        <v>22.9</v>
      </c>
      <c r="D370" s="25">
        <v>19.8</v>
      </c>
      <c r="E370" s="25">
        <v>21.4</v>
      </c>
      <c r="F370" s="25"/>
      <c r="G370" s="25">
        <v>22.7</v>
      </c>
      <c r="H370" s="25">
        <v>23.4</v>
      </c>
      <c r="I370" s="25">
        <v>146.4</v>
      </c>
      <c r="L370" s="26"/>
    </row>
    <row r="371" spans="1:16" ht="26.25" x14ac:dyDescent="0.25">
      <c r="A371" s="76" t="s">
        <v>238</v>
      </c>
      <c r="B371" s="28">
        <v>18.5</v>
      </c>
      <c r="C371" s="28">
        <v>20.2</v>
      </c>
      <c r="D371" s="28">
        <v>19.8</v>
      </c>
      <c r="E371" s="28">
        <v>21.4</v>
      </c>
      <c r="F371" s="28"/>
      <c r="G371" s="28">
        <v>22.7</v>
      </c>
      <c r="H371" s="28">
        <v>23.4</v>
      </c>
      <c r="I371" s="28">
        <v>24.1</v>
      </c>
      <c r="L371" s="26"/>
    </row>
    <row r="372" spans="1:16" ht="26.25" x14ac:dyDescent="0.25">
      <c r="A372" s="76" t="s">
        <v>239</v>
      </c>
      <c r="B372" s="28">
        <v>0</v>
      </c>
      <c r="C372" s="28">
        <v>0</v>
      </c>
      <c r="D372" s="28">
        <v>0</v>
      </c>
      <c r="E372" s="28">
        <v>0</v>
      </c>
      <c r="F372" s="28"/>
      <c r="G372" s="28">
        <v>0</v>
      </c>
      <c r="H372" s="28">
        <v>0</v>
      </c>
      <c r="I372" s="28">
        <v>122.3</v>
      </c>
      <c r="L372" s="26"/>
    </row>
    <row r="373" spans="1:16" ht="26.25" x14ac:dyDescent="0.25">
      <c r="A373" s="76" t="s">
        <v>393</v>
      </c>
      <c r="B373" s="28">
        <v>4.4000000000000004</v>
      </c>
      <c r="C373" s="28">
        <v>0</v>
      </c>
      <c r="D373" s="28">
        <v>0</v>
      </c>
      <c r="E373" s="28">
        <v>0</v>
      </c>
      <c r="F373" s="28"/>
      <c r="G373" s="28">
        <v>0</v>
      </c>
      <c r="H373" s="28">
        <v>0</v>
      </c>
      <c r="I373" s="28">
        <v>0</v>
      </c>
      <c r="L373" s="26"/>
    </row>
    <row r="374" spans="1:16" ht="26.25" x14ac:dyDescent="0.25">
      <c r="A374" s="76" t="s">
        <v>394</v>
      </c>
      <c r="B374" s="28">
        <v>8.1999999999999993</v>
      </c>
      <c r="C374" s="28">
        <v>2.7</v>
      </c>
      <c r="D374" s="28">
        <v>0</v>
      </c>
      <c r="E374" s="28">
        <v>0</v>
      </c>
      <c r="F374" s="28"/>
      <c r="G374" s="28">
        <v>0</v>
      </c>
      <c r="H374" s="28">
        <v>0</v>
      </c>
      <c r="I374" s="28">
        <v>0</v>
      </c>
      <c r="L374" s="26"/>
    </row>
    <row r="375" spans="1:16" x14ac:dyDescent="0.25">
      <c r="A375" s="81" t="s">
        <v>240</v>
      </c>
      <c r="B375" s="25">
        <v>2558</v>
      </c>
      <c r="C375" s="25">
        <v>3094.2</v>
      </c>
      <c r="D375" s="25">
        <v>2677.5</v>
      </c>
      <c r="E375" s="25">
        <v>2646.6</v>
      </c>
      <c r="F375" s="25"/>
      <c r="G375" s="25">
        <v>2705</v>
      </c>
      <c r="H375" s="25">
        <v>2736.5</v>
      </c>
      <c r="I375" s="25">
        <v>2835.1000000000004</v>
      </c>
      <c r="L375" s="26"/>
    </row>
    <row r="376" spans="1:16" ht="26.25" x14ac:dyDescent="0.25">
      <c r="A376" s="76" t="s">
        <v>156</v>
      </c>
      <c r="B376" s="28" t="s">
        <v>20</v>
      </c>
      <c r="C376" s="28" t="s">
        <v>20</v>
      </c>
      <c r="D376" s="28" t="s">
        <v>20</v>
      </c>
      <c r="E376" s="28" t="s">
        <v>20</v>
      </c>
      <c r="F376" s="28"/>
      <c r="G376" s="28" t="s">
        <v>20</v>
      </c>
      <c r="H376" s="28" t="s">
        <v>20</v>
      </c>
      <c r="I376" s="28" t="s">
        <v>20</v>
      </c>
      <c r="L376" s="26"/>
    </row>
    <row r="377" spans="1:16" ht="26.25" x14ac:dyDescent="0.25">
      <c r="A377" s="76" t="s">
        <v>395</v>
      </c>
      <c r="B377" s="28">
        <v>60.3</v>
      </c>
      <c r="C377" s="28">
        <v>54.7</v>
      </c>
      <c r="D377" s="28">
        <v>51.8</v>
      </c>
      <c r="E377" s="28">
        <v>47.8</v>
      </c>
      <c r="F377" s="28"/>
      <c r="G377" s="28">
        <v>47.7</v>
      </c>
      <c r="H377" s="28">
        <v>48.8</v>
      </c>
      <c r="I377" s="28">
        <v>50.4</v>
      </c>
      <c r="L377" s="26"/>
    </row>
    <row r="378" spans="1:16" x14ac:dyDescent="0.25">
      <c r="A378" s="76" t="s">
        <v>157</v>
      </c>
      <c r="B378" s="28">
        <v>5.5</v>
      </c>
      <c r="C378" s="28">
        <v>35.1</v>
      </c>
      <c r="D378" s="28">
        <v>32.5</v>
      </c>
      <c r="E378" s="28">
        <v>3</v>
      </c>
      <c r="F378" s="28"/>
      <c r="G378" s="28">
        <v>2.9</v>
      </c>
      <c r="H378" s="28">
        <v>3</v>
      </c>
      <c r="I378" s="28">
        <v>3.1</v>
      </c>
      <c r="L378" s="26"/>
    </row>
    <row r="379" spans="1:16" s="51" customFormat="1" x14ac:dyDescent="0.25">
      <c r="A379" s="76" t="s">
        <v>241</v>
      </c>
      <c r="B379" s="28" t="s">
        <v>9</v>
      </c>
      <c r="C379" s="28" t="s">
        <v>9</v>
      </c>
      <c r="D379" s="28" t="s">
        <v>9</v>
      </c>
      <c r="E379" s="28" t="s">
        <v>9</v>
      </c>
      <c r="F379" s="28"/>
      <c r="G379" s="28" t="s">
        <v>9</v>
      </c>
      <c r="H379" s="28" t="s">
        <v>9</v>
      </c>
      <c r="I379" s="28" t="s">
        <v>9</v>
      </c>
      <c r="J379" s="47"/>
      <c r="K379" s="5"/>
      <c r="L379" s="26"/>
      <c r="M379" s="54"/>
      <c r="N379" s="50"/>
      <c r="O379" s="50"/>
      <c r="P379" s="50"/>
    </row>
    <row r="380" spans="1:16" x14ac:dyDescent="0.25">
      <c r="A380" s="76" t="s">
        <v>242</v>
      </c>
      <c r="B380" s="28">
        <v>39.1</v>
      </c>
      <c r="C380" s="28">
        <v>31.5</v>
      </c>
      <c r="D380" s="28">
        <v>50.3</v>
      </c>
      <c r="E380" s="28">
        <v>62</v>
      </c>
      <c r="F380" s="28"/>
      <c r="G380" s="28">
        <v>65.3</v>
      </c>
      <c r="H380" s="28">
        <v>67.900000000000006</v>
      </c>
      <c r="I380" s="28">
        <v>70</v>
      </c>
      <c r="L380" s="26"/>
    </row>
    <row r="381" spans="1:16" ht="26.25" x14ac:dyDescent="0.25">
      <c r="A381" s="76" t="s">
        <v>243</v>
      </c>
      <c r="B381" s="28" t="s">
        <v>20</v>
      </c>
      <c r="C381" s="28" t="s">
        <v>20</v>
      </c>
      <c r="D381" s="28" t="s">
        <v>20</v>
      </c>
      <c r="E381" s="28" t="s">
        <v>20</v>
      </c>
      <c r="F381" s="28"/>
      <c r="G381" s="28" t="s">
        <v>20</v>
      </c>
      <c r="H381" s="28" t="s">
        <v>20</v>
      </c>
      <c r="I381" s="79" t="s">
        <v>20</v>
      </c>
      <c r="L381" s="26"/>
    </row>
    <row r="382" spans="1:16" ht="26.25" x14ac:dyDescent="0.25">
      <c r="A382" s="76" t="s">
        <v>244</v>
      </c>
      <c r="B382" s="28" t="s">
        <v>20</v>
      </c>
      <c r="C382" s="28" t="s">
        <v>20</v>
      </c>
      <c r="D382" s="28" t="s">
        <v>20</v>
      </c>
      <c r="E382" s="28" t="s">
        <v>20</v>
      </c>
      <c r="F382" s="28"/>
      <c r="G382" s="28" t="s">
        <v>20</v>
      </c>
      <c r="H382" s="28" t="s">
        <v>20</v>
      </c>
      <c r="I382" s="79" t="s">
        <v>20</v>
      </c>
      <c r="L382" s="26"/>
    </row>
    <row r="383" spans="1:16" ht="26.25" x14ac:dyDescent="0.25">
      <c r="A383" s="76" t="s">
        <v>245</v>
      </c>
      <c r="B383" s="28">
        <v>1298.8</v>
      </c>
      <c r="C383" s="28">
        <v>1466.2</v>
      </c>
      <c r="D383" s="28">
        <v>1601.2</v>
      </c>
      <c r="E383" s="28">
        <v>1716</v>
      </c>
      <c r="F383" s="28"/>
      <c r="G383" s="28">
        <v>1806.6</v>
      </c>
      <c r="H383" s="28">
        <v>1856</v>
      </c>
      <c r="I383" s="79">
        <v>1908.9</v>
      </c>
      <c r="L383" s="26"/>
    </row>
    <row r="384" spans="1:16" x14ac:dyDescent="0.25">
      <c r="A384" s="76" t="s">
        <v>246</v>
      </c>
      <c r="B384" s="28" t="s">
        <v>179</v>
      </c>
      <c r="C384" s="28" t="s">
        <v>179</v>
      </c>
      <c r="D384" s="28" t="s">
        <v>179</v>
      </c>
      <c r="E384" s="28" t="s">
        <v>179</v>
      </c>
      <c r="F384" s="28"/>
      <c r="G384" s="28" t="s">
        <v>179</v>
      </c>
      <c r="H384" s="28" t="s">
        <v>179</v>
      </c>
      <c r="I384" s="79" t="s">
        <v>179</v>
      </c>
      <c r="L384" s="26"/>
    </row>
    <row r="385" spans="1:13" x14ac:dyDescent="0.25">
      <c r="A385" s="76" t="s">
        <v>247</v>
      </c>
      <c r="B385" s="28">
        <v>8.6</v>
      </c>
      <c r="C385" s="28">
        <v>16.2</v>
      </c>
      <c r="D385" s="28">
        <v>8.9</v>
      </c>
      <c r="E385" s="28">
        <v>9</v>
      </c>
      <c r="F385" s="28"/>
      <c r="G385" s="28">
        <v>9.5</v>
      </c>
      <c r="H385" s="28">
        <v>9.8000000000000007</v>
      </c>
      <c r="I385" s="79">
        <v>10.199999999999999</v>
      </c>
      <c r="L385" s="26"/>
    </row>
    <row r="386" spans="1:13" x14ac:dyDescent="0.25">
      <c r="A386" s="76" t="s">
        <v>248</v>
      </c>
      <c r="B386" s="28">
        <v>103.3</v>
      </c>
      <c r="C386" s="28">
        <v>104.3</v>
      </c>
      <c r="D386" s="28">
        <v>74.400000000000006</v>
      </c>
      <c r="E386" s="28">
        <v>42.4</v>
      </c>
      <c r="F386" s="28"/>
      <c r="G386" s="28">
        <v>44.2</v>
      </c>
      <c r="H386" s="28">
        <v>45</v>
      </c>
      <c r="I386" s="79">
        <v>45.1</v>
      </c>
      <c r="L386" s="26"/>
    </row>
    <row r="387" spans="1:13" x14ac:dyDescent="0.25">
      <c r="A387" s="76" t="s">
        <v>249</v>
      </c>
      <c r="B387" s="66">
        <v>1042.4000000000001</v>
      </c>
      <c r="C387" s="66">
        <v>1386.2</v>
      </c>
      <c r="D387" s="66">
        <v>858.4</v>
      </c>
      <c r="E387" s="66">
        <v>766.4</v>
      </c>
      <c r="F387" s="66"/>
      <c r="G387" s="66">
        <v>728.8</v>
      </c>
      <c r="H387" s="66">
        <v>706</v>
      </c>
      <c r="I387" s="82">
        <v>747.4</v>
      </c>
      <c r="L387" s="26"/>
    </row>
    <row r="388" spans="1:13" ht="26.25" x14ac:dyDescent="0.25">
      <c r="A388" s="83" t="s">
        <v>396</v>
      </c>
      <c r="B388" s="84">
        <f>B370+B263</f>
        <v>4685.1000000000004</v>
      </c>
      <c r="C388" s="84">
        <f>C370+C263</f>
        <v>5839.2000000000007</v>
      </c>
      <c r="D388" s="84">
        <f>D370+D263</f>
        <v>6500.6</v>
      </c>
      <c r="E388" s="84">
        <f>E370+E263</f>
        <v>6396.5999999999995</v>
      </c>
      <c r="F388" s="84"/>
      <c r="G388" s="84">
        <f>G370+G263</f>
        <v>7295.7000000000007</v>
      </c>
      <c r="H388" s="84">
        <f>H370+H263</f>
        <v>7196.7999999999993</v>
      </c>
      <c r="I388" s="84">
        <f>I370+I263</f>
        <v>7003</v>
      </c>
      <c r="L388" s="26"/>
    </row>
    <row r="389" spans="1:13" x14ac:dyDescent="0.25">
      <c r="A389" s="85" t="s">
        <v>160</v>
      </c>
      <c r="B389" s="86">
        <f>B375</f>
        <v>2558</v>
      </c>
      <c r="C389" s="86">
        <f t="shared" ref="C389:I389" si="2">C375</f>
        <v>3094.2</v>
      </c>
      <c r="D389" s="86">
        <f t="shared" si="2"/>
        <v>2677.5</v>
      </c>
      <c r="E389" s="86">
        <f t="shared" si="2"/>
        <v>2646.6</v>
      </c>
      <c r="F389" s="86"/>
      <c r="G389" s="86">
        <f t="shared" si="2"/>
        <v>2705</v>
      </c>
      <c r="H389" s="86">
        <f t="shared" si="2"/>
        <v>2736.5</v>
      </c>
      <c r="I389" s="86">
        <f t="shared" si="2"/>
        <v>2835.1000000000004</v>
      </c>
      <c r="L389" s="26"/>
    </row>
    <row r="390" spans="1:13" x14ac:dyDescent="0.25">
      <c r="A390" s="83" t="s">
        <v>397</v>
      </c>
      <c r="B390" s="84">
        <f>B388+B389</f>
        <v>7243.1</v>
      </c>
      <c r="C390" s="84">
        <f t="shared" ref="C390:I390" si="3">C388+C389</f>
        <v>8933.4000000000015</v>
      </c>
      <c r="D390" s="84">
        <f t="shared" si="3"/>
        <v>9178.1</v>
      </c>
      <c r="E390" s="84">
        <f t="shared" si="3"/>
        <v>9043.1999999999989</v>
      </c>
      <c r="F390" s="84"/>
      <c r="G390" s="84">
        <f t="shared" si="3"/>
        <v>10000.700000000001</v>
      </c>
      <c r="H390" s="84">
        <f t="shared" si="3"/>
        <v>9933.2999999999993</v>
      </c>
      <c r="I390" s="84">
        <f t="shared" si="3"/>
        <v>9838.1</v>
      </c>
      <c r="L390" s="5"/>
      <c r="M390" s="55"/>
    </row>
    <row r="391" spans="1:13" ht="15.75" thickBot="1" x14ac:dyDescent="0.3">
      <c r="A391" s="81"/>
      <c r="B391" s="84"/>
      <c r="C391" s="84"/>
      <c r="D391" s="84"/>
      <c r="E391" s="84"/>
      <c r="F391" s="84"/>
      <c r="G391" s="84"/>
      <c r="H391" s="84"/>
      <c r="I391" s="34"/>
      <c r="L391" s="26"/>
    </row>
    <row r="392" spans="1:13" ht="26.25" x14ac:dyDescent="0.25">
      <c r="A392" s="12" t="s">
        <v>250</v>
      </c>
      <c r="B392" s="87"/>
      <c r="C392" s="88"/>
      <c r="D392" s="88"/>
      <c r="E392" s="88"/>
      <c r="F392" s="88"/>
      <c r="G392" s="88"/>
      <c r="H392" s="88"/>
      <c r="I392" s="88"/>
      <c r="L392" s="26"/>
    </row>
    <row r="393" spans="1:13" x14ac:dyDescent="0.25">
      <c r="A393" s="89" t="s">
        <v>251</v>
      </c>
      <c r="B393" s="84">
        <v>7199</v>
      </c>
      <c r="C393" s="84">
        <v>7585.9999999999991</v>
      </c>
      <c r="D393" s="84">
        <v>8392.8000000000011</v>
      </c>
      <c r="E393" s="84">
        <v>8997.1999999999971</v>
      </c>
      <c r="F393" s="84"/>
      <c r="G393" s="84">
        <v>9409.5</v>
      </c>
      <c r="H393" s="84">
        <v>9836</v>
      </c>
      <c r="I393" s="84">
        <v>10062.900000000001</v>
      </c>
      <c r="L393" s="26"/>
    </row>
    <row r="394" spans="1:13" x14ac:dyDescent="0.25">
      <c r="A394" s="89" t="s">
        <v>252</v>
      </c>
      <c r="B394" s="84">
        <v>3115.7</v>
      </c>
      <c r="C394" s="84">
        <v>3269.4999999999995</v>
      </c>
      <c r="D394" s="84">
        <v>3610.1000000000004</v>
      </c>
      <c r="E394" s="84">
        <v>3824.2999999999997</v>
      </c>
      <c r="F394" s="84"/>
      <c r="G394" s="84">
        <v>3940.2</v>
      </c>
      <c r="H394" s="84">
        <v>4105</v>
      </c>
      <c r="I394" s="84">
        <v>4231.4000000000005</v>
      </c>
      <c r="J394" s="56"/>
      <c r="L394" s="26"/>
    </row>
    <row r="395" spans="1:13" x14ac:dyDescent="0.25">
      <c r="A395" s="90" t="s">
        <v>253</v>
      </c>
      <c r="B395" s="91">
        <v>2437.3000000000002</v>
      </c>
      <c r="C395" s="91">
        <v>2472.1</v>
      </c>
      <c r="D395" s="91">
        <v>2755.1</v>
      </c>
      <c r="E395" s="91">
        <v>2931.6</v>
      </c>
      <c r="F395" s="91"/>
      <c r="G395" s="91">
        <v>3048.3</v>
      </c>
      <c r="H395" s="91">
        <v>3171.2</v>
      </c>
      <c r="I395" s="91">
        <v>3265.3</v>
      </c>
      <c r="J395" s="57"/>
      <c r="L395" s="26"/>
    </row>
    <row r="396" spans="1:13" x14ac:dyDescent="0.25">
      <c r="A396" s="90" t="s">
        <v>254</v>
      </c>
      <c r="B396" s="91">
        <v>486.9</v>
      </c>
      <c r="C396" s="91">
        <v>530.9</v>
      </c>
      <c r="D396" s="91">
        <v>573.4</v>
      </c>
      <c r="E396" s="91">
        <v>615.79999999999995</v>
      </c>
      <c r="F396" s="91"/>
      <c r="G396" s="91">
        <v>623.20000000000005</v>
      </c>
      <c r="H396" s="91">
        <v>661.7</v>
      </c>
      <c r="I396" s="91">
        <v>687</v>
      </c>
      <c r="L396" s="26"/>
    </row>
    <row r="397" spans="1:13" x14ac:dyDescent="0.25">
      <c r="A397" s="90" t="s">
        <v>255</v>
      </c>
      <c r="B397" s="91">
        <v>94.7</v>
      </c>
      <c r="C397" s="91">
        <v>118.2</v>
      </c>
      <c r="D397" s="91">
        <v>139.1</v>
      </c>
      <c r="E397" s="91">
        <v>141.1</v>
      </c>
      <c r="F397" s="91"/>
      <c r="G397" s="91">
        <v>148.5</v>
      </c>
      <c r="H397" s="91">
        <v>159.30000000000001</v>
      </c>
      <c r="I397" s="91">
        <v>162.80000000000001</v>
      </c>
      <c r="L397" s="26"/>
    </row>
    <row r="398" spans="1:13" x14ac:dyDescent="0.25">
      <c r="A398" s="90" t="s">
        <v>256</v>
      </c>
      <c r="B398" s="91">
        <v>63.2</v>
      </c>
      <c r="C398" s="91">
        <v>70.400000000000006</v>
      </c>
      <c r="D398" s="91">
        <v>72.400000000000006</v>
      </c>
      <c r="E398" s="91">
        <v>72.2</v>
      </c>
      <c r="F398" s="91"/>
      <c r="G398" s="91">
        <v>75.2</v>
      </c>
      <c r="H398" s="91">
        <v>75.3</v>
      </c>
      <c r="I398" s="91">
        <v>75.5</v>
      </c>
      <c r="L398" s="26"/>
    </row>
    <row r="399" spans="1:13" x14ac:dyDescent="0.25">
      <c r="A399" s="90" t="s">
        <v>398</v>
      </c>
      <c r="B399" s="91">
        <v>11.9</v>
      </c>
      <c r="C399" s="91">
        <v>12.6</v>
      </c>
      <c r="D399" s="91">
        <v>12.8</v>
      </c>
      <c r="E399" s="91">
        <v>14.9</v>
      </c>
      <c r="F399" s="91"/>
      <c r="G399" s="91">
        <v>14.7</v>
      </c>
      <c r="H399" s="91">
        <v>15</v>
      </c>
      <c r="I399" s="91">
        <v>16.3</v>
      </c>
      <c r="L399" s="26"/>
    </row>
    <row r="400" spans="1:13" x14ac:dyDescent="0.25">
      <c r="A400" s="90" t="s">
        <v>399</v>
      </c>
      <c r="B400" s="91">
        <v>19.100000000000001</v>
      </c>
      <c r="C400" s="91">
        <v>21.2</v>
      </c>
      <c r="D400" s="91">
        <v>21</v>
      </c>
      <c r="E400" s="91">
        <v>22.8</v>
      </c>
      <c r="F400" s="91"/>
      <c r="G400" s="91">
        <v>22.5</v>
      </c>
      <c r="H400" s="91">
        <v>22.5</v>
      </c>
      <c r="I400" s="91">
        <v>24.5</v>
      </c>
      <c r="L400" s="26"/>
    </row>
    <row r="401" spans="1:12" x14ac:dyDescent="0.25">
      <c r="A401" s="90" t="s">
        <v>257</v>
      </c>
      <c r="B401" s="91">
        <v>2.6</v>
      </c>
      <c r="C401" s="91">
        <v>44.1</v>
      </c>
      <c r="D401" s="91">
        <v>36.299999999999997</v>
      </c>
      <c r="E401" s="91">
        <v>25.9</v>
      </c>
      <c r="F401" s="91"/>
      <c r="G401" s="91">
        <v>7.8</v>
      </c>
      <c r="H401" s="91">
        <v>0</v>
      </c>
      <c r="I401" s="91">
        <v>0</v>
      </c>
      <c r="L401" s="26"/>
    </row>
    <row r="402" spans="1:12" x14ac:dyDescent="0.25">
      <c r="A402" s="89" t="s">
        <v>258</v>
      </c>
      <c r="B402" s="84">
        <v>2388.3000000000002</v>
      </c>
      <c r="C402" s="84">
        <v>2547.7999999999997</v>
      </c>
      <c r="D402" s="84">
        <v>2812.1000000000004</v>
      </c>
      <c r="E402" s="84">
        <v>3041.7999999999993</v>
      </c>
      <c r="F402" s="84"/>
      <c r="G402" s="84">
        <v>3211.4999999999995</v>
      </c>
      <c r="H402" s="84">
        <v>3380.2</v>
      </c>
      <c r="I402" s="84">
        <v>3511.7999999999997</v>
      </c>
      <c r="L402" s="26"/>
    </row>
    <row r="403" spans="1:12" x14ac:dyDescent="0.25">
      <c r="A403" s="90" t="s">
        <v>259</v>
      </c>
      <c r="B403" s="91">
        <v>866.7</v>
      </c>
      <c r="C403" s="91">
        <v>884.8</v>
      </c>
      <c r="D403" s="91">
        <v>981</v>
      </c>
      <c r="E403" s="91">
        <v>1087.2</v>
      </c>
      <c r="F403" s="91"/>
      <c r="G403" s="91">
        <v>1138.5999999999999</v>
      </c>
      <c r="H403" s="91">
        <v>1217</v>
      </c>
      <c r="I403" s="91">
        <v>1255.8</v>
      </c>
      <c r="L403" s="26"/>
    </row>
    <row r="404" spans="1:12" ht="26.25" x14ac:dyDescent="0.25">
      <c r="A404" s="90" t="s">
        <v>400</v>
      </c>
      <c r="B404" s="91" t="s">
        <v>20</v>
      </c>
      <c r="C404" s="91" t="s">
        <v>20</v>
      </c>
      <c r="D404" s="91" t="s">
        <v>20</v>
      </c>
      <c r="E404" s="91" t="s">
        <v>20</v>
      </c>
      <c r="F404" s="91"/>
      <c r="G404" s="91" t="s">
        <v>20</v>
      </c>
      <c r="H404" s="91" t="s">
        <v>20</v>
      </c>
      <c r="I404" s="91" t="s">
        <v>20</v>
      </c>
      <c r="L404" s="26"/>
    </row>
    <row r="405" spans="1:12" x14ac:dyDescent="0.25">
      <c r="A405" s="90" t="s">
        <v>260</v>
      </c>
      <c r="B405" s="91">
        <v>393.6</v>
      </c>
      <c r="C405" s="91">
        <v>452.6</v>
      </c>
      <c r="D405" s="91">
        <v>507.4</v>
      </c>
      <c r="E405" s="91">
        <v>531.4</v>
      </c>
      <c r="F405" s="91"/>
      <c r="G405" s="91">
        <v>556.6</v>
      </c>
      <c r="H405" s="91">
        <v>583.70000000000005</v>
      </c>
      <c r="I405" s="91">
        <v>615.29999999999995</v>
      </c>
      <c r="L405" s="26"/>
    </row>
    <row r="406" spans="1:12" x14ac:dyDescent="0.25">
      <c r="A406" s="90" t="s">
        <v>401</v>
      </c>
      <c r="B406" s="91">
        <v>185.3</v>
      </c>
      <c r="C406" s="91">
        <v>193.3</v>
      </c>
      <c r="D406" s="91">
        <v>202.1</v>
      </c>
      <c r="E406" s="91">
        <v>220.5</v>
      </c>
      <c r="F406" s="91"/>
      <c r="G406" s="91">
        <v>233.7</v>
      </c>
      <c r="H406" s="91">
        <v>247.7</v>
      </c>
      <c r="I406" s="91">
        <v>262.60000000000002</v>
      </c>
      <c r="L406" s="26"/>
    </row>
    <row r="407" spans="1:12" x14ac:dyDescent="0.25">
      <c r="A407" s="90" t="s">
        <v>402</v>
      </c>
      <c r="B407" s="91">
        <v>105.6</v>
      </c>
      <c r="C407" s="91">
        <v>129.69999999999999</v>
      </c>
      <c r="D407" s="91">
        <v>140.30000000000001</v>
      </c>
      <c r="E407" s="91">
        <v>148.6</v>
      </c>
      <c r="F407" s="91"/>
      <c r="G407" s="91">
        <v>153.5</v>
      </c>
      <c r="H407" s="91">
        <v>159</v>
      </c>
      <c r="I407" s="91">
        <v>165.4</v>
      </c>
      <c r="L407" s="26"/>
    </row>
    <row r="408" spans="1:12" x14ac:dyDescent="0.25">
      <c r="A408" s="90" t="s">
        <v>261</v>
      </c>
      <c r="B408" s="91">
        <v>113.7</v>
      </c>
      <c r="C408" s="91">
        <v>141.1</v>
      </c>
      <c r="D408" s="91">
        <v>149.19999999999999</v>
      </c>
      <c r="E408" s="91">
        <v>158.4</v>
      </c>
      <c r="F408" s="91"/>
      <c r="G408" s="91">
        <v>169.3</v>
      </c>
      <c r="H408" s="91">
        <v>177.7</v>
      </c>
      <c r="I408" s="91">
        <v>184.3</v>
      </c>
      <c r="L408" s="26"/>
    </row>
    <row r="409" spans="1:12" x14ac:dyDescent="0.25">
      <c r="A409" s="90" t="s">
        <v>262</v>
      </c>
      <c r="B409" s="91">
        <v>58.5</v>
      </c>
      <c r="C409" s="91">
        <v>59.3</v>
      </c>
      <c r="D409" s="91">
        <v>86.9</v>
      </c>
      <c r="E409" s="91">
        <v>102.7</v>
      </c>
      <c r="F409" s="91"/>
      <c r="G409" s="91">
        <v>110.7</v>
      </c>
      <c r="H409" s="91">
        <v>116.5</v>
      </c>
      <c r="I409" s="91">
        <v>122.6</v>
      </c>
      <c r="L409" s="26"/>
    </row>
    <row r="410" spans="1:12" ht="26.25" x14ac:dyDescent="0.25">
      <c r="A410" s="90" t="s">
        <v>263</v>
      </c>
      <c r="B410" s="91">
        <v>651.9</v>
      </c>
      <c r="C410" s="91">
        <v>673.3</v>
      </c>
      <c r="D410" s="91">
        <v>729.7</v>
      </c>
      <c r="E410" s="91">
        <v>776.3</v>
      </c>
      <c r="F410" s="91"/>
      <c r="G410" s="91">
        <v>831.4</v>
      </c>
      <c r="H410" s="91">
        <v>859.8</v>
      </c>
      <c r="I410" s="91">
        <v>886.2</v>
      </c>
      <c r="L410" s="26"/>
    </row>
    <row r="411" spans="1:12" x14ac:dyDescent="0.25">
      <c r="A411" s="90" t="s">
        <v>264</v>
      </c>
      <c r="B411" s="91" t="s">
        <v>20</v>
      </c>
      <c r="C411" s="91" t="s">
        <v>20</v>
      </c>
      <c r="D411" s="91" t="s">
        <v>20</v>
      </c>
      <c r="E411" s="91" t="s">
        <v>20</v>
      </c>
      <c r="F411" s="91"/>
      <c r="G411" s="91" t="s">
        <v>20</v>
      </c>
      <c r="H411" s="91" t="s">
        <v>20</v>
      </c>
      <c r="I411" s="91" t="s">
        <v>20</v>
      </c>
      <c r="L411" s="26"/>
    </row>
    <row r="412" spans="1:12" x14ac:dyDescent="0.25">
      <c r="A412" s="90" t="s">
        <v>265</v>
      </c>
      <c r="B412" s="91">
        <v>13</v>
      </c>
      <c r="C412" s="91">
        <v>13.7</v>
      </c>
      <c r="D412" s="91">
        <v>15.5</v>
      </c>
      <c r="E412" s="91">
        <v>16.7</v>
      </c>
      <c r="F412" s="91"/>
      <c r="G412" s="91">
        <v>17.7</v>
      </c>
      <c r="H412" s="91">
        <v>18.8</v>
      </c>
      <c r="I412" s="91">
        <v>19.600000000000001</v>
      </c>
      <c r="L412" s="26"/>
    </row>
    <row r="413" spans="1:12" x14ac:dyDescent="0.25">
      <c r="A413" s="89" t="s">
        <v>266</v>
      </c>
      <c r="B413" s="84">
        <v>1532.4999999999998</v>
      </c>
      <c r="C413" s="84">
        <v>1587.8</v>
      </c>
      <c r="D413" s="84">
        <v>1765.3</v>
      </c>
      <c r="E413" s="84">
        <v>1919.9</v>
      </c>
      <c r="F413" s="84"/>
      <c r="G413" s="84">
        <v>2052.3000000000002</v>
      </c>
      <c r="H413" s="84">
        <v>2136.1000000000004</v>
      </c>
      <c r="I413" s="84">
        <v>2108.1999999999998</v>
      </c>
      <c r="L413" s="26"/>
    </row>
    <row r="414" spans="1:12" x14ac:dyDescent="0.25">
      <c r="A414" s="90" t="s">
        <v>267</v>
      </c>
      <c r="B414" s="91"/>
      <c r="C414" s="91"/>
      <c r="D414" s="91"/>
      <c r="E414" s="91"/>
      <c r="F414" s="91"/>
      <c r="G414" s="91"/>
      <c r="H414" s="91"/>
      <c r="I414" s="91"/>
      <c r="L414" s="26"/>
    </row>
    <row r="415" spans="1:12" ht="26.25" x14ac:dyDescent="0.25">
      <c r="A415" s="90" t="s">
        <v>268</v>
      </c>
      <c r="B415" s="91">
        <v>131.1</v>
      </c>
      <c r="C415" s="91">
        <v>148.69999999999999</v>
      </c>
      <c r="D415" s="91">
        <v>186.6</v>
      </c>
      <c r="E415" s="91">
        <v>208.3</v>
      </c>
      <c r="F415" s="91"/>
      <c r="G415" s="91">
        <v>231.2</v>
      </c>
      <c r="H415" s="91">
        <v>241.6</v>
      </c>
      <c r="I415" s="91">
        <v>238</v>
      </c>
      <c r="L415" s="26"/>
    </row>
    <row r="416" spans="1:12" x14ac:dyDescent="0.25">
      <c r="A416" s="90" t="s">
        <v>269</v>
      </c>
      <c r="B416" s="91">
        <v>266.3</v>
      </c>
      <c r="C416" s="91">
        <v>311.7</v>
      </c>
      <c r="D416" s="91">
        <v>380.8</v>
      </c>
      <c r="E416" s="91">
        <v>422.7</v>
      </c>
      <c r="F416" s="91"/>
      <c r="G416" s="91">
        <v>449.1</v>
      </c>
      <c r="H416" s="91">
        <v>469.3</v>
      </c>
      <c r="I416" s="91">
        <v>462.3</v>
      </c>
      <c r="L416" s="26"/>
    </row>
    <row r="417" spans="1:12" x14ac:dyDescent="0.25">
      <c r="A417" s="90" t="s">
        <v>270</v>
      </c>
      <c r="B417" s="91">
        <v>426.1</v>
      </c>
      <c r="C417" s="91">
        <v>385.8</v>
      </c>
      <c r="D417" s="91">
        <v>424.5</v>
      </c>
      <c r="E417" s="91">
        <v>471</v>
      </c>
      <c r="F417" s="91"/>
      <c r="G417" s="91">
        <v>518.6</v>
      </c>
      <c r="H417" s="91">
        <v>541.9</v>
      </c>
      <c r="I417" s="91">
        <v>533.9</v>
      </c>
      <c r="L417" s="26"/>
    </row>
    <row r="418" spans="1:12" x14ac:dyDescent="0.25">
      <c r="A418" s="90" t="s">
        <v>271</v>
      </c>
      <c r="B418" s="91">
        <v>571.6</v>
      </c>
      <c r="C418" s="91">
        <v>612.4</v>
      </c>
      <c r="D418" s="91">
        <v>659.9</v>
      </c>
      <c r="E418" s="91">
        <v>736.3</v>
      </c>
      <c r="F418" s="91"/>
      <c r="G418" s="91">
        <v>790</v>
      </c>
      <c r="H418" s="91">
        <v>825.6</v>
      </c>
      <c r="I418" s="91">
        <v>813.3</v>
      </c>
      <c r="L418" s="26"/>
    </row>
    <row r="419" spans="1:12" ht="32.25" customHeight="1" x14ac:dyDescent="0.25">
      <c r="A419" s="90" t="s">
        <v>403</v>
      </c>
      <c r="B419" s="91">
        <v>42.8</v>
      </c>
      <c r="C419" s="91">
        <v>33.9</v>
      </c>
      <c r="D419" s="91">
        <v>17.5</v>
      </c>
      <c r="E419" s="91">
        <v>8.1999999999999993</v>
      </c>
      <c r="F419" s="91"/>
      <c r="G419" s="91">
        <v>7.1</v>
      </c>
      <c r="H419" s="91">
        <v>6.8</v>
      </c>
      <c r="I419" s="91">
        <v>5.4</v>
      </c>
      <c r="L419" s="26"/>
    </row>
    <row r="420" spans="1:12" ht="26.25" x14ac:dyDescent="0.25">
      <c r="A420" s="90" t="s">
        <v>404</v>
      </c>
      <c r="B420" s="91">
        <v>94.6</v>
      </c>
      <c r="C420" s="91">
        <v>95.3</v>
      </c>
      <c r="D420" s="91">
        <v>96</v>
      </c>
      <c r="E420" s="91">
        <v>73.400000000000006</v>
      </c>
      <c r="F420" s="91"/>
      <c r="G420" s="91">
        <v>56.3</v>
      </c>
      <c r="H420" s="91">
        <v>50.9</v>
      </c>
      <c r="I420" s="91">
        <v>55.3</v>
      </c>
      <c r="L420" s="26"/>
    </row>
    <row r="421" spans="1:12" ht="26.25" x14ac:dyDescent="0.25">
      <c r="A421" s="90" t="s">
        <v>405</v>
      </c>
      <c r="B421" s="91" t="s">
        <v>9</v>
      </c>
      <c r="C421" s="91" t="s">
        <v>9</v>
      </c>
      <c r="D421" s="91" t="s">
        <v>9</v>
      </c>
      <c r="E421" s="91" t="s">
        <v>9</v>
      </c>
      <c r="F421" s="91"/>
      <c r="G421" s="91" t="s">
        <v>9</v>
      </c>
      <c r="H421" s="91" t="s">
        <v>9</v>
      </c>
      <c r="I421" s="91" t="s">
        <v>9</v>
      </c>
      <c r="L421" s="26"/>
    </row>
    <row r="422" spans="1:12" ht="31.5" customHeight="1" x14ac:dyDescent="0.25">
      <c r="A422" s="89" t="s">
        <v>406</v>
      </c>
      <c r="B422" s="84">
        <v>161.4</v>
      </c>
      <c r="C422" s="84">
        <v>180.9</v>
      </c>
      <c r="D422" s="84">
        <v>204.2</v>
      </c>
      <c r="E422" s="84">
        <v>209.3</v>
      </c>
      <c r="F422" s="84"/>
      <c r="G422" s="84">
        <v>203.60000000000002</v>
      </c>
      <c r="H422" s="84">
        <v>212.70000000000002</v>
      </c>
      <c r="I422" s="84">
        <v>209.60000000000002</v>
      </c>
      <c r="L422" s="26"/>
    </row>
    <row r="423" spans="1:12" ht="26.25" x14ac:dyDescent="0.25">
      <c r="A423" s="90" t="s">
        <v>407</v>
      </c>
      <c r="B423" s="91">
        <v>151.80000000000001</v>
      </c>
      <c r="C423" s="91">
        <v>167</v>
      </c>
      <c r="D423" s="91">
        <v>192.1</v>
      </c>
      <c r="E423" s="91">
        <v>197.3</v>
      </c>
      <c r="F423" s="91"/>
      <c r="G423" s="91">
        <v>187.4</v>
      </c>
      <c r="H423" s="91">
        <v>195.8</v>
      </c>
      <c r="I423" s="91">
        <v>192.9</v>
      </c>
      <c r="L423" s="26"/>
    </row>
    <row r="424" spans="1:12" x14ac:dyDescent="0.25">
      <c r="A424" s="90" t="s">
        <v>272</v>
      </c>
      <c r="B424" s="91"/>
      <c r="C424" s="91"/>
      <c r="D424" s="91"/>
      <c r="E424" s="91"/>
      <c r="F424" s="91"/>
      <c r="G424" s="91"/>
      <c r="H424" s="91"/>
      <c r="I424" s="91"/>
      <c r="L424" s="26"/>
    </row>
    <row r="425" spans="1:12" ht="26.25" x14ac:dyDescent="0.25">
      <c r="A425" s="90" t="s">
        <v>273</v>
      </c>
      <c r="B425" s="91">
        <v>5</v>
      </c>
      <c r="C425" s="91">
        <v>8.9</v>
      </c>
      <c r="D425" s="91">
        <v>8.9</v>
      </c>
      <c r="E425" s="91">
        <v>11.1</v>
      </c>
      <c r="F425" s="91"/>
      <c r="G425" s="91">
        <v>13.4</v>
      </c>
      <c r="H425" s="91">
        <v>14</v>
      </c>
      <c r="I425" s="91">
        <v>13.8</v>
      </c>
      <c r="L425" s="26"/>
    </row>
    <row r="426" spans="1:12" x14ac:dyDescent="0.25">
      <c r="A426" s="90" t="s">
        <v>274</v>
      </c>
      <c r="B426" s="91" t="s">
        <v>9</v>
      </c>
      <c r="C426" s="91" t="s">
        <v>9</v>
      </c>
      <c r="D426" s="91" t="s">
        <v>9</v>
      </c>
      <c r="E426" s="91" t="s">
        <v>9</v>
      </c>
      <c r="F426" s="91"/>
      <c r="G426" s="91" t="s">
        <v>9</v>
      </c>
      <c r="H426" s="91" t="s">
        <v>9</v>
      </c>
      <c r="I426" s="91" t="s">
        <v>9</v>
      </c>
      <c r="L426" s="26"/>
    </row>
    <row r="427" spans="1:12" ht="26.25" x14ac:dyDescent="0.25">
      <c r="A427" s="90" t="s">
        <v>275</v>
      </c>
      <c r="B427" s="91">
        <v>4.5999999999999996</v>
      </c>
      <c r="C427" s="91">
        <v>5</v>
      </c>
      <c r="D427" s="91">
        <v>3.2</v>
      </c>
      <c r="E427" s="91">
        <v>0.9</v>
      </c>
      <c r="F427" s="91"/>
      <c r="G427" s="91">
        <v>2.8</v>
      </c>
      <c r="H427" s="91">
        <v>2.9</v>
      </c>
      <c r="I427" s="91">
        <v>2.9</v>
      </c>
      <c r="L427" s="26"/>
    </row>
    <row r="428" spans="1:12" ht="39" x14ac:dyDescent="0.25">
      <c r="A428" s="90" t="s">
        <v>276</v>
      </c>
      <c r="B428" s="91" t="s">
        <v>20</v>
      </c>
      <c r="C428" s="91" t="s">
        <v>20</v>
      </c>
      <c r="D428" s="91" t="s">
        <v>20</v>
      </c>
      <c r="E428" s="91" t="s">
        <v>20</v>
      </c>
      <c r="F428" s="91"/>
      <c r="G428" s="91" t="s">
        <v>20</v>
      </c>
      <c r="H428" s="91" t="s">
        <v>20</v>
      </c>
      <c r="I428" s="91" t="s">
        <v>20</v>
      </c>
      <c r="L428" s="26"/>
    </row>
    <row r="429" spans="1:12" x14ac:dyDescent="0.25">
      <c r="A429" s="89" t="s">
        <v>231</v>
      </c>
      <c r="B429" s="84">
        <v>1.1000000000000001</v>
      </c>
      <c r="C429" s="84" t="s">
        <v>9</v>
      </c>
      <c r="D429" s="84">
        <v>1.1000000000000001</v>
      </c>
      <c r="E429" s="84">
        <v>1.9</v>
      </c>
      <c r="F429" s="84"/>
      <c r="G429" s="84">
        <v>1.9</v>
      </c>
      <c r="H429" s="84">
        <v>2</v>
      </c>
      <c r="I429" s="84">
        <v>1.9</v>
      </c>
      <c r="L429" s="26"/>
    </row>
    <row r="430" spans="1:12" x14ac:dyDescent="0.25">
      <c r="A430" s="90" t="s">
        <v>277</v>
      </c>
      <c r="B430" s="91" t="s">
        <v>20</v>
      </c>
      <c r="C430" s="91" t="s">
        <v>20</v>
      </c>
      <c r="D430" s="91" t="s">
        <v>20</v>
      </c>
      <c r="E430" s="91" t="s">
        <v>20</v>
      </c>
      <c r="F430" s="91"/>
      <c r="G430" s="91" t="s">
        <v>20</v>
      </c>
      <c r="H430" s="91" t="s">
        <v>20</v>
      </c>
      <c r="I430" s="91" t="s">
        <v>20</v>
      </c>
      <c r="L430" s="26"/>
    </row>
    <row r="431" spans="1:12" x14ac:dyDescent="0.25">
      <c r="A431" s="90" t="s">
        <v>408</v>
      </c>
      <c r="B431" s="91">
        <v>1.1000000000000001</v>
      </c>
      <c r="C431" s="91" t="s">
        <v>9</v>
      </c>
      <c r="D431" s="91">
        <v>1.1000000000000001</v>
      </c>
      <c r="E431" s="91">
        <v>1.9</v>
      </c>
      <c r="F431" s="91"/>
      <c r="G431" s="91">
        <v>1.9</v>
      </c>
      <c r="H431" s="91">
        <v>2</v>
      </c>
      <c r="I431" s="91">
        <v>1.9</v>
      </c>
      <c r="L431" s="26"/>
    </row>
    <row r="432" spans="1:12" ht="26.25" x14ac:dyDescent="0.25">
      <c r="A432" s="90" t="s">
        <v>278</v>
      </c>
      <c r="B432" s="91" t="s">
        <v>9</v>
      </c>
      <c r="C432" s="91" t="s">
        <v>9</v>
      </c>
      <c r="D432" s="91" t="s">
        <v>9</v>
      </c>
      <c r="E432" s="91" t="s">
        <v>9</v>
      </c>
      <c r="F432" s="91"/>
      <c r="G432" s="91" t="s">
        <v>9</v>
      </c>
      <c r="H432" s="91" t="s">
        <v>9</v>
      </c>
      <c r="I432" s="91" t="s">
        <v>9</v>
      </c>
      <c r="L432" s="26"/>
    </row>
    <row r="433" spans="1:12" x14ac:dyDescent="0.25">
      <c r="A433" s="89" t="s">
        <v>279</v>
      </c>
      <c r="B433" s="84">
        <v>38.1</v>
      </c>
      <c r="C433" s="84">
        <v>35.6</v>
      </c>
      <c r="D433" s="84">
        <v>45.3</v>
      </c>
      <c r="E433" s="84">
        <v>51.1</v>
      </c>
      <c r="F433" s="84"/>
      <c r="G433" s="84">
        <v>52.2</v>
      </c>
      <c r="H433" s="84">
        <v>54.099999999999994</v>
      </c>
      <c r="I433" s="84">
        <v>54</v>
      </c>
      <c r="L433" s="26"/>
    </row>
    <row r="434" spans="1:12" x14ac:dyDescent="0.25">
      <c r="A434" s="90" t="s">
        <v>280</v>
      </c>
      <c r="B434" s="91">
        <v>21.6</v>
      </c>
      <c r="C434" s="91">
        <v>19.100000000000001</v>
      </c>
      <c r="D434" s="91">
        <v>27.7</v>
      </c>
      <c r="E434" s="91">
        <v>32.6</v>
      </c>
      <c r="F434" s="91"/>
      <c r="G434" s="91">
        <v>34.4</v>
      </c>
      <c r="H434" s="91">
        <v>35.9</v>
      </c>
      <c r="I434" s="91">
        <v>35.4</v>
      </c>
      <c r="L434" s="26"/>
    </row>
    <row r="435" spans="1:12" x14ac:dyDescent="0.25">
      <c r="A435" s="90" t="s">
        <v>281</v>
      </c>
      <c r="B435" s="91">
        <v>16.5</v>
      </c>
      <c r="C435" s="91">
        <v>16.5</v>
      </c>
      <c r="D435" s="91">
        <v>17.600000000000001</v>
      </c>
      <c r="E435" s="91">
        <v>18.5</v>
      </c>
      <c r="F435" s="91"/>
      <c r="G435" s="91">
        <v>17.8</v>
      </c>
      <c r="H435" s="91">
        <v>18.2</v>
      </c>
      <c r="I435" s="91">
        <v>18.600000000000001</v>
      </c>
      <c r="L435" s="26"/>
    </row>
    <row r="436" spans="1:12" x14ac:dyDescent="0.25">
      <c r="A436" s="89" t="s">
        <v>409</v>
      </c>
      <c r="B436" s="84">
        <v>507.1</v>
      </c>
      <c r="C436" s="84">
        <v>537.9</v>
      </c>
      <c r="D436" s="84">
        <v>560.70000000000005</v>
      </c>
      <c r="E436" s="84">
        <v>598.20000000000005</v>
      </c>
      <c r="F436" s="84"/>
      <c r="G436" s="84">
        <v>627</v>
      </c>
      <c r="H436" s="84">
        <v>658.6</v>
      </c>
      <c r="I436" s="84">
        <v>691.9</v>
      </c>
      <c r="L436" s="26"/>
    </row>
    <row r="437" spans="1:12" x14ac:dyDescent="0.25">
      <c r="A437" s="90" t="s">
        <v>410</v>
      </c>
      <c r="B437" s="91">
        <v>507.1</v>
      </c>
      <c r="C437" s="91">
        <v>537.9</v>
      </c>
      <c r="D437" s="91">
        <v>560.70000000000005</v>
      </c>
      <c r="E437" s="91">
        <v>598.20000000000005</v>
      </c>
      <c r="F437" s="91"/>
      <c r="G437" s="91">
        <v>627</v>
      </c>
      <c r="H437" s="91">
        <v>658.6</v>
      </c>
      <c r="I437" s="91">
        <v>691.9</v>
      </c>
      <c r="L437" s="26"/>
    </row>
    <row r="438" spans="1:12" ht="26.25" x14ac:dyDescent="0.25">
      <c r="A438" s="90" t="s">
        <v>411</v>
      </c>
      <c r="B438" s="91" t="s">
        <v>20</v>
      </c>
      <c r="C438" s="91" t="s">
        <v>20</v>
      </c>
      <c r="D438" s="91" t="s">
        <v>20</v>
      </c>
      <c r="E438" s="91" t="s">
        <v>20</v>
      </c>
      <c r="F438" s="91"/>
      <c r="G438" s="91" t="s">
        <v>20</v>
      </c>
      <c r="H438" s="91" t="s">
        <v>20</v>
      </c>
      <c r="I438" s="91" t="s">
        <v>20</v>
      </c>
      <c r="L438" s="26"/>
    </row>
    <row r="439" spans="1:12" x14ac:dyDescent="0.25">
      <c r="A439" s="89" t="s">
        <v>425</v>
      </c>
      <c r="B439" s="84">
        <v>266.10000000000002</v>
      </c>
      <c r="C439" s="84">
        <v>270</v>
      </c>
      <c r="D439" s="84">
        <v>289.5</v>
      </c>
      <c r="E439" s="84">
        <v>290.50000000000006</v>
      </c>
      <c r="F439" s="84"/>
      <c r="G439" s="84">
        <v>282.89999999999998</v>
      </c>
      <c r="H439" s="84">
        <v>287.5</v>
      </c>
      <c r="I439" s="84">
        <v>290.60000000000002</v>
      </c>
      <c r="L439" s="26"/>
    </row>
    <row r="440" spans="1:12" x14ac:dyDescent="0.25">
      <c r="A440" s="90" t="s">
        <v>282</v>
      </c>
      <c r="B440" s="91">
        <v>101.6</v>
      </c>
      <c r="C440" s="91">
        <v>107.6</v>
      </c>
      <c r="D440" s="91">
        <v>106.6</v>
      </c>
      <c r="E440" s="91">
        <v>105.2</v>
      </c>
      <c r="F440" s="91"/>
      <c r="G440" s="91">
        <v>106.7</v>
      </c>
      <c r="H440" s="91">
        <v>106.8</v>
      </c>
      <c r="I440" s="91">
        <v>106.9</v>
      </c>
      <c r="L440" s="26"/>
    </row>
    <row r="441" spans="1:12" ht="26.25" x14ac:dyDescent="0.25">
      <c r="A441" s="90" t="s">
        <v>412</v>
      </c>
      <c r="B441" s="91">
        <v>71.900000000000006</v>
      </c>
      <c r="C441" s="91">
        <v>81.7</v>
      </c>
      <c r="D441" s="91">
        <v>96.5</v>
      </c>
      <c r="E441" s="91">
        <v>103.9</v>
      </c>
      <c r="F441" s="91"/>
      <c r="G441" s="91">
        <v>112</v>
      </c>
      <c r="H441" s="91">
        <v>116.8</v>
      </c>
      <c r="I441" s="91">
        <v>119.4</v>
      </c>
      <c r="L441" s="26"/>
    </row>
    <row r="442" spans="1:12" ht="26.25" x14ac:dyDescent="0.25">
      <c r="A442" s="90" t="s">
        <v>283</v>
      </c>
      <c r="B442" s="91" t="s">
        <v>9</v>
      </c>
      <c r="C442" s="91" t="s">
        <v>9</v>
      </c>
      <c r="D442" s="91" t="s">
        <v>9</v>
      </c>
      <c r="E442" s="91" t="s">
        <v>9</v>
      </c>
      <c r="F442" s="91"/>
      <c r="G442" s="91" t="s">
        <v>9</v>
      </c>
      <c r="H442" s="91" t="s">
        <v>9</v>
      </c>
      <c r="I442" s="91" t="s">
        <v>9</v>
      </c>
      <c r="L442" s="26"/>
    </row>
    <row r="443" spans="1:12" x14ac:dyDescent="0.25">
      <c r="A443" s="90" t="s">
        <v>413</v>
      </c>
      <c r="B443" s="91" t="s">
        <v>20</v>
      </c>
      <c r="C443" s="91" t="s">
        <v>20</v>
      </c>
      <c r="D443" s="91" t="s">
        <v>20</v>
      </c>
      <c r="E443" s="91" t="s">
        <v>20</v>
      </c>
      <c r="F443" s="91"/>
      <c r="G443" s="91" t="s">
        <v>20</v>
      </c>
      <c r="H443" s="91" t="s">
        <v>20</v>
      </c>
      <c r="I443" s="91" t="s">
        <v>20</v>
      </c>
      <c r="L443" s="26"/>
    </row>
    <row r="444" spans="1:12" ht="26.25" x14ac:dyDescent="0.25">
      <c r="A444" s="90" t="s">
        <v>414</v>
      </c>
      <c r="B444" s="91" t="s">
        <v>20</v>
      </c>
      <c r="C444" s="91" t="s">
        <v>20</v>
      </c>
      <c r="D444" s="91" t="s">
        <v>20</v>
      </c>
      <c r="E444" s="91" t="s">
        <v>20</v>
      </c>
      <c r="F444" s="91"/>
      <c r="G444" s="91" t="s">
        <v>20</v>
      </c>
      <c r="H444" s="91" t="s">
        <v>20</v>
      </c>
      <c r="I444" s="91" t="s">
        <v>20</v>
      </c>
      <c r="L444" s="26"/>
    </row>
    <row r="445" spans="1:12" x14ac:dyDescent="0.25">
      <c r="A445" s="90" t="s">
        <v>415</v>
      </c>
      <c r="B445" s="91" t="s">
        <v>20</v>
      </c>
      <c r="C445" s="91" t="s">
        <v>20</v>
      </c>
      <c r="D445" s="91" t="s">
        <v>20</v>
      </c>
      <c r="E445" s="91" t="s">
        <v>20</v>
      </c>
      <c r="F445" s="91"/>
      <c r="G445" s="91" t="s">
        <v>20</v>
      </c>
      <c r="H445" s="91" t="s">
        <v>20</v>
      </c>
      <c r="I445" s="91" t="s">
        <v>20</v>
      </c>
      <c r="L445" s="26"/>
    </row>
    <row r="446" spans="1:12" ht="26.25" x14ac:dyDescent="0.25">
      <c r="A446" s="90" t="s">
        <v>284</v>
      </c>
      <c r="B446" s="91">
        <v>71.3</v>
      </c>
      <c r="C446" s="91">
        <v>56.8</v>
      </c>
      <c r="D446" s="91">
        <v>61.7</v>
      </c>
      <c r="E446" s="91">
        <v>57.8</v>
      </c>
      <c r="F446" s="91"/>
      <c r="G446" s="91">
        <v>46.5</v>
      </c>
      <c r="H446" s="91">
        <v>46.3</v>
      </c>
      <c r="I446" s="91">
        <v>46.6</v>
      </c>
      <c r="L446" s="26"/>
    </row>
    <row r="447" spans="1:12" x14ac:dyDescent="0.25">
      <c r="A447" s="90" t="s">
        <v>285</v>
      </c>
      <c r="B447" s="91">
        <v>21.3</v>
      </c>
      <c r="C447" s="91">
        <v>23.9</v>
      </c>
      <c r="D447" s="91">
        <v>24.7</v>
      </c>
      <c r="E447" s="91">
        <v>23.6</v>
      </c>
      <c r="F447" s="91"/>
      <c r="G447" s="91">
        <v>17.7</v>
      </c>
      <c r="H447" s="91">
        <v>17.600000000000001</v>
      </c>
      <c r="I447" s="91">
        <v>17.7</v>
      </c>
      <c r="L447" s="26"/>
    </row>
    <row r="448" spans="1:12" x14ac:dyDescent="0.25">
      <c r="A448" s="90" t="s">
        <v>416</v>
      </c>
      <c r="B448" s="91" t="s">
        <v>9</v>
      </c>
      <c r="C448" s="91" t="s">
        <v>9</v>
      </c>
      <c r="D448" s="91" t="s">
        <v>9</v>
      </c>
      <c r="E448" s="91" t="s">
        <v>9</v>
      </c>
      <c r="F448" s="91"/>
      <c r="G448" s="91" t="s">
        <v>9</v>
      </c>
      <c r="H448" s="91" t="s">
        <v>9</v>
      </c>
      <c r="I448" s="91">
        <v>0</v>
      </c>
      <c r="L448" s="26"/>
    </row>
    <row r="449" spans="1:12" x14ac:dyDescent="0.25">
      <c r="A449" s="89" t="s">
        <v>279</v>
      </c>
      <c r="B449" s="84">
        <v>21.4</v>
      </c>
      <c r="C449" s="84">
        <v>22.7</v>
      </c>
      <c r="D449" s="84">
        <v>23.1</v>
      </c>
      <c r="E449" s="84">
        <v>22</v>
      </c>
      <c r="F449" s="84"/>
      <c r="G449" s="84">
        <v>21</v>
      </c>
      <c r="H449" s="84">
        <v>20.9</v>
      </c>
      <c r="I449" s="84">
        <v>21</v>
      </c>
      <c r="L449" s="26"/>
    </row>
    <row r="450" spans="1:12" x14ac:dyDescent="0.25">
      <c r="A450" s="90" t="s">
        <v>286</v>
      </c>
      <c r="B450" s="91" t="s">
        <v>20</v>
      </c>
      <c r="C450" s="91" t="s">
        <v>20</v>
      </c>
      <c r="D450" s="91" t="s">
        <v>20</v>
      </c>
      <c r="E450" s="91" t="s">
        <v>20</v>
      </c>
      <c r="F450" s="91"/>
      <c r="G450" s="91" t="s">
        <v>20</v>
      </c>
      <c r="H450" s="91" t="s">
        <v>20</v>
      </c>
      <c r="I450" s="91" t="s">
        <v>20</v>
      </c>
      <c r="L450" s="26"/>
    </row>
    <row r="451" spans="1:12" ht="26.25" x14ac:dyDescent="0.25">
      <c r="A451" s="90" t="s">
        <v>417</v>
      </c>
      <c r="B451" s="91">
        <v>21.4</v>
      </c>
      <c r="C451" s="91">
        <v>22.7</v>
      </c>
      <c r="D451" s="91">
        <v>23.1</v>
      </c>
      <c r="E451" s="91">
        <v>22</v>
      </c>
      <c r="F451" s="91"/>
      <c r="G451" s="91">
        <v>21</v>
      </c>
      <c r="H451" s="91">
        <v>20.9</v>
      </c>
      <c r="I451" s="91">
        <v>21</v>
      </c>
      <c r="L451" s="26"/>
    </row>
    <row r="452" spans="1:12" x14ac:dyDescent="0.25">
      <c r="A452" s="89" t="s">
        <v>426</v>
      </c>
      <c r="B452" s="84">
        <v>43.6</v>
      </c>
      <c r="C452" s="84">
        <v>43.800000000000004</v>
      </c>
      <c r="D452" s="84">
        <v>48</v>
      </c>
      <c r="E452" s="84">
        <v>47.9</v>
      </c>
      <c r="F452" s="84"/>
      <c r="G452" s="84">
        <v>44.5</v>
      </c>
      <c r="H452" s="84">
        <v>42.599999999999994</v>
      </c>
      <c r="I452" s="84">
        <v>42</v>
      </c>
      <c r="L452" s="26"/>
    </row>
    <row r="453" spans="1:12" ht="26.25" x14ac:dyDescent="0.25">
      <c r="A453" s="90" t="s">
        <v>427</v>
      </c>
      <c r="B453" s="91">
        <v>36.9</v>
      </c>
      <c r="C453" s="91">
        <v>36.1</v>
      </c>
      <c r="D453" s="91">
        <v>40.700000000000003</v>
      </c>
      <c r="E453" s="91">
        <v>40.5</v>
      </c>
      <c r="F453" s="91"/>
      <c r="G453" s="91">
        <v>37.5</v>
      </c>
      <c r="H453" s="91">
        <v>35.799999999999997</v>
      </c>
      <c r="I453" s="91">
        <v>35.200000000000003</v>
      </c>
      <c r="L453" s="26"/>
    </row>
    <row r="454" spans="1:12" ht="26.25" x14ac:dyDescent="0.25">
      <c r="A454" s="92" t="s">
        <v>428</v>
      </c>
      <c r="B454" s="93">
        <v>6.7</v>
      </c>
      <c r="C454" s="93">
        <v>7.7</v>
      </c>
      <c r="D454" s="93">
        <v>7.3</v>
      </c>
      <c r="E454" s="93">
        <v>7.4</v>
      </c>
      <c r="F454" s="93"/>
      <c r="G454" s="93">
        <v>7</v>
      </c>
      <c r="H454" s="93">
        <v>6.8</v>
      </c>
      <c r="I454" s="93">
        <v>6.8</v>
      </c>
      <c r="L454" s="26"/>
    </row>
    <row r="455" spans="1:12" ht="26.25" x14ac:dyDescent="0.25">
      <c r="A455" s="94" t="s">
        <v>287</v>
      </c>
      <c r="B455" s="84">
        <v>8015.8</v>
      </c>
      <c r="C455" s="84">
        <v>8437.6999999999989</v>
      </c>
      <c r="D455" s="84">
        <v>9291.0000000000018</v>
      </c>
      <c r="E455" s="84">
        <v>9933.7999999999975</v>
      </c>
      <c r="F455" s="84"/>
      <c r="G455" s="84">
        <v>10363.9</v>
      </c>
      <c r="H455" s="84">
        <v>10824.7</v>
      </c>
      <c r="I455" s="84">
        <v>11087.400000000001</v>
      </c>
      <c r="L455" s="26"/>
    </row>
    <row r="456" spans="1:12" x14ac:dyDescent="0.25">
      <c r="A456" s="95" t="s">
        <v>160</v>
      </c>
      <c r="B456" s="86">
        <v>59.5</v>
      </c>
      <c r="C456" s="86">
        <v>58.3</v>
      </c>
      <c r="D456" s="86">
        <v>68.400000000000006</v>
      </c>
      <c r="E456" s="86">
        <v>73.099999999999994</v>
      </c>
      <c r="F456" s="86"/>
      <c r="G456" s="86">
        <v>73.2</v>
      </c>
      <c r="H456" s="86">
        <v>75</v>
      </c>
      <c r="I456" s="86">
        <v>75</v>
      </c>
      <c r="L456" s="5"/>
    </row>
    <row r="457" spans="1:12" ht="15.75" thickBot="1" x14ac:dyDescent="0.3">
      <c r="A457" s="96" t="s">
        <v>288</v>
      </c>
      <c r="B457" s="97">
        <v>8075.3</v>
      </c>
      <c r="C457" s="97">
        <v>8495.9999999999982</v>
      </c>
      <c r="D457" s="97">
        <v>9359.4000000000015</v>
      </c>
      <c r="E457" s="97">
        <v>10006.899999999998</v>
      </c>
      <c r="F457" s="97"/>
      <c r="G457" s="97">
        <v>10437.1</v>
      </c>
      <c r="H457" s="97">
        <v>10899.7</v>
      </c>
      <c r="I457" s="97">
        <v>11162.400000000001</v>
      </c>
      <c r="L457" s="5"/>
    </row>
    <row r="458" spans="1:12" ht="26.25" x14ac:dyDescent="0.25">
      <c r="A458" s="8" t="s">
        <v>418</v>
      </c>
      <c r="B458" s="84">
        <f>B258</f>
        <v>24830</v>
      </c>
      <c r="C458" s="84">
        <f>C258</f>
        <v>29171.699999999993</v>
      </c>
      <c r="D458" s="84">
        <f>D258</f>
        <v>34930.600000000006</v>
      </c>
      <c r="E458" s="84">
        <f>E258</f>
        <v>29520.3</v>
      </c>
      <c r="F458" s="84"/>
      <c r="G458" s="84">
        <f>G258</f>
        <v>33263.699999999997</v>
      </c>
      <c r="H458" s="84">
        <f>H258</f>
        <v>34843.400000000016</v>
      </c>
      <c r="I458" s="84">
        <f>I258</f>
        <v>35926.1</v>
      </c>
      <c r="L458" s="26"/>
    </row>
    <row r="459" spans="1:12" ht="26.25" x14ac:dyDescent="0.25">
      <c r="A459" s="8" t="s">
        <v>396</v>
      </c>
      <c r="B459" s="84">
        <f>B388</f>
        <v>4685.1000000000004</v>
      </c>
      <c r="C459" s="84">
        <f t="shared" ref="C459:I459" si="4">C388</f>
        <v>5839.2000000000007</v>
      </c>
      <c r="D459" s="84">
        <f t="shared" si="4"/>
        <v>6500.6</v>
      </c>
      <c r="E459" s="84">
        <f t="shared" si="4"/>
        <v>6396.5999999999995</v>
      </c>
      <c r="F459" s="84"/>
      <c r="G459" s="84">
        <f t="shared" si="4"/>
        <v>7295.7000000000007</v>
      </c>
      <c r="H459" s="84">
        <f t="shared" si="4"/>
        <v>7196.7999999999993</v>
      </c>
      <c r="I459" s="84">
        <f t="shared" si="4"/>
        <v>7003</v>
      </c>
      <c r="L459" s="26"/>
    </row>
    <row r="460" spans="1:12" ht="26.25" x14ac:dyDescent="0.25">
      <c r="A460" s="8" t="s">
        <v>289</v>
      </c>
      <c r="B460" s="84">
        <f>B455</f>
        <v>8015.8</v>
      </c>
      <c r="C460" s="84">
        <f t="shared" ref="C460:I460" si="5">C455</f>
        <v>8437.6999999999989</v>
      </c>
      <c r="D460" s="84">
        <f t="shared" si="5"/>
        <v>9291.0000000000018</v>
      </c>
      <c r="E460" s="84">
        <f t="shared" si="5"/>
        <v>9933.7999999999975</v>
      </c>
      <c r="F460" s="84"/>
      <c r="G460" s="84">
        <f t="shared" si="5"/>
        <v>10363.9</v>
      </c>
      <c r="H460" s="84">
        <f t="shared" si="5"/>
        <v>10824.7</v>
      </c>
      <c r="I460" s="84">
        <f t="shared" si="5"/>
        <v>11087.400000000001</v>
      </c>
      <c r="L460" s="26"/>
    </row>
    <row r="461" spans="1:12" ht="16.5" thickBot="1" x14ac:dyDescent="0.3">
      <c r="A461" s="98" t="s">
        <v>290</v>
      </c>
      <c r="B461" s="99">
        <f>B458+B459+B460</f>
        <v>37530.9</v>
      </c>
      <c r="C461" s="99">
        <f t="shared" ref="C461:I461" si="6">C458+C459+C460</f>
        <v>43448.599999999991</v>
      </c>
      <c r="D461" s="99">
        <f t="shared" si="6"/>
        <v>50722.200000000004</v>
      </c>
      <c r="E461" s="99">
        <f t="shared" si="6"/>
        <v>45850.7</v>
      </c>
      <c r="F461" s="99"/>
      <c r="G461" s="99">
        <f t="shared" si="6"/>
        <v>50923.299999999996</v>
      </c>
      <c r="H461" s="99">
        <f>H458+H459+H460</f>
        <v>52864.900000000009</v>
      </c>
      <c r="I461" s="99">
        <f t="shared" si="6"/>
        <v>54016.5</v>
      </c>
      <c r="J461" s="58"/>
      <c r="L461" s="26"/>
    </row>
    <row r="462" spans="1:12" ht="13.5" customHeight="1" x14ac:dyDescent="0.25">
      <c r="A462" s="101" t="s">
        <v>291</v>
      </c>
      <c r="B462" s="101"/>
      <c r="C462" s="101"/>
      <c r="D462" s="101"/>
      <c r="E462" s="101"/>
      <c r="F462" s="101"/>
      <c r="G462" s="101"/>
      <c r="H462" s="101"/>
      <c r="I462" s="101"/>
    </row>
    <row r="463" spans="1:12" ht="12.75" customHeight="1" x14ac:dyDescent="0.25">
      <c r="A463" s="101" t="s">
        <v>429</v>
      </c>
      <c r="B463" s="101"/>
      <c r="C463" s="101"/>
      <c r="D463" s="101"/>
      <c r="E463" s="101"/>
      <c r="F463" s="101"/>
      <c r="G463" s="101"/>
      <c r="H463" s="101"/>
      <c r="I463" s="101"/>
    </row>
    <row r="464" spans="1:12" ht="40.5" customHeight="1" x14ac:dyDescent="0.25">
      <c r="A464" s="101" t="s">
        <v>431</v>
      </c>
      <c r="B464" s="101"/>
      <c r="C464" s="101"/>
      <c r="D464" s="101"/>
      <c r="E464" s="101"/>
      <c r="F464" s="101"/>
      <c r="G464" s="101"/>
      <c r="H464" s="101"/>
      <c r="I464" s="101"/>
    </row>
    <row r="465" spans="1:9" ht="12.75" customHeight="1" x14ac:dyDescent="0.25">
      <c r="A465" s="101" t="s">
        <v>292</v>
      </c>
      <c r="B465" s="101"/>
      <c r="C465" s="101"/>
      <c r="D465" s="101"/>
      <c r="E465" s="101"/>
      <c r="F465" s="101"/>
      <c r="G465" s="101"/>
      <c r="H465" s="101"/>
      <c r="I465" s="101"/>
    </row>
    <row r="466" spans="1:9" ht="88.5" customHeight="1" x14ac:dyDescent="0.25">
      <c r="A466" s="101" t="s">
        <v>430</v>
      </c>
      <c r="B466" s="101"/>
      <c r="C466" s="101"/>
      <c r="D466" s="101"/>
      <c r="E466" s="101"/>
      <c r="F466" s="101"/>
      <c r="G466" s="101"/>
      <c r="H466" s="101"/>
      <c r="I466" s="101"/>
    </row>
    <row r="467" spans="1:9" ht="14.25" customHeight="1" x14ac:dyDescent="0.25">
      <c r="A467" s="101" t="s">
        <v>432</v>
      </c>
      <c r="B467" s="101"/>
      <c r="C467" s="101"/>
      <c r="D467" s="101"/>
      <c r="E467" s="101"/>
      <c r="F467" s="101"/>
      <c r="G467" s="101"/>
      <c r="H467" s="101"/>
      <c r="I467" s="101"/>
    </row>
    <row r="468" spans="1:9" ht="25.5" customHeight="1" x14ac:dyDescent="0.25">
      <c r="A468" s="100" t="s">
        <v>293</v>
      </c>
      <c r="B468" s="101"/>
      <c r="C468" s="101"/>
      <c r="D468" s="101"/>
      <c r="E468" s="101"/>
      <c r="F468" s="101"/>
      <c r="G468" s="101"/>
      <c r="H468" s="101"/>
      <c r="I468" s="101"/>
    </row>
    <row r="469" spans="1:9" ht="12.75" customHeight="1" x14ac:dyDescent="0.25">
      <c r="A469" s="100" t="s">
        <v>294</v>
      </c>
      <c r="B469" s="101"/>
      <c r="C469" s="101"/>
      <c r="D469" s="101"/>
      <c r="E469" s="101"/>
      <c r="F469" s="101"/>
      <c r="G469" s="101"/>
      <c r="H469" s="101"/>
      <c r="I469" s="101"/>
    </row>
    <row r="470" spans="1:9" ht="16.5" customHeight="1" x14ac:dyDescent="0.25">
      <c r="A470" s="100" t="s">
        <v>295</v>
      </c>
      <c r="B470" s="101"/>
      <c r="C470" s="101"/>
      <c r="D470" s="101"/>
      <c r="E470" s="101"/>
      <c r="F470" s="101"/>
      <c r="G470" s="101"/>
      <c r="H470" s="101"/>
      <c r="I470" s="101"/>
    </row>
    <row r="471" spans="1:9" ht="66.75" customHeight="1" x14ac:dyDescent="0.25">
      <c r="A471" s="100" t="s">
        <v>433</v>
      </c>
      <c r="B471" s="101"/>
      <c r="C471" s="101"/>
      <c r="D471" s="101"/>
      <c r="E471" s="101"/>
      <c r="F471" s="101"/>
      <c r="G471" s="101"/>
      <c r="H471" s="101"/>
      <c r="I471" s="101"/>
    </row>
    <row r="472" spans="1:9" ht="54" customHeight="1" x14ac:dyDescent="0.25">
      <c r="A472" s="100" t="s">
        <v>434</v>
      </c>
      <c r="B472" s="101"/>
      <c r="C472" s="101"/>
      <c r="D472" s="101"/>
      <c r="E472" s="101"/>
      <c r="F472" s="101"/>
      <c r="G472" s="101"/>
      <c r="H472" s="101"/>
      <c r="I472" s="101"/>
    </row>
    <row r="473" spans="1:9" ht="32.25" customHeight="1" x14ac:dyDescent="0.25">
      <c r="A473" s="100" t="s">
        <v>435</v>
      </c>
      <c r="B473" s="100"/>
      <c r="C473" s="100"/>
      <c r="D473" s="100"/>
      <c r="E473" s="100"/>
      <c r="F473" s="100"/>
      <c r="G473" s="100"/>
      <c r="H473" s="100"/>
      <c r="I473" s="100"/>
    </row>
    <row r="474" spans="1:9" ht="27.6" customHeight="1" x14ac:dyDescent="0.25">
      <c r="A474" s="100" t="s">
        <v>436</v>
      </c>
      <c r="B474" s="101"/>
      <c r="C474" s="101"/>
      <c r="D474" s="101"/>
      <c r="E474" s="101"/>
      <c r="F474" s="101"/>
      <c r="G474" s="101"/>
      <c r="H474" s="101"/>
      <c r="I474" s="101"/>
    </row>
    <row r="475" spans="1:9" x14ac:dyDescent="0.25">
      <c r="A475" s="100"/>
      <c r="B475" s="101"/>
      <c r="C475" s="101"/>
      <c r="D475" s="101"/>
      <c r="E475" s="101"/>
      <c r="F475" s="101"/>
      <c r="G475" s="101"/>
      <c r="H475" s="101"/>
      <c r="I475" s="101"/>
    </row>
    <row r="476" spans="1:9" x14ac:dyDescent="0.25">
      <c r="B476" s="60"/>
    </row>
    <row r="477" spans="1:9" x14ac:dyDescent="0.25">
      <c r="B477" s="61"/>
      <c r="C477" s="61"/>
      <c r="D477" s="61"/>
      <c r="E477" s="61"/>
      <c r="F477" s="61"/>
      <c r="G477" s="61"/>
      <c r="H477" s="61"/>
      <c r="I477" s="61"/>
    </row>
    <row r="478" spans="1:9" x14ac:dyDescent="0.25">
      <c r="B478" s="60"/>
      <c r="C478" s="60"/>
      <c r="D478" s="60"/>
      <c r="E478" s="60"/>
      <c r="F478" s="60"/>
      <c r="G478" s="60"/>
      <c r="H478" s="60"/>
      <c r="I478" s="60"/>
    </row>
    <row r="479" spans="1:9" x14ac:dyDescent="0.25">
      <c r="H479" s="62"/>
      <c r="I479" s="62"/>
    </row>
  </sheetData>
  <mergeCells count="17">
    <mergeCell ref="A463:I463"/>
    <mergeCell ref="K3:L3"/>
    <mergeCell ref="B4:E4"/>
    <mergeCell ref="G4:I4"/>
    <mergeCell ref="A462:I462"/>
    <mergeCell ref="A475:I475"/>
    <mergeCell ref="A464:I464"/>
    <mergeCell ref="A465:I465"/>
    <mergeCell ref="A466:I466"/>
    <mergeCell ref="A467:I467"/>
    <mergeCell ref="A468:I468"/>
    <mergeCell ref="A469:I469"/>
    <mergeCell ref="A470:I470"/>
    <mergeCell ref="A471:I471"/>
    <mergeCell ref="A472:I472"/>
    <mergeCell ref="A473:I473"/>
    <mergeCell ref="A474:I474"/>
  </mergeCells>
  <conditionalFormatting sqref="L1:L2 L4:L260 L262:L389 L391:L455 L458:L1048576">
    <cfRule type="cellIs" dxfId="0" priority="1" operator="between">
      <formula>0.15</formula>
      <formula>1</formula>
    </cfRule>
  </conditionalFormatting>
  <pageMargins left="0.25" right="0.25" top="0.75" bottom="0.75" header="0.3" footer="0.3"/>
  <pageSetup scale="81"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DF2025_Chiffrier_excel</vt:lpstr>
      <vt:lpstr>DF2025_Chiffrier_excel!Zone_d_impression</vt:lpstr>
    </vt:vector>
  </TitlesOfParts>
  <Company>Ministère des Finances du Québec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Dépenses fiscales 2025 | Coût des mesures</dc:title>
  <dc:creator>Ministère des Finances du Québec et Revenu Québec</dc:creator>
  <cp:lastModifiedBy>Grenier, Manon</cp:lastModifiedBy>
  <dcterms:created xsi:type="dcterms:W3CDTF">2026-02-03T14:54:56Z</dcterms:created>
  <dcterms:modified xsi:type="dcterms:W3CDTF">2026-03-10T20:13:13Z</dcterms:modified>
</cp:coreProperties>
</file>